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15" tabRatio="801" activeTab="6"/>
  </bookViews>
  <sheets>
    <sheet name="Tab1 H3K27ac sign sites" sheetId="1" r:id="rId1"/>
    <sheet name="Tab2 Gene annotation 20kb " sheetId="3" r:id="rId2"/>
    <sheet name="Tab3 GREAT pathways" sheetId="2" r:id="rId3"/>
    <sheet name="Tab4 RNA-seq" sheetId="5" r:id="rId4"/>
    <sheet name="Tab5 RNA-seq pathways" sheetId="7" r:id="rId5"/>
    <sheet name="Tab6 Overlap pathways" sheetId="6" r:id="rId6"/>
    <sheet name="Tab7 TFBM sign sites" sheetId="4" r:id="rId7"/>
  </sheets>
  <calcPr calcId="145621"/>
</workbook>
</file>

<file path=xl/calcChain.xml><?xml version="1.0" encoding="utf-8"?>
<calcChain xmlns="http://schemas.openxmlformats.org/spreadsheetml/2006/main">
  <c r="D37" i="6" l="1"/>
  <c r="D38" i="6"/>
  <c r="D39" i="6"/>
  <c r="D40" i="6"/>
  <c r="D41" i="6"/>
  <c r="D42" i="6"/>
  <c r="D36" i="6"/>
  <c r="O49" i="6" l="1"/>
  <c r="O50" i="6"/>
  <c r="O53" i="6"/>
  <c r="D11" i="6"/>
  <c r="I6" i="5" l="1"/>
  <c r="I7" i="5"/>
  <c r="I8" i="5"/>
  <c r="I10" i="5"/>
  <c r="I9" i="5"/>
  <c r="I12" i="5"/>
  <c r="I11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3" i="5"/>
  <c r="I32" i="5"/>
  <c r="I34" i="5"/>
  <c r="I35" i="5"/>
  <c r="I37" i="5"/>
  <c r="I36" i="5"/>
  <c r="I38" i="5"/>
  <c r="I39" i="5"/>
  <c r="I40" i="5"/>
  <c r="I41" i="5"/>
  <c r="I42" i="5"/>
  <c r="I43" i="5"/>
  <c r="I44" i="5"/>
  <c r="I45" i="5"/>
  <c r="I46" i="5"/>
  <c r="I47" i="5"/>
  <c r="I48" i="5"/>
  <c r="I50" i="5"/>
  <c r="I49" i="5"/>
  <c r="I51" i="5"/>
  <c r="I53" i="5"/>
  <c r="I52" i="5"/>
  <c r="I61" i="5"/>
  <c r="I54" i="5"/>
  <c r="I59" i="5"/>
  <c r="I56" i="5"/>
  <c r="I62" i="5"/>
  <c r="I55" i="5"/>
  <c r="I63" i="5"/>
  <c r="I58" i="5"/>
  <c r="I57" i="5"/>
  <c r="I60" i="5"/>
  <c r="I64" i="5"/>
  <c r="I65" i="5"/>
  <c r="I66" i="5"/>
  <c r="I68" i="5"/>
  <c r="I67" i="5"/>
  <c r="I69" i="5"/>
  <c r="I70" i="5"/>
  <c r="I71" i="5"/>
  <c r="I72" i="5"/>
  <c r="I73" i="5"/>
  <c r="I75" i="5"/>
  <c r="I74" i="5"/>
  <c r="I76" i="5"/>
  <c r="I77" i="5"/>
  <c r="I79" i="5"/>
  <c r="I78" i="5"/>
  <c r="I80" i="5"/>
  <c r="I81" i="5"/>
  <c r="I82" i="5"/>
  <c r="I83" i="5"/>
  <c r="I86" i="5"/>
  <c r="I88" i="5"/>
  <c r="I84" i="5"/>
  <c r="I87" i="5"/>
  <c r="I85" i="5"/>
  <c r="I89" i="5"/>
  <c r="I90" i="5"/>
  <c r="I91" i="5"/>
  <c r="I92" i="5"/>
  <c r="I93" i="5"/>
  <c r="I97" i="5"/>
  <c r="I95" i="5"/>
  <c r="I98" i="5"/>
  <c r="I94" i="5"/>
  <c r="I96" i="5"/>
  <c r="I101" i="5"/>
  <c r="I100" i="5"/>
  <c r="I99" i="5"/>
  <c r="I102" i="5"/>
  <c r="I103" i="5"/>
  <c r="I104" i="5"/>
  <c r="I105" i="5"/>
  <c r="I107" i="5"/>
  <c r="I106" i="5"/>
  <c r="I108" i="5"/>
  <c r="I109" i="5"/>
  <c r="I110" i="5"/>
  <c r="I111" i="5"/>
  <c r="I112" i="5"/>
  <c r="I113" i="5"/>
  <c r="I114" i="5"/>
  <c r="I115" i="5"/>
  <c r="I117" i="5"/>
  <c r="I116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4" i="5"/>
  <c r="I133" i="5"/>
  <c r="I135" i="5"/>
  <c r="I136" i="5"/>
  <c r="I138" i="5"/>
  <c r="I137" i="5"/>
  <c r="I139" i="5"/>
  <c r="I140" i="5"/>
  <c r="I141" i="5"/>
  <c r="I142" i="5"/>
  <c r="I143" i="5"/>
  <c r="I144" i="5"/>
  <c r="I145" i="5"/>
  <c r="I146" i="5"/>
  <c r="I147" i="5"/>
  <c r="I148" i="5"/>
  <c r="I149" i="5"/>
  <c r="I155" i="5"/>
  <c r="I152" i="5"/>
  <c r="I150" i="5"/>
  <c r="I151" i="5"/>
  <c r="I154" i="5"/>
  <c r="I153" i="5"/>
  <c r="I156" i="5"/>
  <c r="I157" i="5"/>
  <c r="I159" i="5"/>
  <c r="I158" i="5"/>
  <c r="I162" i="5"/>
  <c r="I161" i="5"/>
  <c r="I160" i="5"/>
  <c r="I163" i="5"/>
  <c r="I164" i="5"/>
  <c r="I166" i="5"/>
  <c r="I165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1" i="5"/>
  <c r="I180" i="5"/>
  <c r="I182" i="5"/>
  <c r="I183" i="5"/>
  <c r="I187" i="5"/>
  <c r="I186" i="5"/>
  <c r="I185" i="5"/>
  <c r="I192" i="5"/>
  <c r="I191" i="5"/>
  <c r="I189" i="5"/>
  <c r="I184" i="5"/>
  <c r="I190" i="5"/>
  <c r="I188" i="5"/>
  <c r="I193" i="5"/>
  <c r="I196" i="5"/>
  <c r="I197" i="5"/>
  <c r="I194" i="5"/>
  <c r="I195" i="5"/>
  <c r="I198" i="5"/>
  <c r="I200" i="5"/>
  <c r="I201" i="5"/>
  <c r="I203" i="5"/>
  <c r="I199" i="5"/>
  <c r="I202" i="5"/>
  <c r="I206" i="5"/>
  <c r="I204" i="5"/>
  <c r="I208" i="5"/>
  <c r="I205" i="5"/>
  <c r="I207" i="5"/>
  <c r="I209" i="5"/>
  <c r="I210" i="5"/>
  <c r="I211" i="5"/>
  <c r="I212" i="5"/>
  <c r="I213" i="5"/>
  <c r="I214" i="5"/>
  <c r="I215" i="5"/>
  <c r="I217" i="5"/>
  <c r="I216" i="5"/>
  <c r="I218" i="5"/>
  <c r="I219" i="5"/>
  <c r="I222" i="5"/>
  <c r="I223" i="5"/>
  <c r="I220" i="5"/>
  <c r="I221" i="5"/>
  <c r="I227" i="5"/>
  <c r="I225" i="5"/>
  <c r="I226" i="5"/>
  <c r="I224" i="5"/>
  <c r="I229" i="5"/>
  <c r="I228" i="5"/>
  <c r="I233" i="5"/>
  <c r="I231" i="5"/>
  <c r="I232" i="5"/>
  <c r="I230" i="5"/>
  <c r="I234" i="5"/>
  <c r="I235" i="5"/>
  <c r="I236" i="5"/>
  <c r="I237" i="5"/>
  <c r="I241" i="5"/>
  <c r="I238" i="5"/>
  <c r="I240" i="5"/>
  <c r="I239" i="5"/>
  <c r="I243" i="5"/>
  <c r="I242" i="5"/>
  <c r="I247" i="5"/>
  <c r="I244" i="5"/>
  <c r="I248" i="5"/>
  <c r="I249" i="5"/>
  <c r="I246" i="5"/>
  <c r="I245" i="5"/>
  <c r="I250" i="5"/>
  <c r="I251" i="5"/>
  <c r="I253" i="5"/>
  <c r="I252" i="5"/>
  <c r="I255" i="5"/>
  <c r="I256" i="5"/>
  <c r="I254" i="5"/>
  <c r="I261" i="5"/>
  <c r="I258" i="5"/>
  <c r="I259" i="5"/>
  <c r="I257" i="5"/>
  <c r="I260" i="5"/>
  <c r="I262" i="5"/>
  <c r="I263" i="5"/>
  <c r="I264" i="5"/>
  <c r="I265" i="5"/>
  <c r="I266" i="5"/>
  <c r="I268" i="5"/>
  <c r="I267" i="5"/>
  <c r="I269" i="5"/>
  <c r="I271" i="5"/>
  <c r="I270" i="5"/>
  <c r="I272" i="5"/>
  <c r="I273" i="5"/>
  <c r="I275" i="5"/>
  <c r="I274" i="5"/>
  <c r="I276" i="5"/>
  <c r="I278" i="5"/>
  <c r="I277" i="5"/>
  <c r="I279" i="5"/>
  <c r="I280" i="5"/>
  <c r="I281" i="5"/>
  <c r="I284" i="5"/>
  <c r="I282" i="5"/>
  <c r="I283" i="5"/>
  <c r="I285" i="5"/>
  <c r="I287" i="5"/>
  <c r="I288" i="5"/>
  <c r="I289" i="5"/>
  <c r="I286" i="5"/>
  <c r="I290" i="5"/>
  <c r="I291" i="5"/>
  <c r="I292" i="5"/>
  <c r="I293" i="5"/>
  <c r="I294" i="5"/>
  <c r="I295" i="5"/>
  <c r="I296" i="5"/>
  <c r="I297" i="5"/>
  <c r="I298" i="5"/>
  <c r="I301" i="5"/>
  <c r="I300" i="5"/>
  <c r="I302" i="5"/>
  <c r="I299" i="5"/>
  <c r="I304" i="5"/>
  <c r="I303" i="5"/>
  <c r="I310" i="5"/>
  <c r="I307" i="5"/>
  <c r="I308" i="5"/>
  <c r="I316" i="5"/>
  <c r="I311" i="5"/>
  <c r="I314" i="5"/>
  <c r="I306" i="5"/>
  <c r="I313" i="5"/>
  <c r="I312" i="5"/>
  <c r="I305" i="5"/>
  <c r="I309" i="5"/>
  <c r="I317" i="5"/>
  <c r="I315" i="5"/>
  <c r="I318" i="5"/>
  <c r="I319" i="5"/>
  <c r="I322" i="5"/>
  <c r="I320" i="5"/>
  <c r="I321" i="5"/>
  <c r="I323" i="5"/>
  <c r="I324" i="5"/>
  <c r="I326" i="5"/>
  <c r="I329" i="5"/>
  <c r="I325" i="5"/>
  <c r="I327" i="5"/>
  <c r="I328" i="5"/>
  <c r="I330" i="5"/>
  <c r="I331" i="5"/>
  <c r="I334" i="5"/>
  <c r="I333" i="5"/>
  <c r="I332" i="5"/>
  <c r="I335" i="5"/>
  <c r="I336" i="5"/>
  <c r="I337" i="5"/>
  <c r="I338" i="5"/>
  <c r="I350" i="5"/>
  <c r="I341" i="5"/>
  <c r="I342" i="5"/>
  <c r="I344" i="5"/>
  <c r="I346" i="5"/>
  <c r="I340" i="5"/>
  <c r="I345" i="5"/>
  <c r="I349" i="5"/>
  <c r="I347" i="5"/>
  <c r="I348" i="5"/>
  <c r="I339" i="5"/>
  <c r="I343" i="5"/>
  <c r="I351" i="5"/>
  <c r="I353" i="5"/>
  <c r="I352" i="5"/>
  <c r="I354" i="5"/>
  <c r="I358" i="5"/>
  <c r="I356" i="5"/>
  <c r="I357" i="5"/>
  <c r="I355" i="5"/>
  <c r="I360" i="5"/>
  <c r="I359" i="5"/>
  <c r="I362" i="5"/>
  <c r="I363" i="5"/>
  <c r="I361" i="5"/>
  <c r="I364" i="5"/>
  <c r="I367" i="5"/>
  <c r="I368" i="5"/>
  <c r="I366" i="5"/>
  <c r="I365" i="5"/>
  <c r="I369" i="5"/>
  <c r="I374" i="5"/>
  <c r="I370" i="5"/>
  <c r="I372" i="5"/>
  <c r="I373" i="5"/>
  <c r="I371" i="5"/>
  <c r="I375" i="5"/>
  <c r="I376" i="5"/>
  <c r="I382" i="5"/>
  <c r="I388" i="5"/>
  <c r="I386" i="5"/>
  <c r="I385" i="5"/>
  <c r="I380" i="5"/>
  <c r="I387" i="5"/>
  <c r="I384" i="5"/>
  <c r="I383" i="5"/>
  <c r="I378" i="5"/>
  <c r="I379" i="5"/>
  <c r="I389" i="5"/>
  <c r="I377" i="5"/>
  <c r="I381" i="5"/>
  <c r="I390" i="5"/>
  <c r="I398" i="5"/>
  <c r="I391" i="5"/>
  <c r="I399" i="5"/>
  <c r="I392" i="5"/>
  <c r="I396" i="5"/>
  <c r="I395" i="5"/>
  <c r="I397" i="5"/>
  <c r="I393" i="5"/>
  <c r="I394" i="5"/>
  <c r="I400" i="5"/>
  <c r="I401" i="5"/>
  <c r="I404" i="5"/>
  <c r="I402" i="5"/>
  <c r="I403" i="5"/>
  <c r="I405" i="5"/>
  <c r="I406" i="5"/>
  <c r="I407" i="5"/>
  <c r="I408" i="5"/>
  <c r="I409" i="5"/>
  <c r="I414" i="5"/>
  <c r="I410" i="5"/>
  <c r="I413" i="5"/>
  <c r="I411" i="5"/>
  <c r="I412" i="5"/>
  <c r="I415" i="5"/>
  <c r="I417" i="5"/>
  <c r="I416" i="5"/>
  <c r="I419" i="5"/>
  <c r="I418" i="5"/>
  <c r="I420" i="5"/>
  <c r="I422" i="5"/>
  <c r="I421" i="5"/>
  <c r="I423" i="5"/>
  <c r="I424" i="5"/>
  <c r="I425" i="5"/>
  <c r="I426" i="5"/>
  <c r="I429" i="5"/>
  <c r="I427" i="5"/>
  <c r="I428" i="5"/>
  <c r="I430" i="5"/>
  <c r="I431" i="5"/>
  <c r="I434" i="5"/>
  <c r="I432" i="5"/>
  <c r="I433" i="5"/>
  <c r="I436" i="5"/>
  <c r="I435" i="5"/>
  <c r="I439" i="5"/>
  <c r="I437" i="5"/>
  <c r="I438" i="5"/>
  <c r="I441" i="5"/>
  <c r="I440" i="5"/>
  <c r="I442" i="5"/>
  <c r="I464" i="5"/>
  <c r="I466" i="5"/>
  <c r="I459" i="5"/>
  <c r="I473" i="5"/>
  <c r="I470" i="5"/>
  <c r="I475" i="5"/>
  <c r="I472" i="5"/>
  <c r="I463" i="5"/>
  <c r="I476" i="5"/>
  <c r="I460" i="5"/>
  <c r="I444" i="5"/>
  <c r="I478" i="5"/>
  <c r="I457" i="5"/>
  <c r="I452" i="5"/>
  <c r="I471" i="5"/>
  <c r="I461" i="5"/>
  <c r="I482" i="5"/>
  <c r="I469" i="5"/>
  <c r="I446" i="5"/>
  <c r="I484" i="5"/>
  <c r="I477" i="5"/>
  <c r="I451" i="5"/>
  <c r="I448" i="5"/>
  <c r="I449" i="5"/>
  <c r="I479" i="5"/>
  <c r="I447" i="5"/>
  <c r="I458" i="5"/>
  <c r="I480" i="5"/>
  <c r="I474" i="5"/>
  <c r="I454" i="5"/>
  <c r="I445" i="5"/>
  <c r="I467" i="5"/>
  <c r="I468" i="5"/>
  <c r="I453" i="5"/>
  <c r="I481" i="5"/>
  <c r="I443" i="5"/>
  <c r="I450" i="5"/>
  <c r="I462" i="5"/>
  <c r="I483" i="5"/>
  <c r="I455" i="5"/>
  <c r="I456" i="5"/>
  <c r="I465" i="5"/>
  <c r="I485" i="5"/>
  <c r="I489" i="5"/>
  <c r="I495" i="5"/>
  <c r="I497" i="5"/>
  <c r="I496" i="5"/>
  <c r="I486" i="5"/>
  <c r="I488" i="5"/>
  <c r="I491" i="5"/>
  <c r="I492" i="5"/>
  <c r="I490" i="5"/>
  <c r="I494" i="5"/>
  <c r="I487" i="5"/>
  <c r="I493" i="5"/>
  <c r="I498" i="5"/>
  <c r="I503" i="5"/>
  <c r="I500" i="5"/>
  <c r="I505" i="5"/>
  <c r="I504" i="5"/>
  <c r="I499" i="5"/>
  <c r="I501" i="5"/>
  <c r="I502" i="5"/>
  <c r="I506" i="5"/>
  <c r="I509" i="5"/>
  <c r="I513" i="5"/>
  <c r="I508" i="5"/>
  <c r="I510" i="5"/>
  <c r="I512" i="5"/>
  <c r="I511" i="5"/>
  <c r="I507" i="5"/>
  <c r="I514" i="5"/>
  <c r="I515" i="5"/>
  <c r="I517" i="5"/>
  <c r="I516" i="5"/>
  <c r="I519" i="5"/>
  <c r="I518" i="5"/>
  <c r="I520" i="5"/>
  <c r="I521" i="5"/>
  <c r="I523" i="5"/>
  <c r="I522" i="5"/>
  <c r="I524" i="5"/>
  <c r="I525" i="5"/>
  <c r="I529" i="5"/>
  <c r="I528" i="5"/>
  <c r="I527" i="5"/>
  <c r="I526" i="5"/>
  <c r="I530" i="5"/>
  <c r="I532" i="5"/>
  <c r="I531" i="5"/>
  <c r="I533" i="5"/>
  <c r="I534" i="5"/>
  <c r="I535" i="5"/>
  <c r="I536" i="5"/>
  <c r="I537" i="5"/>
  <c r="I538" i="5"/>
  <c r="I539" i="5"/>
  <c r="I541" i="5"/>
  <c r="I540" i="5"/>
  <c r="I544" i="5"/>
  <c r="I545" i="5"/>
  <c r="I543" i="5"/>
  <c r="I542" i="5"/>
  <c r="I547" i="5"/>
  <c r="I546" i="5"/>
  <c r="I548" i="5"/>
  <c r="I549" i="5"/>
  <c r="I550" i="5"/>
  <c r="I551" i="5"/>
  <c r="I552" i="5"/>
  <c r="I553" i="5"/>
  <c r="I555" i="5"/>
  <c r="I558" i="5"/>
  <c r="I567" i="5"/>
  <c r="I557" i="5"/>
  <c r="I556" i="5"/>
  <c r="I566" i="5"/>
  <c r="I564" i="5"/>
  <c r="I554" i="5"/>
  <c r="I569" i="5"/>
  <c r="I562" i="5"/>
  <c r="I559" i="5"/>
  <c r="I561" i="5"/>
  <c r="I570" i="5"/>
  <c r="I565" i="5"/>
  <c r="I563" i="5"/>
  <c r="I560" i="5"/>
  <c r="I568" i="5"/>
  <c r="I571" i="5"/>
  <c r="I572" i="5"/>
  <c r="I574" i="5"/>
  <c r="I573" i="5"/>
  <c r="I575" i="5"/>
  <c r="I576" i="5"/>
  <c r="I577" i="5"/>
  <c r="I578" i="5"/>
  <c r="I580" i="5"/>
  <c r="I579" i="5"/>
  <c r="I581" i="5"/>
  <c r="I583" i="5"/>
  <c r="I584" i="5"/>
  <c r="I582" i="5"/>
  <c r="I585" i="5"/>
  <c r="I586" i="5"/>
  <c r="I587" i="5"/>
  <c r="I588" i="5"/>
  <c r="I589" i="5"/>
  <c r="I592" i="5"/>
  <c r="I593" i="5"/>
  <c r="I591" i="5"/>
  <c r="I594" i="5"/>
  <c r="I590" i="5"/>
  <c r="I596" i="5"/>
  <c r="I595" i="5"/>
  <c r="I597" i="5"/>
  <c r="I602" i="5"/>
  <c r="I601" i="5"/>
  <c r="I599" i="5"/>
  <c r="I600" i="5"/>
  <c r="I598" i="5"/>
  <c r="I603" i="5"/>
  <c r="I604" i="5"/>
  <c r="I605" i="5"/>
  <c r="I607" i="5"/>
  <c r="I606" i="5"/>
  <c r="I608" i="5"/>
  <c r="I609" i="5"/>
  <c r="I610" i="5"/>
  <c r="I611" i="5"/>
  <c r="I612" i="5"/>
  <c r="I613" i="5"/>
  <c r="I615" i="5"/>
  <c r="I614" i="5"/>
  <c r="I616" i="5"/>
  <c r="I617" i="5"/>
  <c r="I618" i="5"/>
  <c r="I622" i="5"/>
  <c r="I620" i="5"/>
  <c r="I621" i="5"/>
  <c r="I619" i="5"/>
  <c r="I623" i="5"/>
  <c r="I624" i="5"/>
  <c r="I625" i="5"/>
  <c r="I627" i="5"/>
  <c r="I626" i="5"/>
  <c r="I628" i="5"/>
  <c r="I629" i="5"/>
  <c r="I630" i="5"/>
  <c r="I631" i="5"/>
  <c r="I632" i="5"/>
  <c r="I642" i="5"/>
  <c r="I635" i="5"/>
  <c r="I633" i="5"/>
  <c r="I641" i="5"/>
  <c r="I634" i="5"/>
  <c r="I637" i="5"/>
  <c r="I638" i="5"/>
  <c r="I636" i="5"/>
  <c r="I640" i="5"/>
  <c r="I639" i="5"/>
  <c r="I643" i="5"/>
  <c r="I644" i="5"/>
  <c r="I645" i="5"/>
  <c r="I646" i="5"/>
  <c r="I647" i="5"/>
  <c r="I649" i="5"/>
  <c r="I648" i="5"/>
  <c r="I650" i="5"/>
  <c r="I651" i="5"/>
  <c r="I652" i="5"/>
  <c r="I656" i="5"/>
  <c r="I654" i="5"/>
  <c r="I653" i="5"/>
  <c r="I655" i="5"/>
  <c r="I660" i="5"/>
  <c r="I658" i="5"/>
  <c r="I663" i="5"/>
  <c r="I661" i="5"/>
  <c r="I659" i="5"/>
  <c r="I662" i="5"/>
  <c r="I657" i="5"/>
  <c r="I664" i="5"/>
  <c r="I665" i="5"/>
  <c r="I666" i="5"/>
  <c r="I667" i="5"/>
  <c r="I668" i="5"/>
  <c r="I669" i="5"/>
  <c r="I670" i="5"/>
  <c r="I672" i="5"/>
  <c r="I671" i="5"/>
  <c r="I682" i="5"/>
  <c r="I674" i="5"/>
  <c r="I676" i="5"/>
  <c r="I677" i="5"/>
  <c r="I673" i="5"/>
  <c r="I678" i="5"/>
  <c r="I686" i="5"/>
  <c r="I685" i="5"/>
  <c r="I687" i="5"/>
  <c r="I680" i="5"/>
  <c r="I684" i="5"/>
  <c r="I675" i="5"/>
  <c r="I683" i="5"/>
  <c r="I681" i="5"/>
  <c r="I679" i="5"/>
  <c r="I688" i="5"/>
  <c r="I690" i="5"/>
  <c r="I689" i="5"/>
  <c r="I691" i="5"/>
  <c r="I692" i="5"/>
  <c r="I693" i="5"/>
  <c r="I694" i="5"/>
  <c r="I695" i="5"/>
  <c r="I696" i="5"/>
  <c r="I697" i="5"/>
  <c r="I698" i="5"/>
  <c r="I699" i="5"/>
  <c r="I701" i="5"/>
  <c r="I700" i="5"/>
  <c r="I702" i="5"/>
  <c r="I703" i="5"/>
  <c r="I705" i="5"/>
  <c r="I706" i="5"/>
  <c r="I707" i="5"/>
  <c r="I704" i="5"/>
  <c r="I708" i="5"/>
  <c r="I709" i="5"/>
  <c r="I711" i="5"/>
  <c r="I710" i="5"/>
  <c r="I712" i="5"/>
  <c r="I714" i="5"/>
  <c r="I713" i="5"/>
  <c r="I715" i="5"/>
  <c r="I716" i="5"/>
  <c r="I717" i="5"/>
  <c r="I775" i="5"/>
  <c r="I777" i="5"/>
  <c r="I725" i="5"/>
  <c r="I780" i="5"/>
  <c r="I721" i="5"/>
  <c r="I770" i="5"/>
  <c r="I732" i="5"/>
  <c r="I771" i="5"/>
  <c r="I733" i="5"/>
  <c r="I718" i="5"/>
  <c r="I737" i="5"/>
  <c r="I768" i="5"/>
  <c r="I758" i="5"/>
  <c r="I761" i="5"/>
  <c r="I720" i="5"/>
  <c r="I763" i="5"/>
  <c r="I724" i="5"/>
  <c r="I749" i="5"/>
  <c r="I767" i="5"/>
  <c r="I739" i="5"/>
  <c r="I726" i="5"/>
  <c r="I765" i="5"/>
  <c r="I746" i="5"/>
  <c r="I729" i="5"/>
  <c r="I773" i="5"/>
  <c r="I776" i="5"/>
  <c r="I755" i="5"/>
  <c r="I781" i="5"/>
  <c r="I741" i="5"/>
  <c r="I738" i="5"/>
  <c r="I728" i="5"/>
  <c r="I730" i="5"/>
  <c r="I752" i="5"/>
  <c r="I735" i="5"/>
  <c r="I753" i="5"/>
  <c r="I740" i="5"/>
  <c r="I766" i="5"/>
  <c r="I744" i="5"/>
  <c r="I723" i="5"/>
  <c r="I764" i="5"/>
  <c r="I750" i="5"/>
  <c r="I751" i="5"/>
  <c r="I774" i="5"/>
  <c r="I762" i="5"/>
  <c r="I782" i="5"/>
  <c r="I757" i="5"/>
  <c r="I745" i="5"/>
  <c r="I736" i="5"/>
  <c r="I722" i="5"/>
  <c r="I778" i="5"/>
  <c r="I742" i="5"/>
  <c r="I754" i="5"/>
  <c r="I734" i="5"/>
  <c r="I731" i="5"/>
  <c r="I759" i="5"/>
  <c r="I760" i="5"/>
  <c r="I769" i="5"/>
  <c r="I727" i="5"/>
  <c r="I748" i="5"/>
  <c r="I779" i="5"/>
  <c r="I772" i="5"/>
  <c r="I743" i="5"/>
  <c r="I719" i="5"/>
  <c r="I756" i="5"/>
  <c r="I747" i="5"/>
  <c r="I783" i="5"/>
  <c r="I784" i="5"/>
  <c r="I785" i="5"/>
  <c r="I786" i="5"/>
  <c r="I787" i="5"/>
  <c r="I789" i="5"/>
  <c r="I788" i="5"/>
  <c r="I790" i="5"/>
  <c r="I792" i="5"/>
  <c r="I791" i="5"/>
  <c r="I793" i="5"/>
  <c r="I794" i="5"/>
  <c r="I795" i="5"/>
  <c r="I796" i="5"/>
  <c r="I814" i="5"/>
  <c r="I813" i="5"/>
  <c r="I802" i="5"/>
  <c r="I806" i="5"/>
  <c r="I819" i="5"/>
  <c r="I805" i="5"/>
  <c r="I815" i="5"/>
  <c r="I818" i="5"/>
  <c r="I820" i="5"/>
  <c r="I812" i="5"/>
  <c r="I816" i="5"/>
  <c r="I803" i="5"/>
  <c r="I811" i="5"/>
  <c r="I800" i="5"/>
  <c r="I807" i="5"/>
  <c r="I798" i="5"/>
  <c r="I817" i="5"/>
  <c r="I804" i="5"/>
  <c r="I810" i="5"/>
  <c r="I801" i="5"/>
  <c r="I809" i="5"/>
  <c r="I808" i="5"/>
  <c r="I797" i="5"/>
  <c r="I799" i="5"/>
  <c r="I821" i="5"/>
  <c r="I822" i="5"/>
  <c r="I825" i="5"/>
  <c r="I826" i="5"/>
  <c r="I823" i="5"/>
  <c r="I827" i="5"/>
  <c r="I824" i="5"/>
  <c r="I831" i="5"/>
  <c r="I829" i="5"/>
  <c r="I828" i="5"/>
  <c r="I830" i="5"/>
  <c r="I832" i="5"/>
  <c r="I834" i="5"/>
  <c r="I833" i="5"/>
  <c r="I835" i="5"/>
  <c r="I836" i="5"/>
  <c r="I838" i="5"/>
  <c r="I839" i="5"/>
  <c r="I837" i="5"/>
  <c r="I843" i="5"/>
  <c r="I840" i="5"/>
  <c r="I842" i="5"/>
  <c r="I841" i="5"/>
  <c r="I844" i="5"/>
  <c r="I845" i="5"/>
  <c r="I846" i="5"/>
  <c r="I848" i="5"/>
  <c r="I847" i="5"/>
  <c r="I849" i="5"/>
  <c r="I851" i="5"/>
  <c r="I850" i="5"/>
  <c r="I853" i="5"/>
  <c r="I852" i="5"/>
  <c r="I854" i="5"/>
  <c r="I856" i="5"/>
  <c r="I855" i="5"/>
  <c r="I857" i="5"/>
  <c r="I862" i="5"/>
  <c r="I868" i="5"/>
  <c r="I866" i="5"/>
  <c r="I865" i="5"/>
  <c r="I863" i="5"/>
  <c r="I867" i="5"/>
  <c r="I859" i="5"/>
  <c r="I861" i="5"/>
  <c r="I858" i="5"/>
  <c r="I860" i="5"/>
  <c r="I864" i="5"/>
  <c r="I871" i="5"/>
  <c r="I870" i="5"/>
  <c r="I869" i="5"/>
  <c r="I872" i="5"/>
  <c r="I873" i="5"/>
  <c r="I874" i="5"/>
  <c r="I875" i="5"/>
  <c r="I876" i="5"/>
  <c r="I877" i="5"/>
  <c r="I878" i="5"/>
  <c r="I879" i="5"/>
  <c r="I880" i="5"/>
  <c r="I881" i="5"/>
  <c r="I885" i="5"/>
  <c r="I894" i="5"/>
  <c r="I891" i="5"/>
  <c r="I884" i="5"/>
  <c r="I882" i="5"/>
  <c r="I890" i="5"/>
  <c r="I892" i="5"/>
  <c r="I888" i="5"/>
  <c r="I889" i="5"/>
  <c r="I893" i="5"/>
  <c r="I897" i="5"/>
  <c r="I895" i="5"/>
  <c r="I896" i="5"/>
  <c r="I887" i="5"/>
  <c r="I886" i="5"/>
  <c r="I883" i="5"/>
  <c r="I898" i="5"/>
  <c r="I900" i="5"/>
  <c r="I899" i="5"/>
  <c r="I902" i="5"/>
  <c r="I901" i="5"/>
  <c r="I905" i="5"/>
  <c r="I916" i="5"/>
  <c r="I908" i="5"/>
  <c r="I903" i="5"/>
  <c r="I915" i="5"/>
  <c r="I907" i="5"/>
  <c r="I904" i="5"/>
  <c r="I911" i="5"/>
  <c r="I913" i="5"/>
  <c r="I920" i="5"/>
  <c r="I918" i="5"/>
  <c r="I910" i="5"/>
  <c r="I906" i="5"/>
  <c r="I914" i="5"/>
  <c r="I909" i="5"/>
  <c r="I919" i="5"/>
  <c r="I917" i="5"/>
  <c r="I912" i="5"/>
  <c r="I921" i="5"/>
  <c r="I922" i="5"/>
  <c r="I923" i="5"/>
  <c r="I925" i="5"/>
  <c r="I924" i="5"/>
  <c r="I926" i="5"/>
  <c r="I927" i="5"/>
  <c r="I929" i="5"/>
  <c r="I930" i="5"/>
  <c r="I933" i="5"/>
  <c r="I932" i="5"/>
  <c r="I931" i="5"/>
  <c r="I928" i="5"/>
  <c r="I954" i="5"/>
  <c r="I950" i="5"/>
  <c r="I938" i="5"/>
  <c r="I936" i="5"/>
  <c r="I934" i="5"/>
  <c r="I953" i="5"/>
  <c r="I948" i="5"/>
  <c r="I957" i="5"/>
  <c r="I941" i="5"/>
  <c r="I942" i="5"/>
  <c r="I949" i="5"/>
  <c r="I956" i="5"/>
  <c r="I937" i="5"/>
  <c r="I955" i="5"/>
  <c r="I947" i="5"/>
  <c r="I944" i="5"/>
  <c r="I940" i="5"/>
  <c r="I952" i="5"/>
  <c r="I935" i="5"/>
  <c r="I939" i="5"/>
  <c r="I959" i="5"/>
  <c r="I945" i="5"/>
  <c r="I958" i="5"/>
  <c r="I946" i="5"/>
  <c r="I951" i="5"/>
  <c r="I943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5" i="5"/>
  <c r="I976" i="5"/>
  <c r="I972" i="5"/>
  <c r="I974" i="5"/>
  <c r="I973" i="5"/>
  <c r="I977" i="5"/>
  <c r="I986" i="5"/>
  <c r="I980" i="5"/>
  <c r="I981" i="5"/>
  <c r="I987" i="5"/>
  <c r="I988" i="5"/>
  <c r="I985" i="5"/>
  <c r="I982" i="5"/>
  <c r="I978" i="5"/>
  <c r="I983" i="5"/>
  <c r="I979" i="5"/>
  <c r="I984" i="5"/>
  <c r="I989" i="5"/>
  <c r="I992" i="5"/>
  <c r="I991" i="5"/>
  <c r="I990" i="5"/>
  <c r="I995" i="5"/>
  <c r="I997" i="5"/>
  <c r="I994" i="5"/>
  <c r="I993" i="5"/>
  <c r="I996" i="5"/>
  <c r="I998" i="5"/>
  <c r="I999" i="5"/>
  <c r="I1000" i="5"/>
  <c r="I1001" i="5"/>
  <c r="I1003" i="5"/>
  <c r="I1002" i="5"/>
  <c r="I1004" i="5"/>
  <c r="I1005" i="5"/>
  <c r="I1006" i="5"/>
  <c r="I1007" i="5"/>
  <c r="I1008" i="5"/>
  <c r="I1009" i="5"/>
  <c r="I1010" i="5"/>
  <c r="I1011" i="5"/>
  <c r="I1012" i="5"/>
  <c r="I1022" i="5"/>
  <c r="I1016" i="5"/>
  <c r="I1017" i="5"/>
  <c r="I1023" i="5"/>
  <c r="I1019" i="5"/>
  <c r="I1015" i="5"/>
  <c r="I1014" i="5"/>
  <c r="I1018" i="5"/>
  <c r="I1024" i="5"/>
  <c r="I1025" i="5"/>
  <c r="I1013" i="5"/>
  <c r="I1021" i="5"/>
  <c r="I1020" i="5"/>
  <c r="I1026" i="5"/>
  <c r="I1027" i="5"/>
  <c r="I1034" i="5"/>
  <c r="I1029" i="5"/>
  <c r="I1031" i="5"/>
  <c r="I1028" i="5"/>
  <c r="I1032" i="5"/>
  <c r="I1030" i="5"/>
  <c r="I1033" i="5"/>
  <c r="I1036" i="5"/>
  <c r="I1035" i="5"/>
  <c r="I1037" i="5"/>
  <c r="I1038" i="5"/>
  <c r="I1039" i="5"/>
  <c r="I1040" i="5"/>
  <c r="I1041" i="5"/>
  <c r="I1044" i="5"/>
  <c r="I1043" i="5"/>
  <c r="I1042" i="5"/>
  <c r="I1069" i="5"/>
  <c r="I1075" i="5"/>
  <c r="I1058" i="5"/>
  <c r="I1056" i="5"/>
  <c r="I1064" i="5"/>
  <c r="I1048" i="5"/>
  <c r="I1078" i="5"/>
  <c r="I1046" i="5"/>
  <c r="I1051" i="5"/>
  <c r="I1057" i="5"/>
  <c r="I1081" i="5"/>
  <c r="I1074" i="5"/>
  <c r="I1063" i="5"/>
  <c r="I1070" i="5"/>
  <c r="I1047" i="5"/>
  <c r="I1049" i="5"/>
  <c r="I1067" i="5"/>
  <c r="I1054" i="5"/>
  <c r="I1083" i="5"/>
  <c r="I1079" i="5"/>
  <c r="I1076" i="5"/>
  <c r="I1045" i="5"/>
  <c r="I1073" i="5"/>
  <c r="I1062" i="5"/>
  <c r="I1082" i="5"/>
  <c r="I1050" i="5"/>
  <c r="I1080" i="5"/>
  <c r="I1072" i="5"/>
  <c r="I1052" i="5"/>
  <c r="I1077" i="5"/>
  <c r="I1066" i="5"/>
  <c r="I1060" i="5"/>
  <c r="I1053" i="5"/>
  <c r="I1055" i="5"/>
  <c r="I1061" i="5"/>
  <c r="I1068" i="5"/>
  <c r="I1059" i="5"/>
  <c r="I1071" i="5"/>
  <c r="I1065" i="5"/>
  <c r="I1084" i="5"/>
  <c r="I1085" i="5"/>
  <c r="I1086" i="5"/>
  <c r="I1087" i="5"/>
  <c r="I1088" i="5"/>
  <c r="I1104" i="5"/>
  <c r="I1099" i="5"/>
  <c r="I1101" i="5"/>
  <c r="I1102" i="5"/>
  <c r="I1103" i="5"/>
  <c r="I1092" i="5"/>
  <c r="I1100" i="5"/>
  <c r="I1105" i="5"/>
  <c r="I1106" i="5"/>
  <c r="I1095" i="5"/>
  <c r="I1091" i="5"/>
  <c r="I1089" i="5"/>
  <c r="I1097" i="5"/>
  <c r="I1090" i="5"/>
  <c r="I1107" i="5"/>
  <c r="I1093" i="5"/>
  <c r="I1098" i="5"/>
  <c r="I1096" i="5"/>
  <c r="I1094" i="5"/>
  <c r="I1108" i="5"/>
  <c r="I1109" i="5"/>
  <c r="I1110" i="5"/>
  <c r="I1111" i="5"/>
  <c r="I1112" i="5"/>
  <c r="I1113" i="5"/>
  <c r="I5" i="5"/>
  <c r="P1" i="5" s="1"/>
  <c r="S2" i="1"/>
  <c r="S1" i="1"/>
  <c r="P2" i="5" l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</calcChain>
</file>

<file path=xl/sharedStrings.xml><?xml version="1.0" encoding="utf-8"?>
<sst xmlns="http://schemas.openxmlformats.org/spreadsheetml/2006/main" count="11114" uniqueCount="6684">
  <si>
    <t xml:space="preserve">Table S2 Differentially acetylated regions in FGR compared to controls with fold changes </t>
  </si>
  <si>
    <r>
      <t xml:space="preserve">Table S3 Functional pathways </t>
    </r>
    <r>
      <rPr>
        <b/>
        <sz val="12"/>
        <color rgb="FF000000"/>
        <rFont val="Calibri"/>
        <family val="2"/>
        <scheme val="minor"/>
      </rPr>
      <t xml:space="preserve">related to hypo- and hyper-acetylated in placenta of FGR </t>
    </r>
    <r>
      <rPr>
        <b/>
        <sz val="12"/>
        <color theme="1"/>
        <rFont val="Calibri"/>
        <family val="2"/>
        <scheme val="minor"/>
      </rPr>
      <t>identified by GREAT</t>
    </r>
  </si>
  <si>
    <r>
      <t xml:space="preserve">A </t>
    </r>
    <r>
      <rPr>
        <sz val="12"/>
        <color rgb="FF000000"/>
        <rFont val="Calibri"/>
        <family val="2"/>
        <scheme val="minor"/>
      </rPr>
      <t xml:space="preserve">hyper-acetylated regions </t>
    </r>
    <r>
      <rPr>
        <b/>
        <sz val="12"/>
        <color rgb="FF000000"/>
        <rFont val="Calibri"/>
        <family val="2"/>
        <scheme val="minor"/>
      </rPr>
      <t>B</t>
    </r>
    <r>
      <rPr>
        <sz val="12"/>
        <color rgb="FF000000"/>
        <rFont val="Calibri"/>
        <family val="2"/>
        <scheme val="minor"/>
      </rPr>
      <t xml:space="preserve"> hypo-acetylated regions</t>
    </r>
  </si>
  <si>
    <t xml:space="preserve">Table S4 Genes annotated to hyper- and hypoacetylated sites in placenta of  FGR using a 20kb window </t>
  </si>
  <si>
    <r>
      <t xml:space="preserve">Table S6 Up and downregulated gene transcipts in </t>
    </r>
    <r>
      <rPr>
        <b/>
        <sz val="12"/>
        <color rgb="FF000000"/>
        <rFont val="Calibri"/>
        <family val="2"/>
      </rPr>
      <t>placenta of FGR compared to controls</t>
    </r>
  </si>
  <si>
    <r>
      <t xml:space="preserve">Table S7 Functional pathways </t>
    </r>
    <r>
      <rPr>
        <b/>
        <sz val="12"/>
        <color rgb="FF000000"/>
        <rFont val="Calibri"/>
        <family val="2"/>
      </rPr>
      <t>related to overlapping genes in CHIP-seq and RNA-seq</t>
    </r>
  </si>
  <si>
    <r>
      <t xml:space="preserve">A </t>
    </r>
    <r>
      <rPr>
        <sz val="12"/>
        <color theme="1"/>
        <rFont val="Calibri"/>
        <family val="2"/>
      </rPr>
      <t xml:space="preserve">upregulated genes in close vicinity of hyper-acetylated sites </t>
    </r>
    <r>
      <rPr>
        <b/>
        <sz val="12"/>
        <color theme="1"/>
        <rFont val="Calibri"/>
        <family val="2"/>
      </rPr>
      <t>B</t>
    </r>
    <r>
      <rPr>
        <sz val="12"/>
        <color theme="1"/>
        <rFont val="Calibri"/>
        <family val="2"/>
      </rPr>
      <t xml:space="preserve"> downregulated genes in close vicinity of hypo-acetylated sites</t>
    </r>
  </si>
  <si>
    <t>id</t>
  </si>
  <si>
    <t>chr</t>
  </si>
  <si>
    <t>start</t>
  </si>
  <si>
    <t>end</t>
  </si>
  <si>
    <t>length</t>
  </si>
  <si>
    <t>baseMean</t>
  </si>
  <si>
    <t>log2FoldChange</t>
  </si>
  <si>
    <t>lfcSE</t>
  </si>
  <si>
    <t>stat</t>
  </si>
  <si>
    <t>pvalue</t>
  </si>
  <si>
    <t>padj</t>
  </si>
  <si>
    <t>chr11</t>
  </si>
  <si>
    <t>chr6</t>
  </si>
  <si>
    <t>chr2</t>
  </si>
  <si>
    <t>chr10</t>
  </si>
  <si>
    <t>chr21</t>
  </si>
  <si>
    <t>chr1</t>
  </si>
  <si>
    <t>chr13</t>
  </si>
  <si>
    <t>chr15</t>
  </si>
  <si>
    <t>chr7</t>
  </si>
  <si>
    <t>chr20</t>
  </si>
  <si>
    <t>chr14</t>
  </si>
  <si>
    <t>chr3</t>
  </si>
  <si>
    <t>chr4</t>
  </si>
  <si>
    <t>chr12</t>
  </si>
  <si>
    <t>chr17</t>
  </si>
  <si>
    <t>chr8</t>
  </si>
  <si>
    <t>chr18</t>
  </si>
  <si>
    <t>chr5</t>
  </si>
  <si>
    <t>chr22</t>
  </si>
  <si>
    <t>chr9</t>
  </si>
  <si>
    <t>chr16</t>
  </si>
  <si>
    <t>chr19</t>
  </si>
  <si>
    <t>hypo-acetylated</t>
  </si>
  <si>
    <t>hyper- vs.</t>
  </si>
  <si>
    <t>Total:</t>
  </si>
  <si>
    <t>hyper-acetylated</t>
  </si>
  <si>
    <t># GREAT version 3.0.0</t>
  </si>
  <si>
    <t>Species assembly: hg19</t>
  </si>
  <si>
    <t>Association rule: Basal+extension: 5000 bp upstream, 1000 bp downstream, 1000000 bp max extension, curated regulatory domains included</t>
  </si>
  <si>
    <t># Ontology</t>
  </si>
  <si>
    <t xml:space="preserve"> Term Name </t>
  </si>
  <si>
    <t xml:space="preserve"> Binom Rank </t>
  </si>
  <si>
    <t xml:space="preserve"> Binom Raw P-Value </t>
  </si>
  <si>
    <t xml:space="preserve">  Binom FDR Q-Val  </t>
  </si>
  <si>
    <t xml:space="preserve"> Binom Fold Enrichment </t>
  </si>
  <si>
    <t xml:space="preserve"> Binom Observed Region Hits </t>
  </si>
  <si>
    <t xml:space="preserve"> Binom Region Set Coverage </t>
  </si>
  <si>
    <t xml:space="preserve"> Hyper Rank </t>
  </si>
  <si>
    <t xml:space="preserve">  Hyper FDR Q-Val  </t>
  </si>
  <si>
    <t xml:space="preserve"> Hyper Fold Enrichment </t>
  </si>
  <si>
    <t xml:space="preserve"> Hyper Observed Gene Hits </t>
  </si>
  <si>
    <t xml:space="preserve"> Hyper Total Genes </t>
  </si>
  <si>
    <t xml:space="preserve"> Hyper Gene Set Coverage</t>
  </si>
  <si>
    <t>MSigDB Cancer Neighborhood</t>
  </si>
  <si>
    <t>Neighborhood of DEAF1</t>
  </si>
  <si>
    <t>0.01165049</t>
  </si>
  <si>
    <t>MSigDB Perturbation</t>
  </si>
  <si>
    <t>Genes that are transcriptionally regulated by HIF1A [GeneID=3091].</t>
  </si>
  <si>
    <t>Genes known to be induced by hypoxia</t>
  </si>
  <si>
    <t>0.02330097</t>
  </si>
  <si>
    <t>Cluster 2: genes maximally expressed at 2 h time point during differentiation of 3T3-L1 fibroblasts into adipocytes (cluster 2) in response to adipogenic hormones.</t>
  </si>
  <si>
    <t>0.02135922</t>
  </si>
  <si>
    <t>Genes down-regulated in gastric cancer cell lines resistant to 5-fluorouracil [PubChem=3385].</t>
  </si>
  <si>
    <t>0.009708738</t>
  </si>
  <si>
    <t>Genes down-regulated in G1ME cells (megakaryocyte/erythroid progenitor lacking GATA1 [GeneID=2623]) upon knockdown of GATA2 [GeneID=2624] by RNAi.</t>
  </si>
  <si>
    <t>0.01941748</t>
  </si>
  <si>
    <t>Genes up-regulated in non-apoptotic tissues (fetal liver) after MDM4 [GeneID=4194] knockout.</t>
  </si>
  <si>
    <t>0.03495146</t>
  </si>
  <si>
    <t>Genes up-regulated in MCF7 cells (breast cancer) under hypoxia conditions.</t>
  </si>
  <si>
    <t>0.02718447</t>
  </si>
  <si>
    <t>Genes regulated by hypoxia, based on literature searches.</t>
  </si>
  <si>
    <t>0.03300971</t>
  </si>
  <si>
    <t>Top 50 genes up-regulated in A549 cells (lung cancer) expressing STAT3 [GeneID=6774] off an adenovirus vector.</t>
  </si>
  <si>
    <t>0.01747573</t>
  </si>
  <si>
    <t>Genes induced under hypoxia independently of KDM3A [GeneID=55818] in RCC4 cells (renal carcinoma) expressing VHL [GeneID=7428].</t>
  </si>
  <si>
    <t>0.0815534</t>
  </si>
  <si>
    <t>Genes up-regulated in MCF7 cells (breast cancer) after stimulation with EGF [GeneID=1950].</t>
  </si>
  <si>
    <t>0.01553398</t>
  </si>
  <si>
    <t>Genes down-regulated in MEF cells (embryonic fibroblasts) with TERT [GeneID=7015] knockout, after expression of the gene off a retroviral vector.</t>
  </si>
  <si>
    <t>Genes up-regulated upon overexpression of PARVB [GeneID=29780] in MDA-MB-231 cells (breast cancer) cultured in 3D Matrigel only.</t>
  </si>
  <si>
    <t>0.05048544</t>
  </si>
  <si>
    <t>Genes selected in supervised analyses to discriminate cells expressing activated HRAS [GeneID=3265] oncogene from control cells expressing GFP.</t>
  </si>
  <si>
    <t>Genes up-regulated in T helper cells (defines as CD4+) isolated from patients with mucosis fungoides compared to those from normal control donors.</t>
  </si>
  <si>
    <t>Class III of genes transiently induced by EGF [GeneID =1950] in 184A1 cells (mammary epithelium).</t>
  </si>
  <si>
    <t>0.0407767</t>
  </si>
  <si>
    <t>Genes up-regulated in Calu-6 cells (lung cancer) at 1 h time point after TNF [GeneID=7124] treatment.</t>
  </si>
  <si>
    <t>Genes changed in INA-6 cells (multiple myeloma, MM) by re-addition of IL6 [GeneID=3569] after its initial withdrawal for 12h.</t>
  </si>
  <si>
    <t>0.02524272</t>
  </si>
  <si>
    <t>Genes down-regulated in HeLa cells after knockdown of MED1 [GeneID=5469] by RNAi.</t>
  </si>
  <si>
    <t>Genes up-regulated in post-GC, BCL6 [GeneID=604] dependent B cell non-Hodgkin's lymphoma (B-NHL) vs MYC [GeneID=4609] driven pre-GC lymphoma.</t>
  </si>
  <si>
    <t>0.0368932</t>
  </si>
  <si>
    <t>MSigDB Oncogenic Signatures</t>
  </si>
  <si>
    <t>Genes up-regulated in MCF-7 cells (breast cancer) positive for ESR1 [Gene ID=2099] and engineered to express ligand-activatable EGFR [Gene ID=1956].</t>
  </si>
  <si>
    <t>0.03106796</t>
  </si>
  <si>
    <t>MSigDB Immunologic Signatures</t>
  </si>
  <si>
    <t>Genes up-regulated in comparison of monocytes treated with anti-TREM1 [GeneID=54210] and 5000 ng/ml LPS (TLR4 agonist) versus monocytes treated with control IgG.</t>
  </si>
  <si>
    <t>Genes down-regulated in comparison of dendritic cells (DC) stimulated with CpG DNA (TLR9 agonist) at 1 h versus DC cells stimulated with Gardiquimod (TLR7 agonist) at 1 h.</t>
  </si>
  <si>
    <t>Genes up-regulated in comparison of lymph node regulatory T cells versus lymph node conventional T cells.</t>
  </si>
  <si>
    <t>Genes down-regulated in comparison of control polymorphonuclear leukocytes (PMN) at 0 h versus PMN treated with F. tularensis vaccine at 24 h.</t>
  </si>
  <si>
    <t>Genes down-regulated in comparison of resting CD4 [GeneID=920] T cells versus directly activated CD4 [GeneID=920] T cells.</t>
  </si>
  <si>
    <t>Genes down-regulated in comparison of TconvLN versus TregLN (see Fig. 1 in the paper for details).</t>
  </si>
  <si>
    <t>Genes down-regulated in comparison of naive B cells versus day 0 monocytes.</t>
  </si>
  <si>
    <t>Genes up-regulated in comparison of CD4 [GeneID=920] T cells treated with TGFB1 [GeneID=7040] and IL6 [GeneID=3569] versus those treated with TGFB1 [GeneID=7040], IL6 [GeneID=3569] and IL23A [GeneID=51561].</t>
  </si>
  <si>
    <t>Genes up-regulated in comparison of NK cells versus NKT cells.</t>
  </si>
  <si>
    <t>Genes down-regulated in comparison of dendritic cells (DC) stimulated with poly(I:C) (TLR3 agonist) at 1 h versus DC cells stimulated with Pam3Csk4 (TLR1/2 agonist) at 1 h.</t>
  </si>
  <si>
    <r>
      <rPr>
        <b/>
        <sz val="11"/>
        <color theme="1"/>
        <rFont val="Calibri"/>
        <family val="2"/>
        <scheme val="minor"/>
      </rPr>
      <t xml:space="preserve">B </t>
    </r>
    <r>
      <rPr>
        <sz val="11"/>
        <color theme="1"/>
        <rFont val="Calibri"/>
        <family val="2"/>
        <scheme val="minor"/>
      </rPr>
      <t>hypo-acetylated region</t>
    </r>
  </si>
  <si>
    <t>GO Biological Process</t>
  </si>
  <si>
    <t>response to biotic stimulus</t>
  </si>
  <si>
    <t>drug transport</t>
  </si>
  <si>
    <t>leukocyte activation</t>
  </si>
  <si>
    <t>response to steroid hormone stimulus</t>
  </si>
  <si>
    <t>positive regulation of heart contraction</t>
  </si>
  <si>
    <t>aging</t>
  </si>
  <si>
    <t>response to drug</t>
  </si>
  <si>
    <t>myeloid leukocyte activation</t>
  </si>
  <si>
    <t>positive regulation of GTPase activity</t>
  </si>
  <si>
    <t>alpha-beta T cell differentiation</t>
  </si>
  <si>
    <t>branching morphogenesis of an epithelial tube</t>
  </si>
  <si>
    <t>morphogenesis of a branching epithelium</t>
  </si>
  <si>
    <t>negative regulation of epithelial cell differentiation</t>
  </si>
  <si>
    <t>circadian rhythm</t>
  </si>
  <si>
    <t>regulation of the force of heart contraction</t>
  </si>
  <si>
    <t>odontogenesis</t>
  </si>
  <si>
    <t>regulation of cell-cell adhesion</t>
  </si>
  <si>
    <t>regulation of cell-matrix adhesion</t>
  </si>
  <si>
    <t>Disease Ontology</t>
  </si>
  <si>
    <t>hemorrhagic disease</t>
  </si>
  <si>
    <t>blood coagulation disease</t>
  </si>
  <si>
    <t>bone marrow disease</t>
  </si>
  <si>
    <t>myeloma</t>
  </si>
  <si>
    <t>bone marrow cancer</t>
  </si>
  <si>
    <t>renal carcinoma</t>
  </si>
  <si>
    <t>head neoplasm</t>
  </si>
  <si>
    <t>vascular hemostatic disease</t>
  </si>
  <si>
    <t>malignant neoplasm of brain</t>
  </si>
  <si>
    <t>multiple myeloma</t>
  </si>
  <si>
    <t>mature B-cell lymphocytic neoplasm</t>
  </si>
  <si>
    <t>in situ carcinoma</t>
  </si>
  <si>
    <t>plasmacytoma</t>
  </si>
  <si>
    <t>nodular lymphoma</t>
  </si>
  <si>
    <t>astrocytoma</t>
  </si>
  <si>
    <t>primary brain tumor</t>
  </si>
  <si>
    <t>glioblastoma</t>
  </si>
  <si>
    <t>neoplasm of cerebrum</t>
  </si>
  <si>
    <t>supratentorial neoplasm</t>
  </si>
  <si>
    <t>pulmonary fibrosis</t>
  </si>
  <si>
    <t>PANTHER Pathway</t>
  </si>
  <si>
    <t>Angiogenesis</t>
  </si>
  <si>
    <t>Wnt target genes up-regulated after Cre-lox knockout of APC [GeneID=324] in the small intestine that require functional MYC [GeneID=4609].</t>
  </si>
  <si>
    <t>Genes up-regulated in breast cancer tumors (formed by MCF-7 xenografts) resistant to tamoxifen [PubChem=5376].</t>
  </si>
  <si>
    <t>Genes down-regulated in at least one of three multiple myeloma (MM) cell lines by TSA [PubChem=5562].</t>
  </si>
  <si>
    <t>Genes up-regulated in hepatocellular carcinoma (HCC) samples from patients with early recurrence (within 2 years after surgery) after resection.</t>
  </si>
  <si>
    <t>Genes down-regulated in epidermis after to UVB irradiation.</t>
  </si>
  <si>
    <t>Retinoic acid-responsive genes up-regulated in hepatocellular carcinoma (HCC) samples of TRIM24 [GeneID=8805] knockout mice.</t>
  </si>
  <si>
    <t>Transcripts dependent upon IRS1 and IRS2 [GeneID=3667, 8660] for normal expression in liver.</t>
  </si>
  <si>
    <t>Genes down-regulated in medullary breast cancer (MBC) relative to ductal breast cancer (DBD).</t>
  </si>
  <si>
    <t>Top genes up-regulated at day 5 of Cre-Lox induced APC [GeneID=324] knockout in the intestine.</t>
  </si>
  <si>
    <t>Genes up-regulated in MDA-MB-231 cells (breast cancer, mutated TP53 [GeneID=7157]) undergoing aberrant mitosis and necrosis after treatment with 2 nM docetaxel [PubChem=148124].</t>
  </si>
  <si>
    <t>Genes correlated with neural type of glioblastoma multiforme tumors.</t>
  </si>
  <si>
    <t>Genes down-regulated in response to UVB radiation in HFK cells (keratinocytes) immortalized by overexpression of HPV E6 and E7 viral oncogenes.</t>
  </si>
  <si>
    <t>Genes bearing H3K27me3 mark or whose promoters are bound by the polycomb proteins SUZ12 or EED [GeneID=23512;8726]; their DNA is methylated de novo in cancer.</t>
  </si>
  <si>
    <t>Genes up-regulated in DAOY cells (medulloblastoma) upon knockdown of PCGF2 [Gene ID=7703] gene by RNAi.</t>
  </si>
  <si>
    <t>Genes down-regulated in TIG3 cells (fibroblasts) upon knockdown of SUZ12 [Gene ID=23512] gene.</t>
  </si>
  <si>
    <t>Genes up-regulated in DAOY cells (medulloblastoma) upon knockdown of BMI1 and PCGF2 [Gene ID=648, 7703] genes by RNAi.</t>
  </si>
  <si>
    <t>Genes up-regulated in DAOY cells (medulloblastoma) upon knockdown of BMI1 [Gene ID=648] gene by RNAi.</t>
  </si>
  <si>
    <t>Genes up-regulated in MCF-7 cells (breast cancer) positive for ESR1 [Gene ID=2099] MCF-7 cells (breast cancer) and long-term adapted for estrogen-independent growth.</t>
  </si>
  <si>
    <t>Genes up-regulated during early stages of differentiation of embryoid bodies from J1 embryonic stem cells.</t>
  </si>
  <si>
    <t>Genes up-regulated in DLD1 cells (colon carcinoma) over-expressing LEF1 [Gene ID=51176].</t>
  </si>
  <si>
    <t>Genes up-regulated in MCF-7 cells (breast cancer) positive for ESR1 [Gene ID=2099] MCF-7 cells (breast cancer) stably over-expressing constitutively active MAP2K1 [Gene ID=5604] gene.</t>
  </si>
  <si>
    <t>Genes down-regulated in MOLT4 cells (T-ALL) by DAPT [PubChem=16219261], an inhibitor of NOTCH signaling pathway.</t>
  </si>
  <si>
    <t>Genes up-regulated in MCF-7 cells (breast cancer) positive for ESR1 [Gene ID=2099] and engineered to express ligand-activatable ERBB2 [Gene ID=2064].</t>
  </si>
  <si>
    <t>Genes up-regulated upon knockdown of PTEN [Gene ID=5728] by RNAi.</t>
  </si>
  <si>
    <t>Genes up-regulated in comparison of healthy CD4 [GeneID=920] T cells versus healthy myeloid cells.</t>
  </si>
  <si>
    <t>Genes down-regulated in comparison of memory CD8 T cells treated with IL4 [GeneID=3565] and IL7 [GeneID=3574] versus naive CD8 T cells treated with IL4 [GeneID=3565] and IL7 [GeneID=3574].</t>
  </si>
  <si>
    <t>Genes up-regulated in comparison of systemic lupus erythematosus CD4 [GeneID=920] T cells versus systemic lupus erythematosus B cells.</t>
  </si>
  <si>
    <r>
      <rPr>
        <b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hyper-acetylated regions</t>
    </r>
  </si>
  <si>
    <t>LINC01307</t>
  </si>
  <si>
    <t>MS4A7</t>
  </si>
  <si>
    <t>STARD13</t>
  </si>
  <si>
    <t>PCYT1A</t>
  </si>
  <si>
    <t>MIR8071-1</t>
  </si>
  <si>
    <t>MIR8071-2</t>
  </si>
  <si>
    <t>DEFB1</t>
  </si>
  <si>
    <t>PMAIP1</t>
  </si>
  <si>
    <t>SH2B3</t>
  </si>
  <si>
    <t>KCNE1</t>
  </si>
  <si>
    <t>RCAN1</t>
  </si>
  <si>
    <t>LINC01353</t>
  </si>
  <si>
    <t>LINC01136</t>
  </si>
  <si>
    <t>BTG2</t>
  </si>
  <si>
    <t>GPR155</t>
  </si>
  <si>
    <t>PIEZO1</t>
  </si>
  <si>
    <t>CYP2A6</t>
  </si>
  <si>
    <t>LOC606724</t>
  </si>
  <si>
    <t>BOLA2</t>
  </si>
  <si>
    <t>BOLA2B</t>
  </si>
  <si>
    <t>SLX1A</t>
  </si>
  <si>
    <t>SLX1B</t>
  </si>
  <si>
    <t>SLX1A-SULT1A3</t>
  </si>
  <si>
    <t>SLX1B-SULT1A4</t>
  </si>
  <si>
    <t>SULT1A4</t>
  </si>
  <si>
    <t>SULT1A3</t>
  </si>
  <si>
    <t>LOC613038</t>
  </si>
  <si>
    <t>LOC388242</t>
  </si>
  <si>
    <t>SRPK1</t>
  </si>
  <si>
    <t>MRVI1</t>
  </si>
  <si>
    <t>RAB15</t>
  </si>
  <si>
    <t>FNTB</t>
  </si>
  <si>
    <t>RNU6-31P</t>
  </si>
  <si>
    <t>ACOXL</t>
  </si>
  <si>
    <t>CACNG4</t>
  </si>
  <si>
    <t>MTAP</t>
  </si>
  <si>
    <t>LCP2</t>
  </si>
  <si>
    <t>TBC1D30</t>
  </si>
  <si>
    <t>RPS27</t>
  </si>
  <si>
    <t>POP4</t>
  </si>
  <si>
    <t>TLDC1</t>
  </si>
  <si>
    <t>FABP3</t>
  </si>
  <si>
    <t>SERINC2</t>
  </si>
  <si>
    <t>PSAP</t>
  </si>
  <si>
    <t>SCARA3</t>
  </si>
  <si>
    <t>COL1A1</t>
  </si>
  <si>
    <t>TRIM17</t>
  </si>
  <si>
    <t>HIST3H3</t>
  </si>
  <si>
    <t>RAB13</t>
  </si>
  <si>
    <t>RFWD3</t>
  </si>
  <si>
    <t>GCK</t>
  </si>
  <si>
    <t>FBXO6</t>
  </si>
  <si>
    <t>MAD2L2</t>
  </si>
  <si>
    <t>DRAXIN</t>
  </si>
  <si>
    <t>BCL2</t>
  </si>
  <si>
    <t>PKIG</t>
  </si>
  <si>
    <t>RAD54L2</t>
  </si>
  <si>
    <t>DCDC2</t>
  </si>
  <si>
    <t>MRS2</t>
  </si>
  <si>
    <t>DEXI</t>
  </si>
  <si>
    <t>CLEC16A</t>
  </si>
  <si>
    <t>SYNPO2L</t>
  </si>
  <si>
    <t>TSTD2</t>
  </si>
  <si>
    <t>NCBP1</t>
  </si>
  <si>
    <t>MIR4678</t>
  </si>
  <si>
    <t>MINPP1</t>
  </si>
  <si>
    <t>MIR29C</t>
  </si>
  <si>
    <t>MIR29B2</t>
  </si>
  <si>
    <t>LOC148696</t>
  </si>
  <si>
    <t>THBD</t>
  </si>
  <si>
    <t>TMCO5B</t>
  </si>
  <si>
    <t>OR7E14P</t>
  </si>
  <si>
    <t>ACOT4</t>
  </si>
  <si>
    <t>ACOT6</t>
  </si>
  <si>
    <t>MFSD10</t>
  </si>
  <si>
    <t>NOP14-AS1</t>
  </si>
  <si>
    <t>NOP14</t>
  </si>
  <si>
    <t>GRK4</t>
  </si>
  <si>
    <t>ZDHHC8P1</t>
  </si>
  <si>
    <t>ELK2AP</t>
  </si>
  <si>
    <t>ASCL2</t>
  </si>
  <si>
    <t>FRMPD2</t>
  </si>
  <si>
    <t>MAPK8</t>
  </si>
  <si>
    <t>TXK</t>
  </si>
  <si>
    <t>LINC01055</t>
  </si>
  <si>
    <t>SPERT</t>
  </si>
  <si>
    <t>FHL2</t>
  </si>
  <si>
    <t>LOC100507002</t>
  </si>
  <si>
    <t>POMGNT1</t>
  </si>
  <si>
    <t>LURAP1</t>
  </si>
  <si>
    <t>LOC101927901</t>
  </si>
  <si>
    <t>MIR4729</t>
  </si>
  <si>
    <t>LRTM1</t>
  </si>
  <si>
    <t>LINC00619</t>
  </si>
  <si>
    <t>LINC00840</t>
  </si>
  <si>
    <t>C4orf51</t>
  </si>
  <si>
    <t>LINC01300</t>
  </si>
  <si>
    <t>APOD</t>
  </si>
  <si>
    <t>TKT</t>
  </si>
  <si>
    <t>LINC01354</t>
  </si>
  <si>
    <t>SPDYC</t>
  </si>
  <si>
    <t>KNOP1</t>
  </si>
  <si>
    <t>IQCK</t>
  </si>
  <si>
    <t>PXK</t>
  </si>
  <si>
    <t>IQGAP2</t>
  </si>
  <si>
    <t>ACOT1</t>
  </si>
  <si>
    <t>SEC63</t>
  </si>
  <si>
    <t>CLDN1</t>
  </si>
  <si>
    <t>MAP6D1</t>
  </si>
  <si>
    <t>TNRC18P1</t>
  </si>
  <si>
    <t>ANKRD6</t>
  </si>
  <si>
    <t>FRMD1</t>
  </si>
  <si>
    <t>MIR942</t>
  </si>
  <si>
    <t>NFIA-AS2</t>
  </si>
  <si>
    <t>SMKR1</t>
  </si>
  <si>
    <t>FAT2</t>
  </si>
  <si>
    <t>GSTK1</t>
  </si>
  <si>
    <t>TMEM139</t>
  </si>
  <si>
    <t>CASP2</t>
  </si>
  <si>
    <t>SLC19A1</t>
  </si>
  <si>
    <t>LINC00322</t>
  </si>
  <si>
    <t>ACPP</t>
  </si>
  <si>
    <t>OVAAL</t>
  </si>
  <si>
    <t>HSPA8</t>
  </si>
  <si>
    <t>LINC01301</t>
  </si>
  <si>
    <t>VDAC1</t>
  </si>
  <si>
    <t>COL9A2</t>
  </si>
  <si>
    <t>SLC13A4</t>
  </si>
  <si>
    <t>GCM2</t>
  </si>
  <si>
    <t>IL1R1</t>
  </si>
  <si>
    <t>EMC3</t>
  </si>
  <si>
    <t>EMC3-AS1</t>
  </si>
  <si>
    <t>IFT52</t>
  </si>
  <si>
    <t>TAF5L</t>
  </si>
  <si>
    <t>URB2</t>
  </si>
  <si>
    <t>SPATC1L</t>
  </si>
  <si>
    <t>TDRKH</t>
  </si>
  <si>
    <t>LINGO4</t>
  </si>
  <si>
    <t>RPIA</t>
  </si>
  <si>
    <t>MTHFS</t>
  </si>
  <si>
    <t>ST20</t>
  </si>
  <si>
    <t>NAGK</t>
  </si>
  <si>
    <t>GRIK4</t>
  </si>
  <si>
    <t>DYNC1LI1</t>
  </si>
  <si>
    <t>LCP1</t>
  </si>
  <si>
    <t>NR2E3</t>
  </si>
  <si>
    <t>SLC15A3</t>
  </si>
  <si>
    <t>ACSL5</t>
  </si>
  <si>
    <t>FLJ42969</t>
  </si>
  <si>
    <t>FAM225B</t>
  </si>
  <si>
    <t>FAM225A</t>
  </si>
  <si>
    <t>GRIP2</t>
  </si>
  <si>
    <t>FRMD3</t>
  </si>
  <si>
    <t>TRIM31</t>
  </si>
  <si>
    <t>TRIM31-AS1</t>
  </si>
  <si>
    <t>ZFAND3</t>
  </si>
  <si>
    <t>MKNK1</t>
  </si>
  <si>
    <t>MOB3C</t>
  </si>
  <si>
    <t>FLJ41278</t>
  </si>
  <si>
    <t>EGFEM1P</t>
  </si>
  <si>
    <t>CDK3</t>
  </si>
  <si>
    <t>MIR4538</t>
  </si>
  <si>
    <t>EVPL</t>
  </si>
  <si>
    <t>FEM1C</t>
  </si>
  <si>
    <t>MUC4</t>
  </si>
  <si>
    <t>TEX22</t>
  </si>
  <si>
    <t>KLHL42</t>
  </si>
  <si>
    <t>LCMT1-AS1</t>
  </si>
  <si>
    <t>LCMT1</t>
  </si>
  <si>
    <t>IL37</t>
  </si>
  <si>
    <t>MARCKSL1</t>
  </si>
  <si>
    <t>SRSF10</t>
  </si>
  <si>
    <t>LINC01298</t>
  </si>
  <si>
    <t>RXRG</t>
  </si>
  <si>
    <t>AKR1B1</t>
  </si>
  <si>
    <t>MIR4435-1</t>
  </si>
  <si>
    <t>MIR4435-2</t>
  </si>
  <si>
    <t>GRAMD4</t>
  </si>
  <si>
    <t>ADCY6</t>
  </si>
  <si>
    <t>LOC100506125</t>
  </si>
  <si>
    <t>TLR5</t>
  </si>
  <si>
    <t>TMEM63A</t>
  </si>
  <si>
    <t>LEFTY1</t>
  </si>
  <si>
    <t>ENDOG</t>
  </si>
  <si>
    <t>CST7</t>
  </si>
  <si>
    <t>TMEM231</t>
  </si>
  <si>
    <t>GABARAPL2</t>
  </si>
  <si>
    <t>TAF1C</t>
  </si>
  <si>
    <t>ADAD2</t>
  </si>
  <si>
    <t>MIR4325</t>
  </si>
  <si>
    <t>SPO11</t>
  </si>
  <si>
    <t>TCAM1P</t>
  </si>
  <si>
    <t>CSH2</t>
  </si>
  <si>
    <t>GH2</t>
  </si>
  <si>
    <t>TRAPPC3L</t>
  </si>
  <si>
    <t>FAM26E</t>
  </si>
  <si>
    <t>FAM26D</t>
  </si>
  <si>
    <t>JADE2</t>
  </si>
  <si>
    <t>EHF</t>
  </si>
  <si>
    <t>CCDC83</t>
  </si>
  <si>
    <t>FRZB</t>
  </si>
  <si>
    <t>AFF3</t>
  </si>
  <si>
    <t>GNL2</t>
  </si>
  <si>
    <t>MYOZ1</t>
  </si>
  <si>
    <t>TGFBR2</t>
  </si>
  <si>
    <t>CPAMD8</t>
  </si>
  <si>
    <t>CORO1C</t>
  </si>
  <si>
    <t>MICU1</t>
  </si>
  <si>
    <t>NBPF3</t>
  </si>
  <si>
    <t>LINC01548</t>
  </si>
  <si>
    <t>BATF</t>
  </si>
  <si>
    <t>SRGAP2C</t>
  </si>
  <si>
    <t>SRGAP2</t>
  </si>
  <si>
    <t>FAM53B</t>
  </si>
  <si>
    <t>YPEL2</t>
  </si>
  <si>
    <t>LOC400706</t>
  </si>
  <si>
    <t>MARCH10</t>
  </si>
  <si>
    <t>ZNRD1</t>
  </si>
  <si>
    <t>PPP1R11</t>
  </si>
  <si>
    <t>RNF39</t>
  </si>
  <si>
    <t>ABCC2</t>
  </si>
  <si>
    <t>FBXL14</t>
  </si>
  <si>
    <t>WNT5B</t>
  </si>
  <si>
    <t>SORBS2</t>
  </si>
  <si>
    <t>ANKFY1</t>
  </si>
  <si>
    <t>KIAA1522</t>
  </si>
  <si>
    <t>FXN</t>
  </si>
  <si>
    <t>SNX18</t>
  </si>
  <si>
    <t>ERMP1</t>
  </si>
  <si>
    <t>MIR4519</t>
  </si>
  <si>
    <t>MIR371A</t>
  </si>
  <si>
    <t>MIR371B</t>
  </si>
  <si>
    <t>MIR372</t>
  </si>
  <si>
    <t>MIR373</t>
  </si>
  <si>
    <t>ARHGAP42</t>
  </si>
  <si>
    <t>KALRN</t>
  </si>
  <si>
    <t>KAZN</t>
  </si>
  <si>
    <t>C10orf10</t>
  </si>
  <si>
    <t>C10orf25</t>
  </si>
  <si>
    <t>ZNF22</t>
  </si>
  <si>
    <t>FAM181A-AS1</t>
  </si>
  <si>
    <t>FAM181A</t>
  </si>
  <si>
    <t>ASB2</t>
  </si>
  <si>
    <t>MIR4506</t>
  </si>
  <si>
    <t>LYRM2</t>
  </si>
  <si>
    <t>LOC101929057</t>
  </si>
  <si>
    <t>KLHDC7B</t>
  </si>
  <si>
    <t>SYCE3</t>
  </si>
  <si>
    <t>CPT1B</t>
  </si>
  <si>
    <t>CHKB-CPT1B</t>
  </si>
  <si>
    <t>CHKB</t>
  </si>
  <si>
    <t>CHKB-AS1</t>
  </si>
  <si>
    <t>LINC01106</t>
  </si>
  <si>
    <t>LINC01123</t>
  </si>
  <si>
    <t>LOC100505635</t>
  </si>
  <si>
    <t>ACTC1</t>
  </si>
  <si>
    <t>GPR146</t>
  </si>
  <si>
    <t>PRKCA</t>
  </si>
  <si>
    <t>KRT16</t>
  </si>
  <si>
    <t>KRT17</t>
  </si>
  <si>
    <t>KRT42P</t>
  </si>
  <si>
    <t>FAM209B</t>
  </si>
  <si>
    <t>MRPL46</t>
  </si>
  <si>
    <t>MRPS11</t>
  </si>
  <si>
    <t>VN1R1</t>
  </si>
  <si>
    <t>ZNF772</t>
  </si>
  <si>
    <t>SMG7-AS1</t>
  </si>
  <si>
    <t>SMG7</t>
  </si>
  <si>
    <t>MMRN2</t>
  </si>
  <si>
    <t>SNCG</t>
  </si>
  <si>
    <t>ADIRF</t>
  </si>
  <si>
    <t>AGAP11</t>
  </si>
  <si>
    <t>LOC100506314</t>
  </si>
  <si>
    <t>CES5AP1</t>
  </si>
  <si>
    <t>ARL4A</t>
  </si>
  <si>
    <t>APOBEC3B</t>
  </si>
  <si>
    <t>APOBEC3B-AS1</t>
  </si>
  <si>
    <t>SHCBP1L</t>
  </si>
  <si>
    <t>STAT1</t>
  </si>
  <si>
    <t>EFS</t>
  </si>
  <si>
    <t>IL25</t>
  </si>
  <si>
    <t>CMTM5</t>
  </si>
  <si>
    <t>MIR208A</t>
  </si>
  <si>
    <t>UQCRHL</t>
  </si>
  <si>
    <t>PIK3R3</t>
  </si>
  <si>
    <t>LOC101929626</t>
  </si>
  <si>
    <t>MIR1252</t>
  </si>
  <si>
    <t>HUS1B</t>
  </si>
  <si>
    <t>TRPV6</t>
  </si>
  <si>
    <t>SPTBN2</t>
  </si>
  <si>
    <t>INPP5A</t>
  </si>
  <si>
    <t>PANDAR</t>
  </si>
  <si>
    <t>CDKN1A</t>
  </si>
  <si>
    <t>GOT1</t>
  </si>
  <si>
    <t>LOC100505795</t>
  </si>
  <si>
    <t>CSH1</t>
  </si>
  <si>
    <t>CSHL1</t>
  </si>
  <si>
    <t>GH1</t>
  </si>
  <si>
    <t>SPARC</t>
  </si>
  <si>
    <t>CTB-113P19.1</t>
  </si>
  <si>
    <t>SOGA1</t>
  </si>
  <si>
    <t>DSN1</t>
  </si>
  <si>
    <t>MCF2L</t>
  </si>
  <si>
    <t>S100A9</t>
  </si>
  <si>
    <t>S100A12</t>
  </si>
  <si>
    <t>S100A8</t>
  </si>
  <si>
    <t>ITIH4</t>
  </si>
  <si>
    <t>ITIH4-AS1</t>
  </si>
  <si>
    <t>MUSTN1</t>
  </si>
  <si>
    <t>MIR8064</t>
  </si>
  <si>
    <t xml:space="preserve">VPRBP </t>
  </si>
  <si>
    <t>MIR762H</t>
  </si>
  <si>
    <t>FAM179A</t>
  </si>
  <si>
    <t xml:space="preserve">Genes with TSS within 20kb  </t>
  </si>
  <si>
    <t>HK2</t>
  </si>
  <si>
    <t>ENKUR</t>
  </si>
  <si>
    <t>VWCE</t>
  </si>
  <si>
    <t>AP5S1</t>
  </si>
  <si>
    <t>MAVS</t>
  </si>
  <si>
    <t>SNX10</t>
  </si>
  <si>
    <t>ACTG1</t>
  </si>
  <si>
    <t>FSCN2</t>
  </si>
  <si>
    <t>RASAL1</t>
  </si>
  <si>
    <t>SNORA74B</t>
  </si>
  <si>
    <t>MIR3928</t>
  </si>
  <si>
    <t>RNF185</t>
  </si>
  <si>
    <t>HTRA4</t>
  </si>
  <si>
    <t>LOC100129931</t>
  </si>
  <si>
    <t>CCDC96</t>
  </si>
  <si>
    <t>TADA2B</t>
  </si>
  <si>
    <t>KLF3-AS1</t>
  </si>
  <si>
    <t>KLF3</t>
  </si>
  <si>
    <t>MRPS18A</t>
  </si>
  <si>
    <t>COL17A1</t>
  </si>
  <si>
    <t>RFX1</t>
  </si>
  <si>
    <t>RLN3</t>
  </si>
  <si>
    <t>IL27RA</t>
  </si>
  <si>
    <t>SLC7A7</t>
  </si>
  <si>
    <t>MRPL52</t>
  </si>
  <si>
    <t>MMP14</t>
  </si>
  <si>
    <t>FLNB</t>
  </si>
  <si>
    <t>HN1L</t>
  </si>
  <si>
    <t>MAPK8IP3</t>
  </si>
  <si>
    <t>MAFG</t>
  </si>
  <si>
    <t>MAFG-AS1</t>
  </si>
  <si>
    <t>PYCR1</t>
  </si>
  <si>
    <t>MYADML2</t>
  </si>
  <si>
    <t>NOTUM</t>
  </si>
  <si>
    <t>PGA5</t>
  </si>
  <si>
    <t>SASH1</t>
  </si>
  <si>
    <t>RELT</t>
  </si>
  <si>
    <t>HIST1H4H</t>
  </si>
  <si>
    <t>SH3BP5</t>
  </si>
  <si>
    <t>ARMC2</t>
  </si>
  <si>
    <t>RAC1</t>
  </si>
  <si>
    <t>FCHO2</t>
  </si>
  <si>
    <t>WDR43</t>
  </si>
  <si>
    <t>SNORD92</t>
  </si>
  <si>
    <t>GPD1L</t>
  </si>
  <si>
    <t>ST6GALNAC6</t>
  </si>
  <si>
    <t>ST6GALNAC4</t>
  </si>
  <si>
    <t>PIP5KL1</t>
  </si>
  <si>
    <t>DPM2</t>
  </si>
  <si>
    <t>FOS</t>
  </si>
  <si>
    <t>LINC01220</t>
  </si>
  <si>
    <t>MESDC2</t>
  </si>
  <si>
    <t>MIR4514</t>
  </si>
  <si>
    <t>MESDC1</t>
  </si>
  <si>
    <t>UMPS</t>
  </si>
  <si>
    <t>MIR544B</t>
  </si>
  <si>
    <t>LOC100131303</t>
  </si>
  <si>
    <t>DDX28</t>
  </si>
  <si>
    <t>DUS2</t>
  </si>
  <si>
    <t>LOC105376360</t>
  </si>
  <si>
    <t>ENG</t>
  </si>
  <si>
    <t>AK1</t>
  </si>
  <si>
    <t>MIR4672</t>
  </si>
  <si>
    <t>LINC01258</t>
  </si>
  <si>
    <t>ZNF598</t>
  </si>
  <si>
    <t>NPW</t>
  </si>
  <si>
    <t>SLC9A3R2</t>
  </si>
  <si>
    <t>SRSF4</t>
  </si>
  <si>
    <t>RRM1</t>
  </si>
  <si>
    <t>BEND3</t>
  </si>
  <si>
    <t>CGB8</t>
  </si>
  <si>
    <t>CGB7</t>
  </si>
  <si>
    <t>NTF4</t>
  </si>
  <si>
    <t>KCNA7</t>
  </si>
  <si>
    <t>SNRNP70</t>
  </si>
  <si>
    <t>LMAN2L</t>
  </si>
  <si>
    <t>SHANK1</t>
  </si>
  <si>
    <t>CLEC11A</t>
  </si>
  <si>
    <t>LMNTD2</t>
  </si>
  <si>
    <t>RASSF7</t>
  </si>
  <si>
    <t>MIR210HG</t>
  </si>
  <si>
    <t>MIR210</t>
  </si>
  <si>
    <t>LOC143666</t>
  </si>
  <si>
    <t>PHRF1</t>
  </si>
  <si>
    <t>SLC2A1</t>
  </si>
  <si>
    <t>SLC2A1-AS1</t>
  </si>
  <si>
    <t>COG5</t>
  </si>
  <si>
    <t>DUS4L</t>
  </si>
  <si>
    <t>BCAP29</t>
  </si>
  <si>
    <t>ASB5</t>
  </si>
  <si>
    <t>EVL</t>
  </si>
  <si>
    <t>MIR129-1</t>
  </si>
  <si>
    <t>LEP</t>
  </si>
  <si>
    <t>FAR2</t>
  </si>
  <si>
    <t>GPR32</t>
  </si>
  <si>
    <t>CARD8</t>
  </si>
  <si>
    <t>CARD8-AS1</t>
  </si>
  <si>
    <t>ZNF114</t>
  </si>
  <si>
    <t>LINC00208</t>
  </si>
  <si>
    <t>BIN2</t>
  </si>
  <si>
    <t>ACP6</t>
  </si>
  <si>
    <t>MOB3A</t>
  </si>
  <si>
    <t>IZUMO4</t>
  </si>
  <si>
    <t>C2</t>
  </si>
  <si>
    <t>C2-AS1</t>
  </si>
  <si>
    <t>CFB</t>
  </si>
  <si>
    <t>ST8SIA6</t>
  </si>
  <si>
    <t>THBS3</t>
  </si>
  <si>
    <t>MTX1</t>
  </si>
  <si>
    <t>GBAP1</t>
  </si>
  <si>
    <t>GTF2IRD2</t>
  </si>
  <si>
    <t>CENPH</t>
  </si>
  <si>
    <t>MGAT3</t>
  </si>
  <si>
    <t>LINC01509</t>
  </si>
  <si>
    <t>HCG4</t>
  </si>
  <si>
    <t>LOC554223</t>
  </si>
  <si>
    <t>OR1I1</t>
  </si>
  <si>
    <t>SYDE1</t>
  </si>
  <si>
    <t>LDLR</t>
  </si>
  <si>
    <t>FLT1</t>
  </si>
  <si>
    <t>ACP2</t>
  </si>
  <si>
    <t>NR1H3</t>
  </si>
  <si>
    <t>BCL3</t>
  </si>
  <si>
    <t>MIR8085</t>
  </si>
  <si>
    <t>ARHGAP21</t>
  </si>
  <si>
    <t>VLDLR-AS1</t>
  </si>
  <si>
    <t>VLDLR</t>
  </si>
  <si>
    <t>LOC400958</t>
  </si>
  <si>
    <t>RNF135</t>
  </si>
  <si>
    <t>DPRXP4</t>
  </si>
  <si>
    <t>PLEKHA1</t>
  </si>
  <si>
    <t>GALK1</t>
  </si>
  <si>
    <t>H3F3B</t>
  </si>
  <si>
    <t>MICAL3</t>
  </si>
  <si>
    <t>IRX2</t>
  </si>
  <si>
    <t>C5orf38</t>
  </si>
  <si>
    <t>LOC102724297</t>
  </si>
  <si>
    <t>CCRL2</t>
  </si>
  <si>
    <t>HSD17B1</t>
  </si>
  <si>
    <t>COASY</t>
  </si>
  <si>
    <t>MLX</t>
  </si>
  <si>
    <t>PSMC3IP</t>
  </si>
  <si>
    <t>ZNF503-AS1</t>
  </si>
  <si>
    <t>ATXN2L</t>
  </si>
  <si>
    <t>ARMS2</t>
  </si>
  <si>
    <t>HTRA1</t>
  </si>
  <si>
    <t>TM4SF5</t>
  </si>
  <si>
    <t>VMO1</t>
  </si>
  <si>
    <t>GLTPD2</t>
  </si>
  <si>
    <t>PSMB6</t>
  </si>
  <si>
    <t>PLD2</t>
  </si>
  <si>
    <t>SEC61A2</t>
  </si>
  <si>
    <t>MIR548AK</t>
  </si>
  <si>
    <t>WDR60</t>
  </si>
  <si>
    <t>FNDC3B</t>
  </si>
  <si>
    <t>PDS5A</t>
  </si>
  <si>
    <t>RUSC2</t>
  </si>
  <si>
    <t>FAM166B</t>
  </si>
  <si>
    <t>ZNF169</t>
  </si>
  <si>
    <t>GREM2</t>
  </si>
  <si>
    <t>FKBP8</t>
  </si>
  <si>
    <t>KXD1</t>
  </si>
  <si>
    <t>RHOU</t>
  </si>
  <si>
    <t>GATA2</t>
  </si>
  <si>
    <t>GATA2-AS1</t>
  </si>
  <si>
    <t>LOC90246</t>
  </si>
  <si>
    <t>SLC25A35</t>
  </si>
  <si>
    <t>RANGRF</t>
  </si>
  <si>
    <t>EXOC3-AS1</t>
  </si>
  <si>
    <t>EXOC3</t>
  </si>
  <si>
    <t>ERVH48-1</t>
  </si>
  <si>
    <t>WIPI1</t>
  </si>
  <si>
    <t>ZNF354A</t>
  </si>
  <si>
    <t>LIPT2</t>
  </si>
  <si>
    <t>ATG12</t>
  </si>
  <si>
    <t>AP3S1</t>
  </si>
  <si>
    <t>RB1CC1</t>
  </si>
  <si>
    <t>SUMO2</t>
  </si>
  <si>
    <t>NUP85</t>
  </si>
  <si>
    <t>LETM2</t>
  </si>
  <si>
    <t>SSC4D</t>
  </si>
  <si>
    <t>ZP3</t>
  </si>
  <si>
    <t>SDF4</t>
  </si>
  <si>
    <t>B3GALT6</t>
  </si>
  <si>
    <t>LAX1</t>
  </si>
  <si>
    <t>ZC3H11A</t>
  </si>
  <si>
    <t>ZBED6</t>
  </si>
  <si>
    <t>ELMO3</t>
  </si>
  <si>
    <t>MIR328</t>
  </si>
  <si>
    <t>LRRC29</t>
  </si>
  <si>
    <t>TMEM208</t>
  </si>
  <si>
    <t>HEY1</t>
  </si>
  <si>
    <t>LINC01607</t>
  </si>
  <si>
    <t>ZNF681</t>
  </si>
  <si>
    <t>RPSAP58</t>
  </si>
  <si>
    <t>CUL1</t>
  </si>
  <si>
    <t>ADAM2</t>
  </si>
  <si>
    <t>EPHB3</t>
  </si>
  <si>
    <t>SLC12A4</t>
  </si>
  <si>
    <t>DPEP3</t>
  </si>
  <si>
    <t>EGFR-AS1</t>
  </si>
  <si>
    <t>MIR4684</t>
  </si>
  <si>
    <t>C14orf2</t>
  </si>
  <si>
    <t>TDRD9</t>
  </si>
  <si>
    <t>WDR45B</t>
  </si>
  <si>
    <t>CDC42BPB</t>
  </si>
  <si>
    <t>MORC2</t>
  </si>
  <si>
    <t>TUG1</t>
  </si>
  <si>
    <t>STK10</t>
  </si>
  <si>
    <t>EFCAB9</t>
  </si>
  <si>
    <t>C1orf21</t>
  </si>
  <si>
    <t>ERRFI1</t>
  </si>
  <si>
    <t>CELA3B</t>
  </si>
  <si>
    <t>MCFD2</t>
  </si>
  <si>
    <t>TTC7A</t>
  </si>
  <si>
    <t>NCF1B</t>
  </si>
  <si>
    <t>GLIPR1</t>
  </si>
  <si>
    <t>GTF2IRD2B</t>
  </si>
  <si>
    <t>GORASP2</t>
  </si>
  <si>
    <t>DNAJC1</t>
  </si>
  <si>
    <t>NFXL1</t>
  </si>
  <si>
    <t>LOC101927157</t>
  </si>
  <si>
    <t>RFWD2</t>
  </si>
  <si>
    <t>GTF2IP4</t>
  </si>
  <si>
    <t>LEMD2</t>
  </si>
  <si>
    <t>MLN</t>
  </si>
  <si>
    <t>RCE1</t>
  </si>
  <si>
    <t>LRFN4</t>
  </si>
  <si>
    <t>DYNLT1</t>
  </si>
  <si>
    <t>SYTL3</t>
  </si>
  <si>
    <t>PAK6</t>
  </si>
  <si>
    <t>C15orf56</t>
  </si>
  <si>
    <t>MIR9-3</t>
  </si>
  <si>
    <t>LOC101929331</t>
  </si>
  <si>
    <t>TPBG</t>
  </si>
  <si>
    <t>XAB2</t>
  </si>
  <si>
    <t>PET100</t>
  </si>
  <si>
    <t>PCP2</t>
  </si>
  <si>
    <t>STXBP2</t>
  </si>
  <si>
    <t>C16orf58</t>
  </si>
  <si>
    <t>AHSP</t>
  </si>
  <si>
    <t>MIR612</t>
  </si>
  <si>
    <t>TNFAIP8L1</t>
  </si>
  <si>
    <t>LINC00243</t>
  </si>
  <si>
    <t>COPG2</t>
  </si>
  <si>
    <t>TSGA13</t>
  </si>
  <si>
    <t>MRPL15</t>
  </si>
  <si>
    <t>KDM2B</t>
  </si>
  <si>
    <t>MIR548AQ</t>
  </si>
  <si>
    <t>NCOA7</t>
  </si>
  <si>
    <t>ATP5G1</t>
  </si>
  <si>
    <t>UBE2Z</t>
  </si>
  <si>
    <t>FAM160A2</t>
  </si>
  <si>
    <t>CNGA4</t>
  </si>
  <si>
    <t>DCTN3</t>
  </si>
  <si>
    <t>ARID3C</t>
  </si>
  <si>
    <t>SIGMAR1</t>
  </si>
  <si>
    <t>GALT</t>
  </si>
  <si>
    <t>IL11RA</t>
  </si>
  <si>
    <t>GBA</t>
  </si>
  <si>
    <t>FAM189B</t>
  </si>
  <si>
    <t>RPS6KA5</t>
  </si>
  <si>
    <t>ABCA1</t>
  </si>
  <si>
    <t>SLTM</t>
  </si>
  <si>
    <t>FBXL13</t>
  </si>
  <si>
    <t>ARMC10</t>
  </si>
  <si>
    <t>RNF145</t>
  </si>
  <si>
    <t>SERPIND1</t>
  </si>
  <si>
    <t>LRRFIP2</t>
  </si>
  <si>
    <t>MARCH6</t>
  </si>
  <si>
    <t>RNF19B</t>
  </si>
  <si>
    <t>CDK19</t>
  </si>
  <si>
    <t>AMD1</t>
  </si>
  <si>
    <t>SLC10A1</t>
  </si>
  <si>
    <t>SFPQ</t>
  </si>
  <si>
    <t>YME1L1</t>
  </si>
  <si>
    <t>MASTL</t>
  </si>
  <si>
    <t>ZNF668</t>
  </si>
  <si>
    <t>ZNF646</t>
  </si>
  <si>
    <t>PRSS53</t>
  </si>
  <si>
    <t>UQCRC1</t>
  </si>
  <si>
    <t>TMEM89</t>
  </si>
  <si>
    <t>SLC26A6</t>
  </si>
  <si>
    <t>MIR6824</t>
  </si>
  <si>
    <t>ILVBL</t>
  </si>
  <si>
    <t>HNRNPU</t>
  </si>
  <si>
    <t>PREP</t>
  </si>
  <si>
    <t>THNSL2</t>
  </si>
  <si>
    <t>POLR2J2</t>
  </si>
  <si>
    <t>DNMT3A</t>
  </si>
  <si>
    <t>LOC101929709</t>
  </si>
  <si>
    <t>RIPK2</t>
  </si>
  <si>
    <t>GNA12</t>
  </si>
  <si>
    <t>OR7C2</t>
  </si>
  <si>
    <t>PIK3AP1</t>
  </si>
  <si>
    <t>ESYT2</t>
  </si>
  <si>
    <t>KDM7A</t>
  </si>
  <si>
    <t>JHDM1D-AS1</t>
  </si>
  <si>
    <t>NBPF13P</t>
  </si>
  <si>
    <t>ZDHHC14</t>
  </si>
  <si>
    <t>C1orf234</t>
  </si>
  <si>
    <t>KDM1A</t>
  </si>
  <si>
    <t>LIMS1</t>
  </si>
  <si>
    <t>SNORA14A</t>
  </si>
  <si>
    <t>SS18</t>
  </si>
  <si>
    <t>PRKD3</t>
  </si>
  <si>
    <t>QPCT</t>
  </si>
  <si>
    <t>NOD2</t>
  </si>
  <si>
    <t>ZNF767P</t>
  </si>
  <si>
    <t>RPL36AL</t>
  </si>
  <si>
    <t>MGAT2</t>
  </si>
  <si>
    <t>DNAAF2</t>
  </si>
  <si>
    <t>LINC00293</t>
  </si>
  <si>
    <t>GALNT3</t>
  </si>
  <si>
    <t>SPACA6P-AS</t>
  </si>
  <si>
    <t>MIR99B</t>
  </si>
  <si>
    <t>MIRLET7E</t>
  </si>
  <si>
    <t>MIR125A</t>
  </si>
  <si>
    <t>MIIP</t>
  </si>
  <si>
    <t>MIR6729</t>
  </si>
  <si>
    <t>MIR7846</t>
  </si>
  <si>
    <t>TNFRSF1B</t>
  </si>
  <si>
    <t>IPPK</t>
  </si>
  <si>
    <t>YWHAB</t>
  </si>
  <si>
    <t>SFR1</t>
  </si>
  <si>
    <t>DSE</t>
  </si>
  <si>
    <t>FADD</t>
  </si>
  <si>
    <t>PHLPP1</t>
  </si>
  <si>
    <t>CORO7-PAM16</t>
  </si>
  <si>
    <t>CORO7</t>
  </si>
  <si>
    <t>DNAJA3</t>
  </si>
  <si>
    <t>TMEM38B</t>
  </si>
  <si>
    <t>DPP7</t>
  </si>
  <si>
    <t>SLC35F5</t>
  </si>
  <si>
    <t>C7orf57</t>
  </si>
  <si>
    <t>PLBD1</t>
  </si>
  <si>
    <t>PLBD1-AS1</t>
  </si>
  <si>
    <t>MME</t>
  </si>
  <si>
    <t>TXNDC11</t>
  </si>
  <si>
    <t>HM13</t>
  </si>
  <si>
    <t>NIM1K</t>
  </si>
  <si>
    <t>AFAP1</t>
  </si>
  <si>
    <t>LOC389199</t>
  </si>
  <si>
    <t>MIR6798</t>
  </si>
  <si>
    <t>LHB</t>
  </si>
  <si>
    <t>LOC101059948</t>
  </si>
  <si>
    <t>SNAR-G2</t>
  </si>
  <si>
    <t>CGB2</t>
  </si>
  <si>
    <t>CGB1</t>
  </si>
  <si>
    <t>SNAR-G1</t>
  </si>
  <si>
    <t>AHR</t>
  </si>
  <si>
    <t>STRA8</t>
  </si>
  <si>
    <t>C21orf58</t>
  </si>
  <si>
    <t>PCNT</t>
  </si>
  <si>
    <t>RECQL</t>
  </si>
  <si>
    <t>GOLT1B</t>
  </si>
  <si>
    <t>TXNRD1</t>
  </si>
  <si>
    <t>EID3</t>
  </si>
  <si>
    <t>LOC100289511</t>
  </si>
  <si>
    <t>SRSF5</t>
  </si>
  <si>
    <t>STAT3</t>
  </si>
  <si>
    <t>LOC101929125</t>
  </si>
  <si>
    <t>CCDC42B</t>
  </si>
  <si>
    <t>WHSC1L1</t>
  </si>
  <si>
    <t>EIF2B5-AS1</t>
  </si>
  <si>
    <t>LINC00925</t>
  </si>
  <si>
    <t>WBSCR16</t>
  </si>
  <si>
    <t>SPACA6P</t>
  </si>
  <si>
    <t>CGB</t>
  </si>
  <si>
    <t>of hyper-acetylated sites (362+8 genes)</t>
  </si>
  <si>
    <t>FAM132A (Mus musculus)</t>
  </si>
  <si>
    <t>LOC101927230</t>
  </si>
  <si>
    <t>LOC101929374</t>
  </si>
  <si>
    <t>ICT1</t>
  </si>
  <si>
    <t>C9orf114</t>
  </si>
  <si>
    <t>LOC101927934</t>
  </si>
  <si>
    <t>ZNRD1-AS1</t>
  </si>
  <si>
    <t>of hypo-acetylated sites (313+6 genes)</t>
  </si>
  <si>
    <t>ensembl_id</t>
  </si>
  <si>
    <t>gene_name</t>
  </si>
  <si>
    <t>ENSG00000148053</t>
  </si>
  <si>
    <t>NTRK2</t>
  </si>
  <si>
    <t>ENSG00000244734</t>
  </si>
  <si>
    <t>HBB</t>
  </si>
  <si>
    <t>ENSG00000114279</t>
  </si>
  <si>
    <t>FGF12</t>
  </si>
  <si>
    <t>ENSG00000229056</t>
  </si>
  <si>
    <t>AC020571.3</t>
  </si>
  <si>
    <t>ENSG00000047457</t>
  </si>
  <si>
    <t>CP</t>
  </si>
  <si>
    <t>ENSG00000112715</t>
  </si>
  <si>
    <t>VEGFA</t>
  </si>
  <si>
    <t>ENSG00000213218</t>
  </si>
  <si>
    <t>ENSG00000164451</t>
  </si>
  <si>
    <t>ENSG00000164850</t>
  </si>
  <si>
    <t>GPER1</t>
  </si>
  <si>
    <t>ENSG00000136487</t>
  </si>
  <si>
    <t>ENSG00000165810</t>
  </si>
  <si>
    <t>BTNL9</t>
  </si>
  <si>
    <t>ENSG00000053438</t>
  </si>
  <si>
    <t>NNAT</t>
  </si>
  <si>
    <t>ENSG00000130821</t>
  </si>
  <si>
    <t>SLC6A8</t>
  </si>
  <si>
    <t>ENSG00000136488</t>
  </si>
  <si>
    <t>ENSG00000131389</t>
  </si>
  <si>
    <t>SLC6A6</t>
  </si>
  <si>
    <t>ENSG00000169550</t>
  </si>
  <si>
    <t>MUC15</t>
  </si>
  <si>
    <t>ENSG00000204414</t>
  </si>
  <si>
    <t>ENSG00000147394</t>
  </si>
  <si>
    <t>ZNF185</t>
  </si>
  <si>
    <t>ENSG00000223609</t>
  </si>
  <si>
    <t>HBD</t>
  </si>
  <si>
    <t>ENSG00000157404</t>
  </si>
  <si>
    <t>KIT</t>
  </si>
  <si>
    <t>ENSG00000247095</t>
  </si>
  <si>
    <t>ENSG00000105227</t>
  </si>
  <si>
    <t>PRX</t>
  </si>
  <si>
    <t>ENSG00000178150</t>
  </si>
  <si>
    <t>ENSG00000273066</t>
  </si>
  <si>
    <t>RP11-216L13.19</t>
  </si>
  <si>
    <t>ENSG00000145911</t>
  </si>
  <si>
    <t>N4BP3</t>
  </si>
  <si>
    <t>ENSG00000006659</t>
  </si>
  <si>
    <t>LGALS14</t>
  </si>
  <si>
    <t>ENSG00000121900</t>
  </si>
  <si>
    <t>TMEM54</t>
  </si>
  <si>
    <t>ENSG00000128567</t>
  </si>
  <si>
    <t>PODXL</t>
  </si>
  <si>
    <t>ENSG00000148842</t>
  </si>
  <si>
    <t>CNNM2</t>
  </si>
  <si>
    <t>ENSG00000093134</t>
  </si>
  <si>
    <t>VNN3</t>
  </si>
  <si>
    <t>ENSG00000183807</t>
  </si>
  <si>
    <t>FAM162B</t>
  </si>
  <si>
    <t>ENSG00000131370</t>
  </si>
  <si>
    <t>ENSG00000188338</t>
  </si>
  <si>
    <t>SLC38A3</t>
  </si>
  <si>
    <t>ENSG00000152931</t>
  </si>
  <si>
    <t>PART1</t>
  </si>
  <si>
    <t>ENSG00000134548</t>
  </si>
  <si>
    <t>SPX</t>
  </si>
  <si>
    <t>ENSG00000123454</t>
  </si>
  <si>
    <t>DBH</t>
  </si>
  <si>
    <t>ENSG00000147488</t>
  </si>
  <si>
    <t>ST18</t>
  </si>
  <si>
    <t>ENSG00000198729</t>
  </si>
  <si>
    <t>PPP1R14C</t>
  </si>
  <si>
    <t>ENSG00000182253</t>
  </si>
  <si>
    <t>SYNM</t>
  </si>
  <si>
    <t>ENSG00000007314</t>
  </si>
  <si>
    <t>SCN4A</t>
  </si>
  <si>
    <t>ENSG00000174697</t>
  </si>
  <si>
    <t>ENSG00000108786</t>
  </si>
  <si>
    <t>ENSG00000101670</t>
  </si>
  <si>
    <t>LIPG</t>
  </si>
  <si>
    <t>ENSG00000169495</t>
  </si>
  <si>
    <t>ENSG00000125046</t>
  </si>
  <si>
    <t>SSUH2</t>
  </si>
  <si>
    <t>ENSG00000265933</t>
  </si>
  <si>
    <t>LINC00668</t>
  </si>
  <si>
    <t>ENSG00000130822</t>
  </si>
  <si>
    <t>PNCK</t>
  </si>
  <si>
    <t>ENSG00000123505</t>
  </si>
  <si>
    <t>ENSG00000060656</t>
  </si>
  <si>
    <t>PTPRU</t>
  </si>
  <si>
    <t>ENSG00000102755</t>
  </si>
  <si>
    <t>ENSG00000231426</t>
  </si>
  <si>
    <t>RP5-899B16.1</t>
  </si>
  <si>
    <t>ENSG00000162512</t>
  </si>
  <si>
    <t>SDC3</t>
  </si>
  <si>
    <t>ENSG00000118515</t>
  </si>
  <si>
    <t>SGK1</t>
  </si>
  <si>
    <t>ENSG00000137752</t>
  </si>
  <si>
    <t>CASP1</t>
  </si>
  <si>
    <t>ENSG00000113580</t>
  </si>
  <si>
    <t>NR3C1</t>
  </si>
  <si>
    <t>ENSG00000197632</t>
  </si>
  <si>
    <t>SERPINB2</t>
  </si>
  <si>
    <t>ENSG00000211898</t>
  </si>
  <si>
    <t>IGHD</t>
  </si>
  <si>
    <t>ENSG00000249861</t>
  </si>
  <si>
    <t>LGALS16</t>
  </si>
  <si>
    <t>ENSG00000085185</t>
  </si>
  <si>
    <t>BCORL1</t>
  </si>
  <si>
    <t>ENSG00000054179</t>
  </si>
  <si>
    <t>ENTPD2</t>
  </si>
  <si>
    <t>ENSG00000124491</t>
  </si>
  <si>
    <t>F13A1</t>
  </si>
  <si>
    <t>ENSG00000103319</t>
  </si>
  <si>
    <t>EEF2K</t>
  </si>
  <si>
    <t>ENSG00000108924</t>
  </si>
  <si>
    <t>HLF</t>
  </si>
  <si>
    <t>ENSG00000115756</t>
  </si>
  <si>
    <t>HPCAL1</t>
  </si>
  <si>
    <t>ENSG00000143537</t>
  </si>
  <si>
    <t>ADAM15</t>
  </si>
  <si>
    <t>ENSG00000133065</t>
  </si>
  <si>
    <t>SLC41A1</t>
  </si>
  <si>
    <t>ENSG00000175197</t>
  </si>
  <si>
    <t>DDIT3</t>
  </si>
  <si>
    <t>ENSG00000174738</t>
  </si>
  <si>
    <t>NR1D2</t>
  </si>
  <si>
    <t>ENSG00000131097</t>
  </si>
  <si>
    <t>HIGD1B</t>
  </si>
  <si>
    <t>ENSG00000108309</t>
  </si>
  <si>
    <t>RUNDC3A</t>
  </si>
  <si>
    <t>ENSG00000105939</t>
  </si>
  <si>
    <t>ZC3HAV1</t>
  </si>
  <si>
    <t>ENSG00000204950</t>
  </si>
  <si>
    <t>LRRC10B</t>
  </si>
  <si>
    <t>ENSG00000203859</t>
  </si>
  <si>
    <t>HSD3B2</t>
  </si>
  <si>
    <t>ENSG00000159708</t>
  </si>
  <si>
    <t>LRRC36</t>
  </si>
  <si>
    <t>ENSG00000182851</t>
  </si>
  <si>
    <t>ENSG00000184669</t>
  </si>
  <si>
    <t>ENSG00000156738</t>
  </si>
  <si>
    <t>MS4A1</t>
  </si>
  <si>
    <t>ENSG00000051382</t>
  </si>
  <si>
    <t>PIK3CB</t>
  </si>
  <si>
    <t>ENSG00000170965</t>
  </si>
  <si>
    <t>PLAC1</t>
  </si>
  <si>
    <t>ENSG00000117394</t>
  </si>
  <si>
    <t>ENSG00000233251</t>
  </si>
  <si>
    <t>AC007743.1</t>
  </si>
  <si>
    <t>ENSG00000118194</t>
  </si>
  <si>
    <t>TNNT2</t>
  </si>
  <si>
    <t>ENSG00000064989</t>
  </si>
  <si>
    <t>CALCRL</t>
  </si>
  <si>
    <t>ENSG00000085265</t>
  </si>
  <si>
    <t>FCN1</t>
  </si>
  <si>
    <t>ENSG00000157388</t>
  </si>
  <si>
    <t>CACNA1D</t>
  </si>
  <si>
    <t>ENSG00000272734</t>
  </si>
  <si>
    <t>ADIRF-AS1</t>
  </si>
  <si>
    <t>ENSG00000115602</t>
  </si>
  <si>
    <t>IL1RL1</t>
  </si>
  <si>
    <t>ENSG00000143867</t>
  </si>
  <si>
    <t>OSR1</t>
  </si>
  <si>
    <t>ENSG00000159713</t>
  </si>
  <si>
    <t>TPPP3</t>
  </si>
  <si>
    <t>ENSG00000105472</t>
  </si>
  <si>
    <t>ENSG00000154099</t>
  </si>
  <si>
    <t>DNAAF1</t>
  </si>
  <si>
    <t>ENSG00000138495</t>
  </si>
  <si>
    <t>COX17</t>
  </si>
  <si>
    <t>ENSG00000183914</t>
  </si>
  <si>
    <t>DNAH2</t>
  </si>
  <si>
    <t>ENSG00000260072</t>
  </si>
  <si>
    <t>CTD-2313J23.1</t>
  </si>
  <si>
    <t>ENSG00000115828</t>
  </si>
  <si>
    <t>ENSG00000113739</t>
  </si>
  <si>
    <t>STC2</t>
  </si>
  <si>
    <t>ENSG00000136720</t>
  </si>
  <si>
    <t>HS6ST1</t>
  </si>
  <si>
    <t>ENSG00000053900</t>
  </si>
  <si>
    <t>ANAPC4</t>
  </si>
  <si>
    <t>ENSG00000150594</t>
  </si>
  <si>
    <t>ADRA2A</t>
  </si>
  <si>
    <t>ENSG00000185339</t>
  </si>
  <si>
    <t>TCN2</t>
  </si>
  <si>
    <t>ENSG00000130037</t>
  </si>
  <si>
    <t>KCNA5</t>
  </si>
  <si>
    <t>ENSG00000140368</t>
  </si>
  <si>
    <t>PSTPIP1</t>
  </si>
  <si>
    <t>ENSG00000110375</t>
  </si>
  <si>
    <t>UPK2</t>
  </si>
  <si>
    <t>ENSG00000173894</t>
  </si>
  <si>
    <t>CBX2</t>
  </si>
  <si>
    <t>ENSG00000169184</t>
  </si>
  <si>
    <t>MN1</t>
  </si>
  <si>
    <t>ENSG00000162706</t>
  </si>
  <si>
    <t>CADM3</t>
  </si>
  <si>
    <t>ENSG00000152137</t>
  </si>
  <si>
    <t>HSPB8</t>
  </si>
  <si>
    <t>ENSG00000211892</t>
  </si>
  <si>
    <t>IGHG4</t>
  </si>
  <si>
    <t>ENSG00000231924</t>
  </si>
  <si>
    <t>PSG1</t>
  </si>
  <si>
    <t>ENSG00000182670</t>
  </si>
  <si>
    <t>TTC3</t>
  </si>
  <si>
    <t>ENSG00000159217</t>
  </si>
  <si>
    <t>IGF2BP1</t>
  </si>
  <si>
    <t>ENSG00000145824</t>
  </si>
  <si>
    <t>CXCL14</t>
  </si>
  <si>
    <t>ENSG00000100739</t>
  </si>
  <si>
    <t>BDKRB1</t>
  </si>
  <si>
    <t>ENSG00000008516</t>
  </si>
  <si>
    <t>MMP25</t>
  </si>
  <si>
    <t>ENSG00000205078</t>
  </si>
  <si>
    <t>SYCE1L</t>
  </si>
  <si>
    <t>ENSG00000169213</t>
  </si>
  <si>
    <t>RAB3B</t>
  </si>
  <si>
    <t>ENSG00000161649</t>
  </si>
  <si>
    <t>CD300LG</t>
  </si>
  <si>
    <t>ENSG00000100721</t>
  </si>
  <si>
    <t>TCL1A</t>
  </si>
  <si>
    <t>ENSG00000115461</t>
  </si>
  <si>
    <t>IGFBP5</t>
  </si>
  <si>
    <t>ENSG00000145681</t>
  </si>
  <si>
    <t>HAPLN1</t>
  </si>
  <si>
    <t>ENSG00000168995</t>
  </si>
  <si>
    <t>SIGLEC7</t>
  </si>
  <si>
    <t>ENSG00000213088</t>
  </si>
  <si>
    <t>ACKR1</t>
  </si>
  <si>
    <t>ENSG00000128591</t>
  </si>
  <si>
    <t>FLNC</t>
  </si>
  <si>
    <t>ENSG00000007062</t>
  </si>
  <si>
    <t>PROM1</t>
  </si>
  <si>
    <t>ENSG00000105825</t>
  </si>
  <si>
    <t>TFPI2</t>
  </si>
  <si>
    <t>ENSG00000138795</t>
  </si>
  <si>
    <t>LEF1</t>
  </si>
  <si>
    <t>ENSG00000229671</t>
  </si>
  <si>
    <t>LINC01150</t>
  </si>
  <si>
    <t>ENSG00000174640</t>
  </si>
  <si>
    <t>SLCO2A1</t>
  </si>
  <si>
    <t>ENSG00000104660</t>
  </si>
  <si>
    <t>LEPROTL1</t>
  </si>
  <si>
    <t>ENSG00000113263</t>
  </si>
  <si>
    <t>ITK</t>
  </si>
  <si>
    <t>ENSG00000133872</t>
  </si>
  <si>
    <t>SARAF</t>
  </si>
  <si>
    <t>ENSG00000241015</t>
  </si>
  <si>
    <t>TPM3P9</t>
  </si>
  <si>
    <t>ENSG00000108823</t>
  </si>
  <si>
    <t>SGCA</t>
  </si>
  <si>
    <t>ENSG00000188404</t>
  </si>
  <si>
    <t>SELL</t>
  </si>
  <si>
    <t>ENSG00000269609</t>
  </si>
  <si>
    <t>RPARP-AS1</t>
  </si>
  <si>
    <t>ENSG00000167178</t>
  </si>
  <si>
    <t>ISLR2</t>
  </si>
  <si>
    <t>ENSG00000260296</t>
  </si>
  <si>
    <t>RP11-395I6.3</t>
  </si>
  <si>
    <t>ENSG00000100336</t>
  </si>
  <si>
    <t>APOL4</t>
  </si>
  <si>
    <t>ENSG00000133392</t>
  </si>
  <si>
    <t>MYH11</t>
  </si>
  <si>
    <t>ENSG00000128656</t>
  </si>
  <si>
    <t>CHN1</t>
  </si>
  <si>
    <t>ENSG00000107796</t>
  </si>
  <si>
    <t>ACTA2</t>
  </si>
  <si>
    <t>ENSG00000163220</t>
  </si>
  <si>
    <t>ENSG00000135537</t>
  </si>
  <si>
    <t>LACE1</t>
  </si>
  <si>
    <t>ENSG00000061656</t>
  </si>
  <si>
    <t>SPAG4</t>
  </si>
  <si>
    <t>ENSG00000204397</t>
  </si>
  <si>
    <t>CARD16</t>
  </si>
  <si>
    <t>ENSG00000184005</t>
  </si>
  <si>
    <t>ST6GALNAC3</t>
  </si>
  <si>
    <t>ENSG00000101162</t>
  </si>
  <si>
    <t>TUBB1</t>
  </si>
  <si>
    <t>ENSG00000138101</t>
  </si>
  <si>
    <t>DTNB</t>
  </si>
  <si>
    <t>ENSG00000116183</t>
  </si>
  <si>
    <t>PAPPA2</t>
  </si>
  <si>
    <t>ENSG00000132823</t>
  </si>
  <si>
    <t>OSER1</t>
  </si>
  <si>
    <t>ENSG00000086991</t>
  </si>
  <si>
    <t>NOX4</t>
  </si>
  <si>
    <t>ENSG00000250305</t>
  </si>
  <si>
    <t>KIAA1456</t>
  </si>
  <si>
    <t>ENSG00000162882</t>
  </si>
  <si>
    <t>HAAO</t>
  </si>
  <si>
    <t>ENSG00000166435</t>
  </si>
  <si>
    <t>XRRA1</t>
  </si>
  <si>
    <t>ENSG00000124602</t>
  </si>
  <si>
    <t>UNC5CL</t>
  </si>
  <si>
    <t>ENSG00000103245</t>
  </si>
  <si>
    <t>NARFL</t>
  </si>
  <si>
    <t>ENSG00000137841</t>
  </si>
  <si>
    <t>PLCB2</t>
  </si>
  <si>
    <t>ENSG00000240583</t>
  </si>
  <si>
    <t>AQP1</t>
  </si>
  <si>
    <t>ENSG00000150636</t>
  </si>
  <si>
    <t>CCDC102B</t>
  </si>
  <si>
    <t>ENSG00000143217</t>
  </si>
  <si>
    <t>PVRL4</t>
  </si>
  <si>
    <t>ENSG00000179862</t>
  </si>
  <si>
    <t>CITED4</t>
  </si>
  <si>
    <t>ENSG00000164442</t>
  </si>
  <si>
    <t>CITED2</t>
  </si>
  <si>
    <t>ENSG00000125375</t>
  </si>
  <si>
    <t>ATP5S</t>
  </si>
  <si>
    <t>ENSG00000153162</t>
  </si>
  <si>
    <t>BMP6</t>
  </si>
  <si>
    <t>ENSG00000248027</t>
  </si>
  <si>
    <t>CTD-2383M3.1</t>
  </si>
  <si>
    <t>ENSG00000177098</t>
  </si>
  <si>
    <t>SCN4B</t>
  </si>
  <si>
    <t>ENSG00000154721</t>
  </si>
  <si>
    <t>JAM2</t>
  </si>
  <si>
    <t>ENSG00000145287</t>
  </si>
  <si>
    <t>PLAC8</t>
  </si>
  <si>
    <t>ENSG00000187244</t>
  </si>
  <si>
    <t>BCAM</t>
  </si>
  <si>
    <t>ENSG00000162337</t>
  </si>
  <si>
    <t>LRP5</t>
  </si>
  <si>
    <t>ENSG00000197062</t>
  </si>
  <si>
    <t>ZSCAN26</t>
  </si>
  <si>
    <t>ENSG00000146151</t>
  </si>
  <si>
    <t>HMGCLL1</t>
  </si>
  <si>
    <t>ENSG00000197083</t>
  </si>
  <si>
    <t>ZNF300P1</t>
  </si>
  <si>
    <t>ENSG00000150630</t>
  </si>
  <si>
    <t>VEGFC</t>
  </si>
  <si>
    <t>ENSG00000169508</t>
  </si>
  <si>
    <t>GPR183</t>
  </si>
  <si>
    <t>ENSG00000048342</t>
  </si>
  <si>
    <t>CC2D2A</t>
  </si>
  <si>
    <t>ENSG00000111344</t>
  </si>
  <si>
    <t>ENSG00000146409</t>
  </si>
  <si>
    <t>SLC18B1</t>
  </si>
  <si>
    <t>ENSG00000196549</t>
  </si>
  <si>
    <t>ENSG00000254901</t>
  </si>
  <si>
    <t>MEF2BNB</t>
  </si>
  <si>
    <t>ENSG00000203684</t>
  </si>
  <si>
    <t>IBA57-AS1</t>
  </si>
  <si>
    <t>ENSG00000159399</t>
  </si>
  <si>
    <t>ENSG00000166165</t>
  </si>
  <si>
    <t>CKB</t>
  </si>
  <si>
    <t>ENSG00000244921</t>
  </si>
  <si>
    <t>CTB-36O1.7</t>
  </si>
  <si>
    <t>ENSG00000160208</t>
  </si>
  <si>
    <t>RRP1B</t>
  </si>
  <si>
    <t>ENSG00000132600</t>
  </si>
  <si>
    <t>PRMT7</t>
  </si>
  <si>
    <t>ENSG00000249267</t>
  </si>
  <si>
    <t>LINC00939</t>
  </si>
  <si>
    <t>ENSG00000232316</t>
  </si>
  <si>
    <t>RP1-124C6.1</t>
  </si>
  <si>
    <t>ENSG00000203497</t>
  </si>
  <si>
    <t>PDCD4-AS1</t>
  </si>
  <si>
    <t>ENSG00000204323</t>
  </si>
  <si>
    <t>SMIM5</t>
  </si>
  <si>
    <t>ENSG00000143125</t>
  </si>
  <si>
    <t>PROK1</t>
  </si>
  <si>
    <t>ENSG00000227954</t>
  </si>
  <si>
    <t>TARID</t>
  </si>
  <si>
    <t>ENSG00000166961</t>
  </si>
  <si>
    <t>MS4A15</t>
  </si>
  <si>
    <t>ENSG00000112394</t>
  </si>
  <si>
    <t>SLC16A10</t>
  </si>
  <si>
    <t>ENSG00000181472</t>
  </si>
  <si>
    <t>ZBTB2</t>
  </si>
  <si>
    <t>ENSG00000173530</t>
  </si>
  <si>
    <t>TNFRSF10D</t>
  </si>
  <si>
    <t>ENSG00000163347</t>
  </si>
  <si>
    <t>ENSG00000044524</t>
  </si>
  <si>
    <t>EPHA3</t>
  </si>
  <si>
    <t>ENSG00000122884</t>
  </si>
  <si>
    <t>P4HA1</t>
  </si>
  <si>
    <t>ENSG00000165714</t>
  </si>
  <si>
    <t>LOH12CR1</t>
  </si>
  <si>
    <t>ENSG00000257084</t>
  </si>
  <si>
    <t>U47924.27</t>
  </si>
  <si>
    <t>ENSG00000170627</t>
  </si>
  <si>
    <t>GTSF1</t>
  </si>
  <si>
    <t>ENSG00000125266</t>
  </si>
  <si>
    <t>EFNB2</t>
  </si>
  <si>
    <t>ENSG00000137726</t>
  </si>
  <si>
    <t>FXYD6</t>
  </si>
  <si>
    <t>ENSG00000163017</t>
  </si>
  <si>
    <t>ACTG2</t>
  </si>
  <si>
    <t>ENSG00000116667</t>
  </si>
  <si>
    <t>ENSG00000167992</t>
  </si>
  <si>
    <t>ENSG00000131016</t>
  </si>
  <si>
    <t>AKAP12</t>
  </si>
  <si>
    <t>ENSG00000164736</t>
  </si>
  <si>
    <t>SOX17</t>
  </si>
  <si>
    <t>ENSG00000162520</t>
  </si>
  <si>
    <t>SYNC</t>
  </si>
  <si>
    <t>ENSG00000150681</t>
  </si>
  <si>
    <t>RGS18</t>
  </si>
  <si>
    <t>ENSG00000108828</t>
  </si>
  <si>
    <t>VAT1</t>
  </si>
  <si>
    <t>ENSG00000164619</t>
  </si>
  <si>
    <t>BMPER</t>
  </si>
  <si>
    <t>ENSG00000188536</t>
  </si>
  <si>
    <t>HBA2</t>
  </si>
  <si>
    <t>ENSG00000104938</t>
  </si>
  <si>
    <t>CLEC4M</t>
  </si>
  <si>
    <t>ENSG00000099864</t>
  </si>
  <si>
    <t>PALM</t>
  </si>
  <si>
    <t>ENSG00000126016</t>
  </si>
  <si>
    <t>AMOT</t>
  </si>
  <si>
    <t>ENSG00000129910</t>
  </si>
  <si>
    <t>CDH15</t>
  </si>
  <si>
    <t>ENSG00000099958</t>
  </si>
  <si>
    <t>DERL3</t>
  </si>
  <si>
    <t>ENSG00000142798</t>
  </si>
  <si>
    <t>HSPG2</t>
  </si>
  <si>
    <t>ENSG00000095752</t>
  </si>
  <si>
    <t>IL11</t>
  </si>
  <si>
    <t>ENSG00000122691</t>
  </si>
  <si>
    <t>TWIST1</t>
  </si>
  <si>
    <t>ENSG00000174514</t>
  </si>
  <si>
    <t>MFSD4</t>
  </si>
  <si>
    <t>ENSG00000175463</t>
  </si>
  <si>
    <t>TBC1D10C</t>
  </si>
  <si>
    <t>ENSG00000105829</t>
  </si>
  <si>
    <t>BET1</t>
  </si>
  <si>
    <t>ENSG00000155792</t>
  </si>
  <si>
    <t>DEPTOR</t>
  </si>
  <si>
    <t>ENSG00000189157</t>
  </si>
  <si>
    <t>FAM47E</t>
  </si>
  <si>
    <t>ENSG00000142347</t>
  </si>
  <si>
    <t>MYO1F</t>
  </si>
  <si>
    <t>ENSG00000073060</t>
  </si>
  <si>
    <t>SCARB1</t>
  </si>
  <si>
    <t>ENSG00000197077</t>
  </si>
  <si>
    <t>KIAA1671</t>
  </si>
  <si>
    <t>ENSG00000163872</t>
  </si>
  <si>
    <t>YEATS2</t>
  </si>
  <si>
    <t>ENSG00000166831</t>
  </si>
  <si>
    <t>RBPMS2</t>
  </si>
  <si>
    <t>ENSG00000106785</t>
  </si>
  <si>
    <t>TRIM14</t>
  </si>
  <si>
    <t>ENSG00000126353</t>
  </si>
  <si>
    <t>CCR7</t>
  </si>
  <si>
    <t>ENSG00000204685</t>
  </si>
  <si>
    <t>STARD7-AS1</t>
  </si>
  <si>
    <t>ENSG00000101445</t>
  </si>
  <si>
    <t>PPP1R16B</t>
  </si>
  <si>
    <t>ENSG00000184454</t>
  </si>
  <si>
    <t>NCMAP</t>
  </si>
  <si>
    <t>ENSG00000211899</t>
  </si>
  <si>
    <t>IGHM</t>
  </si>
  <si>
    <t>ENSG00000133962</t>
  </si>
  <si>
    <t>CATSPERB</t>
  </si>
  <si>
    <t>ENSG00000113916</t>
  </si>
  <si>
    <t>BCL6</t>
  </si>
  <si>
    <t>ENSG00000258634</t>
  </si>
  <si>
    <t>RP4-773N10.4</t>
  </si>
  <si>
    <t>ENSG00000187772</t>
  </si>
  <si>
    <t>LIN28B</t>
  </si>
  <si>
    <t>ENSG00000172794</t>
  </si>
  <si>
    <t>RAB37</t>
  </si>
  <si>
    <t>ENSG00000103723</t>
  </si>
  <si>
    <t>AP3B2</t>
  </si>
  <si>
    <t>ENSG00000099998</t>
  </si>
  <si>
    <t>GGT5</t>
  </si>
  <si>
    <t>ENSG00000197381</t>
  </si>
  <si>
    <t>ADARB1</t>
  </si>
  <si>
    <t>ENSG00000134716</t>
  </si>
  <si>
    <t>CYP2J2</t>
  </si>
  <si>
    <t>ENSG00000111981</t>
  </si>
  <si>
    <t>ULBP1</t>
  </si>
  <si>
    <t>ENSG00000232229</t>
  </si>
  <si>
    <t>LINC00865</t>
  </si>
  <si>
    <t>ENSG00000169994</t>
  </si>
  <si>
    <t>MYO7B</t>
  </si>
  <si>
    <t>ENSG00000168490</t>
  </si>
  <si>
    <t>PHYHIP</t>
  </si>
  <si>
    <t>ENSG00000010319</t>
  </si>
  <si>
    <t>SEMA3G</t>
  </si>
  <si>
    <t>ENSG00000124260</t>
  </si>
  <si>
    <t>MAGEA10</t>
  </si>
  <si>
    <t>ENSG00000173641</t>
  </si>
  <si>
    <t>HSPB7</t>
  </si>
  <si>
    <t>ENSG00000141574</t>
  </si>
  <si>
    <t>SECTM1</t>
  </si>
  <si>
    <t>ENSG00000119699</t>
  </si>
  <si>
    <t>TGFB3</t>
  </si>
  <si>
    <t>ENSG00000073756</t>
  </si>
  <si>
    <t>PTGS2</t>
  </si>
  <si>
    <t>ENSG00000213225</t>
  </si>
  <si>
    <t>AC018804.7</t>
  </si>
  <si>
    <t>ENSG00000171056</t>
  </si>
  <si>
    <t>SOX7</t>
  </si>
  <si>
    <t>ENSG00000124226</t>
  </si>
  <si>
    <t>RNF114</t>
  </si>
  <si>
    <t>ENSG00000152154</t>
  </si>
  <si>
    <t>TMEM178A</t>
  </si>
  <si>
    <t>ENSG00000185070</t>
  </si>
  <si>
    <t>FLRT2</t>
  </si>
  <si>
    <t>ENSG00000198959</t>
  </si>
  <si>
    <t>TGM2</t>
  </si>
  <si>
    <t>ENSG00000084072</t>
  </si>
  <si>
    <t>PPIE</t>
  </si>
  <si>
    <t>ENSG00000267534</t>
  </si>
  <si>
    <t>S1PR2</t>
  </si>
  <si>
    <t>ENSG00000088756</t>
  </si>
  <si>
    <t>ARHGAP28</t>
  </si>
  <si>
    <t>ENSG00000144597</t>
  </si>
  <si>
    <t>EAF1</t>
  </si>
  <si>
    <t>ENSG00000012223</t>
  </si>
  <si>
    <t>LTF</t>
  </si>
  <si>
    <t>ENSG00000154917</t>
  </si>
  <si>
    <t>RAB6B</t>
  </si>
  <si>
    <t>ENSG00000072110</t>
  </si>
  <si>
    <t>ACTN1</t>
  </si>
  <si>
    <t>ENSG00000144476</t>
  </si>
  <si>
    <t>ACKR3</t>
  </si>
  <si>
    <t>ENSG00000205476</t>
  </si>
  <si>
    <t>CCDC85C</t>
  </si>
  <si>
    <t>ENSG00000117461</t>
  </si>
  <si>
    <t>ENSG00000176125</t>
  </si>
  <si>
    <t>UFSP1</t>
  </si>
  <si>
    <t>ENSG00000132323</t>
  </si>
  <si>
    <t>ILKAP</t>
  </si>
  <si>
    <t>ENSG00000204420</t>
  </si>
  <si>
    <t>C6orf25</t>
  </si>
  <si>
    <t>ENSG00000186510</t>
  </si>
  <si>
    <t>CLCNKA</t>
  </si>
  <si>
    <t>ENSG00000017427</t>
  </si>
  <si>
    <t>IGF1</t>
  </si>
  <si>
    <t>ENSG00000095321</t>
  </si>
  <si>
    <t>CRAT</t>
  </si>
  <si>
    <t>ENSG00000105290</t>
  </si>
  <si>
    <t>APLP1</t>
  </si>
  <si>
    <t>ENSG00000122033</t>
  </si>
  <si>
    <t>MTIF3</t>
  </si>
  <si>
    <t>ENSG00000050438</t>
  </si>
  <si>
    <t>SLC4A8</t>
  </si>
  <si>
    <t>ENSG00000141506</t>
  </si>
  <si>
    <t>PIK3R5</t>
  </si>
  <si>
    <t>ENSG00000159307</t>
  </si>
  <si>
    <t>SCUBE1</t>
  </si>
  <si>
    <t>ENSG00000170962</t>
  </si>
  <si>
    <t>PDGFD</t>
  </si>
  <si>
    <t>ENSG00000065054</t>
  </si>
  <si>
    <t>ENSG00000127920</t>
  </si>
  <si>
    <t>GNG11</t>
  </si>
  <si>
    <t>ENSG00000159516</t>
  </si>
  <si>
    <t>SPRR2G</t>
  </si>
  <si>
    <t>ENSG00000130338</t>
  </si>
  <si>
    <t>TULP4</t>
  </si>
  <si>
    <t>ENSG00000068305</t>
  </si>
  <si>
    <t>MEF2A</t>
  </si>
  <si>
    <t>ENSG00000147050</t>
  </si>
  <si>
    <t>KDM6A</t>
  </si>
  <si>
    <t>ENSG00000109083</t>
  </si>
  <si>
    <t>IFT20</t>
  </si>
  <si>
    <t>ENSG00000105519</t>
  </si>
  <si>
    <t>CAPS</t>
  </si>
  <si>
    <t>ENSG00000151233</t>
  </si>
  <si>
    <t>GXYLT1</t>
  </si>
  <si>
    <t>ENSG00000100242</t>
  </si>
  <si>
    <t>SUN2</t>
  </si>
  <si>
    <t>ENSG00000142252</t>
  </si>
  <si>
    <t>GEMIN7</t>
  </si>
  <si>
    <t>ENSG00000226711</t>
  </si>
  <si>
    <t>FAM66C</t>
  </si>
  <si>
    <t>ENSG00000007516</t>
  </si>
  <si>
    <t>BAIAP3</t>
  </si>
  <si>
    <t>ENSG00000143341</t>
  </si>
  <si>
    <t>HMCN1</t>
  </si>
  <si>
    <t>ENSG00000179909</t>
  </si>
  <si>
    <t>ZNF154</t>
  </si>
  <si>
    <t>ENSG00000243137</t>
  </si>
  <si>
    <t>PSG4</t>
  </si>
  <si>
    <t>ENSG00000223773</t>
  </si>
  <si>
    <t>CD99P1</t>
  </si>
  <si>
    <t>ENSG00000002834</t>
  </si>
  <si>
    <t>LASP1</t>
  </si>
  <si>
    <t>ENSG00000177303</t>
  </si>
  <si>
    <t>CASKIN2</t>
  </si>
  <si>
    <t>ENSG00000105650</t>
  </si>
  <si>
    <t>PDE4C</t>
  </si>
  <si>
    <t>ENSG00000162692</t>
  </si>
  <si>
    <t>VCAM1</t>
  </si>
  <si>
    <t>ENSG00000081059</t>
  </si>
  <si>
    <t>TCF7</t>
  </si>
  <si>
    <t>ENSG00000178033</t>
  </si>
  <si>
    <t>ENSG00000116670</t>
  </si>
  <si>
    <t>ENSG00000101187</t>
  </si>
  <si>
    <t>SLCO4A1</t>
  </si>
  <si>
    <t>ENSG00000254122</t>
  </si>
  <si>
    <t>PCDHGB7</t>
  </si>
  <si>
    <t>ENSG00000121716</t>
  </si>
  <si>
    <t>PILRB</t>
  </si>
  <si>
    <t>ENSG00000137869</t>
  </si>
  <si>
    <t>CYP19A1</t>
  </si>
  <si>
    <t>ENSG00000105609</t>
  </si>
  <si>
    <t>LILRB5</t>
  </si>
  <si>
    <t>ENSG00000162366</t>
  </si>
  <si>
    <t>PDZK1IP1</t>
  </si>
  <si>
    <t>ENSG00000099937</t>
  </si>
  <si>
    <t>ENSG00000057704</t>
  </si>
  <si>
    <t>TMCC3</t>
  </si>
  <si>
    <t>ENSG00000167173</t>
  </si>
  <si>
    <t>C15orf39</t>
  </si>
  <si>
    <t>ENSG00000173156</t>
  </si>
  <si>
    <t>RHOD</t>
  </si>
  <si>
    <t>ENSG00000100055</t>
  </si>
  <si>
    <t>CYTH4</t>
  </si>
  <si>
    <t>ENSG00000197930</t>
  </si>
  <si>
    <t>ERO1A</t>
  </si>
  <si>
    <t>ENSG00000170989</t>
  </si>
  <si>
    <t>S1PR1</t>
  </si>
  <si>
    <t>ENSG00000131791</t>
  </si>
  <si>
    <t>PRKAB2</t>
  </si>
  <si>
    <t>ENSG00000158220</t>
  </si>
  <si>
    <t>ESYT3</t>
  </si>
  <si>
    <t>ENSG00000181790</t>
  </si>
  <si>
    <t>ADGRB1</t>
  </si>
  <si>
    <t>ENSG00000197991</t>
  </si>
  <si>
    <t>PCDH20</t>
  </si>
  <si>
    <t>ENSG00000111110</t>
  </si>
  <si>
    <t>PPM1H</t>
  </si>
  <si>
    <t>ENSG00000133657</t>
  </si>
  <si>
    <t>ATP13A3</t>
  </si>
  <si>
    <t>ENSG00000139874</t>
  </si>
  <si>
    <t>SSTR1</t>
  </si>
  <si>
    <t>ENSG00000167656</t>
  </si>
  <si>
    <t>LY6D</t>
  </si>
  <si>
    <t>ENSG00000105198</t>
  </si>
  <si>
    <t>LGALS13</t>
  </si>
  <si>
    <t>ENSG00000102034</t>
  </si>
  <si>
    <t>ELF4</t>
  </si>
  <si>
    <t>ENSG00000173566</t>
  </si>
  <si>
    <t>ENSG00000100139</t>
  </si>
  <si>
    <t>MICALL1</t>
  </si>
  <si>
    <t>ENSG00000249715</t>
  </si>
  <si>
    <t>FER1L5</t>
  </si>
  <si>
    <t>ENSG00000166501</t>
  </si>
  <si>
    <t>PRKCB</t>
  </si>
  <si>
    <t>ENSG00000175536</t>
  </si>
  <si>
    <t>ENSG00000255823</t>
  </si>
  <si>
    <t>MTRNR2L8</t>
  </si>
  <si>
    <t>ENSG00000111875</t>
  </si>
  <si>
    <t>ASF1A</t>
  </si>
  <si>
    <t>ENSG00000197176</t>
  </si>
  <si>
    <t>RP11-76E12.1</t>
  </si>
  <si>
    <t>ENSG00000106538</t>
  </si>
  <si>
    <t>RARRES2</t>
  </si>
  <si>
    <t>ENSG00000100593</t>
  </si>
  <si>
    <t>ISM2</t>
  </si>
  <si>
    <t>ENSG00000182866</t>
  </si>
  <si>
    <t>LCK</t>
  </si>
  <si>
    <t>ENSG00000189060</t>
  </si>
  <si>
    <t>H1F0</t>
  </si>
  <si>
    <t>ENSG00000169129</t>
  </si>
  <si>
    <t>AFAP1L2</t>
  </si>
  <si>
    <t>ENSG00000124813</t>
  </si>
  <si>
    <t>RUNX2</t>
  </si>
  <si>
    <t>ENSG00000161048</t>
  </si>
  <si>
    <t>NAPEPLD</t>
  </si>
  <si>
    <t>ENSG00000070614</t>
  </si>
  <si>
    <t>NDST1</t>
  </si>
  <si>
    <t>ENSG00000144366</t>
  </si>
  <si>
    <t>GULP1</t>
  </si>
  <si>
    <t>ENSG00000061337</t>
  </si>
  <si>
    <t>LZTS1</t>
  </si>
  <si>
    <t>ENSG00000100422</t>
  </si>
  <si>
    <t>CERK</t>
  </si>
  <si>
    <t>ENSG00000203727</t>
  </si>
  <si>
    <t>SAMD5</t>
  </si>
  <si>
    <t>ENSG00000272752</t>
  </si>
  <si>
    <t>STAG3L5P-PVRIG2P-PILRB</t>
  </si>
  <si>
    <t>ENSG00000103888</t>
  </si>
  <si>
    <t>CEMIP</t>
  </si>
  <si>
    <t>ENSG00000102312</t>
  </si>
  <si>
    <t>PORCN</t>
  </si>
  <si>
    <t>ENSG00000156218</t>
  </si>
  <si>
    <t>ADAMTSL3</t>
  </si>
  <si>
    <t>ENSG00000184489</t>
  </si>
  <si>
    <t>PTP4A3</t>
  </si>
  <si>
    <t>ENSG00000108641</t>
  </si>
  <si>
    <t>B9D1</t>
  </si>
  <si>
    <t>ENSG00000183386</t>
  </si>
  <si>
    <t>FHL3</t>
  </si>
  <si>
    <t>ENSG00000152268</t>
  </si>
  <si>
    <t>ENSG00000143224</t>
  </si>
  <si>
    <t>PPOX</t>
  </si>
  <si>
    <t>ENSG00000204614</t>
  </si>
  <si>
    <t>TRIM40</t>
  </si>
  <si>
    <t>ENSG00000204136</t>
  </si>
  <si>
    <t>GGTA1P</t>
  </si>
  <si>
    <t>ENSG00000222414</t>
  </si>
  <si>
    <t>RNU2-59P</t>
  </si>
  <si>
    <t>ENSG00000143498</t>
  </si>
  <si>
    <t>TAF1A</t>
  </si>
  <si>
    <t>ENSG00000186577</t>
  </si>
  <si>
    <t>C6orf1</t>
  </si>
  <si>
    <t>ENSG00000104140</t>
  </si>
  <si>
    <t>RHOV</t>
  </si>
  <si>
    <t>ENSG00000106683</t>
  </si>
  <si>
    <t>LIMK1</t>
  </si>
  <si>
    <t>ENSG00000267042</t>
  </si>
  <si>
    <t>CTD-3193K9.4</t>
  </si>
  <si>
    <t>ENSG00000131831</t>
  </si>
  <si>
    <t>RAI2</t>
  </si>
  <si>
    <t>ENSG00000271959</t>
  </si>
  <si>
    <t>CTD-3064M3.7</t>
  </si>
  <si>
    <t>ENSG00000157800</t>
  </si>
  <si>
    <t>SLC37A3</t>
  </si>
  <si>
    <t>ENSG00000204305</t>
  </si>
  <si>
    <t>AGER</t>
  </si>
  <si>
    <t>ENSG00000111424</t>
  </si>
  <si>
    <t>VDR</t>
  </si>
  <si>
    <t>ENSG00000173402</t>
  </si>
  <si>
    <t>DAG1</t>
  </si>
  <si>
    <t>ENSG00000105717</t>
  </si>
  <si>
    <t>PBX4</t>
  </si>
  <si>
    <t>ENSG00000184979</t>
  </si>
  <si>
    <t>USP18</t>
  </si>
  <si>
    <t>ENSG00000136244</t>
  </si>
  <si>
    <t>IL6</t>
  </si>
  <si>
    <t>ENSG00000102796</t>
  </si>
  <si>
    <t>DHRS12</t>
  </si>
  <si>
    <t>ENSG00000136943</t>
  </si>
  <si>
    <t>CTSV</t>
  </si>
  <si>
    <t>ENSG00000035403</t>
  </si>
  <si>
    <t>VCL</t>
  </si>
  <si>
    <t>ENSG00000068001</t>
  </si>
  <si>
    <t>HYAL2</t>
  </si>
  <si>
    <t>ENSG00000198300</t>
  </si>
  <si>
    <t>PEG3</t>
  </si>
  <si>
    <t>ENSG00000268287</t>
  </si>
  <si>
    <t>CTB-60B18.18</t>
  </si>
  <si>
    <t>ENSG00000174442</t>
  </si>
  <si>
    <t>ZWILCH</t>
  </si>
  <si>
    <t>ENSG00000214753</t>
  </si>
  <si>
    <t>HNRNPUL2</t>
  </si>
  <si>
    <t>ENSG00000269900</t>
  </si>
  <si>
    <t>RMRP</t>
  </si>
  <si>
    <t>ENSG00000172331</t>
  </si>
  <si>
    <t>BPGM</t>
  </si>
  <si>
    <t>ENSG00000137073</t>
  </si>
  <si>
    <t>UBAP2</t>
  </si>
  <si>
    <t>ENSG00000127533</t>
  </si>
  <si>
    <t>F2RL3</t>
  </si>
  <si>
    <t>ENSG00000236829</t>
  </si>
  <si>
    <t>Z97634.3</t>
  </si>
  <si>
    <t>ENSG00000196924</t>
  </si>
  <si>
    <t>FLNA</t>
  </si>
  <si>
    <t>ENSG00000166086</t>
  </si>
  <si>
    <t>JAM3</t>
  </si>
  <si>
    <t>ENSG00000103042</t>
  </si>
  <si>
    <t>SLC38A7</t>
  </si>
  <si>
    <t>ENSG00000161912</t>
  </si>
  <si>
    <t>ADCY10P1</t>
  </si>
  <si>
    <t>ENSG00000105369</t>
  </si>
  <si>
    <t>CD79A</t>
  </si>
  <si>
    <t>ENSG00000132718</t>
  </si>
  <si>
    <t>SYT11</t>
  </si>
  <si>
    <t>ENSG00000160447</t>
  </si>
  <si>
    <t>PKN3</t>
  </si>
  <si>
    <t>ENSG00000243836</t>
  </si>
  <si>
    <t>WDR86-AS1</t>
  </si>
  <si>
    <t>ENSG00000236618</t>
  </si>
  <si>
    <t>PITPNA-AS1</t>
  </si>
  <si>
    <t>ENSG00000122642</t>
  </si>
  <si>
    <t>FKBP9</t>
  </si>
  <si>
    <t>ENSG00000113319</t>
  </si>
  <si>
    <t>RASGRF2</t>
  </si>
  <si>
    <t>ENSG00000121966</t>
  </si>
  <si>
    <t>CXCR4</t>
  </si>
  <si>
    <t>ENSG00000255735</t>
  </si>
  <si>
    <t>ENSG00000149596</t>
  </si>
  <si>
    <t>JPH2</t>
  </si>
  <si>
    <t>ENSG00000128294</t>
  </si>
  <si>
    <t>TPST2</t>
  </si>
  <si>
    <t>ENSG00000122126</t>
  </si>
  <si>
    <t>OCRL</t>
  </si>
  <si>
    <t>ENSG00000141753</t>
  </si>
  <si>
    <t>IGFBP4</t>
  </si>
  <si>
    <t>ENSG00000183801</t>
  </si>
  <si>
    <t>OLFML1</t>
  </si>
  <si>
    <t>ENSG00000090776</t>
  </si>
  <si>
    <t>EFNB1</t>
  </si>
  <si>
    <t>ENSG00000181450</t>
  </si>
  <si>
    <t>ZNF678</t>
  </si>
  <si>
    <t>ENSG00000167840</t>
  </si>
  <si>
    <t>ZNF232</t>
  </si>
  <si>
    <t>ENSG00000260236</t>
  </si>
  <si>
    <t>RP11-708J19.1</t>
  </si>
  <si>
    <t>ENSG00000233725</t>
  </si>
  <si>
    <t>LINC00284</t>
  </si>
  <si>
    <t>ENSG00000215513</t>
  </si>
  <si>
    <t>ENSG00000178202</t>
  </si>
  <si>
    <t>KDELC2</t>
  </si>
  <si>
    <t>ENSG00000108785</t>
  </si>
  <si>
    <t>HSD17B1P1</t>
  </si>
  <si>
    <t>ENSG00000165757</t>
  </si>
  <si>
    <t>KIAA1462</t>
  </si>
  <si>
    <t>ENSG00000066735</t>
  </si>
  <si>
    <t>KIF26A</t>
  </si>
  <si>
    <t>ENSG00000072694</t>
  </si>
  <si>
    <t>FCGR2B</t>
  </si>
  <si>
    <t>ENSG00000168386</t>
  </si>
  <si>
    <t>FILIP1L</t>
  </si>
  <si>
    <t>ENSG00000144407</t>
  </si>
  <si>
    <t>PTH2R</t>
  </si>
  <si>
    <t>ENSG00000133069</t>
  </si>
  <si>
    <t>TMCC2</t>
  </si>
  <si>
    <t>ENSG00000242221</t>
  </si>
  <si>
    <t>PSG2</t>
  </si>
  <si>
    <t>ENSG00000272205</t>
  </si>
  <si>
    <t>RP11-277B15.3</t>
  </si>
  <si>
    <t>ENSG00000105880</t>
  </si>
  <si>
    <t>DLX5</t>
  </si>
  <si>
    <t>ENSG00000268153</t>
  </si>
  <si>
    <t>AC005176.2</t>
  </si>
  <si>
    <t>ENSG00000197448</t>
  </si>
  <si>
    <t>ENSG00000270066</t>
  </si>
  <si>
    <t>SCARNA2</t>
  </si>
  <si>
    <t>ENSG00000079616</t>
  </si>
  <si>
    <t>KIF22</t>
  </si>
  <si>
    <t>ENSG00000165929</t>
  </si>
  <si>
    <t>TC2N</t>
  </si>
  <si>
    <t>ENSG00000178562</t>
  </si>
  <si>
    <t>CD28</t>
  </si>
  <si>
    <t>ENSG00000104419</t>
  </si>
  <si>
    <t>NDRG1</t>
  </si>
  <si>
    <t>ENSG00000218631</t>
  </si>
  <si>
    <t>RP3-395C13.1</t>
  </si>
  <si>
    <t>ENSG00000165105</t>
  </si>
  <si>
    <t>RASEF</t>
  </si>
  <si>
    <t>ENSG00000146648</t>
  </si>
  <si>
    <t>EGFR</t>
  </si>
  <si>
    <t>ENSG00000186998</t>
  </si>
  <si>
    <t>EMID1</t>
  </si>
  <si>
    <t>ENSG00000159200</t>
  </si>
  <si>
    <t>ENSG00000101849</t>
  </si>
  <si>
    <t>TBL1X</t>
  </si>
  <si>
    <t>ENSG00000130176</t>
  </si>
  <si>
    <t>CNN1</t>
  </si>
  <si>
    <t>ENSG00000203867</t>
  </si>
  <si>
    <t>RBM20</t>
  </si>
  <si>
    <t>ENSG00000221829</t>
  </si>
  <si>
    <t>FANCG</t>
  </si>
  <si>
    <t>ENSG00000162998</t>
  </si>
  <si>
    <t>ENSG00000162373</t>
  </si>
  <si>
    <t>BEND5</t>
  </si>
  <si>
    <t>ENSG00000120889</t>
  </si>
  <si>
    <t>TNFRSF10B</t>
  </si>
  <si>
    <t>ENSG00000177459</t>
  </si>
  <si>
    <t>ERICH5</t>
  </si>
  <si>
    <t>ENSG00000120645</t>
  </si>
  <si>
    <t>IQSEC3</t>
  </si>
  <si>
    <t>ENSG00000156049</t>
  </si>
  <si>
    <t>GNA14</t>
  </si>
  <si>
    <t>ENSG00000078237</t>
  </si>
  <si>
    <t>TIGAR</t>
  </si>
  <si>
    <t>ENSG00000261183</t>
  </si>
  <si>
    <t>RP11-532F12.5</t>
  </si>
  <si>
    <t>ENSG00000132589</t>
  </si>
  <si>
    <t>FLOT2</t>
  </si>
  <si>
    <t>ENSG00000004776</t>
  </si>
  <si>
    <t>HSPB6</t>
  </si>
  <si>
    <t>ENSG00000065613</t>
  </si>
  <si>
    <t>SLK</t>
  </si>
  <si>
    <t>ENSG00000269526</t>
  </si>
  <si>
    <t>ERVV-1</t>
  </si>
  <si>
    <t>ENSG00000106991</t>
  </si>
  <si>
    <t>ENSG00000125122</t>
  </si>
  <si>
    <t>ENSG00000180354</t>
  </si>
  <si>
    <t>MTURN</t>
  </si>
  <si>
    <t>ENSG00000247982</t>
  </si>
  <si>
    <t>LINC00926</t>
  </si>
  <si>
    <t>ENSG00000144354</t>
  </si>
  <si>
    <t>CDCA7</t>
  </si>
  <si>
    <t>ENSG00000070669</t>
  </si>
  <si>
    <t>ASNS</t>
  </si>
  <si>
    <t>ENSG00000107957</t>
  </si>
  <si>
    <t>SH3PXD2A</t>
  </si>
  <si>
    <t>ENSG00000178773</t>
  </si>
  <si>
    <t>CPNE7</t>
  </si>
  <si>
    <t>ENSG00000198919</t>
  </si>
  <si>
    <t>DZIP3</t>
  </si>
  <si>
    <t>ENSG00000161381</t>
  </si>
  <si>
    <t>PLXDC1</t>
  </si>
  <si>
    <t>ENSG00000166619</t>
  </si>
  <si>
    <t>BLCAP</t>
  </si>
  <si>
    <t>ENSG00000169783</t>
  </si>
  <si>
    <t>LINGO1</t>
  </si>
  <si>
    <t>ENSG00000074416</t>
  </si>
  <si>
    <t>MGLL</t>
  </si>
  <si>
    <t>ENSG00000143632</t>
  </si>
  <si>
    <t>ACTA1</t>
  </si>
  <si>
    <t>ENSG00000120075</t>
  </si>
  <si>
    <t>HOXB5</t>
  </si>
  <si>
    <t>ENSG00000182400</t>
  </si>
  <si>
    <t>TRAPPC6B</t>
  </si>
  <si>
    <t>ENSG00000145675</t>
  </si>
  <si>
    <t>PIK3R1</t>
  </si>
  <si>
    <t>ENSG00000068120</t>
  </si>
  <si>
    <t>ENSG00000235097</t>
  </si>
  <si>
    <t>LINC00330</t>
  </si>
  <si>
    <t>ENSG00000077312</t>
  </si>
  <si>
    <t>SNRPA</t>
  </si>
  <si>
    <t>ENSG00000184731</t>
  </si>
  <si>
    <t>FAM110C</t>
  </si>
  <si>
    <t>ENSG00000168071</t>
  </si>
  <si>
    <t>CCDC88B</t>
  </si>
  <si>
    <t>ENSG00000057663</t>
  </si>
  <si>
    <t>ATG5</t>
  </si>
  <si>
    <t>ENSG00000264538</t>
  </si>
  <si>
    <t>SUZ12P1</t>
  </si>
  <si>
    <t>ENSG00000145936</t>
  </si>
  <si>
    <t>KCNMB1</t>
  </si>
  <si>
    <t>ENSG00000136628</t>
  </si>
  <si>
    <t>EPRS</t>
  </si>
  <si>
    <t>ENSG00000087842</t>
  </si>
  <si>
    <t>PIR</t>
  </si>
  <si>
    <t>ENSG00000206120</t>
  </si>
  <si>
    <t>ENSG00000204618</t>
  </si>
  <si>
    <t>ENSG00000169442</t>
  </si>
  <si>
    <t>CD52</t>
  </si>
  <si>
    <t>ENSG00000120963</t>
  </si>
  <si>
    <t>ZNF706</t>
  </si>
  <si>
    <t>ENSG00000138119</t>
  </si>
  <si>
    <t>MYOF</t>
  </si>
  <si>
    <t>ENSG00000121152</t>
  </si>
  <si>
    <t>NCAPH</t>
  </si>
  <si>
    <t>ENSG00000132305</t>
  </si>
  <si>
    <t>IMMT</t>
  </si>
  <si>
    <t>ENSG00000114166</t>
  </si>
  <si>
    <t>KAT2B</t>
  </si>
  <si>
    <t>ENSG00000125895</t>
  </si>
  <si>
    <t>TMEM74B</t>
  </si>
  <si>
    <t>ENSG00000257167</t>
  </si>
  <si>
    <t>TMPO-AS1</t>
  </si>
  <si>
    <t>ENSG00000097007</t>
  </si>
  <si>
    <t>ABL1</t>
  </si>
  <si>
    <t>ENSG00000196932</t>
  </si>
  <si>
    <t>TMEM26</t>
  </si>
  <si>
    <t>ENSG00000215012</t>
  </si>
  <si>
    <t>C22orf29</t>
  </si>
  <si>
    <t>ENSG00000158470</t>
  </si>
  <si>
    <t>B4GALT5</t>
  </si>
  <si>
    <t>ENSG00000161298</t>
  </si>
  <si>
    <t>ZNF382</t>
  </si>
  <si>
    <t>ENSG00000154975</t>
  </si>
  <si>
    <t>CA10</t>
  </si>
  <si>
    <t>ENSG00000106789</t>
  </si>
  <si>
    <t>CORO2A</t>
  </si>
  <si>
    <t>ENSG00000187231</t>
  </si>
  <si>
    <t>SESTD1</t>
  </si>
  <si>
    <t>ENSG00000153283</t>
  </si>
  <si>
    <t>CD96</t>
  </si>
  <si>
    <t>ENSG00000120051</t>
  </si>
  <si>
    <t>CFAP58</t>
  </si>
  <si>
    <t>ENSG00000198515</t>
  </si>
  <si>
    <t>CNGA1</t>
  </si>
  <si>
    <t>ENSG00000213672</t>
  </si>
  <si>
    <t>NCKIPSD</t>
  </si>
  <si>
    <t>ENSG00000123119</t>
  </si>
  <si>
    <t>NECAB1</t>
  </si>
  <si>
    <t>ENSG00000272758</t>
  </si>
  <si>
    <t>RP11-299J3.8</t>
  </si>
  <si>
    <t>ENSG00000167604</t>
  </si>
  <si>
    <t>NFKBID</t>
  </si>
  <si>
    <t>ENSG00000225190</t>
  </si>
  <si>
    <t>PLEKHM1</t>
  </si>
  <si>
    <t>ENSG00000173175</t>
  </si>
  <si>
    <t>ADCY5</t>
  </si>
  <si>
    <t>ENSG00000213199</t>
  </si>
  <si>
    <t>ASIC3</t>
  </si>
  <si>
    <t>ENSG00000164332</t>
  </si>
  <si>
    <t>UBLCP1</t>
  </si>
  <si>
    <t>ENSG00000151062</t>
  </si>
  <si>
    <t>CACNA2D4</t>
  </si>
  <si>
    <t>ENSG00000145781</t>
  </si>
  <si>
    <t>COMMD10</t>
  </si>
  <si>
    <t>ENSG00000150281</t>
  </si>
  <si>
    <t>CTF1</t>
  </si>
  <si>
    <t>ENSG00000198792</t>
  </si>
  <si>
    <t>TMEM184B</t>
  </si>
  <si>
    <t>ENSG00000253878</t>
  </si>
  <si>
    <t>RP11-347C18.3</t>
  </si>
  <si>
    <t>ENSG00000102103</t>
  </si>
  <si>
    <t>PQBP1</t>
  </si>
  <si>
    <t>ENSG00000133773</t>
  </si>
  <si>
    <t>CCDC59</t>
  </si>
  <si>
    <t>ENSG00000161265</t>
  </si>
  <si>
    <t>U2AF1L4</t>
  </si>
  <si>
    <t>ENSG00000177058</t>
  </si>
  <si>
    <t>SLC38A9</t>
  </si>
  <si>
    <t>ENSG00000182199</t>
  </si>
  <si>
    <t>SHMT2</t>
  </si>
  <si>
    <t>ENSG00000228672</t>
  </si>
  <si>
    <t>PROB1</t>
  </si>
  <si>
    <t>ENSG00000160932</t>
  </si>
  <si>
    <t>LY6E</t>
  </si>
  <si>
    <t>ENSG00000162704</t>
  </si>
  <si>
    <t>ARPC5</t>
  </si>
  <si>
    <t>ENSG00000198053</t>
  </si>
  <si>
    <t>SIRPA</t>
  </si>
  <si>
    <t>ENSG00000141480</t>
  </si>
  <si>
    <t>ARRB2</t>
  </si>
  <si>
    <t>ENSG00000136868</t>
  </si>
  <si>
    <t>SLC31A1</t>
  </si>
  <si>
    <t>ENSG00000198830</t>
  </si>
  <si>
    <t>HMGN2</t>
  </si>
  <si>
    <t>ENSG00000177453</t>
  </si>
  <si>
    <t>ENSG00000171476</t>
  </si>
  <si>
    <t>HOPX</t>
  </si>
  <si>
    <t>ENSG00000076554</t>
  </si>
  <si>
    <t>TPD52</t>
  </si>
  <si>
    <t>ENSG00000153208</t>
  </si>
  <si>
    <t>MERTK</t>
  </si>
  <si>
    <t>ENSG00000112175</t>
  </si>
  <si>
    <t>BMP5</t>
  </si>
  <si>
    <t>ENSG00000265148</t>
  </si>
  <si>
    <t>BZRAP1-AS1</t>
  </si>
  <si>
    <t>ENSG00000171130</t>
  </si>
  <si>
    <t>ATP6V0E2</t>
  </si>
  <si>
    <t>ENSG00000101888</t>
  </si>
  <si>
    <t>NXT2</t>
  </si>
  <si>
    <t>ENSG00000182512</t>
  </si>
  <si>
    <t>GLRX5</t>
  </si>
  <si>
    <t>ENSG00000089847</t>
  </si>
  <si>
    <t>ANKRD24</t>
  </si>
  <si>
    <t>ENSG00000198130</t>
  </si>
  <si>
    <t>HIBCH</t>
  </si>
  <si>
    <t>ENSG00000049860</t>
  </si>
  <si>
    <t>HEXB</t>
  </si>
  <si>
    <t>ENSG00000132122</t>
  </si>
  <si>
    <t>SPATA6</t>
  </si>
  <si>
    <t>ENSG00000143184</t>
  </si>
  <si>
    <t>XCL1</t>
  </si>
  <si>
    <t>ENSG00000112290</t>
  </si>
  <si>
    <t>WASF1</t>
  </si>
  <si>
    <t>ENSG00000265096</t>
  </si>
  <si>
    <t>C1QTNF1-AS1</t>
  </si>
  <si>
    <t>ENSG00000166340</t>
  </si>
  <si>
    <t>TPP1</t>
  </si>
  <si>
    <t>ENSG00000146242</t>
  </si>
  <si>
    <t>ENSG00000099282</t>
  </si>
  <si>
    <t>TSPAN15</t>
  </si>
  <si>
    <t>ENSG00000073849</t>
  </si>
  <si>
    <t>ST6GAL1</t>
  </si>
  <si>
    <t>ENSG00000128602</t>
  </si>
  <si>
    <t>SMO</t>
  </si>
  <si>
    <t>ENSG00000175084</t>
  </si>
  <si>
    <t>DES</t>
  </si>
  <si>
    <t>ENSG00000128268</t>
  </si>
  <si>
    <t>ENSG00000122641</t>
  </si>
  <si>
    <t>INHBA</t>
  </si>
  <si>
    <t>ENSG00000100836</t>
  </si>
  <si>
    <t>PABPN1</t>
  </si>
  <si>
    <t>ENSG00000273472</t>
  </si>
  <si>
    <t>RP11-102N12.3</t>
  </si>
  <si>
    <t>ENSG00000233901</t>
  </si>
  <si>
    <t>LINC01503</t>
  </si>
  <si>
    <t>ENSG00000084628</t>
  </si>
  <si>
    <t>NKAIN1</t>
  </si>
  <si>
    <t>ENSG00000155111</t>
  </si>
  <si>
    <t>ENSG00000225950</t>
  </si>
  <si>
    <t>ENSG00000136059</t>
  </si>
  <si>
    <t>VILL</t>
  </si>
  <si>
    <t>ENSG00000183688</t>
  </si>
  <si>
    <t>FAM101B</t>
  </si>
  <si>
    <t>ENSG00000166971</t>
  </si>
  <si>
    <t>AKTIP</t>
  </si>
  <si>
    <t>ENSG00000184678</t>
  </si>
  <si>
    <t>HIST2H2BE</t>
  </si>
  <si>
    <t>ENSG00000125898</t>
  </si>
  <si>
    <t>FAM110A</t>
  </si>
  <si>
    <t>ENSG00000111913</t>
  </si>
  <si>
    <t>FAM65B</t>
  </si>
  <si>
    <t>ENSG00000167895</t>
  </si>
  <si>
    <t>TMC8</t>
  </si>
  <si>
    <t>ENSG00000185614</t>
  </si>
  <si>
    <t>FAM212A</t>
  </si>
  <si>
    <t>ENSG00000155380</t>
  </si>
  <si>
    <t>SLC16A1</t>
  </si>
  <si>
    <t>ENSG00000228106</t>
  </si>
  <si>
    <t>RP11-452F19.3</t>
  </si>
  <si>
    <t>ENSG00000086712</t>
  </si>
  <si>
    <t>TXLNG</t>
  </si>
  <si>
    <t>ENSG00000261821</t>
  </si>
  <si>
    <t>CTD-2311M21.3</t>
  </si>
  <si>
    <t>ENSG00000131242</t>
  </si>
  <si>
    <t>RAB11FIP4</t>
  </si>
  <si>
    <t>ENSG00000187094</t>
  </si>
  <si>
    <t>CCK</t>
  </si>
  <si>
    <t>ENSG00000109084</t>
  </si>
  <si>
    <t>TMEM97</t>
  </si>
  <si>
    <t>ENSG00000091972</t>
  </si>
  <si>
    <t>CD200</t>
  </si>
  <si>
    <t>ENSG00000123999</t>
  </si>
  <si>
    <t>INHA</t>
  </si>
  <si>
    <t>ENSG00000243680</t>
  </si>
  <si>
    <t>RPL37P23</t>
  </si>
  <si>
    <t>ENSG00000199161</t>
  </si>
  <si>
    <t>MIR126</t>
  </si>
  <si>
    <t>ENSG00000167972</t>
  </si>
  <si>
    <t>ABCA3</t>
  </si>
  <si>
    <t>ENSG00000124107</t>
  </si>
  <si>
    <t>SLPI</t>
  </si>
  <si>
    <t>ENSG00000227540</t>
  </si>
  <si>
    <t>RP11-152N13.5</t>
  </si>
  <si>
    <t>ENSG00000196498</t>
  </si>
  <si>
    <t>NCOR2</t>
  </si>
  <si>
    <t>ENSG00000107949</t>
  </si>
  <si>
    <t>BCCIP</t>
  </si>
  <si>
    <t>ENSG00000151176</t>
  </si>
  <si>
    <t>PLBD2</t>
  </si>
  <si>
    <t>ENSG00000125810</t>
  </si>
  <si>
    <t>CD93</t>
  </si>
  <si>
    <t>ENSG00000260083</t>
  </si>
  <si>
    <t>MIR762HG</t>
  </si>
  <si>
    <t>ENSG00000117280</t>
  </si>
  <si>
    <t>RAB29</t>
  </si>
  <si>
    <t>ENSG00000168306</t>
  </si>
  <si>
    <t>ACOX2</t>
  </si>
  <si>
    <t>ENSG00000062716</t>
  </si>
  <si>
    <t>VMP1</t>
  </si>
  <si>
    <t>ENSG00000138092</t>
  </si>
  <si>
    <t>CENPO</t>
  </si>
  <si>
    <t>ENSG00000189227</t>
  </si>
  <si>
    <t>C15orf61</t>
  </si>
  <si>
    <t>ENSG00000267280</t>
  </si>
  <si>
    <t>TBX2-AS1</t>
  </si>
  <si>
    <t>ENSG00000116285</t>
  </si>
  <si>
    <t>ENSG00000173281</t>
  </si>
  <si>
    <t>PPP1R3B</t>
  </si>
  <si>
    <t>ENSG00000108262</t>
  </si>
  <si>
    <t>GIT1</t>
  </si>
  <si>
    <t>ENSG00000157823</t>
  </si>
  <si>
    <t>AP3S2</t>
  </si>
  <si>
    <t>ENSG00000196670</t>
  </si>
  <si>
    <t>ZFP62</t>
  </si>
  <si>
    <t>ENSG00000164976</t>
  </si>
  <si>
    <t>KIAA1161</t>
  </si>
  <si>
    <t>ENSG00000213967</t>
  </si>
  <si>
    <t>ZNF726</t>
  </si>
  <si>
    <t>ENSG00000101298</t>
  </si>
  <si>
    <t>SNPH</t>
  </si>
  <si>
    <t>ENSG00000099194</t>
  </si>
  <si>
    <t>SCD</t>
  </si>
  <si>
    <t>ENSG00000142959</t>
  </si>
  <si>
    <t>BEST4</t>
  </si>
  <si>
    <t>ENSG00000113719</t>
  </si>
  <si>
    <t>ERGIC1</t>
  </si>
  <si>
    <t>ENSG00000171914</t>
  </si>
  <si>
    <t>TLN2</t>
  </si>
  <si>
    <t>ENSG00000184867</t>
  </si>
  <si>
    <t>ARMCX2</t>
  </si>
  <si>
    <t>ENSG00000271605</t>
  </si>
  <si>
    <t>MILR1</t>
  </si>
  <si>
    <t>ENSG00000156804</t>
  </si>
  <si>
    <t>FBXO32</t>
  </si>
  <si>
    <t>ENSG00000149639</t>
  </si>
  <si>
    <t>ENSG00000135547</t>
  </si>
  <si>
    <t>HEY2</t>
  </si>
  <si>
    <t>ENSG00000026103</t>
  </si>
  <si>
    <t>FAS</t>
  </si>
  <si>
    <t>ENSG00000141968</t>
  </si>
  <si>
    <t>VAV1</t>
  </si>
  <si>
    <t>ENSG00000174705</t>
  </si>
  <si>
    <t>SH3PXD2B</t>
  </si>
  <si>
    <t>ENSG00000225485</t>
  </si>
  <si>
    <t>ENSG00000083457</t>
  </si>
  <si>
    <t>ITGAE</t>
  </si>
  <si>
    <t>ENSG00000132635</t>
  </si>
  <si>
    <t>PCED1A</t>
  </si>
  <si>
    <t>ENSG00000196611</t>
  </si>
  <si>
    <t>MMP1</t>
  </si>
  <si>
    <t>ENSG00000179361</t>
  </si>
  <si>
    <t>ARID3B</t>
  </si>
  <si>
    <t>ENSG00000143179</t>
  </si>
  <si>
    <t>UCK2</t>
  </si>
  <si>
    <t>ENSG00000095380</t>
  </si>
  <si>
    <t>NANS</t>
  </si>
  <si>
    <t>ENSG00000171596</t>
  </si>
  <si>
    <t>NMUR1</t>
  </si>
  <si>
    <t>ENSG00000187605</t>
  </si>
  <si>
    <t>TET3</t>
  </si>
  <si>
    <t>ENSG00000126709</t>
  </si>
  <si>
    <t>IFI6</t>
  </si>
  <si>
    <t>ENSG00000160200</t>
  </si>
  <si>
    <t>CBS</t>
  </si>
  <si>
    <t>ENSG00000171004</t>
  </si>
  <si>
    <t>HS6ST2</t>
  </si>
  <si>
    <t>ENSG00000135821</t>
  </si>
  <si>
    <t>GLUL</t>
  </si>
  <si>
    <t>ENSG00000025434</t>
  </si>
  <si>
    <t>ENSG00000110002</t>
  </si>
  <si>
    <t>VWA5A</t>
  </si>
  <si>
    <t>ENSG00000259943</t>
  </si>
  <si>
    <t>RP1-39G22.7</t>
  </si>
  <si>
    <t>ENSG00000197629</t>
  </si>
  <si>
    <t>MPEG1</t>
  </si>
  <si>
    <t>ENSG00000214376</t>
  </si>
  <si>
    <t>VSTM5</t>
  </si>
  <si>
    <t>ENSG00000153093</t>
  </si>
  <si>
    <t>ENSG00000100345</t>
  </si>
  <si>
    <t>MYH9</t>
  </si>
  <si>
    <t>ENSG00000147100</t>
  </si>
  <si>
    <t>SLC16A2</t>
  </si>
  <si>
    <t>ENSG00000064042</t>
  </si>
  <si>
    <t>LIMCH1</t>
  </si>
  <si>
    <t>ENSG00000244219</t>
  </si>
  <si>
    <t>GS1-259H13.2</t>
  </si>
  <si>
    <t>ENSG00000180543</t>
  </si>
  <si>
    <t>TSPYL5</t>
  </si>
  <si>
    <t>ENSG00000181649</t>
  </si>
  <si>
    <t>PHLDA2</t>
  </si>
  <si>
    <t>ENSG00000109339</t>
  </si>
  <si>
    <t>MAPK10</t>
  </si>
  <si>
    <t>ENSG00000198929</t>
  </si>
  <si>
    <t>NOS1AP</t>
  </si>
  <si>
    <t>ENSG00000101605</t>
  </si>
  <si>
    <t>MYOM1</t>
  </si>
  <si>
    <t>ENSG00000068383</t>
  </si>
  <si>
    <t>ENSG00000161940</t>
  </si>
  <si>
    <t>BCL6B</t>
  </si>
  <si>
    <t>ENSG00000162878</t>
  </si>
  <si>
    <t>PKDCC</t>
  </si>
  <si>
    <t>ENSG00000187193</t>
  </si>
  <si>
    <t>MT1X</t>
  </si>
  <si>
    <t>ENSG00000088888</t>
  </si>
  <si>
    <t>ENSG00000246705</t>
  </si>
  <si>
    <t>H2AFJ</t>
  </si>
  <si>
    <t>ENSG00000104894</t>
  </si>
  <si>
    <t>CD37</t>
  </si>
  <si>
    <t>ENSG00000168477</t>
  </si>
  <si>
    <t>TNXB</t>
  </si>
  <si>
    <t>ENSG00000168228</t>
  </si>
  <si>
    <t>ZCCHC4</t>
  </si>
  <si>
    <t>ENSG00000100368</t>
  </si>
  <si>
    <t>CSF2RB</t>
  </si>
  <si>
    <t>ENSG00000101825</t>
  </si>
  <si>
    <t>MXRA5</t>
  </si>
  <si>
    <t>ENSG00000120068</t>
  </si>
  <si>
    <t>HOXB8</t>
  </si>
  <si>
    <t>ENSG00000140526</t>
  </si>
  <si>
    <t>ABHD2</t>
  </si>
  <si>
    <t>ENSG00000216775</t>
  </si>
  <si>
    <t>RP1-152L7.5</t>
  </si>
  <si>
    <t>ENSG00000122679</t>
  </si>
  <si>
    <t>RAMP3</t>
  </si>
  <si>
    <t>ENSG00000074410</t>
  </si>
  <si>
    <t>CA12</t>
  </si>
  <si>
    <t>ENSG00000165025</t>
  </si>
  <si>
    <t>SYK</t>
  </si>
  <si>
    <t>ENSG00000128849</t>
  </si>
  <si>
    <t>CGNL1</t>
  </si>
  <si>
    <t>ENSG00000124467</t>
  </si>
  <si>
    <t>PSG8</t>
  </si>
  <si>
    <t>ENSG00000204128</t>
  </si>
  <si>
    <t>C2orf72</t>
  </si>
  <si>
    <t>ENSG00000101216</t>
  </si>
  <si>
    <t>GMEB2</t>
  </si>
  <si>
    <t>ENSG00000157870</t>
  </si>
  <si>
    <t>FAM213B</t>
  </si>
  <si>
    <t>ENSG00000091536</t>
  </si>
  <si>
    <t>MYO15A</t>
  </si>
  <si>
    <t>ENSG00000126012</t>
  </si>
  <si>
    <t>KDM5C</t>
  </si>
  <si>
    <t>ENSG00000214870</t>
  </si>
  <si>
    <t>AC004540.5</t>
  </si>
  <si>
    <t>ENSG00000143140</t>
  </si>
  <si>
    <t>ENSG00000141448</t>
  </si>
  <si>
    <t>GATA6</t>
  </si>
  <si>
    <t>ENSG00000100234</t>
  </si>
  <si>
    <t>TIMP3</t>
  </si>
  <si>
    <t>ENSG00000006016</t>
  </si>
  <si>
    <t>CRLF1</t>
  </si>
  <si>
    <t>ENSG00000167889</t>
  </si>
  <si>
    <t>MGAT5B</t>
  </si>
  <si>
    <t>ENSG00000262117</t>
  </si>
  <si>
    <t>BCAR4</t>
  </si>
  <si>
    <t>ENSG00000159339</t>
  </si>
  <si>
    <t>PADI4</t>
  </si>
  <si>
    <t>ENSG00000065485</t>
  </si>
  <si>
    <t>PDIA5</t>
  </si>
  <si>
    <t>ENSG00000167483</t>
  </si>
  <si>
    <t>FAM129C</t>
  </si>
  <si>
    <t>ENSG00000110079</t>
  </si>
  <si>
    <t>MS4A4A</t>
  </si>
  <si>
    <t>ENSG00000125648</t>
  </si>
  <si>
    <t>SLC25A23</t>
  </si>
  <si>
    <t>ENSG00000072864</t>
  </si>
  <si>
    <t>NDE1</t>
  </si>
  <si>
    <t>ENSG00000136770</t>
  </si>
  <si>
    <t>ENSG00000092531</t>
  </si>
  <si>
    <t>SNAP23</t>
  </si>
  <si>
    <t>ENSG00000141404</t>
  </si>
  <si>
    <t>GNAL</t>
  </si>
  <si>
    <t>ENSG00000125378</t>
  </si>
  <si>
    <t>BMP4</t>
  </si>
  <si>
    <t>ENSG00000082641</t>
  </si>
  <si>
    <t>NFE2L1</t>
  </si>
  <si>
    <t>ENSG00000261827</t>
  </si>
  <si>
    <t>ENSG00000156170</t>
  </si>
  <si>
    <t>NDUFAF6</t>
  </si>
  <si>
    <t>ENSG00000120519</t>
  </si>
  <si>
    <t>SLC10A7</t>
  </si>
  <si>
    <t>ENSG00000165895</t>
  </si>
  <si>
    <t>ENSG00000180573</t>
  </si>
  <si>
    <t>HIST1H2AC</t>
  </si>
  <si>
    <t>ENSG00000077721</t>
  </si>
  <si>
    <t>UBE2A</t>
  </si>
  <si>
    <t>ENSG00000176171</t>
  </si>
  <si>
    <t>BNIP3</t>
  </si>
  <si>
    <t>ENSG00000161509</t>
  </si>
  <si>
    <t>GRIN2C</t>
  </si>
  <si>
    <t>ENSG00000120699</t>
  </si>
  <si>
    <t>EXOSC8</t>
  </si>
  <si>
    <t>ENSG00000261840</t>
  </si>
  <si>
    <t>RP11-146F11.1</t>
  </si>
  <si>
    <t>ENSG00000110328</t>
  </si>
  <si>
    <t>GALNT18</t>
  </si>
  <si>
    <t>ENSG00000162631</t>
  </si>
  <si>
    <t>NTNG1</t>
  </si>
  <si>
    <t>ENSG00000260065</t>
  </si>
  <si>
    <t>ENSG00000121769</t>
  </si>
  <si>
    <t>ENSG00000166265</t>
  </si>
  <si>
    <t>CYYR1</t>
  </si>
  <si>
    <t>ENSG00000242268</t>
  </si>
  <si>
    <t>RP11-368I23.2</t>
  </si>
  <si>
    <t>ENSG00000146433</t>
  </si>
  <si>
    <t>TMEM181</t>
  </si>
  <si>
    <t>ENSG00000224113</t>
  </si>
  <si>
    <t>ENSG00000189120</t>
  </si>
  <si>
    <t>SP6</t>
  </si>
  <si>
    <t>ENSG00000181218</t>
  </si>
  <si>
    <t>HIST3H2A</t>
  </si>
  <si>
    <t>ENSG00000176076</t>
  </si>
  <si>
    <t>KCNE5</t>
  </si>
  <si>
    <t>ENSG00000132561</t>
  </si>
  <si>
    <t>MATN2</t>
  </si>
  <si>
    <t>ENSG00000104812</t>
  </si>
  <si>
    <t>GYS1</t>
  </si>
  <si>
    <t>ENSG00000178573</t>
  </si>
  <si>
    <t>MAF</t>
  </si>
  <si>
    <t>ENSG00000267943</t>
  </si>
  <si>
    <t>CTD-2620I22.3</t>
  </si>
  <si>
    <t>ENSG00000129204</t>
  </si>
  <si>
    <t>USP6</t>
  </si>
  <si>
    <t>ENSG00000070404</t>
  </si>
  <si>
    <t>FSTL3</t>
  </si>
  <si>
    <t>ENSG00000157570</t>
  </si>
  <si>
    <t>TSPAN18</t>
  </si>
  <si>
    <t>ENSG00000071894</t>
  </si>
  <si>
    <t>CPSF1</t>
  </si>
  <si>
    <t>ENSG00000121858</t>
  </si>
  <si>
    <t>TNFSF10</t>
  </si>
  <si>
    <t>ENSG00000064393</t>
  </si>
  <si>
    <t>HIPK2</t>
  </si>
  <si>
    <t>ENSG00000167244</t>
  </si>
  <si>
    <t>IGF2</t>
  </si>
  <si>
    <t>ENSG00000170145</t>
  </si>
  <si>
    <t>SIK2</t>
  </si>
  <si>
    <t>ENSG00000183762</t>
  </si>
  <si>
    <t>KREMEN1</t>
  </si>
  <si>
    <t>ENSG00000172379</t>
  </si>
  <si>
    <t>ARNT2</t>
  </si>
  <si>
    <t>ENSG00000090013</t>
  </si>
  <si>
    <t>BLVRB</t>
  </si>
  <si>
    <t>ENSG00000205336</t>
  </si>
  <si>
    <t>ADGRG1</t>
  </si>
  <si>
    <t>ENSG00000233621</t>
  </si>
  <si>
    <t>LINC01137</t>
  </si>
  <si>
    <t>ENSG00000135549</t>
  </si>
  <si>
    <t>PKIB</t>
  </si>
  <si>
    <t>ENSG00000106327</t>
  </si>
  <si>
    <t>TFR2</t>
  </si>
  <si>
    <t>ENSG00000185666</t>
  </si>
  <si>
    <t>SYN3</t>
  </si>
  <si>
    <t>ENSG00000110665</t>
  </si>
  <si>
    <t>C11orf21</t>
  </si>
  <si>
    <t>ENSG00000050165</t>
  </si>
  <si>
    <t>DKK3</t>
  </si>
  <si>
    <t>ENSG00000183844</t>
  </si>
  <si>
    <t>FAM3B</t>
  </si>
  <si>
    <t>ENSG00000158769</t>
  </si>
  <si>
    <t>F11R</t>
  </si>
  <si>
    <t>ENSG00000186301</t>
  </si>
  <si>
    <t>MST1P2</t>
  </si>
  <si>
    <t>ENSG00000163975</t>
  </si>
  <si>
    <t>MFI2</t>
  </si>
  <si>
    <t>ENSG00000137266</t>
  </si>
  <si>
    <t>SLC22A23</t>
  </si>
  <si>
    <t>ENSG00000185811</t>
  </si>
  <si>
    <t>IKZF1</t>
  </si>
  <si>
    <t>ENSG00000118263</t>
  </si>
  <si>
    <t>KLF7</t>
  </si>
  <si>
    <t>ENSG00000113448</t>
  </si>
  <si>
    <t>PDE4D</t>
  </si>
  <si>
    <t>ENSG00000163702</t>
  </si>
  <si>
    <t>IL17RC</t>
  </si>
  <si>
    <t>ENSG00000110934</t>
  </si>
  <si>
    <t>ENSG00000213213</t>
  </si>
  <si>
    <t>CCDC183</t>
  </si>
  <si>
    <t>ENSG00000088992</t>
  </si>
  <si>
    <t>TESC</t>
  </si>
  <si>
    <t>ENSG00000107611</t>
  </si>
  <si>
    <t>CUBN</t>
  </si>
  <si>
    <t>ENSG00000006704</t>
  </si>
  <si>
    <t>GTF2IRD1</t>
  </si>
  <si>
    <t>ENSG00000205189</t>
  </si>
  <si>
    <t>ZBTB10</t>
  </si>
  <si>
    <t>ENSG00000130921</t>
  </si>
  <si>
    <t>C12orf65</t>
  </si>
  <si>
    <t>ENSG00000151092</t>
  </si>
  <si>
    <t>NGLY1</t>
  </si>
  <si>
    <t>ENSG00000181817</t>
  </si>
  <si>
    <t>LSM10</t>
  </si>
  <si>
    <t>ENSG00000162384</t>
  </si>
  <si>
    <t>C1orf123</t>
  </si>
  <si>
    <t>ENSG00000170439</t>
  </si>
  <si>
    <t>METTL7B</t>
  </si>
  <si>
    <t>ENSG00000087301</t>
  </si>
  <si>
    <t>TXNDC16</t>
  </si>
  <si>
    <t>ENSG00000198315</t>
  </si>
  <si>
    <t>ZKSCAN8</t>
  </si>
  <si>
    <t>ENSG00000106070</t>
  </si>
  <si>
    <t>GRB10</t>
  </si>
  <si>
    <t>ENSG00000186395</t>
  </si>
  <si>
    <t>KRT10</t>
  </si>
  <si>
    <t>ENSG00000101336</t>
  </si>
  <si>
    <t>HCK</t>
  </si>
  <si>
    <t>ENSG00000156030</t>
  </si>
  <si>
    <t>ELMSAN1</t>
  </si>
  <si>
    <t>ENSG00000176978</t>
  </si>
  <si>
    <t>ENSG00000160321</t>
  </si>
  <si>
    <t>ZNF208</t>
  </si>
  <si>
    <t>ENSG00000119711</t>
  </si>
  <si>
    <t>ALDH6A1</t>
  </si>
  <si>
    <t>ENSG00000180953</t>
  </si>
  <si>
    <t>ENSG00000136653</t>
  </si>
  <si>
    <t>ENSG00000253671</t>
  </si>
  <si>
    <t>RP11-806O11.1</t>
  </si>
  <si>
    <t>ENSG00000128815</t>
  </si>
  <si>
    <t>WDFY4</t>
  </si>
  <si>
    <t>ENSG00000270419</t>
  </si>
  <si>
    <t>CAHM</t>
  </si>
  <si>
    <t>ENSG00000198518</t>
  </si>
  <si>
    <t>ENSG00000169291</t>
  </si>
  <si>
    <t>SHE</t>
  </si>
  <si>
    <t>ENSG00000185112</t>
  </si>
  <si>
    <t>FAM43A</t>
  </si>
  <si>
    <t>ENSG00000135925</t>
  </si>
  <si>
    <t>WNT10A</t>
  </si>
  <si>
    <t>ENSG00000175445</t>
  </si>
  <si>
    <t>LPL</t>
  </si>
  <si>
    <t>ENSG00000160678</t>
  </si>
  <si>
    <t>S100A1</t>
  </si>
  <si>
    <t>ENSG00000132357</t>
  </si>
  <si>
    <t>CARD6</t>
  </si>
  <si>
    <t>ENSG00000108055</t>
  </si>
  <si>
    <t>SMC3</t>
  </si>
  <si>
    <t>ENSG00000206052</t>
  </si>
  <si>
    <t>DOK6</t>
  </si>
  <si>
    <t>ENSG00000271270</t>
  </si>
  <si>
    <t>TMCC1-AS1</t>
  </si>
  <si>
    <t>ENSG00000116962</t>
  </si>
  <si>
    <t>NID1</t>
  </si>
  <si>
    <t>ENSG00000134824</t>
  </si>
  <si>
    <t>FADS2</t>
  </si>
  <si>
    <t>ENSG00000256940</t>
  </si>
  <si>
    <t>RP11-783K16.5</t>
  </si>
  <si>
    <t>ENSG00000088002</t>
  </si>
  <si>
    <t>SULT2B1</t>
  </si>
  <si>
    <t>ENSG00000182782</t>
  </si>
  <si>
    <t>HCAR2</t>
  </si>
  <si>
    <t>ENSG00000034677</t>
  </si>
  <si>
    <t>RNF19A</t>
  </si>
  <si>
    <t>ENSG00000214140</t>
  </si>
  <si>
    <t>PRCD</t>
  </si>
  <si>
    <t>ENSG00000096093</t>
  </si>
  <si>
    <t>EFHC1</t>
  </si>
  <si>
    <t>ENSG00000134245</t>
  </si>
  <si>
    <t>WNT2B</t>
  </si>
  <si>
    <t>ENSG00000179627</t>
  </si>
  <si>
    <t>ZBTB42</t>
  </si>
  <si>
    <t>ENSG00000197971</t>
  </si>
  <si>
    <t>MBP</t>
  </si>
  <si>
    <t>ENSG00000215301</t>
  </si>
  <si>
    <t>DDX3X</t>
  </si>
  <si>
    <t>ENSG00000188706</t>
  </si>
  <si>
    <t>ZDHHC9</t>
  </si>
  <si>
    <t>ENSG00000187260</t>
  </si>
  <si>
    <t>WDR86</t>
  </si>
  <si>
    <t>ENSG00000131203</t>
  </si>
  <si>
    <t>IDO1</t>
  </si>
  <si>
    <t>ENSG00000153485</t>
  </si>
  <si>
    <t>TMEM251</t>
  </si>
  <si>
    <t>ENSG00000106772</t>
  </si>
  <si>
    <t>PRUNE2</t>
  </si>
  <si>
    <t>ENSG00000049089</t>
  </si>
  <si>
    <t>ENSG00000211445</t>
  </si>
  <si>
    <t>GPX3</t>
  </si>
  <si>
    <t>ENSG00000124831</t>
  </si>
  <si>
    <t>LRRFIP1</t>
  </si>
  <si>
    <t>ENSG00000140455</t>
  </si>
  <si>
    <t>USP3</t>
  </si>
  <si>
    <t>ENSG00000240563</t>
  </si>
  <si>
    <t>L1TD1</t>
  </si>
  <si>
    <t>ENSG00000104899</t>
  </si>
  <si>
    <t>AMH</t>
  </si>
  <si>
    <t>ENSG00000137166</t>
  </si>
  <si>
    <t>FOXP4</t>
  </si>
  <si>
    <t>ENSG00000105127</t>
  </si>
  <si>
    <t>AKAP8</t>
  </si>
  <si>
    <t>ENSG00000204217</t>
  </si>
  <si>
    <t>BMPR2</t>
  </si>
  <si>
    <t>ENSG00000160191</t>
  </si>
  <si>
    <t>PDE9A</t>
  </si>
  <si>
    <t>ENSG00000102243</t>
  </si>
  <si>
    <t>VGLL1</t>
  </si>
  <si>
    <t>ENSG00000239282</t>
  </si>
  <si>
    <t>GATSL3</t>
  </si>
  <si>
    <t>ENSG00000120049</t>
  </si>
  <si>
    <t>KCNIP2</t>
  </si>
  <si>
    <t>ENSG00000204160</t>
  </si>
  <si>
    <t>ZDHHC18</t>
  </si>
  <si>
    <t>ENSG00000221968</t>
  </si>
  <si>
    <t>FADS3</t>
  </si>
  <si>
    <t>ENSG00000177628</t>
  </si>
  <si>
    <t>ENSG00000164221</t>
  </si>
  <si>
    <t>CCDC112</t>
  </si>
  <si>
    <t>ENSG00000229806</t>
  </si>
  <si>
    <t>RPS15P5</t>
  </si>
  <si>
    <t>ENSG00000109654</t>
  </si>
  <si>
    <t>TRIM2</t>
  </si>
  <si>
    <t>ENSG00000150054</t>
  </si>
  <si>
    <t>MPP7</t>
  </si>
  <si>
    <t>ENSG00000147168</t>
  </si>
  <si>
    <t>IL2RG</t>
  </si>
  <si>
    <t>ENSG00000249992</t>
  </si>
  <si>
    <t>TMEM158</t>
  </si>
  <si>
    <t>ENSG00000173638</t>
  </si>
  <si>
    <t>ENSG00000114270</t>
  </si>
  <si>
    <t>COL7A1</t>
  </si>
  <si>
    <t>ENSG00000260793</t>
  </si>
  <si>
    <t>RP5-882C2.2</t>
  </si>
  <si>
    <t>ENSG00000066855</t>
  </si>
  <si>
    <t>MTFR1</t>
  </si>
  <si>
    <t>ENSG00000219665</t>
  </si>
  <si>
    <t>CTD-2006C1.2</t>
  </si>
  <si>
    <t>ENSG00000105639</t>
  </si>
  <si>
    <t>JAK3</t>
  </si>
  <si>
    <t>ENSG00000136040</t>
  </si>
  <si>
    <t>PLXNC1</t>
  </si>
  <si>
    <t>ENSG00000050628</t>
  </si>
  <si>
    <t>PTGER3</t>
  </si>
  <si>
    <t>ENSG00000243244</t>
  </si>
  <si>
    <t>STON1</t>
  </si>
  <si>
    <t>ENSG00000182511</t>
  </si>
  <si>
    <t>FES</t>
  </si>
  <si>
    <t>ENSG00000230882</t>
  </si>
  <si>
    <t>AC005077.14</t>
  </si>
  <si>
    <t>ENSG00000004864</t>
  </si>
  <si>
    <t>SLC25A13</t>
  </si>
  <si>
    <t>ENSG00000013297</t>
  </si>
  <si>
    <t>CLDN11</t>
  </si>
  <si>
    <t>ENSG00000114019</t>
  </si>
  <si>
    <t>AMOTL2</t>
  </si>
  <si>
    <t>ENSG00000128283</t>
  </si>
  <si>
    <t>CDC42EP1</t>
  </si>
  <si>
    <t>ENSG00000149131</t>
  </si>
  <si>
    <t>SERPING1</t>
  </si>
  <si>
    <t>ENSG00000213020</t>
  </si>
  <si>
    <t>ZNF611</t>
  </si>
  <si>
    <t>ENSG00000079950</t>
  </si>
  <si>
    <t>STX7</t>
  </si>
  <si>
    <t>ENSG00000211772</t>
  </si>
  <si>
    <t>TRBC2</t>
  </si>
  <si>
    <t>ENSG00000196329</t>
  </si>
  <si>
    <t>GIMAP5</t>
  </si>
  <si>
    <t>ENSG00000143067</t>
  </si>
  <si>
    <t>ZNF697</t>
  </si>
  <si>
    <t>ENSG00000174886</t>
  </si>
  <si>
    <t>NDUFA11</t>
  </si>
  <si>
    <t>ENSG00000239332</t>
  </si>
  <si>
    <t>LINC01119</t>
  </si>
  <si>
    <t>ENSG00000050555</t>
  </si>
  <si>
    <t>LAMC3</t>
  </si>
  <si>
    <t>ENSG00000254622</t>
  </si>
  <si>
    <t>NAV2-AS4</t>
  </si>
  <si>
    <t>ENSG00000126759</t>
  </si>
  <si>
    <t>CFP</t>
  </si>
  <si>
    <t>ENSG00000079215</t>
  </si>
  <si>
    <t>SLC1A3</t>
  </si>
  <si>
    <t>ENSG00000111832</t>
  </si>
  <si>
    <t>RWDD1</t>
  </si>
  <si>
    <t>ENSG00000020426</t>
  </si>
  <si>
    <t>MNAT1</t>
  </si>
  <si>
    <t>ENSG00000122644</t>
  </si>
  <si>
    <t>ENSG00000267350</t>
  </si>
  <si>
    <t>ENSG00000088247</t>
  </si>
  <si>
    <t>KHSRP</t>
  </si>
  <si>
    <t>ENSG00000173578</t>
  </si>
  <si>
    <t>XCR1</t>
  </si>
  <si>
    <t>ENSG00000135074</t>
  </si>
  <si>
    <t>ADAM19</t>
  </si>
  <si>
    <t>ENSG00000059377</t>
  </si>
  <si>
    <t>TBXAS1</t>
  </si>
  <si>
    <t>ENSG00000116701</t>
  </si>
  <si>
    <t>NCF2</t>
  </si>
  <si>
    <t>ENSG00000100580</t>
  </si>
  <si>
    <t>TMED8</t>
  </si>
  <si>
    <t>ENSG00000114302</t>
  </si>
  <si>
    <t>PRKAR2A</t>
  </si>
  <si>
    <t>ENSG00000151364</t>
  </si>
  <si>
    <t>KCTD14</t>
  </si>
  <si>
    <t>ENSG00000148297</t>
  </si>
  <si>
    <t>MED22</t>
  </si>
  <si>
    <t>ENSG00000083535</t>
  </si>
  <si>
    <t>PIBF1</t>
  </si>
  <si>
    <t>ENSG00000003147</t>
  </si>
  <si>
    <t>ICA1</t>
  </si>
  <si>
    <t>ENSG00000166317</t>
  </si>
  <si>
    <t>ENSG00000185100</t>
  </si>
  <si>
    <t>ADSSL1</t>
  </si>
  <si>
    <t>ENSG00000213085</t>
  </si>
  <si>
    <t>CFAP45</t>
  </si>
  <si>
    <t>ENSG00000128510</t>
  </si>
  <si>
    <t>CPA4</t>
  </si>
  <si>
    <t>ENSG00000137124</t>
  </si>
  <si>
    <t>ALDH1B1</t>
  </si>
  <si>
    <t>ENSG00000224934</t>
  </si>
  <si>
    <t>RP11-441O15.3</t>
  </si>
  <si>
    <t>ENSG00000116128</t>
  </si>
  <si>
    <t>BCL9</t>
  </si>
  <si>
    <t>ENSG00000107099</t>
  </si>
  <si>
    <t>DOCK8</t>
  </si>
  <si>
    <t>ENSG00000134539</t>
  </si>
  <si>
    <t>KLRD1</t>
  </si>
  <si>
    <t>ENSG00000164530</t>
  </si>
  <si>
    <t>PI16</t>
  </si>
  <si>
    <t>ENSG00000224063</t>
  </si>
  <si>
    <t>AC007319.1</t>
  </si>
  <si>
    <t>ENSG00000260361</t>
  </si>
  <si>
    <t>CTD-2313J17.5</t>
  </si>
  <si>
    <t>ENSG00000198346</t>
  </si>
  <si>
    <t>ZNF813</t>
  </si>
  <si>
    <t>ENSG00000179776</t>
  </si>
  <si>
    <t>CDH5</t>
  </si>
  <si>
    <t>ENSG00000008118</t>
  </si>
  <si>
    <t>CAMK1G</t>
  </si>
  <si>
    <t>ENSG00000153815</t>
  </si>
  <si>
    <t>CMIP</t>
  </si>
  <si>
    <t>ENSG00000234390</t>
  </si>
  <si>
    <t>USP27X-AS1</t>
  </si>
  <si>
    <t>ENSG00000257108</t>
  </si>
  <si>
    <t>NHLRC4</t>
  </si>
  <si>
    <t>ENSG00000101017</t>
  </si>
  <si>
    <t>CD40</t>
  </si>
  <si>
    <t>ENSG00000115590</t>
  </si>
  <si>
    <t>IL1R2</t>
  </si>
  <si>
    <t>ENSG00000153904</t>
  </si>
  <si>
    <t>DDAH1</t>
  </si>
  <si>
    <t>ENSG00000197933</t>
  </si>
  <si>
    <t>ZNF823</t>
  </si>
  <si>
    <t>ENSG00000099625</t>
  </si>
  <si>
    <t>CBARP</t>
  </si>
  <si>
    <t>ENSG00000224652</t>
  </si>
  <si>
    <t>LINC00885</t>
  </si>
  <si>
    <t>ENSG00000122547</t>
  </si>
  <si>
    <t>EEPD1</t>
  </si>
  <si>
    <t>ENSG00000254636</t>
  </si>
  <si>
    <t>ENSG00000120008</t>
  </si>
  <si>
    <t>WDR11</t>
  </si>
  <si>
    <t>ENSG00000178878</t>
  </si>
  <si>
    <t>APOLD1</t>
  </si>
  <si>
    <t>ENSG00000164056</t>
  </si>
  <si>
    <t>SPRY1</t>
  </si>
  <si>
    <t>ENSG00000136689</t>
  </si>
  <si>
    <t>IL1RN</t>
  </si>
  <si>
    <t>ENSG00000113594</t>
  </si>
  <si>
    <t>LIFR</t>
  </si>
  <si>
    <t>ENSG00000171368</t>
  </si>
  <si>
    <t>TPPP</t>
  </si>
  <si>
    <t>ENSG00000175575</t>
  </si>
  <si>
    <t>PAAF1</t>
  </si>
  <si>
    <t>ENSG00000186868</t>
  </si>
  <si>
    <t>MAPT</t>
  </si>
  <si>
    <t>ENSG00000205744</t>
  </si>
  <si>
    <t>DENND1C</t>
  </si>
  <si>
    <t>ENSG00000250510</t>
  </si>
  <si>
    <t>GPR162</t>
  </si>
  <si>
    <t>ENSG00000166793</t>
  </si>
  <si>
    <t>YPEL4</t>
  </si>
  <si>
    <t>ENSG00000215595</t>
  </si>
  <si>
    <t>C20orf202</t>
  </si>
  <si>
    <t>ENSG00000179593</t>
  </si>
  <si>
    <t>ALOX15B</t>
  </si>
  <si>
    <t>ENSG00000108405</t>
  </si>
  <si>
    <t>P2RX1</t>
  </si>
  <si>
    <t>ENSG00000175611</t>
  </si>
  <si>
    <t>LINC00476</t>
  </si>
  <si>
    <t>ENSG00000149483</t>
  </si>
  <si>
    <t>TMEM138</t>
  </si>
  <si>
    <t>ENSG00000174672</t>
  </si>
  <si>
    <t>BRSK2</t>
  </si>
  <si>
    <t>ENSG00000081803</t>
  </si>
  <si>
    <t>CADPS2</t>
  </si>
  <si>
    <t>ENSG00000173451</t>
  </si>
  <si>
    <t>THAP2</t>
  </si>
  <si>
    <t>ENSG00000081923</t>
  </si>
  <si>
    <t>ATP8B1</t>
  </si>
  <si>
    <t>ENSG00000161638</t>
  </si>
  <si>
    <t>ITGA5</t>
  </si>
  <si>
    <t>ENSG00000031081</t>
  </si>
  <si>
    <t>ARHGAP31</t>
  </si>
  <si>
    <t>ENSG00000182472</t>
  </si>
  <si>
    <t>CAPN12</t>
  </si>
  <si>
    <t>ENSG00000256594</t>
  </si>
  <si>
    <t>RP11-705C15.2</t>
  </si>
  <si>
    <t>ENSG00000186806</t>
  </si>
  <si>
    <t>VSIG10L</t>
  </si>
  <si>
    <t>ENSG00000163993</t>
  </si>
  <si>
    <t>S100P</t>
  </si>
  <si>
    <t>ENSG00000103742</t>
  </si>
  <si>
    <t>IGDCC4</t>
  </si>
  <si>
    <t>ENSG00000159208</t>
  </si>
  <si>
    <t>CIART</t>
  </si>
  <si>
    <t>ENSG00000125864</t>
  </si>
  <si>
    <t>BFSP1</t>
  </si>
  <si>
    <t>ENSG00000124731</t>
  </si>
  <si>
    <t>TREM1</t>
  </si>
  <si>
    <t>ENSG00000125450</t>
  </si>
  <si>
    <t>ENSG00000073009</t>
  </si>
  <si>
    <t>ENSG00000166289</t>
  </si>
  <si>
    <t>PLEKHF1</t>
  </si>
  <si>
    <t>ENSG00000154734</t>
  </si>
  <si>
    <t>ADAMTS1</t>
  </si>
  <si>
    <t>ENSG00000120549</t>
  </si>
  <si>
    <t>KIAA1217</t>
  </si>
  <si>
    <t>ENSG00000156256</t>
  </si>
  <si>
    <t>USP16</t>
  </si>
  <si>
    <t>ENSG00000100968</t>
  </si>
  <si>
    <t>NFATC4</t>
  </si>
  <si>
    <t>ENSG00000090861</t>
  </si>
  <si>
    <t>AARS</t>
  </si>
  <si>
    <t>ENSG00000139318</t>
  </si>
  <si>
    <t>DUSP6</t>
  </si>
  <si>
    <t>ENSG00000115085</t>
  </si>
  <si>
    <t>ZAP70</t>
  </si>
  <si>
    <t>ENSG00000102038</t>
  </si>
  <si>
    <t>SMARCA1</t>
  </si>
  <si>
    <t>ENSG00000135709</t>
  </si>
  <si>
    <t>KIAA0513</t>
  </si>
  <si>
    <t>ENSG00000254290</t>
  </si>
  <si>
    <t>RP11-150O12.3</t>
  </si>
  <si>
    <t>ENSG00000182179</t>
  </si>
  <si>
    <t>UBA7</t>
  </si>
  <si>
    <t>ENSG00000047410</t>
  </si>
  <si>
    <t>TPR</t>
  </si>
  <si>
    <t>ENSG00000170345</t>
  </si>
  <si>
    <t>ENSG00000249201</t>
  </si>
  <si>
    <t>CTD-3080P12.3</t>
  </si>
  <si>
    <t>ENSG00000154589</t>
  </si>
  <si>
    <t>LY96</t>
  </si>
  <si>
    <t>ENSG00000105619</t>
  </si>
  <si>
    <t>TFPT</t>
  </si>
  <si>
    <t>ENSG00000114654</t>
  </si>
  <si>
    <t>EFCC1</t>
  </si>
  <si>
    <t>ENSG00000101236</t>
  </si>
  <si>
    <t>RNF24</t>
  </si>
  <si>
    <t>ENSG00000161544</t>
  </si>
  <si>
    <t>CYGB</t>
  </si>
  <si>
    <t>ENSG00000184916</t>
  </si>
  <si>
    <t>JAG2</t>
  </si>
  <si>
    <t>ENSG00000143416</t>
  </si>
  <si>
    <t>SELENBP1</t>
  </si>
  <si>
    <t>ENSG00000179743</t>
  </si>
  <si>
    <t>FLJ37453</t>
  </si>
  <si>
    <t>ENSG00000163661</t>
  </si>
  <si>
    <t>PTX3</t>
  </si>
  <si>
    <t>ENSG00000198482</t>
  </si>
  <si>
    <t>ZNF808</t>
  </si>
  <si>
    <t>ENSG00000132002</t>
  </si>
  <si>
    <t>DNAJB1</t>
  </si>
  <si>
    <t>ENSG00000102359</t>
  </si>
  <si>
    <t>SRPX2</t>
  </si>
  <si>
    <t>ENSG00000267254</t>
  </si>
  <si>
    <t>ZNF790-AS1</t>
  </si>
  <si>
    <t>ENSG00000166250</t>
  </si>
  <si>
    <t>CLMP</t>
  </si>
  <si>
    <t>ENSG00000138685</t>
  </si>
  <si>
    <t>FGF2</t>
  </si>
  <si>
    <t>ENSG00000137496</t>
  </si>
  <si>
    <t>IL18BP</t>
  </si>
  <si>
    <t>ENSG00000110925</t>
  </si>
  <si>
    <t>CSRNP2</t>
  </si>
  <si>
    <t>ENSG00000152683</t>
  </si>
  <si>
    <t>SLC30A6</t>
  </si>
  <si>
    <t>ENSG00000007129</t>
  </si>
  <si>
    <t>CEACAM21</t>
  </si>
  <si>
    <t>ENSG00000259668</t>
  </si>
  <si>
    <t>RP11-707P17.2</t>
  </si>
  <si>
    <t>ENSG00000225877</t>
  </si>
  <si>
    <t>AC004603.4</t>
  </si>
  <si>
    <t>ENSG00000205578</t>
  </si>
  <si>
    <t>POM121B</t>
  </si>
  <si>
    <t>ENSG00000168874</t>
  </si>
  <si>
    <t>ATOH8</t>
  </si>
  <si>
    <t>ENSG00000060140</t>
  </si>
  <si>
    <t>STYK1</t>
  </si>
  <si>
    <t>ENSG00000066056</t>
  </si>
  <si>
    <t>TIE1</t>
  </si>
  <si>
    <t>ENSG00000147443</t>
  </si>
  <si>
    <t>DOK2</t>
  </si>
  <si>
    <t>ENSG00000168621</t>
  </si>
  <si>
    <t>GDNF</t>
  </si>
  <si>
    <t>ENSG00000244242</t>
  </si>
  <si>
    <t>IFITM10</t>
  </si>
  <si>
    <t>ENSG00000135919</t>
  </si>
  <si>
    <t>SERPINE2</t>
  </si>
  <si>
    <t>ENSG00000166106</t>
  </si>
  <si>
    <t>ADAMTS15</t>
  </si>
  <si>
    <t>ENSG00000164403</t>
  </si>
  <si>
    <t>SHROOM1</t>
  </si>
  <si>
    <t>ENSG00000164694</t>
  </si>
  <si>
    <t>FNDC1</t>
  </si>
  <si>
    <t>ENSG00000175938</t>
  </si>
  <si>
    <t>ORAI3</t>
  </si>
  <si>
    <t>ENSG00000087111</t>
  </si>
  <si>
    <t>PIGS</t>
  </si>
  <si>
    <t>ENSG00000137411</t>
  </si>
  <si>
    <t>VARS2</t>
  </si>
  <si>
    <t>ENSG00000136731</t>
  </si>
  <si>
    <t>UGGT1</t>
  </si>
  <si>
    <t>ENSG00000197548</t>
  </si>
  <si>
    <t>ATG7</t>
  </si>
  <si>
    <t>ENSG00000116005</t>
  </si>
  <si>
    <t>PCYOX1</t>
  </si>
  <si>
    <t>ENSG00000168502</t>
  </si>
  <si>
    <t>MTCL1</t>
  </si>
  <si>
    <t>ENSG00000132003</t>
  </si>
  <si>
    <t>ZSWIM4</t>
  </si>
  <si>
    <t>ENSG00000117114</t>
  </si>
  <si>
    <t>ADGRL2</t>
  </si>
  <si>
    <t>ENSG00000085872</t>
  </si>
  <si>
    <t>CHERP</t>
  </si>
  <si>
    <t>ENSG00000171509</t>
  </si>
  <si>
    <t>RXFP1</t>
  </si>
  <si>
    <t>ENSG00000196305</t>
  </si>
  <si>
    <t>IARS</t>
  </si>
  <si>
    <t>ENSG00000225855</t>
  </si>
  <si>
    <t>RUSC1-AS1</t>
  </si>
  <si>
    <t>ENSG00000163219</t>
  </si>
  <si>
    <t>ARHGAP25</t>
  </si>
  <si>
    <t>ENSG00000127838</t>
  </si>
  <si>
    <t>PNKD</t>
  </si>
  <si>
    <t>ENSG00000248175</t>
  </si>
  <si>
    <t>ENSG00000035141</t>
  </si>
  <si>
    <t>FAM136A</t>
  </si>
  <si>
    <t>ENSG00000105383</t>
  </si>
  <si>
    <t>CD33</t>
  </si>
  <si>
    <t>ENSG00000120156</t>
  </si>
  <si>
    <t>TEK</t>
  </si>
  <si>
    <t>ENSG00000123358</t>
  </si>
  <si>
    <t>NR4A1</t>
  </si>
  <si>
    <t>ENSG00000197044</t>
  </si>
  <si>
    <t>ZNF441</t>
  </si>
  <si>
    <t>ENSG00000143748</t>
  </si>
  <si>
    <t>NVL</t>
  </si>
  <si>
    <t>ENSG00000160345</t>
  </si>
  <si>
    <t>C9orf116</t>
  </si>
  <si>
    <t>ENSG00000178385</t>
  </si>
  <si>
    <t>PLEKHM3</t>
  </si>
  <si>
    <t>ENSG00000178826</t>
  </si>
  <si>
    <t>ENSG00000163283</t>
  </si>
  <si>
    <t>ALPP</t>
  </si>
  <si>
    <t>ENSG00000206053</t>
  </si>
  <si>
    <t>ENSG00000135047</t>
  </si>
  <si>
    <t>CTSL</t>
  </si>
  <si>
    <t>ENSG00000111961</t>
  </si>
  <si>
    <t>ENSG00000180488</t>
  </si>
  <si>
    <t>FAM73A</t>
  </si>
  <si>
    <t>ENSG00000143546</t>
  </si>
  <si>
    <t>ENSG00000123411</t>
  </si>
  <si>
    <t>IKZF4</t>
  </si>
  <si>
    <t>ENSG00000197771</t>
  </si>
  <si>
    <t>MCMBP</t>
  </si>
  <si>
    <t>ENSG00000155090</t>
  </si>
  <si>
    <t>KLF10</t>
  </si>
  <si>
    <t>ENSG00000230937</t>
  </si>
  <si>
    <t>MIR205HG</t>
  </si>
  <si>
    <t>ENSG00000244476</t>
  </si>
  <si>
    <t>ERVFRD-1</t>
  </si>
  <si>
    <t>ENSG00000133943</t>
  </si>
  <si>
    <t>C14orf159</t>
  </si>
  <si>
    <t>ENSG00000178445</t>
  </si>
  <si>
    <t>GLDC</t>
  </si>
  <si>
    <t>ENSG00000118137</t>
  </si>
  <si>
    <t>APOA1</t>
  </si>
  <si>
    <t>ENSG00000218416</t>
  </si>
  <si>
    <t>PP14571</t>
  </si>
  <si>
    <t>ENSG00000140575</t>
  </si>
  <si>
    <t>IQGAP1</t>
  </si>
  <si>
    <t>ENSG00000009954</t>
  </si>
  <si>
    <t>BAZ1B</t>
  </si>
  <si>
    <t>ENSG00000134324</t>
  </si>
  <si>
    <t>LPIN1</t>
  </si>
  <si>
    <t>ENSG00000226696</t>
  </si>
  <si>
    <t>LENG8-AS1</t>
  </si>
  <si>
    <t>ENSG00000167103</t>
  </si>
  <si>
    <t>ENSG00000271043</t>
  </si>
  <si>
    <t>MTRNR2L2</t>
  </si>
  <si>
    <t>ENSG00000152102</t>
  </si>
  <si>
    <t>FAM168B</t>
  </si>
  <si>
    <t>ENSG00000189129</t>
  </si>
  <si>
    <t>PLAC9</t>
  </si>
  <si>
    <t>ENSG00000058668</t>
  </si>
  <si>
    <t>ATP2B4</t>
  </si>
  <si>
    <t>ENSG00000255135</t>
  </si>
  <si>
    <t>RP11-111M22.3</t>
  </si>
  <si>
    <t>ENSG00000108342</t>
  </si>
  <si>
    <t>CSF3</t>
  </si>
  <si>
    <t>ENSG00000136490</t>
  </si>
  <si>
    <t>LIMD2</t>
  </si>
  <si>
    <t>ENSG00000129282</t>
  </si>
  <si>
    <t>ENSG00000166188</t>
  </si>
  <si>
    <t>ZNF319</t>
  </si>
  <si>
    <t>ENSG00000134690</t>
  </si>
  <si>
    <t>CDCA8</t>
  </si>
  <si>
    <t>ENSG00000147576</t>
  </si>
  <si>
    <t>ADHFE1</t>
  </si>
  <si>
    <t>ENSG00000173040</t>
  </si>
  <si>
    <t>EVC2</t>
  </si>
  <si>
    <t>ENSG00000182732</t>
  </si>
  <si>
    <t>RGS6</t>
  </si>
  <si>
    <t>ENSG00000145908</t>
  </si>
  <si>
    <t>ZNF300</t>
  </si>
  <si>
    <t>ENSG00000151414</t>
  </si>
  <si>
    <t>NEK7</t>
  </si>
  <si>
    <t>ENSG00000258486</t>
  </si>
  <si>
    <t>ENSG00000254004</t>
  </si>
  <si>
    <t>ZNF260</t>
  </si>
  <si>
    <t>ENSG00000164011</t>
  </si>
  <si>
    <t>ZNF691</t>
  </si>
  <si>
    <t>ENSG00000114125</t>
  </si>
  <si>
    <t>RNF7</t>
  </si>
  <si>
    <t>ENSG00000114738</t>
  </si>
  <si>
    <t>MAPKAPK3</t>
  </si>
  <si>
    <t>ENSG00000108219</t>
  </si>
  <si>
    <t>TSPAN14</t>
  </si>
  <si>
    <t>ENSG00000006831</t>
  </si>
  <si>
    <t>ADIPOR2</t>
  </si>
  <si>
    <t>ENSG00000139160</t>
  </si>
  <si>
    <t>METTL20</t>
  </si>
  <si>
    <t>ENSG00000073111</t>
  </si>
  <si>
    <t>MCM2</t>
  </si>
  <si>
    <t>ENSG00000177951</t>
  </si>
  <si>
    <t>BET1L</t>
  </si>
  <si>
    <t>ENSG00000223552</t>
  </si>
  <si>
    <t>RP11-24F11.2</t>
  </si>
  <si>
    <t>ENSG00000164855</t>
  </si>
  <si>
    <t>TMEM184A</t>
  </si>
  <si>
    <t>ENSG00000102100</t>
  </si>
  <si>
    <t>SLC35A2</t>
  </si>
  <si>
    <t>ENSG00000100068</t>
  </si>
  <si>
    <t>LRP5L</t>
  </si>
  <si>
    <t>ENSG00000270195</t>
  </si>
  <si>
    <t>RP11-572O17.1</t>
  </si>
  <si>
    <t>ENSG00000165272</t>
  </si>
  <si>
    <t>AQP3</t>
  </si>
  <si>
    <t>ENSG00000119147</t>
  </si>
  <si>
    <t>C2orf40</t>
  </si>
  <si>
    <t>ENSG00000224259</t>
  </si>
  <si>
    <t>LINC01133</t>
  </si>
  <si>
    <t>ENSG00000100387</t>
  </si>
  <si>
    <t>RBX1</t>
  </si>
  <si>
    <t>ENSG00000136463</t>
  </si>
  <si>
    <t>TACO1</t>
  </si>
  <si>
    <t>ENSG00000163328</t>
  </si>
  <si>
    <t>ENSG00000185591</t>
  </si>
  <si>
    <t>SP1</t>
  </si>
  <si>
    <t>ENSG00000018625</t>
  </si>
  <si>
    <t>ATP1A2</t>
  </si>
  <si>
    <t>ENSG00000122574</t>
  </si>
  <si>
    <t>WIPF3</t>
  </si>
  <si>
    <t>ENSG00000102145</t>
  </si>
  <si>
    <t>GATA1</t>
  </si>
  <si>
    <t>ENSG00000245164</t>
  </si>
  <si>
    <t>LINC00861</t>
  </si>
  <si>
    <t>ENSG00000000971</t>
  </si>
  <si>
    <t>CFH</t>
  </si>
  <si>
    <t>ENSG00000114021</t>
  </si>
  <si>
    <t>NIT2</t>
  </si>
  <si>
    <t>ENSG00000154217</t>
  </si>
  <si>
    <t>PITPNC1</t>
  </si>
  <si>
    <t>ENSG00000163818</t>
  </si>
  <si>
    <t>LZTFL1</t>
  </si>
  <si>
    <t>ENSG00000129757</t>
  </si>
  <si>
    <t>CDKN1C</t>
  </si>
  <si>
    <t>ENSG00000198840</t>
  </si>
  <si>
    <t>MT-ND3</t>
  </si>
  <si>
    <t>ENSG00000254837</t>
  </si>
  <si>
    <t>AP001372.2</t>
  </si>
  <si>
    <t>ENSG00000135407</t>
  </si>
  <si>
    <t>AVIL</t>
  </si>
  <si>
    <t>ENSG00000134769</t>
  </si>
  <si>
    <t>DTNA</t>
  </si>
  <si>
    <t>ENSG00000106366</t>
  </si>
  <si>
    <t>SERPINE1</t>
  </si>
  <si>
    <t>ENSG00000112877</t>
  </si>
  <si>
    <t>CEP72</t>
  </si>
  <si>
    <t>ENSG00000171160</t>
  </si>
  <si>
    <t>MORN4</t>
  </si>
  <si>
    <t>ENSG00000136848</t>
  </si>
  <si>
    <t>DAB2IP</t>
  </si>
  <si>
    <t>ENSG00000148572</t>
  </si>
  <si>
    <t>NRBF2</t>
  </si>
  <si>
    <t>ENSG00000114544</t>
  </si>
  <si>
    <t>SLC41A3</t>
  </si>
  <si>
    <t>ENSG00000141867</t>
  </si>
  <si>
    <t>BRD4</t>
  </si>
  <si>
    <t>ENSG00000111452</t>
  </si>
  <si>
    <t>ADGRD1</t>
  </si>
  <si>
    <t>ENSG00000123329</t>
  </si>
  <si>
    <t>ARHGAP9</t>
  </si>
  <si>
    <t>ENSG00000140950</t>
  </si>
  <si>
    <t>ENSG00000170370</t>
  </si>
  <si>
    <t>EMX2</t>
  </si>
  <si>
    <t>ENSG00000111666</t>
  </si>
  <si>
    <t>CHPT1</t>
  </si>
  <si>
    <t>ENSG00000106123</t>
  </si>
  <si>
    <t>EPHB6</t>
  </si>
  <si>
    <t>ENSG00000270906</t>
  </si>
  <si>
    <t>RP11-475J5.6</t>
  </si>
  <si>
    <t>ENSG00000159840</t>
  </si>
  <si>
    <t>ZYX</t>
  </si>
  <si>
    <t>ENSG00000164715</t>
  </si>
  <si>
    <t>LMTK2</t>
  </si>
  <si>
    <t>ENSG00000143127</t>
  </si>
  <si>
    <t>ITGA10</t>
  </si>
  <si>
    <t>ENSG00000128604</t>
  </si>
  <si>
    <t>IRF5</t>
  </si>
  <si>
    <t>ENSG00000112658</t>
  </si>
  <si>
    <t>SRF</t>
  </si>
  <si>
    <t>ENSG00000205047</t>
  </si>
  <si>
    <t>ENSG00000186056</t>
  </si>
  <si>
    <t>MATN1-AS1</t>
  </si>
  <si>
    <t>ENSG00000105617</t>
  </si>
  <si>
    <t>LENG1</t>
  </si>
  <si>
    <t>ENSG00000177692</t>
  </si>
  <si>
    <t>DNAJC28</t>
  </si>
  <si>
    <t>ENSG00000122218</t>
  </si>
  <si>
    <t>COPA</t>
  </si>
  <si>
    <t>ENSG00000135218</t>
  </si>
  <si>
    <t>CD36</t>
  </si>
  <si>
    <t>ENSG00000111653</t>
  </si>
  <si>
    <t>ING4</t>
  </si>
  <si>
    <t>ENSG00000014257</t>
  </si>
  <si>
    <t>ENSG00000128052</t>
  </si>
  <si>
    <t>KDR</t>
  </si>
  <si>
    <t>ENSG00000172889</t>
  </si>
  <si>
    <t>EGFL7</t>
  </si>
  <si>
    <t>ENSG00000167766</t>
  </si>
  <si>
    <t>ZNF83</t>
  </si>
  <si>
    <t>ENSG00000166348</t>
  </si>
  <si>
    <t>USP54</t>
  </si>
  <si>
    <t>ENSG00000122779</t>
  </si>
  <si>
    <t>TRIM24</t>
  </si>
  <si>
    <t>ENSG00000180035</t>
  </si>
  <si>
    <t>ZNF48</t>
  </si>
  <si>
    <t>ENSG00000134910</t>
  </si>
  <si>
    <t>STT3A</t>
  </si>
  <si>
    <t>ENSG00000118526</t>
  </si>
  <si>
    <t>TCF21</t>
  </si>
  <si>
    <t>ENSG00000110104</t>
  </si>
  <si>
    <t>CCDC86</t>
  </si>
  <si>
    <t>ENSG00000148488</t>
  </si>
  <si>
    <t>ENSG00000156671</t>
  </si>
  <si>
    <t>SAMD8</t>
  </si>
  <si>
    <t>ENSG00000164603</t>
  </si>
  <si>
    <t>C7orf60</t>
  </si>
  <si>
    <t>ENSG00000109171</t>
  </si>
  <si>
    <t>SLAIN2</t>
  </si>
  <si>
    <t>ENSG00000133107</t>
  </si>
  <si>
    <t>TRPC4</t>
  </si>
  <si>
    <t>ENSG00000214357</t>
  </si>
  <si>
    <t>NEURL1B</t>
  </si>
  <si>
    <t>ENSG00000177125</t>
  </si>
  <si>
    <t>ZBTB34</t>
  </si>
  <si>
    <t>ENSG00000242013</t>
  </si>
  <si>
    <t>ENSG00000268894</t>
  </si>
  <si>
    <t>PLCE1-AS1</t>
  </si>
  <si>
    <t>ENSG00000177034</t>
  </si>
  <si>
    <t>MTX3</t>
  </si>
  <si>
    <t>ENSG00000102362</t>
  </si>
  <si>
    <t>SYTL4</t>
  </si>
  <si>
    <t>ENSG00000236609</t>
  </si>
  <si>
    <t>ZNF853</t>
  </si>
  <si>
    <t>ENSG00000144560</t>
  </si>
  <si>
    <t>VGLL4</t>
  </si>
  <si>
    <t>ENSG00000196569</t>
  </si>
  <si>
    <t>LAMA2</t>
  </si>
  <si>
    <t>ENSG00000115129</t>
  </si>
  <si>
    <t>TP53I3</t>
  </si>
  <si>
    <t>ENSG00000126878</t>
  </si>
  <si>
    <t>AIF1L</t>
  </si>
  <si>
    <t>ENSG00000162552</t>
  </si>
  <si>
    <t>WNT4</t>
  </si>
  <si>
    <t>ENSG00000163605</t>
  </si>
  <si>
    <t>PPP4R2</t>
  </si>
  <si>
    <t>ENSG00000268108</t>
  </si>
  <si>
    <t>CTB-60B18.12</t>
  </si>
  <si>
    <t>ENSG00000129116</t>
  </si>
  <si>
    <t>PALLD</t>
  </si>
  <si>
    <t>ENSG00000115904</t>
  </si>
  <si>
    <t>SOS1</t>
  </si>
  <si>
    <t>ENSG00000211896</t>
  </si>
  <si>
    <t>IGHG1</t>
  </si>
  <si>
    <t>ENSG00000179698</t>
  </si>
  <si>
    <t>KIAA1875</t>
  </si>
  <si>
    <t>ENSG00000175592</t>
  </si>
  <si>
    <t>FOSL1</t>
  </si>
  <si>
    <t>ENSG00000128298</t>
  </si>
  <si>
    <t>BAIAP2L2</t>
  </si>
  <si>
    <t>Up- or downregulated</t>
  </si>
  <si>
    <t>p adjusted &lt; 0.05</t>
  </si>
  <si>
    <t>p-value &lt;0.05</t>
  </si>
  <si>
    <t>upregulated</t>
  </si>
  <si>
    <t>downregulated</t>
  </si>
  <si>
    <t>AME (Analysis of Motif Enrichment): Compiled on Apr  9 2017 at 00:33:13</t>
  </si>
  <si>
    <t>------------------------------</t>
  </si>
  <si>
    <t>Copyright (c) Robert McLeay &lt;r.mcleay@imb.uq.edu.au&gt; &amp; Timothy Bailey &lt;t.bailey@imb.uq.edu.au&gt;, 2009.</t>
  </si>
  <si>
    <t>Command line</t>
  </si>
  <si>
    <t>ame --verbose 1 --oc . --control Placenta_DNAse.bed.codmerged_peaks.control.faM --bgformat 1 --scoring avg --method ranksum --pvalue-report-threshold 0.05 Placenta_DNAse.bed.codmerged_peaksUP.overlap1.faM db/HUMAN/HOCOMOCOv10_HUMAN_mono_meme_format.meme</t>
  </si>
  <si>
    <t>Not in partition maximization mode. Fixing partition at the number of primary sequences (1277).</t>
  </si>
  <si>
    <t>Threshold p-value for reporting results: 0.05</t>
  </si>
  <si>
    <t>Motif p-values are corrected by #Motifs * #ThresholdsTested - (641 * 1 = 641)</t>
  </si>
  <si>
    <t>1. Ranksum p-values of motif TFDP1_HUMAN.H10MO.D  (SSSVSSGSGSVRGGGGCGGGRV) top 1277 seqs (left,right,twotailed): 1 1.587e-39 3.174e-39 U-value: 1.342e+07 (Corrected p-values: 1 1.017e-36 1.017e-36)</t>
  </si>
  <si>
    <t>2. Ranksum p-values of motif SP3_HUMAN.H10MO.B  (SGVVGGGGGCGGGGCBRGSS) top 1277 seqs (left,right,twotailed): 1 1.663e-38 3.326e-38 U-value: 1.347e+07 (Corrected p-values: 1 1.066e-35 1.066e-35)</t>
  </si>
  <si>
    <t>3. Ranksum p-values of motif SP4_HUMAN.H10MO.D  (GGGGGCGGGGCCKGGGSSGGGS) top 1277 seqs (left,right,twotailed): 1 2.761e-37 5.522e-37 U-value: 1.354e+07 (Corrected p-values: 1 1.77e-34 1.77e-34)</t>
  </si>
  <si>
    <t>4. Ranksum p-values of motif SP2_HUMAN.H10MO.C  (GGSSVGGGGGCGGGGCCDGSGS) top 1277 seqs (left,right,twotailed): 1 3.48e-37 6.96e-37 U-value: 1.354e+07 (Corrected p-values: 1 2.231e-34 2.231e-34)</t>
  </si>
  <si>
    <t>5. Ranksum p-values of motif EGR1_HUMAN.H10MO.A  (GGGRDGYGKGGGHGGGRG) top 1277 seqs (left,right,twotailed): 1 3.837e-37 7.674e-37 U-value: 1.354e+07 (Corrected p-values: 1 2.459e-34 2.459e-34)</t>
  </si>
  <si>
    <t>6. Ranksum p-values of motif SP1_HUMAN.H10MO.C  (GGGRRGGGGGCGGGGCSDG) top 1277 seqs (left,right,twotailed): 1 5.354e-37 1.071e-36 U-value: 1.355e+07 (Corrected p-values: 1 3.432e-34 3.432e-34)</t>
  </si>
  <si>
    <t>7. Ranksum p-values of motif WT1_HUMAN.H10MO.D  (GMGGGGGCGKGGG) top 1277 seqs (left,right,twotailed): 1 1.923e-35 3.846e-35 U-value: 1.363e+07 (Corrected p-values: 1 1.233e-32 1.233e-32)</t>
  </si>
  <si>
    <t>8. Ranksum p-values of motif SP1_HUMAN.H10MO.S  (GGGGGCGGGGC) top 1277 seqs (left,right,twotailed): 1 4.267e-35 8.534e-35 U-value: 1.365e+07 (Corrected p-values: 1 2.735e-32 2.735e-32)</t>
  </si>
  <si>
    <t>9. Ranksum p-values of motif ZIC2_HUMAN.H10MO.C  (KGGGTGGTC) top 1277 seqs (left,right,twotailed): 1 6.766e-35 1.353e-34 U-value: 1.366e+07 (Corrected p-values: 1 4.337e-32 4.337e-32)</t>
  </si>
  <si>
    <t>10. Ranksum p-values of motif ZIC1_HUMAN.H10MO.B  (KGGGWGGTS) top 1277 seqs (left,right,twotailed): 1 1.452e-34 2.904e-34 U-value: 1.368e+07 (Corrected p-values: 1 9.306e-32 9.306e-32)</t>
  </si>
  <si>
    <t>11. Ranksum p-values of motif KLF6_HUMAN.H10MO.D  (GGGGGCKG) top 1277 seqs (left,right,twotailed): 1 4.823e-34 9.646e-34 U-value: 1.371e+07 (Corrected p-values: 1 3.091e-31 3.091e-31)</t>
  </si>
  <si>
    <t>12. Ranksum p-values of motif THAP1_HUMAN.H10MO.D  (SGCCGCCATSTYGGSYBCGGGC) top 1277 seqs (left,right,twotailed): 1 8.294e-32 1.659e-31 U-value: 1.383e+07 (Corrected p-values: 1 5.317e-29 5.317e-29)</t>
  </si>
  <si>
    <t>13. Ranksum p-values of motif MAZ_HUMAN.H10MO.A  (GGGMGGGGSSGGGGGGGGGGGG) top 1277 seqs (left,right,twotailed): 1 2.145e-31 4.291e-31 U-value: 1.385e+07 (Corrected p-values: 1 1.375e-28 1.375e-28)</t>
  </si>
  <si>
    <t>14. Ranksum p-values of motif KLF4_HUMAN.H10MO.A  (DGGGYGKGGC) top 1277 seqs (left,right,twotailed): 1 3.051e-30 6.103e-30 U-value: 1.391e+07 (Corrected p-values: 1 1.956e-27 1.956e-27)</t>
  </si>
  <si>
    <t>15. Ranksum p-values of motif PROX1_HUMAN.H10MO.D  (KGGKARGGCGKSKKGGG) top 1277 seqs (left,right,twotailed): 1 8.567e-29 1.713e-28 U-value: 1.4e+07 (Corrected p-values: 1 5.492e-26 5.492e-26)</t>
  </si>
  <si>
    <t>16. Ranksum p-values of motif KLF16_HUMAN.H10MO.D  (GGGGGYGKGKBGGGGGGGG) top 1277 seqs (left,right,twotailed): 1 5.062e-28 1.012e-27 U-value: 1.404e+07 (Corrected p-values: 1 3.245e-25 3.245e-25)</t>
  </si>
  <si>
    <t>17. Ranksum p-values of motif EGR1_HUMAN.H10MO.S  (BGCGKGGGCGG) top 1277 seqs (left,right,twotailed): 1 2.783e-27 5.565e-27 U-value: 1.409e+07 (Corrected p-values: 1 1.784e-24 1.784e-24)</t>
  </si>
  <si>
    <t>18. Ranksum p-values of motif TBX15_HUMAN.H10MO.D  (GGGGGGGGGGGGGTGGGDR) top 1277 seqs (left,right,twotailed): 1 1.942e-26 3.884e-26 U-value: 1.414e+07 (Corrected p-values: 1 1.245e-23 1.245e-23)</t>
  </si>
  <si>
    <t>19. Ranksum p-values of motif ZBT7A_HUMAN.H10MO.D  (MKCWSKGGGTNBMCBAG) top 1277 seqs (left,right,twotailed): 1 2.811e-26 5.621e-26 U-value: 1.415e+07 (Corrected p-values: 1 1.802e-23 1.802e-23)</t>
  </si>
  <si>
    <t>20. Ranksum p-values of motif E2F6_HUMAN.H10MO.C  (NKGGCGGGARRG) top 1277 seqs (left,right,twotailed): 1 6.565e-26 1.313e-25 U-value: 1.417e+07 (Corrected p-values: 1 4.208e-23 4.208e-23)</t>
  </si>
  <si>
    <t>21. Ranksum p-values of motif SRBP2_HUMAN.H10MO.B  (VSGTGGGGWGABG) top 1277 seqs (left,right,twotailed): 1 1.239e-25 2.478e-25 U-value: 1.419e+07 (Corrected p-values: 1 7.943e-23 7.943e-23)</t>
  </si>
  <si>
    <t>22. Ranksum p-values of motif EGR4_HUMAN.H10MO.D  (GGSGGYRGGGM) top 1277 seqs (left,right,twotailed): 1 1.932e-25 3.865e-25 U-value: 1.42e+07 (Corrected p-values: 1 1.239e-22 1.239e-22)</t>
  </si>
  <si>
    <t>23. Ranksum p-values of motif ZIC3_HUMAN.H10MO.C  (BGGGTGGYC) top 1277 seqs (left,right,twotailed): 1 3.111e-25 6.222e-25 U-value: 1.421e+07 (Corrected p-values: 1 1.994e-22 1.994e-22)</t>
  </si>
  <si>
    <t>24. Ranksum p-values of motif ZFX_HUMAN.H10MO.C  (SVGSSSSSCAGGCCBVGSC) top 1277 seqs (left,right,twotailed): 1 6.027e-25 1.205e-24 U-value: 1.423e+07 (Corrected p-values: 1 3.863e-22 3.863e-22)</t>
  </si>
  <si>
    <t>25. Ranksum p-values of motif PURA_HUMAN.H10MO.D  (GGWRKKGGDGGGCVKGG) top 1277 seqs (left,right,twotailed): 1 1.446e-24 2.891e-24 U-value: 1.426e+07 (Corrected p-values: 1 9.266e-22 9.266e-22)</t>
  </si>
  <si>
    <t>26. Ranksum p-values of motif AP2D_HUMAN.H10MO.D  (CGCCYGVGGCSCGT) top 1277 seqs (left,right,twotailed): 1 3.056e-24 6.112e-24 U-value: 1.428e+07 (Corrected p-values: 1 1.959e-21 1.959e-21)</t>
  </si>
  <si>
    <t>27. Ranksum p-values of motif ZN219_HUMAN.H10MO.D  (GDGGGGGGYGGA) top 1277 seqs (left,right,twotailed): 1 3.894e-24 7.788e-24 U-value: 1.428e+07 (Corrected p-values: 1 2.496e-21 2.496e-21)</t>
  </si>
  <si>
    <t>28. Ranksum p-values of motif KLF15_HUMAN.H10MO.D  (RSMKGGGAGDKGGGGSS) top 1277 seqs (left,right,twotailed): 1 2.169e-23 4.339e-23 U-value: 1.433e+07 (Corrected p-values: 1 1.391e-20 1.391e-20)</t>
  </si>
  <si>
    <t>29. Ranksum p-values of motif ZN148_HUMAN.H10MO.D  (KGRGKGGGGGAGGGG) top 1277 seqs (left,right,twotailed): 1 4.547e-23 9.093e-23 U-value: 1.435e+07 (Corrected p-values: 1 2.914e-20 2.914e-20)</t>
  </si>
  <si>
    <t>30. Ranksum p-values of motif ZN639_HUMAN.H10MO.D  (SRVKGCGCATGCGCAGVRVS) top 1277 seqs (left,right,twotailed): 1 1.229e-22 2.458e-22 U-value: 1.438e+07 (Corrected p-values: 1 7.877e-20 7.877e-20)</t>
  </si>
  <si>
    <t>31. Ranksum p-values of motif EGR2_HUMAN.H10MO.C  (DGMGTGGGCGG) top 1277 seqs (left,right,twotailed): 1 1.479e-21 2.958e-21 U-value: 1.445e+07 (Corrected p-values: 1 9.482e-19 9.482e-19)</t>
  </si>
  <si>
    <t>32. Ranksum p-values of motif MECP2_HUMAN.H10MO.C  (SCCGGRR) top 1277 seqs (left,right,twotailed): 1 4.581e-21 9.162e-21 U-value: 1.449e+07 (Corrected p-values: 1 2.937e-18 2.937e-18)</t>
  </si>
  <si>
    <t>33. Ranksum p-values of motif TBX1_HUMAN.H10MO.D  (GGGYGGGYAGGGGTGGGMDD) top 1277 seqs (left,right,twotailed): 1 2.263e-20 4.527e-20 U-value: 1.454e+07 (Corrected p-values: 1 1.451e-17 1.451e-17)</t>
  </si>
  <si>
    <t>34. Ranksum p-values of motif TF7L1_HUMAN.H10MO.D  (WDRDDMWWCGGGGMGV) top 1277 seqs (left,right,twotailed): 1 3.572e-20 7.145e-20 U-value: 1.455e+07 (Corrected p-values: 1 2.29e-17 2.29e-17)</t>
  </si>
  <si>
    <t>35. Ranksum p-values of motif AP2B_HUMAN.H10MO.B  (GCCYGVGGGS) top 1277 seqs (left,right,twotailed): 1 4.237e-20 8.473e-20 U-value: 1.456e+07 (Corrected p-values: 1 2.716e-17 2.716e-17)</t>
  </si>
  <si>
    <t>36. Ranksum p-values of motif CLOCK_HUMAN.H10MO.D  (GGDBKGGDGRSRCGKGTRGK) top 1277 seqs (left,right,twotailed): 1 2.741e-19 5.482e-19 U-value: 1.461e+07 (Corrected p-values: 1 1.757e-16 1.757e-16)</t>
  </si>
  <si>
    <t>37. Ranksum p-values of motif NR0B1_HUMAN.H10MO.D  (GMGKGGGASR) top 1277 seqs (left,right,twotailed): 1 4.797e-18 9.594e-18 U-value: 1.471e+07 (Corrected p-values: 1 3.075e-15 3.075e-15)</t>
  </si>
  <si>
    <t>38. Ranksum p-values of motif E2F1_HUMAN.H10MO.A  (DDNDGGCGSGAAAV) top 1277 seqs (left,right,twotailed): 1 1.439e-17 2.878e-17 U-value: 1.474e+07 (Corrected p-values: 1 9.224e-15 9.224e-15)</t>
  </si>
  <si>
    <t>39. Ranksum p-values of motif E2F3_HUMAN.H10MO.B  (SSCGCSAAAC) top 1277 seqs (left,right,twotailed): 1 1.435e-16 2.87e-16 U-value: 1.482e+07 (Corrected p-values: 1 9.199e-14 9.199e-14)</t>
  </si>
  <si>
    <t>40. Ranksum p-values of motif MBD2_HUMAN.H10MO.B  (SSGKCCGGMGR) top 1277 seqs (left,right,twotailed): 1 5.05e-16 1.01e-15 U-value: 1.486e+07 (Corrected p-values: 1 3.237e-13 3.237e-13)</t>
  </si>
  <si>
    <t>41. Ranksum p-values of motif PLAG1_HUMAN.H10MO.S  (ARDGGGGGSHBYM) top 1277 seqs (left,right,twotailed): 1 7.194e-16 1.439e-15 U-value: 1.487e+07 (Corrected p-values: 1 4.611e-13 4.611e-13)</t>
  </si>
  <si>
    <t>42. Ranksum p-values of motif ELF2_HUMAN.H10MO.C  (VRRVSCGGAAGYRSVRS) top 1277 seqs (left,right,twotailed): 1 7.983e-16 1.597e-15 U-value: 1.488e+07 (Corrected p-values: 1 5.117e-13 5.117e-13)</t>
  </si>
  <si>
    <t>43. Ranksum p-values of motif KAISO_HUMAN.H10MO.A  (GYTCTCGCGAGRBYBVGGS) top 1277 seqs (left,right,twotailed): 1 2.459e-15 4.918e-15 U-value: 1.492e+07 (Corrected p-values: 1 1.576e-12 1.576e-12)</t>
  </si>
  <si>
    <t>44. Ranksum p-values of motif ARNT2_HUMAN.H10MO.D  (GNCGTGGSASRC) top 1277 seqs (left,right,twotailed): 1 5.893e-15 1.179e-14 U-value: 1.495e+07 (Corrected p-values: 1 3.777e-12 3.777e-12)</t>
  </si>
  <si>
    <t>45. Ranksum p-values of motif KLF14_HUMAN.H10MO.D  (DRGKGGGCGTGGY) top 1277 seqs (left,right,twotailed): 1 6.255e-15 1.251e-14 U-value: 1.495e+07 (Corrected p-values: 1 4.009e-12 4.009e-12)</t>
  </si>
  <si>
    <t>46. Ranksum p-values of motif ASCL2_HUMAN.H10MO.D  (KKGRGYRGSTGGKK) top 1277 seqs (left,right,twotailed): 1 5.074e-14 1.015e-13 U-value: 1.503e+07 (Corrected p-values: 1 3.252e-11 3.252e-11)</t>
  </si>
  <si>
    <t>47. Ranksum p-values of motif PLAL1_HUMAN.H10MO.D  (CRGGGGGCCC) top 1277 seqs (left,right,twotailed): 1 2.916e-13 5.831e-13 U-value: 1.509e+07 (Corrected p-values: 1 1.869e-10 1.869e-10)</t>
  </si>
  <si>
    <t>48. Ranksum p-values of motif PLAG1_HUMAN.H10MO.D  (GGRGGSMHNWVKAGGGG) top 1277 seqs (left,right,twotailed): 1 6.393e-13 1.279e-12 U-value: 1.513e+07 (Corrected p-values: 1 4.098e-10 4.098e-10)</t>
  </si>
  <si>
    <t>49. Ranksum p-values of motif ZN740_HUMAN.H10MO.D  (DKKGGGGGGGHRDK) top 1277 seqs (left,right,twotailed): 1 1.201e-12 2.403e-12 U-value: 1.515e+07 (Corrected p-values: 1 7.701e-10 7.701e-10)</t>
  </si>
  <si>
    <t>50. Ranksum p-values of motif KLF1_HUMAN.H10MO.C  (CAGGGTGKGGC) top 1277 seqs (left,right,twotailed): 1 1.788e-12 3.576e-12 U-value: 1.517e+07 (Corrected p-values: 1 1.146e-09 1.146e-09)</t>
  </si>
  <si>
    <t>51. Ranksum p-values of motif HIF1A_HUMAN.H10MO.A  (SBSTACGTGCSB) top 1277 seqs (left,right,twotailed): 1 2.62e-12 5.239e-12 U-value: 1.518e+07 (Corrected p-values: 1 1.679e-09 1.679e-09)</t>
  </si>
  <si>
    <t>52. Ranksum p-values of motif KLF13_HUMAN.H10MO.D  (DRGKGGGCGKD) top 1277 seqs (left,right,twotailed): 1 2.726e-12 5.451e-12 U-value: 1.518e+07 (Corrected p-values: 1 1.747e-09 1.747e-09)</t>
  </si>
  <si>
    <t>53. Ranksum p-values of motif ETV1_HUMAN.H10MO.B  (SSVGRCMGGAAGYRVVSSBSSS) top 1277 seqs (left,right,twotailed): 1 2.618e-11 5.237e-11 U-value: 1.528e+07 (Corrected p-values: 1 1.678e-08 1.678e-08)</t>
  </si>
  <si>
    <t>54. Ranksum p-values of motif ERR1_HUMAN.H10MO.D  (GSCCAAGGTCASVS) top 1277 seqs (left,right,twotailed): 1 2.725e-11 5.451e-11 U-value: 1.528e+07 (Corrected p-values: 1 1.747e-08 1.747e-08)</t>
  </si>
  <si>
    <t>55. Ranksum p-values of motif PAX5_HUMAN.H10MO.A  (SSVDRVKCAGCSRAGCGTGAC) top 1277 seqs (left,right,twotailed): 1 3.519e-11 7.038e-11 U-value: 1.529e+07 (Corrected p-values: 1 2.256e-08 2.256e-08)</t>
  </si>
  <si>
    <t>56. Ranksum p-values of motif E2F2_HUMAN.H10MO.B  (GGCGCGAAAC) top 1277 seqs (left,right,twotailed): 1 5.717e-11 1.143e-10 U-value: 1.531e+07 (Corrected p-values: 1 3.665e-08 3.665e-08)</t>
  </si>
  <si>
    <t>57. Ranksum p-values of motif GLIS3_HUMAN.H10MO.D  (GYGGGGGGTM) top 1277 seqs (left,right,twotailed): 1 2.906e-10 5.812e-10 U-value: 1.538e+07 (Corrected p-values: 1 1.863e-07 1.863e-07)</t>
  </si>
  <si>
    <t>58. Ranksum p-values of motif HEY2_HUMAN.H10MO.D  (GKBGGCWCGTGGCHTBV) top 1277 seqs (left,right,twotailed): 1 4.334e-10 8.669e-10 U-value: 1.54e+07 (Corrected p-values: 1 2.778e-07 2.778e-07)</t>
  </si>
  <si>
    <t>59. Ranksum p-values of motif KLF8_HUMAN.H10MO.C  (CAGGGKGTG) top 1277 seqs (left,right,twotailed): 1 7.201e-10 1.44e-09 U-value: 1.542e+07 (Corrected p-values: 1 4.616e-07 4.616e-07)</t>
  </si>
  <si>
    <t>60. Ranksum p-values of motif SRBP1_HUMAN.H10MO.B  (GGTGGGGTGAB) top 1277 seqs (left,right,twotailed): 1 2.213e-09 4.427e-09 U-value: 1.547e+07 (Corrected p-values: 1 1.419e-06 1.419e-06)</t>
  </si>
  <si>
    <t>61. Ranksum p-values of motif EPAS1_HUMAN.H10MO.D  (GTGHRTRCGTGKG) top 1277 seqs (left,right,twotailed): 1 2.782e-09 5.564e-09 U-value: 1.548e+07 (Corrected p-values: 1 1.783e-06 1.783e-06)</t>
  </si>
  <si>
    <t>62. Ranksum p-values of motif ETS2_HUMAN.H10MO.C  (VMVGGAAGTKS) top 1277 seqs (left,right,twotailed): 1 4.509e-09 9.019e-09 U-value: 1.551e+07 (Corrected p-values: 1 2.891e-06 2.891e-06)</t>
  </si>
  <si>
    <t>63. Ranksum p-values of motif YBOX1_HUMAN.H10MO.D  (BSKGATTSSCY) top 1277 seqs (left,right,twotailed): 1 5.757e-09 1.151e-08 U-value: 1.552e+07 (Corrected p-values: 1 3.69e-06 3.69e-06)</t>
  </si>
  <si>
    <t>64. Ranksum p-values of motif E2F4_HUMAN.H10MO.A  (NDDKGGCGSGAAAN) top 1277 seqs (left,right,twotailed): 1 1.333e-08 2.666e-08 U-value: 1.556e+07 (Corrected p-values: 1 8.544e-06 8.544e-06)</t>
  </si>
  <si>
    <t>65. Ranksum p-values of motif MNT_HUMAN.H10MO.D  (RKRRRDKVAGGKGDDR) top 1277 seqs (left,right,twotailed): 1 2.015e-08 4.03e-08 U-value: 1.558e+07 (Corrected p-values: 1 1.292e-05 1.292e-05)</t>
  </si>
  <si>
    <t>66. Ranksum p-values of motif FOXK1_HUMAN.H10MO.D  (KRTTGKGTSSGT) top 1277 seqs (left,right,twotailed): 1 2.979e-08 5.958e-08 U-value: 1.56e+07 (Corrected p-values: 1 1.91e-05 1.91e-05)</t>
  </si>
  <si>
    <t>67. Ranksum p-values of motif KLF12_HUMAN.H10MO.D  (DDGGGCGTGGYH) top 1277 seqs (left,right,twotailed): 1 6.023e-08 1.205e-07 U-value: 1.564e+07 (Corrected p-values: 1 3.861e-05 3.861e-05)</t>
  </si>
  <si>
    <t>68. Ranksum p-values of motif GLIS1_HUMAN.H10MO.D  (TCGTGGGGGGTMD) top 1277 seqs (left,right,twotailed): 1 8.125e-08 1.625e-07 U-value: 1.565e+07 (Corrected p-values: 1 5.208e-05 5.208e-05)</t>
  </si>
  <si>
    <t>69. Ranksum p-values of motif SPIC_HUMAN.H10MO.D  (KVDRRWGGGKDRG) top 1277 seqs (left,right,twotailed): 1 1.978e-07 3.955e-07 U-value: 1.57e+07 (Corrected p-values: 1 0.0001268 0.0001268)</t>
  </si>
  <si>
    <t>70. Ranksum p-values of motif VDR_HUMAN.H10MO.B  (RRGGTCASNGRGKTCA) top 1277 seqs (left,right,twotailed): 1 2.008e-07 4.015e-07 U-value: 1.57e+07 (Corrected p-values: 1 0.0001287 0.0001287)</t>
  </si>
  <si>
    <t>71. Ranksum p-values of motif ARNT_HUMAN.H10MO.B  (BYRCGTGC) top 1277 seqs (left,right,twotailed): 1 2.685e-07 5.369e-07 U-value: 1.572e+07 (Corrected p-values: 1 0.0001721 0.0001721)</t>
  </si>
  <si>
    <t>72. Ranksum p-values of motif IKZF1_HUMAN.H10MO.C  (BTGGGARR) top 1277 seqs (left,right,twotailed): 1 4.284e-07 8.569e-07 U-value: 1.574e+07 (Corrected p-values: 1 0.0002746 0.0002746)</t>
  </si>
  <si>
    <t>73. Ranksum p-values of motif AP2C_HUMAN.H10MO.A  (VTGSCCTGRGGSHR) top 1277 seqs (left,right,twotailed): 1 4.426e-07 8.851e-07 U-value: 1.574e+07 (Corrected p-values: 1 0.0002836 0.0002836)</t>
  </si>
  <si>
    <t>74. Ranksum p-values of motif NRF1_HUMAN.H10MO.A  (SYGCGCMTGCGCRSBGSS) top 1277 seqs (left,right,twotailed): 1 6.76e-07 1.352e-06 U-value: 1.577e+07 (Corrected p-values: 1 0.0004332 0.0004332)</t>
  </si>
  <si>
    <t>75. Ranksum p-values of motif PKNX2_HUMAN.H10MO.D  (DKGRCRGGTGKSA) top 1277 seqs (left,right,twotailed): 1 9.005e-07 1.801e-06 U-value: 1.578e+07 (Corrected p-values: 1 0.0005771 0.0005771)</t>
  </si>
  <si>
    <t>76. Ranksum p-values of motif ZN524_HUMAN.H10MO.D  (GGGTDCRAGGGTTCGAGK) top 1277 seqs (left,right,twotailed): 1 9.604e-07 1.921e-06 U-value: 1.579e+07 (Corrected p-values: 1 0.0006154 0.0006154)</t>
  </si>
  <si>
    <t>77. Ranksum p-values of motif ZN350_HUMAN.H10MO.C  (ASGGGVVGCARDNVTTTGKKGCCC) top 1277 seqs (left,right,twotailed): 1 1.247e-06 2.494e-06 U-value: 1.58e+07 (Corrected p-values: 1 0.000799 0.000799)</t>
  </si>
  <si>
    <t>78. Ranksum p-values of motif RFX2_HUMAN.H10MO.C  (SSSSCSGTTGCCATGGMRACSG) top 1277 seqs (left,right,twotailed): 1 1.442e-06 2.884e-06 U-value: 1.581e+07 (Corrected p-values: 1 0.000924 0.000924)</t>
  </si>
  <si>
    <t>79. Ranksum p-values of motif ELF1_HUMAN.H10MO.A  (GAACCMGGAAGTGS) top 1277 seqs (left,right,twotailed): 1 1.484e-06 2.968e-06 U-value: 1.581e+07 (Corrected p-values: 1 0.0009509 0.0009509)</t>
  </si>
  <si>
    <t>80. Ranksum p-values of motif HINFP_HUMAN.H10MO.C  (DMSHHMGCGGACGTTV) top 1277 seqs (left,right,twotailed): 1 1.648e-06 3.297e-06 U-value: 1.582e+07 (Corrected p-values: 1 0.001056 0.001056)</t>
  </si>
  <si>
    <t>81. Ranksum p-values of motif HES1_HUMAN.H10MO.D  (VMGVCACGMGMCM) top 1277 seqs (left,right,twotailed): 1 2.887e-06 5.775e-06 U-value: 1.585e+07 (Corrected p-values: 1 0.001849 0.001849)</t>
  </si>
  <si>
    <t>82. Ranksum p-values of motif ESR1_HUMAN.H10MO.S  (RGGTCASVSTGACCTGRS) top 1277 seqs (left,right,twotailed): 1 8.383e-06 1.677e-05 U-value: 1.592e+07 (Corrected p-values: 1 0.005359 0.005359)</t>
  </si>
  <si>
    <t>83. Ranksum p-values of motif THA_HUMAN.H10MO.C  (RGGTCABYTSAGGTCAK) top 1277 seqs (left,right,twotailed): 1 1.136e-05 2.271e-05 U-value: 1.594e+07 (Corrected p-values: 1 0.007253 0.007253)</t>
  </si>
  <si>
    <t>84. Ranksum p-values of motif ZN784_HUMAN.H10MO.D  (DMGGTAGGTRV) top 1277 seqs (left,right,twotailed): 1 1.69e-05 3.381e-05 U-value: 1.596e+07 (Corrected p-values: 1 0.01078 0.01078)</t>
  </si>
  <si>
    <t>85. Ranksum p-values of motif ZEP2_HUMAN.H10MO.D  (GGYDGGGWAACCSS) top 1277 seqs (left,right,twotailed): 1 2.012e-05 4.024e-05 U-value: 1.597e+07 (Corrected p-values: 1 0.01281 0.01281)</t>
  </si>
  <si>
    <t>86. Ranksum p-values of motif MZF1_HUMAN.H10MO.D  (RGDGGGGAW) top 1277 seqs (left,right,twotailed): 1 2.664e-05 5.328e-05 U-value: 1.599e+07 (Corrected p-values: 1 0.01693 0.01693)</t>
  </si>
  <si>
    <t>87. Ranksum p-values of motif AHR_HUMAN.H10MO.B  (DTYGCGTGM) top 1277 seqs (left,right,twotailed): 1 3.228e-05 6.457e-05 U-value: 1.6e+07 (Corrected p-values: 1 0.02048 0.02048)</t>
  </si>
  <si>
    <t>88. Ranksum p-values of motif RFX5_HUMAN.H10MO.A  (STCMBCWGTTGCYRGGVARA) top 1277 seqs (left,right,twotailed): 1 3.659e-05 7.318e-05 U-value: 1.601e+07 (Corrected p-values: 1 0.02318 0.02318)</t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</si>
  <si>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enriched TFBM within hyper-acetylated regions</t>
    </r>
  </si>
  <si>
    <t>89. Ranksum p-values of motif ZBT7B_HUMAN.H10MO.D  (SSCSGTTGCCATGGVRACSGS) top 1277 seqs (left,right,twotailed): 0.9999 5.286e-05 0.0001057 U-value: 1.604e+07 (Corrected p-values: 1 0.03332 0.03332)</t>
  </si>
  <si>
    <t>ame --verbose 1 --oc . --control Placenta_DNAse.bed.codmerged_peaks.control.faM --bgformat 0 --scoring avg --method ranksum --pvalue-report-threshold 0.05 Placenta_DNAse.bed.codmerged_peaksDOWN.overlap1.faM db/HUMAN/HOCOMOCOv10_HUMAN_mono_meme_format.meme</t>
  </si>
  <si>
    <t>Not in partition maximization mode. Fixing partition at the number of primary sequences (1700).</t>
  </si>
  <si>
    <t>1. Ranksum p-values of motif ATF3_HUMAN.H10MO.A  (RTGACKYMA) top 1700 seqs (left,right,twotailed): 1 4.568e-17 9.135e-17 U-value: 2.007e+07 (Corrected p-values: 1 2.928e-14 2.928e-14)</t>
  </si>
  <si>
    <t>2. Ranksum p-values of motif ESR2_HUMAN.H10MO.S  (RGGTCAS) top 1700 seqs (left,right,twotailed): 1 2.51e-15 5.02e-15 U-value: 2.023e+07 (Corrected p-values: 1 1.609e-12 1.609e-12)</t>
  </si>
  <si>
    <t>3. Ranksum p-values of motif RXRB_HUMAN.H10MO.C  (TSAGGTCASR) top 1700 seqs (left,right,twotailed): 1 3.287e-13 6.575e-13 U-value: 2.044e+07 (Corrected p-values: 1 2.107e-10 2.107e-10)</t>
  </si>
  <si>
    <t>4. Ranksum p-values of motif AP2A_HUMAN.H10MO.C  (ATKSCCTGRGGSHAD) top 1700 seqs (left,right,twotailed): 1 2.799e-12 5.597e-12 U-value: 2.054e+07 (Corrected p-values: 1 1.794e-09 1.794e-09)</t>
  </si>
  <si>
    <t>5. Ranksum p-values of motif TEAD4_HUMAN.H10MO.A  (RCATTCCWGVSMT) top 1700 seqs (left,right,twotailed): 1 5.478e-12 1.096e-11 U-value: 2.057e+07 (Corrected p-values: 1 3.511e-09 3.511e-09)</t>
  </si>
  <si>
    <t>6. Ranksum p-values of motif JUN_HUMAN.H10MO.A  (VTGAGTCAB) top 1700 seqs (left,right,twotailed): 1 2.409e-11 4.819e-11 U-value: 2.065e+07 (Corrected p-values: 1 1.544e-08 1.544e-08)</t>
  </si>
  <si>
    <t>7. Ranksum p-values of motif BATF_HUMAN.H10MO.S  (MTGAGTCAKW) top 1700 seqs (left,right,twotailed): 1 3.1e-11 6.199e-11 U-value: 2.066e+07 (Corrected p-values: 1 1.987e-08 1.987e-08)</t>
  </si>
  <si>
    <t>8. Ranksum p-values of motif JUND_HUMAN.H10MO.A  (RRTGAGTCAYH) top 1700 seqs (left,right,twotailed): 1 6.305e-11 1.261e-10 U-value: 2.069e+07 (Corrected p-values: 1 4.042e-08 4.042e-08)</t>
  </si>
  <si>
    <t>9. Ranksum p-values of motif SMRC1_HUMAN.H10MO.D  (SBVTGAGTCAB) top 1700 seqs (left,right,twotailed): 1 1.206e-10 2.412e-10 U-value: 2.073e+07 (Corrected p-values: 1 7.729e-08 7.729e-08)</t>
  </si>
  <si>
    <t>10. Ranksum p-values of motif ATF1_HUMAN.H10MO.B  (NRTGACGTMAK) top 1700 seqs (left,right,twotailed): 1 1.935e-10 3.87e-10 U-value: 2.075e+07 (Corrected p-values: 1 1.24e-07 1.24e-07)</t>
  </si>
  <si>
    <t>11. Ranksum p-values of motif JUNB_HUMAN.H10MO.C  (GBVTGAGTCAY) top 1700 seqs (left,right,twotailed): 1 2.198e-10 4.397e-10 U-value: 2.076e+07 (Corrected p-values: 1 1.409e-07 1.409e-07)</t>
  </si>
  <si>
    <t>12. Ranksum p-values of motif NF2L1_HUMAN.H10MO.C  (NATGACD) top 1700 seqs (left,right,twotailed): 1 3.276e-10 6.552e-10 U-value: 2.078e+07 (Corrected p-values: 1 2.1e-07 2.1e-07)</t>
  </si>
  <si>
    <t>13. Ranksum p-values of motif FOSB_HUMAN.H10MO.C  (GRTGACTCABH) top 1700 seqs (left,right,twotailed): 1 4.852e-10 9.704e-10 U-value: 2.08e+07 (Corrected p-values: 1 3.11e-07 3.11e-07)</t>
  </si>
  <si>
    <t>14. Ranksum p-values of motif FOS_HUMAN.H10MO.A  (RTGAGTCAYYN) top 1700 seqs (left,right,twotailed): 1 6.464e-10 1.293e-09 U-value: 2.081e+07 (Corrected p-values: 1 4.144e-07 4.144e-07)</t>
  </si>
  <si>
    <t>15. Ranksum p-values of motif CREB1_HUMAN.H10MO.A  (TKACGTCAYYN) top 1700 seqs (left,right,twotailed): 1 9.843e-10 1.969e-09 U-value: 2.084e+07 (Corrected p-values: 1 6.309e-07 6.309e-07)</t>
  </si>
  <si>
    <t>16. Ranksum p-values of motif RARA_HUMAN.H10MO.S  (SAGGTCA) top 1700 seqs (left,right,twotailed): 1 1.151e-09 2.303e-09 U-value: 2.084e+07 (Corrected p-values: 1 7.38e-07 7.38e-07)</t>
  </si>
  <si>
    <t>17. Ranksum p-values of motif PAX2_HUMAN.H10MO.S  (SMRTGAC) top 1700 seqs (left,right,twotailed): 1 1.657e-09 3.314e-09 U-value: 2.086e+07 (Corrected p-values: 1 1.062e-06 1.062e-06)</t>
  </si>
  <si>
    <t>18. Ranksum p-values of motif FOSL2_HUMAN.H10MO.A  (RTGACTCABHN) top 1700 seqs (left,right,twotailed): 1 2.264e-09 4.528e-09 U-value: 2.088e+07 (Corrected p-values: 1 1.451e-06 1.451e-06)</t>
  </si>
  <si>
    <t>19. Ranksum p-values of motif MAFG_HUMAN.H10MO.S  (MATGACT) top 1700 seqs (left,right,twotailed): 1 3.812e-09 7.623e-09 U-value: 2.091e+07 (Corrected p-values: 1 2.443e-06 2.443e-06)</t>
  </si>
  <si>
    <t>20. Ranksum p-values of motif FOSL1_HUMAN.H10MO.A  (DRTGACTCATN) top 1700 seqs (left,right,twotailed): 1 1.011e-08 2.022e-08 U-value: 2.096e+07 (Corrected p-values: 1 6.48e-06 6.48e-06)</t>
  </si>
  <si>
    <t>21. Ranksum p-values of motif ERR2_HUMAN.H10MO.A  (YCAAGGTCA) top 1700 seqs (left,right,twotailed): 1 1.173e-08 2.347e-08 U-value: 2.097e+07 (Corrected p-values: 1 7.521e-06 7.521e-06)</t>
  </si>
  <si>
    <t>22. Ranksum p-values of motif THA_HUMAN.H10MO.C  (RGGTCABYTSAGGTCAK) top 1700 seqs (left,right,twotailed): 1 1.828e-08 3.657e-08 U-value: 2.1e+07 (Corrected p-values: 1 1.172e-05 1.172e-05)</t>
  </si>
  <si>
    <t>23. Ranksum p-values of motif COT2_HUMAN.H10MO.S  (VAGGTCAARGGTCAM) top 1700 seqs (left,right,twotailed): 1 1.915e-08 3.83e-08 U-value: 2.1e+07 (Corrected p-values: 1 1.227e-05 1.227e-05)</t>
  </si>
  <si>
    <t>24. Ranksum p-values of motif ATF2_HUMAN.H10MO.B  (VTGACGTMA) top 1700 seqs (left,right,twotailed): 1 3.027e-08 6.053e-08 U-value: 2.103e+07 (Corrected p-values: 1 1.94e-05 1.94e-05)</t>
  </si>
  <si>
    <t>25. Ranksum p-values of motif ESR1_HUMAN.H10MO.A  (MMAGGTCASVVTGHCCH) top 1700 seqs (left,right,twotailed): 1 3.377e-08 6.755e-08 U-value: 2.103e+07 (Corrected p-values: 1 2.165e-05 2.165e-05)</t>
  </si>
  <si>
    <t>26. Ranksum p-values of motif PPARG_HUMAN.H10MO.S  (MAWAGGTCA) top 1700 seqs (left,right,twotailed): 1 3.46e-08 6.919e-08 U-value: 2.104e+07 (Corrected p-values: 1 2.218e-05 2.218e-05)</t>
  </si>
  <si>
    <t>27. Ranksum p-values of motif PPARA_HUMAN.H10MO.C  (RGGTCARAGGTCA) top 1700 seqs (left,right,twotailed): 1 3.712e-08 7.424e-08 U-value: 2.104e+07 (Corrected p-values: 1 2.379e-05 2.379e-05)</t>
  </si>
  <si>
    <t>28. Ranksum p-values of motif AP2C_HUMAN.H10MO.A  (VTGSCCTGRGGSHR) top 1700 seqs (left,right,twotailed): 1 4.13e-08 8.26e-08 U-value: 2.105e+07 (Corrected p-values: 1 2.647e-05 2.647e-05)</t>
  </si>
  <si>
    <t>29. Ranksum p-values of motif RXRA_HUMAN.H10MO.C  (MWSTRGGDCAAAGGTCA) top 1700 seqs (left,right,twotailed): 1 4.285e-08 8.57e-08 U-value: 2.105e+07 (Corrected p-values: 1 2.747e-05 2.747e-05)</t>
  </si>
  <si>
    <t>30. Ranksum p-values of motif THB_HUMAN.H10MO.S  (SGTSAGGTCA) top 1700 seqs (left,right,twotailed): 1 6.906e-08 1.381e-07 U-value: 2.108e+07 (Corrected p-values: 1 4.427e-05 4.427e-05)</t>
  </si>
  <si>
    <t>31. Ranksum p-values of motif PPARA_HUMAN.H10MO.S  (RAGGTCA) top 1700 seqs (left,right,twotailed): 1 7.151e-08 1.43e-07 U-value: 2.108e+07 (Corrected p-values: 1 4.584e-05 4.584e-05)</t>
  </si>
  <si>
    <t>32. Ranksum p-values of motif ERR3_HUMAN.H10MO.B  (TCAAGGTCA) top 1700 seqs (left,right,twotailed): 1 8.165e-08 1.633e-07 U-value: 2.109e+07 (Corrected p-values: 1 5.234e-05 5.234e-05)</t>
  </si>
  <si>
    <t>33. Ranksum p-values of motif STF1_HUMAN.H10MO.B  (YCAAGGYCA) top 1700 seqs (left,right,twotailed): 1 9.853e-08 1.971e-07 U-value: 2.11e+07 (Corrected p-values: 1 6.316e-05 6.316e-05)</t>
  </si>
  <si>
    <t>34. Ranksum p-values of motif THA_HUMAN.H10MO.S  (BTSAGGTCAS) top 1700 seqs (left,right,twotailed): 1 1.661e-07 3.322e-07 U-value: 2.113e+07 (Corrected p-values: 1 0.0001065 0.0001065)</t>
  </si>
  <si>
    <t>35. Ranksum p-values of motif CREM_HUMAN.H10MO.C  (CRVTGACGTCA) top 1700 seqs (left,right,twotailed): 1 2.971e-07 5.942e-07 U-value: 2.117e+07 (Corrected p-values: 1 0.0001904 0.0001904)</t>
  </si>
  <si>
    <t>36. Ranksum p-values of motif SMAD1_HUMAN.H10MO.D  (RSCCTGTCTGCC) top 1700 seqs (left,right,twotailed): 1 3.772e-07 7.544e-07 U-value: 2.118e+07 (Corrected p-values: 1 0.0002417 0.0002417)</t>
  </si>
  <si>
    <t>37. Ranksum p-values of motif SMAD3_HUMAN.H10MO.C  (STGTCTGKCY) top 1700 seqs (left,right,twotailed): 1 1.319e-06 2.639e-06 U-value: 2.127e+07 (Corrected p-values: 1 0.0008454 0.0008454)</t>
  </si>
  <si>
    <t>38. Ranksum p-values of motif COT2_HUMAN.H10MO.A  (CARAGGTCARRGD) top 1700 seqs (left,right,twotailed): 1 1.806e-06 3.611e-06 U-value: 2.129e+07 (Corrected p-values: 1 0.001157 0.001157)</t>
  </si>
  <si>
    <t>39. Ranksum p-values of motif NF2L2_HUMAN.H10MO.D  (VRTGACTCAGCA) top 1700 seqs (left,right,twotailed): 1 1.929e-06 3.858e-06 U-value: 2.129e+07 (Corrected p-values: 1 0.001236 0.001236)</t>
  </si>
  <si>
    <t>40. Ranksum p-values of motif NR2C2_HUMAN.H10MO.A  (RGGTCARAGGTCA) top 1700 seqs (left,right,twotailed): 1 2.311e-06 4.621e-06 U-value: 2.13e+07 (Corrected p-values: 1 0.00148 0.00148)</t>
  </si>
  <si>
    <t>41. Ranksum p-values of motif COT1_HUMAN.H10MO.S  (GKBCAAAGGTCA) top 1700 seqs (left,right,twotailed): 1 3.495e-06 6.99e-06 U-value: 2.133e+07 (Corrected p-values: 1 0.002238 0.002238)</t>
  </si>
  <si>
    <t>42. Ranksum p-values of motif PPARD_HUMAN.H10MO.D  (YAGGNBAAAGGTCA) top 1700 seqs (left,right,twotailed): 1 4.593e-06 9.186e-06 U-value: 2.135e+07 (Corrected p-values: 1 0.00294 0.00294)</t>
  </si>
  <si>
    <t>43. Ranksum p-values of motif NFE2_HUMAN.H10MO.B  (RSVATGACTCAGCA) top 1700 seqs (left,right,twotailed): 1 4.889e-06 9.778e-06 U-value: 2.136e+07 (Corrected p-values: 1 0.003129 0.003129)</t>
  </si>
  <si>
    <t>44. Ranksum p-values of motif PRGR_HUMAN.H10MO.C  (RGAACANYCTGTH) top 1700 seqs (left,right,twotailed): 1 6.773e-06 1.355e-05 U-value: 2.138e+07 (Corrected p-values: 1 0.004332 0.004332)</t>
  </si>
  <si>
    <t>45. Ranksum p-values of motif NR5A2_HUMAN.H10MO.C  (YYCAAGGYYA) top 1700 seqs (left,right,twotailed): 1 7.64e-06 1.528e-05 U-value: 2.139e+07 (Corrected p-values: 1 0.004885 0.004885)</t>
  </si>
  <si>
    <t>46. Ranksum p-values of motif RARB_HUMAN.H10MO.D  (SAGGTCAVVVV) top 1700 seqs (left,right,twotailed): 1 8.957e-06 1.791e-05 U-value: 2.14e+07 (Corrected p-values: 1 0.005725 0.005725)</t>
  </si>
  <si>
    <t>47. Ranksum p-values of motif MAFB_HUMAN.H10MO.D  (WGCTGACDS) top 1700 seqs (left,right,twotailed): 1 1.363e-05 2.727e-05 U-value: 2.143e+07 (Corrected p-values: 1 0.008701 0.008701)</t>
  </si>
  <si>
    <t>48. Ranksum p-values of motif GRHL1_HUMAN.H10MO.D  (AACCGGTTTDDC) top 1700 seqs (left,right,twotailed): 1 1.394e-05 2.789e-05 U-value: 2.143e+07 (Corrected p-values: 1 0.008898 0.008898)</t>
  </si>
  <si>
    <t>49. Ranksum p-values of motif UBIP1_HUMAN.H10MO.D  (SCAGARA) top 1700 seqs (left,right,twotailed): 1 1.523e-05 3.045e-05 U-value: 2.144e+07 (Corrected p-values: 1 0.009712 0.009712)</t>
  </si>
  <si>
    <t>50. Ranksum p-values of motif PAX5_HUMAN.H10MO.S  (GGCTGAGS) top 1700 seqs (left,right,twotailed): 1 1.984e-05 3.967e-05 U-value: 2.146e+07 (Corrected p-values: 1 0.01263 0.01263)</t>
  </si>
  <si>
    <t>51. Ranksum p-values of motif TGIF1_HUMAN.H10MO.S  (NTGACAG) top 1700 seqs (left,right,twotailed): 1 2.276e-05 4.552e-05 U-value: 2.147e+07 (Corrected p-values: 1 0.01448 0.01448)</t>
  </si>
  <si>
    <t>52. Ranksum p-values of motif NR4A1_HUMAN.H10MO.C  (VAAGGTCAS) top 1700 seqs (left,right,twotailed): 1 2.539e-05 5.078e-05 U-value: 2.148e+07 (Corrected p-values: 1 0.01614 0.01614)</t>
  </si>
  <si>
    <t>53. Ranksum p-values of motif ESR1_HUMAN.H10MO.S  (RGGTCASVSTGACCTGRS) top 1700 seqs (left,right,twotailed): 1 2.688e-05 5.375e-05 U-value: 2.148e+07 (Corrected p-values: 1 0.01708 0.01708)</t>
  </si>
  <si>
    <t>54. Ranksum p-values of motif TEAD1_HUMAN.H10MO.D  (YACATTCCWSMKSH) top 1700 seqs (left,right,twotailed): 1 4.36e-05 8.72e-05 U-value: 2.152e+07 (Corrected p-values: 1 0.02756 0.02756)</t>
  </si>
  <si>
    <t>55. Ranksum p-values of motif ERR1_HUMAN.H10MO.D  (GSCCAAGGTCASVS) top 1700 seqs (left,right,twotailed): 1 4.787e-05 9.575e-05 U-value: 2.153e+07 (Corrected p-values: 1 0.03022 0.03022)</t>
  </si>
  <si>
    <t>56. Ranksum p-values of motif VDR_HUMAN.H10MO.S  (GRGKTCA) top 1700 seqs (left,right,twotailed): 0.9999 5.045e-05 0.0001009 U-value: 2.153e+07 (Corrected p-values: 1 0.03182 0.03182)</t>
  </si>
  <si>
    <t>57. Ranksum p-values of motif PRGR_HUMAN.H10MO.S  (AGAACAB) top 1700 seqs (left,right,twotailed): 0.9999 5.8e-05 0.000116 U-value: 2.154e+07 (Corrected p-values: 1 0.03649 0.03649)</t>
  </si>
  <si>
    <t>58. Ranksum p-values of motif HXB2_HUMAN.H10MO.D  (WAGAAYVTTCTAGAA) top 1700 seqs (left,right,twotailed): 0.9999 6.018e-05 0.0001204 U-value: 2.155e+07 (Corrected p-values: 1 0.03784 0.03784)</t>
  </si>
  <si>
    <t>59. Ranksum p-values of motif BATF_HUMAN.H10MO.A  (ABTYYYRDWATGASTCAK) top 1700 seqs (left,right,twotailed): 0.9999 6.036e-05 0.0001207 U-value: 2.155e+07 (Corrected p-values: 1 0.03795 0.03795)</t>
  </si>
  <si>
    <t>60. Ranksum p-values of motif ESR2_HUMAN.H10MO.A  (VRGGTCASKSTGACCTKR) top 1700 seqs (left,right,twotailed): 0.9999 6.554e-05 0.0001311 U-value: 2.155e+07 (Corrected p-values: 1 0.04114 0.04114)</t>
  </si>
  <si>
    <t>61. Ranksum p-values of motif NR4A2_HUMAN.H10MO.C  (AAAGGTCAS) top 1700 seqs (left,right,twotailed): 0.9999 6.66e-05 0.0001332 U-value: 2.155e+07 (Corrected p-values: 1 0.04179 0.04179)</t>
  </si>
  <si>
    <t>62. Ranksum p-values of motif NR1I2_HUMAN.H10MO.S  (RAGTTCAB) top 1700 seqs (left,right,twotailed): 0.9999 6.666e-05 0.0001333 U-value: 2.155e+07 (Corrected p-values: 1 0.04183 0.04183)</t>
  </si>
  <si>
    <t>63. Ranksum p-values of motif RARG_HUMAN.H10MO.S  (RAGGTCA) top 1700 seqs (left,right,twotailed): 0.9999 6.911e-05 0.0001382 U-value: 2.156e+07 (Corrected p-values: 1 0.04333 0.04333)</t>
  </si>
  <si>
    <t>64. Ranksum p-values of motif SMAD2_HUMAN.H10MO.C  (TGTCTGDCACCT) top 1700 seqs (left,right,twotailed): 0.9999 7.82e-05 0.0001564 U-value: 2.157e+07 (Corrected p-values: 1 0.04889 0.04889)</t>
  </si>
  <si>
    <t xml:space="preserve">Table S5 AME output: differentially acetylated TFBM’s in placenta of FGR vs controls and functional pathways related to differentially acetylated TFBM </t>
  </si>
  <si>
    <t>with gene_name</t>
  </si>
  <si>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</si>
  <si>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</si>
  <si>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</si>
  <si>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</si>
  <si>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</si>
  <si>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</si>
  <si>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</si>
  <si>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</si>
  <si>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</si>
  <si>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</si>
  <si>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</si>
  <si>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Pathway</t>
  </si>
  <si>
    <t>HIF-1-alpha transcription factor network</t>
  </si>
  <si>
    <t>BioSystems: Pathway Interaction Database</t>
  </si>
  <si>
    <t>HK2,ENG,LEP,SLC2A1,FOS</t>
  </si>
  <si>
    <t>Coexpression</t>
  </si>
  <si>
    <t>M14072</t>
  </si>
  <si>
    <t>MSigDB C2: CGP Curated Gene Sets (v5.1)</t>
  </si>
  <si>
    <t>FLT1,HK2,ENG,LEP,SLC2A1,FOS,TPBG,ERRFI1</t>
  </si>
  <si>
    <t>Coexpression Atlas</t>
  </si>
  <si>
    <t>Disease</t>
  </si>
  <si>
    <t>umls:C0013537</t>
  </si>
  <si>
    <t>Eclampsia</t>
  </si>
  <si>
    <t>DisGeNET BeFree</t>
  </si>
  <si>
    <t>FLT1,HTRA4,ENG,LEP,SLC2A1,FOS</t>
  </si>
  <si>
    <t>umls:C0018916</t>
  </si>
  <si>
    <t>Hemangioma</t>
  </si>
  <si>
    <t>DisGeNET Curated</t>
  </si>
  <si>
    <t>FLT1,ENG,LEP,SLC2A1</t>
  </si>
  <si>
    <t>GO: Molecular Function</t>
  </si>
  <si>
    <t>GO:0035662</t>
  </si>
  <si>
    <t>Toll-like receptor 4 binding</t>
  </si>
  <si>
    <t xml:space="preserve"> </t>
  </si>
  <si>
    <t>S100A8,S100A9</t>
  </si>
  <si>
    <t>GO:0005179</t>
  </si>
  <si>
    <t>hormone activity</t>
  </si>
  <si>
    <t>GH2,CSH1,CSH2,CSHL1</t>
  </si>
  <si>
    <t>GO:0050544</t>
  </si>
  <si>
    <t>arachidonic acid binding</t>
  </si>
  <si>
    <t>GO:0050543</t>
  </si>
  <si>
    <t>icosatetraenoic acid binding</t>
  </si>
  <si>
    <t>GO:1901567</t>
  </si>
  <si>
    <t>fatty acid derivative binding</t>
  </si>
  <si>
    <t>GO:0035325</t>
  </si>
  <si>
    <t>Toll-like receptor binding</t>
  </si>
  <si>
    <t>GO:0050542</t>
  </si>
  <si>
    <t>icosanoid binding</t>
  </si>
  <si>
    <t>GO:0050786</t>
  </si>
  <si>
    <t>RAGE receptor binding</t>
  </si>
  <si>
    <t>GO:0016209</t>
  </si>
  <si>
    <t>antioxidant activity</t>
  </si>
  <si>
    <t>S100A8,S100A9,GSTK1</t>
  </si>
  <si>
    <t>GO:0036041</t>
  </si>
  <si>
    <t>long-chain fatty acid binding</t>
  </si>
  <si>
    <t>GO:0044535</t>
  </si>
  <si>
    <t>very-long-chain fatty acyl-CoA oxidase activity</t>
  </si>
  <si>
    <t>GO:0005504</t>
  </si>
  <si>
    <t>fatty acid binding</t>
  </si>
  <si>
    <t>GO:0005102</t>
  </si>
  <si>
    <t>receptor binding</t>
  </si>
  <si>
    <t>GH2,S100A8,S100A9,GSTK1,CSH1,CSH2,CSHL1</t>
  </si>
  <si>
    <t>GO:0016402</t>
  </si>
  <si>
    <t>pristanoyl-CoA oxidase activity</t>
  </si>
  <si>
    <t>GO:0008597</t>
  </si>
  <si>
    <t>calcium-dependent protein serine/threonine phosphatase regulator activity</t>
  </si>
  <si>
    <t>GO:0033293</t>
  </si>
  <si>
    <t>monocarboxylic acid binding</t>
  </si>
  <si>
    <t>GO:0016401</t>
  </si>
  <si>
    <t>palmitoyl-CoA oxidase activity</t>
  </si>
  <si>
    <t>GO:0030020</t>
  </si>
  <si>
    <t>extracellular matrix structural constituent conferring tensile strength</t>
  </si>
  <si>
    <t>GO:0003997</t>
  </si>
  <si>
    <t>acyl-CoA oxidase activity</t>
  </si>
  <si>
    <t>GO:0005131</t>
  </si>
  <si>
    <t>growth hormone receptor binding</t>
  </si>
  <si>
    <t>GO: Biological Process</t>
  </si>
  <si>
    <t>GO:0070488</t>
  </si>
  <si>
    <t>neutrophil aggregation</t>
  </si>
  <si>
    <t>GO:0018119</t>
  </si>
  <si>
    <t>peptidyl-cysteine S-nitrosylation</t>
  </si>
  <si>
    <t>GO:0017014</t>
  </si>
  <si>
    <t>protein nitrosylation</t>
  </si>
  <si>
    <t>GO:0032119</t>
  </si>
  <si>
    <t>sequestering of zinc ion</t>
  </si>
  <si>
    <t>GO:0060397</t>
  </si>
  <si>
    <t>JAK-STAT cascade involved in growth hormone signaling pathway</t>
  </si>
  <si>
    <t>GH2,CSH1</t>
  </si>
  <si>
    <t>GO:0002523</t>
  </si>
  <si>
    <t>leukocyte migration involved in inflammatory response</t>
  </si>
  <si>
    <t>GO:0014002</t>
  </si>
  <si>
    <t>astrocyte development</t>
  </si>
  <si>
    <t>GO:0060396</t>
  </si>
  <si>
    <t>growth hormone receptor signaling pathway</t>
  </si>
  <si>
    <t>GO:0071378</t>
  </si>
  <si>
    <t>cellular response to growth hormone stimulus</t>
  </si>
  <si>
    <t>GO:0018198</t>
  </si>
  <si>
    <t>peptidyl-cysteine modification</t>
  </si>
  <si>
    <t>GO:0006882</t>
  </si>
  <si>
    <t>cellular zinc ion homeostasis</t>
  </si>
  <si>
    <t>GO:0055069</t>
  </si>
  <si>
    <t>zinc ion homeostasis</t>
  </si>
  <si>
    <t>GO:0060416</t>
  </si>
  <si>
    <t>response to growth hormone</t>
  </si>
  <si>
    <t>COL9A2,FRZB</t>
  </si>
  <si>
    <t>M5883</t>
  </si>
  <si>
    <t>Genes encoding secreted soluble factors</t>
  </si>
  <si>
    <t>MSigDB C2 BIOCARTA (v5.1)</t>
  </si>
  <si>
    <t>GH2,S100A8,S100A9,CSH1,CSH2,CSHL1,FRZB</t>
  </si>
  <si>
    <t>M5889</t>
  </si>
  <si>
    <t xml:space="preserve">Ensemble of genes encoding extracellular matrix and extracellular matrix-associated proteins </t>
  </si>
  <si>
    <t>GH2,S100A8,S100A9,COL9A2,CSH1,CSH2,CSHL1,FRZB</t>
  </si>
  <si>
    <t>M5885</t>
  </si>
  <si>
    <t>Ensemble of genes encoding ECM-associated proteins including ECM-affilaited proteins, ECM regulators and secreted factors</t>
  </si>
  <si>
    <t>Prolactin receptor signaling</t>
  </si>
  <si>
    <t>BioSystems: REACTOME</t>
  </si>
  <si>
    <t>Growth hormone receptor signaling</t>
  </si>
  <si>
    <t>Jak-STAT signaling pathway</t>
  </si>
  <si>
    <t>BioSystems: KEGG</t>
  </si>
  <si>
    <t>GH2,CSH1,CSH2</t>
  </si>
  <si>
    <t>Nuclear signaling by ERBB4</t>
  </si>
  <si>
    <t>Translesion synthesis by Pol zeta</t>
  </si>
  <si>
    <t>Translesion synthesis by DNA polymerases bypassing lesion on DNA template</t>
  </si>
  <si>
    <t>DNA Damage Bypass</t>
  </si>
  <si>
    <t>Neuroactive ligand-receptor interaction</t>
  </si>
  <si>
    <t>folate transformations</t>
  </si>
  <si>
    <t>BioSystems: BIOCYC</t>
  </si>
  <si>
    <t>CSH1,CSH2</t>
  </si>
  <si>
    <t>M17572</t>
  </si>
  <si>
    <t>Genes down-regulated in the luminal B subtype of breast cancer.</t>
  </si>
  <si>
    <t>S100A8,S100A9,RCAN1,TLDC1,CLDN1,FRZB</t>
  </si>
  <si>
    <t>M1800</t>
  </si>
  <si>
    <t>Genes up-regulated in ex-vivo colonic tissue after treatment with IL22 [GeneID=50616].</t>
  </si>
  <si>
    <t>S100A8,S100A9,CLDN1</t>
  </si>
  <si>
    <t>M2634</t>
  </si>
  <si>
    <t>MSigDB C6: Oncogenic Signatures (v5.1)</t>
  </si>
  <si>
    <t>S100A8,S100A9,RCAN1,CLDN1</t>
  </si>
  <si>
    <t>M2728</t>
  </si>
  <si>
    <t>Genes up-regulated in MCF-7 cells (breast cancer) positive for ESR1 [Gene ID=2099] MCF-7 cells (breast cancer) stably over-expressing constitutively active RAF1 [Gene ID=5894] gene.</t>
  </si>
  <si>
    <t>M5228</t>
  </si>
  <si>
    <t>Genes down-regulated in comparison of dendritic cells (DC) exposed to 50 worms/well B. malayi versus DC exposed to M. tuberculosis</t>
  </si>
  <si>
    <t>MSigDB C7: Immunologic Signatures (v5.1)</t>
  </si>
  <si>
    <t>S100A8,S100A9,ARL4A,RCAN1</t>
  </si>
  <si>
    <t>M1126</t>
  </si>
  <si>
    <t>Genes up-regulated in malignant skin tumors (squamous cell carcinoma, SCC) formed by treatment with DMBA and TPA [PubChem=6001;4792] in the two stage skin carcinogenesis model.</t>
  </si>
  <si>
    <t>M1122</t>
  </si>
  <si>
    <t>Genes up-regulated in benign skin tumors (papilloma) induced by treatment with DMBA and TPA [PubChem=6001;4792] chemicals in the two stage skin carcinogenesis model.</t>
  </si>
  <si>
    <t>BM Top 100 - pituitary gland</t>
  </si>
  <si>
    <t>Body Map</t>
  </si>
  <si>
    <t>S100A8,S100A9,RCAN1</t>
  </si>
  <si>
    <t>S100A8,S100A9,COL9A2</t>
  </si>
  <si>
    <t>umls:C0281663</t>
  </si>
  <si>
    <t>breast cancer and pregnancy</t>
  </si>
  <si>
    <t>umls:C0007114</t>
  </si>
  <si>
    <t>Malignant neoplasm of skin</t>
  </si>
  <si>
    <t>S100A8,S100A9,GSTK1,CSH1,CSH2</t>
  </si>
  <si>
    <t>umls:C0008690</t>
  </si>
  <si>
    <t>Chronic anterior uveitis</t>
  </si>
  <si>
    <t>umls:C0032002</t>
  </si>
  <si>
    <t>Pituitary Diseases</t>
  </si>
  <si>
    <t>GH2,S100A8,S100A9,CSH1,CSH2,CSHL1</t>
  </si>
  <si>
    <t>umls:C1141926</t>
  </si>
  <si>
    <t>Abdominal sepsis</t>
  </si>
  <si>
    <t>umls:C0175693</t>
  </si>
  <si>
    <t>Russell-Silver syndrome</t>
  </si>
  <si>
    <t>umls:C0085207</t>
  </si>
  <si>
    <t>Gestational Diabetes</t>
  </si>
  <si>
    <t>GH2,S100A9,CSH1,CSH2</t>
  </si>
  <si>
    <t>umls:C0751039</t>
  </si>
  <si>
    <t>Cockayne Syndrome, Type I</t>
  </si>
  <si>
    <t>umls:C0220722</t>
  </si>
  <si>
    <t>Cerebrooculofacioskeletal Syndrome 1</t>
  </si>
  <si>
    <t>umls:C0205748</t>
  </si>
  <si>
    <t>Dysplastic Nevus</t>
  </si>
  <si>
    <t>umls:C0432306</t>
  </si>
  <si>
    <t>Ichthyosis Bullosa of Siemens</t>
  </si>
  <si>
    <t>umls:C0033817</t>
  </si>
  <si>
    <t>Pseudomonas Infections</t>
  </si>
  <si>
    <t>umls:C1833561</t>
  </si>
  <si>
    <t>UV-Sensitive Syndrome</t>
  </si>
  <si>
    <t>umls:C0004943</t>
  </si>
  <si>
    <t>Behcet Syndrome</t>
  </si>
  <si>
    <t>S100A8,S100A9,GSTK1,RNF39</t>
  </si>
  <si>
    <t>umls:C0151436</t>
  </si>
  <si>
    <t>Vasculitis, Leukocytoclastic, Cutaneous</t>
  </si>
  <si>
    <t>umls:C0855173</t>
  </si>
  <si>
    <t>Placental Choriocarcinoma</t>
  </si>
  <si>
    <t>umls:C1692871</t>
  </si>
  <si>
    <t>Inflammatory polyarthritis</t>
  </si>
  <si>
    <t>umls:C0262988</t>
  </si>
  <si>
    <t>Vasculitis of the skin</t>
  </si>
  <si>
    <t>umls:C0024530</t>
  </si>
  <si>
    <t>Malaria</t>
  </si>
  <si>
    <t>umls:C0206666</t>
  </si>
  <si>
    <t>Trophoblastic Tumor, Placental Site</t>
  </si>
  <si>
    <t>umls:C0406317</t>
  </si>
  <si>
    <t>Chronic small plaque psoriasis</t>
  </si>
  <si>
    <t>umls:C0850666</t>
  </si>
  <si>
    <t>Helicobacter pylori infection</t>
  </si>
  <si>
    <t>S100A8,S100A9,GSTK1,CLDN1</t>
  </si>
  <si>
    <t>umls:C0747845</t>
  </si>
  <si>
    <t>early pregnancy</t>
  </si>
  <si>
    <t>umls:C0267375</t>
  </si>
  <si>
    <t>Chronic colitis</t>
  </si>
  <si>
    <t>umls:C0751214</t>
  </si>
  <si>
    <t>Hyperalgesia, Thermal</t>
  </si>
  <si>
    <t>S100A9,COL9A2</t>
  </si>
  <si>
    <t>umls:C0022104</t>
  </si>
  <si>
    <t>Irritable Bowel Syndrome</t>
  </si>
  <si>
    <t>umls:C0032969</t>
  </si>
  <si>
    <t>Pregnancy in Diabetics</t>
  </si>
  <si>
    <t>GH2,CSHL1</t>
  </si>
  <si>
    <t>umls:C0009404</t>
  </si>
  <si>
    <t>Colorectal Neoplasms</t>
  </si>
  <si>
    <t>S100A8,S100A9,MAD2L2,GSTK1,FRZB</t>
  </si>
  <si>
    <t>umls:C0010674</t>
  </si>
  <si>
    <t>Cystic Fibrosis</t>
  </si>
  <si>
    <t>S100A8,S100A9,GSTK1,RCAN1</t>
  </si>
  <si>
    <t>umls:C0856742</t>
  </si>
  <si>
    <t>Post MI</t>
  </si>
  <si>
    <t>RCAN1,FRZB</t>
  </si>
  <si>
    <t>umls:C0013395</t>
  </si>
  <si>
    <t>Dyspepsia</t>
  </si>
  <si>
    <t>S100A8,GSTK1</t>
  </si>
  <si>
    <t>umls:C0346302</t>
  </si>
  <si>
    <t>Growth Hormone-Secreting Pituitary Adenoma</t>
  </si>
  <si>
    <t>umls:C0878787</t>
  </si>
  <si>
    <t>Growth failure</t>
  </si>
  <si>
    <t>umls:C0017636</t>
  </si>
  <si>
    <t>Glioblastoma</t>
  </si>
  <si>
    <t>S100A8,S100A9,GSTK1,RCAN1,CSHL1,CLDN1,FRZB</t>
  </si>
  <si>
    <t>umls:C0025303</t>
  </si>
  <si>
    <t>Meningococcal Infections</t>
  </si>
  <si>
    <t>EPIPHYSEAL DYSPLASIA, MULTIPLE, 2; EDM2</t>
  </si>
  <si>
    <t>OMIM</t>
  </si>
  <si>
    <t>cv:C0029408</t>
  </si>
  <si>
    <t>Osteoarthritis susceptibility 1</t>
  </si>
  <si>
    <t>Clinical Variations</t>
  </si>
  <si>
    <t>umls:C1266100</t>
  </si>
  <si>
    <t>Carcinoma showing thymus-like element</t>
  </si>
  <si>
    <t>cv:C1843355</t>
  </si>
  <si>
    <t>Ichthyosis, leukocyte vacuoles, alopecia, and sclerosing cholangitis</t>
  </si>
  <si>
    <t>cv:C1838429</t>
  </si>
  <si>
    <t>Multiple epiphyseal dysplasia 2</t>
  </si>
  <si>
    <t>umls:C3280342</t>
  </si>
  <si>
    <t>STICKLER SYNDROME, TYPE V</t>
  </si>
  <si>
    <t>ICHTHYOSIS, LEUKOCYTE VACUOLES, ALOPECIA, AND SCLEROSING CHOLANGITIS</t>
  </si>
  <si>
    <t>umls:C1838429</t>
  </si>
  <si>
    <t>Epiphyseal dysplasia, multiple, 2</t>
  </si>
  <si>
    <t>umls:C3887876</t>
  </si>
  <si>
    <t>OSTEOARTHRITIS SUSCEPTIBILITY 1</t>
  </si>
  <si>
    <t>cv:CN116437</t>
  </si>
  <si>
    <t>Stickler syndrome, type 5</t>
  </si>
  <si>
    <t>umls:C1868677</t>
  </si>
  <si>
    <t>PHOTOPAROXYSMAL RESPONSE 1</t>
  </si>
  <si>
    <t>umls:C0677055</t>
  </si>
  <si>
    <t>CARCINOMA OF VULVA</t>
  </si>
  <si>
    <t>S100A9,CLDN1</t>
  </si>
  <si>
    <t>umls:C0034152</t>
  </si>
  <si>
    <t>Henoch-Schoenlein Purpura</t>
  </si>
  <si>
    <t>umls:C0029410</t>
  </si>
  <si>
    <t>Osteoarthritis of hip</t>
  </si>
  <si>
    <t>umls:C0036631</t>
  </si>
  <si>
    <t>Seminoma</t>
  </si>
  <si>
    <t>umls:C2936349</t>
  </si>
  <si>
    <t>Plaque, Amyloid</t>
  </si>
  <si>
    <t>umls:C0029408</t>
  </si>
  <si>
    <t>Degenerative polyarthritis</t>
  </si>
  <si>
    <t>S100A8,S100A9,COL9A2,GSTK1,FRZB</t>
  </si>
  <si>
    <t>umls:C1168401</t>
  </si>
  <si>
    <t>Squamous cell carcinoma of the head and neck</t>
  </si>
  <si>
    <t>umls:C1841972</t>
  </si>
  <si>
    <t>Glucocorticoid Receptor Deficiency</t>
  </si>
  <si>
    <t>umls:C0009207</t>
  </si>
  <si>
    <t>Cockayne Syndrome</t>
  </si>
  <si>
    <t>umls:C0205851</t>
  </si>
  <si>
    <t>Germ cell tumor</t>
  </si>
  <si>
    <t>umls:C0001206</t>
  </si>
  <si>
    <t>Acromegaly</t>
  </si>
  <si>
    <t>umls:C0033999</t>
  </si>
  <si>
    <t>Pterygium</t>
  </si>
  <si>
    <t>umls:C0009319</t>
  </si>
  <si>
    <t>Colitis</t>
  </si>
  <si>
    <t>umls:C1290884</t>
  </si>
  <si>
    <t>Inflammatory disorder</t>
  </si>
  <si>
    <t>umls:C0278584</t>
  </si>
  <si>
    <t>Metastatic Carcinoma to the Uterine Cervix</t>
  </si>
  <si>
    <t>umls:C0232982</t>
  </si>
  <si>
    <t>Complete spermatogenic arrest</t>
  </si>
  <si>
    <t>umls:C0585052</t>
  </si>
  <si>
    <t>Chronic sciatica</t>
  </si>
  <si>
    <t>umls:C3697376</t>
  </si>
  <si>
    <t>Oculoskeletal dysplasia</t>
  </si>
  <si>
    <t>umls:C0028425</t>
  </si>
  <si>
    <t>Crusted scabies</t>
  </si>
  <si>
    <t>umls:C0153594</t>
  </si>
  <si>
    <t>Malignant neoplasm of testis</t>
  </si>
  <si>
    <t>GH2,GSTK1,FRZB</t>
  </si>
  <si>
    <t>umls:C0015544</t>
  </si>
  <si>
    <t>Failure to Thrive</t>
  </si>
  <si>
    <t>umls:C0042170</t>
  </si>
  <si>
    <t>Uveomeningoencephalitic Syndrome</t>
  </si>
  <si>
    <t>umls:C0007847</t>
  </si>
  <si>
    <t>Malignant tumor of cervix</t>
  </si>
  <si>
    <t>S100A8,S100A9,ST20,GSTK1,FRZB</t>
  </si>
  <si>
    <t>umls:C0008626</t>
  </si>
  <si>
    <t>Congenital chromosomal disease</t>
  </si>
  <si>
    <t>MAD2L2,GSTK1,CSH1,CSH2</t>
  </si>
  <si>
    <t>umls:C0033027</t>
  </si>
  <si>
    <t>Preleukemia</t>
  </si>
  <si>
    <t>umls:C0333463</t>
  </si>
  <si>
    <t>Senile Plaques</t>
  </si>
  <si>
    <t>umls:C0242723</t>
  </si>
  <si>
    <t>Parasitemia</t>
  </si>
  <si>
    <t>umls:C0032019</t>
  </si>
  <si>
    <t>Pituitary Neoplasms</t>
  </si>
  <si>
    <t>umls:C0008497</t>
  </si>
  <si>
    <t>Choriocarcinoma</t>
  </si>
  <si>
    <t>umls:C0005411</t>
  </si>
  <si>
    <t>Biliary Atresia</t>
  </si>
  <si>
    <t>umls:C0993582</t>
  </si>
  <si>
    <t>Arthritis, Experimental</t>
  </si>
  <si>
    <t>umls:C1858051</t>
  </si>
  <si>
    <t>NORTH AMERICAN INDIAN CHILDHOOD CIRRHOSIS</t>
  </si>
  <si>
    <t>umls:C1843355</t>
  </si>
  <si>
    <t>umls:C0524541</t>
  </si>
  <si>
    <t>Deciduoma</t>
  </si>
  <si>
    <t>umls:C0231341</t>
  </si>
  <si>
    <t>Premature aging syndrome</t>
  </si>
  <si>
    <t>umls:C0520463</t>
  </si>
  <si>
    <t>Chronic active hepatitis</t>
  </si>
  <si>
    <t>umls:C0153676</t>
  </si>
  <si>
    <t>Secondary malignant neoplasm of lung</t>
  </si>
  <si>
    <t>umls:C0011616</t>
  </si>
  <si>
    <t>Contact Dermatitis</t>
  </si>
  <si>
    <t>S100A8,CLDN1</t>
  </si>
  <si>
    <t>umls:C0302592</t>
  </si>
  <si>
    <t>Cervix carcinoma</t>
  </si>
  <si>
    <t>umls:C0151546</t>
  </si>
  <si>
    <t>Oral Cavity Carcinoma</t>
  </si>
  <si>
    <t>GSTK1,CLDN1</t>
  </si>
  <si>
    <t>umls:C0007570</t>
  </si>
  <si>
    <t>Celiac Disease</t>
  </si>
  <si>
    <t>umls:C0003969</t>
  </si>
  <si>
    <t>Ascorbic Acid Deficiency</t>
  </si>
  <si>
    <t>umls:C0343363</t>
  </si>
  <si>
    <t>Viral gastroenteritis due to Rotavirus</t>
  </si>
  <si>
    <t>umls:C0236970</t>
  </si>
  <si>
    <t>Alcohol-Induced Disorders</t>
  </si>
  <si>
    <t>umls:C0549473</t>
  </si>
  <si>
    <t>Thyroid carcinoma</t>
  </si>
  <si>
    <t>umls:C0677886</t>
  </si>
  <si>
    <t>Epithelial ovarian cancer</t>
  </si>
  <si>
    <t>MAD2L2,GSTK1,CSH1,CSH2,CLDN1</t>
  </si>
  <si>
    <t>umls:C0855197</t>
  </si>
  <si>
    <t>Testicular malignant germ cell tumor</t>
  </si>
  <si>
    <t>GH2,GSTK1</t>
  </si>
  <si>
    <t>umls:C0014175</t>
  </si>
  <si>
    <t>Endometriosis</t>
  </si>
  <si>
    <t>umls:C0155883</t>
  </si>
  <si>
    <t>Chronic obstructive asthma (with obstructive pulmonary disease)</t>
  </si>
  <si>
    <t>umls:C0919976</t>
  </si>
  <si>
    <t>Renal cancer metastatic</t>
  </si>
  <si>
    <t>umls:C0854211</t>
  </si>
  <si>
    <t>Bacterial keratitis</t>
  </si>
  <si>
    <t>umls:C1153706</t>
  </si>
  <si>
    <t>Endometrial adenocarcinoma</t>
  </si>
  <si>
    <t>RCAN1,CLDN1</t>
  </si>
  <si>
    <t>umls:C0006625</t>
  </si>
  <si>
    <t>Cachexia</t>
  </si>
  <si>
    <t>umls:C0024535</t>
  </si>
  <si>
    <t>Malaria, Falciparum</t>
  </si>
  <si>
    <t>umls:C0043346</t>
  </si>
  <si>
    <t>Xeroderma Pigmentosum</t>
  </si>
  <si>
    <t>umls:C0027051</t>
  </si>
  <si>
    <t>Myocardial Infarction</t>
  </si>
  <si>
    <t>umls:C0524851</t>
  </si>
  <si>
    <t>Neurodegenerative Disorders</t>
  </si>
  <si>
    <t>S100A8,S100A9,CSH1,CSH2</t>
  </si>
  <si>
    <t>umls:C0038454</t>
  </si>
  <si>
    <t>Cerebrovascular accident</t>
  </si>
  <si>
    <t>umls:C0241910</t>
  </si>
  <si>
    <t>Hepatitis, Autoimmune</t>
  </si>
  <si>
    <t>umls:C0019112</t>
  </si>
  <si>
    <t>Hemorrhoids</t>
  </si>
  <si>
    <t>umls:C0348898</t>
  </si>
  <si>
    <t>Irritable bowel syndrome with diarrhea</t>
  </si>
  <si>
    <t>cv:C0158252</t>
  </si>
  <si>
    <t>Intervertebral disc disorder</t>
  </si>
  <si>
    <t>umls:C0003873</t>
  </si>
  <si>
    <t>Rheumatoid Arthritis</t>
  </si>
  <si>
    <t>S100A8,S100A9,GSTK1,RCAN1,FRZB,ACOXL</t>
  </si>
  <si>
    <t>umls:C0010054</t>
  </si>
  <si>
    <t>Coronary Arteriosclerosis</t>
  </si>
  <si>
    <t>umls:C0947751</t>
  </si>
  <si>
    <t>Vascular inflammations</t>
  </si>
  <si>
    <t>INTERVERTEBRAL DISC DISEASE; IDD</t>
  </si>
  <si>
    <t>umls:C0339273</t>
  </si>
  <si>
    <t>Corneal dystrophy, Lattice type 3</t>
  </si>
  <si>
    <t>umls:C0519030</t>
  </si>
  <si>
    <t>Pneumonia due to Klebsiella pneumoniae</t>
  </si>
  <si>
    <t>umls:C0086209</t>
  </si>
  <si>
    <t>Emotional Stress</t>
  </si>
  <si>
    <t>umls:C0278787</t>
  </si>
  <si>
    <t>relapsing chronic myelogenous leukemia</t>
  </si>
  <si>
    <t>umls:C0036396</t>
  </si>
  <si>
    <t>Sciatica</t>
  </si>
  <si>
    <t>umls:C0027726</t>
  </si>
  <si>
    <t>Nephrotic Syndrome</t>
  </si>
  <si>
    <t>umls:C0023418</t>
  </si>
  <si>
    <t>leukemia</t>
  </si>
  <si>
    <t>S100A8,S100A9,GSTK1,CSH1,CSH2,CSHL1</t>
  </si>
  <si>
    <t>umls:C0025286</t>
  </si>
  <si>
    <t>Meningioma</t>
  </si>
  <si>
    <t>umls:C0009324</t>
  </si>
  <si>
    <t>Ulcerative Colitis</t>
  </si>
  <si>
    <t>umls:C0042769</t>
  </si>
  <si>
    <t>Virus Diseases</t>
  </si>
  <si>
    <t>umls:C0039483</t>
  </si>
  <si>
    <t>Giant Cell Arteritis</t>
  </si>
  <si>
    <t>umls:C0740457</t>
  </si>
  <si>
    <t>Malignant neoplasm of kidney</t>
  </si>
  <si>
    <t>S100A8,RCAN1,FRZB</t>
  </si>
  <si>
    <t>umls:C0007134</t>
  </si>
  <si>
    <t>Renal Cell Carcinoma</t>
  </si>
  <si>
    <t>umls:C0042384</t>
  </si>
  <si>
    <t>Vasculitis</t>
  </si>
  <si>
    <t>umls:C0282612</t>
  </si>
  <si>
    <t>Prostatic Intraepithelial Neoplasias</t>
  </si>
  <si>
    <t>umls:C0268328</t>
  </si>
  <si>
    <t>Porphobilinogen synthase deficiency</t>
  </si>
  <si>
    <t>umls:C0015469</t>
  </si>
  <si>
    <t>Facial paralysis</t>
  </si>
  <si>
    <t>20081125:Di Bernardo</t>
  </si>
  <si>
    <t>Chronic lymphocytic leukemia</t>
  </si>
  <si>
    <t>GWAS</t>
  </si>
  <si>
    <t>umls:C0035222</t>
  </si>
  <si>
    <t>Respiratory Distress Syndrome, Adult</t>
  </si>
  <si>
    <t>umls:C0007107</t>
  </si>
  <si>
    <t>Malignant neoplasm of larynx</t>
  </si>
  <si>
    <t>umls:C0013595</t>
  </si>
  <si>
    <t>Eczema</t>
  </si>
  <si>
    <t>umls:C0019693</t>
  </si>
  <si>
    <t>HIV Infections</t>
  </si>
  <si>
    <t>S100A8,S100A9,COL9A2,GSTK1,RNF39,CLDN1</t>
  </si>
  <si>
    <t>umls:C0280324</t>
  </si>
  <si>
    <t>Laryngeal Squamous Cell Carcinoma</t>
  </si>
  <si>
    <t>umls:C1869123</t>
  </si>
  <si>
    <t>Limb-girdle muscular dystrophy type 2A</t>
  </si>
  <si>
    <t>umls:C0340170</t>
  </si>
  <si>
    <t>Complicated pneumoconiosis</t>
  </si>
  <si>
    <t>20090116:Limou</t>
  </si>
  <si>
    <t>AIDS progression</t>
  </si>
  <si>
    <t>umls:C0151744</t>
  </si>
  <si>
    <t>Myocardial Ischemia</t>
  </si>
  <si>
    <t>umls:C0011615</t>
  </si>
  <si>
    <t>Dermatitis, Atopic</t>
  </si>
  <si>
    <t>umls:C0553723</t>
  </si>
  <si>
    <t>Squamous cell carcinoma of skin</t>
  </si>
  <si>
    <t>umls:C0010068</t>
  </si>
  <si>
    <t>Coronary heart disease</t>
  </si>
  <si>
    <t>S100A8,S100A9,GSTK1,FRZB</t>
  </si>
  <si>
    <t>umls:C1863512</t>
  </si>
  <si>
    <t>HYPERCHOLESTEROLEMIA, AUTOSOMAL RECESSIVE</t>
  </si>
  <si>
    <t>umls:C0346153</t>
  </si>
  <si>
    <t>Breast Cancer, Familial</t>
  </si>
  <si>
    <t>MAD2L2,CLDN1</t>
  </si>
  <si>
    <t>umls:C1336076</t>
  </si>
  <si>
    <t>Sporadic Breast Carcinoma</t>
  </si>
  <si>
    <t>umls:C1621958</t>
  </si>
  <si>
    <t>Glioblastoma Multiforme</t>
  </si>
  <si>
    <t>GSTK1,CLDN1,FRZB</t>
  </si>
  <si>
    <t>umls:C0027765</t>
  </si>
  <si>
    <t>nervous system disorder</t>
  </si>
  <si>
    <t>COL9A2,CSH1,CSH2</t>
  </si>
  <si>
    <t>umls:C0010823</t>
  </si>
  <si>
    <t>Cytomegalovirus Infections</t>
  </si>
  <si>
    <t>umls:C2004489</t>
  </si>
  <si>
    <t>Regurgitation</t>
  </si>
  <si>
    <t>umls:C1701940</t>
  </si>
  <si>
    <t>Pneumonia, Ventilator-Associated</t>
  </si>
  <si>
    <t>umls:C0158252</t>
  </si>
  <si>
    <t>umls:C1274103</t>
  </si>
  <si>
    <t>Oncogenic osteomalacia</t>
  </si>
  <si>
    <t>umls:C0014740</t>
  </si>
  <si>
    <t>Erythema Chronicum Migrans</t>
  </si>
  <si>
    <t>umls:C0221775</t>
  </si>
  <si>
    <t>Lumbar disc disease</t>
  </si>
  <si>
    <t>umls:C0041182</t>
  </si>
  <si>
    <t>Trophoblastic Neoplasms</t>
  </si>
  <si>
    <t>umls:C0026691</t>
  </si>
  <si>
    <t>Mucocutaneous Lymph Node Syndrome</t>
  </si>
  <si>
    <t>umls:C0011603</t>
  </si>
  <si>
    <t>Dermatitis</t>
  </si>
  <si>
    <t>umls:C0031736</t>
  </si>
  <si>
    <t>Polymorphous light eruption</t>
  </si>
  <si>
    <t>umls:C0585186</t>
  </si>
  <si>
    <t>Cutaneous hypersensitivity</t>
  </si>
  <si>
    <t>umls:C0472761</t>
  </si>
  <si>
    <t>Homozygous alpha thalassemia</t>
  </si>
  <si>
    <t>umls:C0022548</t>
  </si>
  <si>
    <t>Keloid</t>
  </si>
  <si>
    <t>umls:C1512409</t>
  </si>
  <si>
    <t>Hepatocarcinogenesis</t>
  </si>
  <si>
    <t>umls:C1378703</t>
  </si>
  <si>
    <t>Renal carcinoma</t>
  </si>
  <si>
    <t>umls:C0153452</t>
  </si>
  <si>
    <t>Malignant neoplasm of gallbladder</t>
  </si>
  <si>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upregulated genes in close vicinity of hyper-acetylated sites: molecular function, biological proccess, pathway, coexpression and disease</t>
    </r>
  </si>
  <si>
    <t>Table S6 Pathways RNA-seq with ToppFun</t>
  </si>
  <si>
    <r>
      <rPr>
        <b/>
        <sz val="11"/>
        <color theme="1"/>
        <rFont val="Calibri"/>
        <family val="2"/>
        <scheme val="minor"/>
      </rPr>
      <t xml:space="preserve">B </t>
    </r>
    <r>
      <rPr>
        <sz val="11"/>
        <color theme="1"/>
        <rFont val="Calibri"/>
        <family val="2"/>
        <scheme val="minor"/>
      </rPr>
      <t>downregulated genes in close vicinity of hyper-acetylated sites: molecular function, biological proccess, pathway, coexpression and disease</t>
    </r>
  </si>
  <si>
    <t>GO:0019838</t>
  </si>
  <si>
    <t>growth factor binding</t>
  </si>
  <si>
    <t>VEGFA,FLT1,HTRA4,IGFBP4,IGFBP5,IL2RG,HYAL2,BMPR2,IL1R2,KDR,NTRK2,TEK,TGFB3,LIFR,EGFR,CD36,ENG</t>
  </si>
  <si>
    <t>GO:0042802</t>
  </si>
  <si>
    <t>identical protein binding</t>
  </si>
  <si>
    <t>HEXB,TPR,KDM5C,ACPP,MGLL,ACTN1,KCNIP2,ADARB1,S100A1,SUN2,MIGA1,AMOTL2,KDM6A,VEGFA,FLNA,FLT1,GIT1,LZTFL1,SHMT2,APLP1,APOA1,FAS,SLC2A1,MICALL1,FOXP4,SCUBE1,STC2,SLC16A1,CEP72,HSPB6,ASNS,PRKAB2,PRKAR2A,RAB11FIP4,DAB2IP,SP1,MYH9,SPAG4,SLK,MYOM1,NDE1,INHBA,SRF,GDNF,PTGS2,DES,BNIP3,GATSL3,SYT11,GLDC,GLUL,NECTIN4,MTCL1,KIT,ADIPOR2,JAM3,ADSSL1,NTRK2,CBS,IKZF4,TGFB3,CLDN11,EGFR,SCARB1,ENTPD2,HEY2,ENG,LRRFIP1</t>
  </si>
  <si>
    <t>GO:0051015</t>
  </si>
  <si>
    <t>actin filament binding</t>
  </si>
  <si>
    <t>ABL1,WIPF3,ACTN1,VCL,FLNA,FLNC,CORO2A,MYH9,MYH11,AIF1L,TLN2,ADSSL1,LASP1,EGFR</t>
  </si>
  <si>
    <t>GO:0019955</t>
  </si>
  <si>
    <t>cytokine binding</t>
  </si>
  <si>
    <t>CRLF1,IL2RG,HYAL2,BMPR2,IL1R2,KIT,IL18BP,TGFB3,LIFR,CD36,IL1RL1,ENG</t>
  </si>
  <si>
    <t>GO:0044877</t>
  </si>
  <si>
    <t>macromolecular complex binding</t>
  </si>
  <si>
    <t>TPR,MCMBP,ABL1,AKAP8,FSTL3,WIPF3,ADGRG1,S1PR2,ACTN1,MEF2A,PLAC8,CITED2,NDRG1,FCGR2B,PIK3R1,SUN2,KDM6A,VCL,FLNA,FLNC,GIT1,CORO2A,FOS,LZTFL1,ITGA10,SHMT2,APOA1,FAS,NCOR2,IGF2,SMARCA1,CD300LG,CTSL,CTSV,DAB2IP,MYH9,MYH11,NDE1,KIF26A,ADAM15,GATA1,SRF,GATA6,DAG1,AIF1L,BCL6,ITGA5,TRIM24,DDX3X,IQGAP1,NID1,TLN2,KDR,DNAJC1,MTCL1,WASF1,USP3,JAM3,TBL1X,CBX2,ADSSL1,GPER1,SYNM,TPPP,GRB10,BAZ1B,LASP1,EGFR,SMC3,BRD4,CD36,SCARB1,H1F0,ENG</t>
  </si>
  <si>
    <t>GO:0046983</t>
  </si>
  <si>
    <t>protein dimerization activity</t>
  </si>
  <si>
    <t>HEXB,TPR,CRLF1,ACPP,MGLL,ACTN1,ADARB1,MEF2A,ADCY5,JAM2,S100A1,PIK3R1,MIGA1,VEGFA,FLNA,FLOT2,GIT1,FOS,FOXP4,SCUBE1,STC2,SLC16A1,HSPB6,ASNS,PRKAR2A,RAB11FIP4,TXLNG,SOS1,DAB2IP,SP1,MYH9,SLK,MYOM1,INHA,INHBA,SRF,GDNF,PTGS2,BNIP3,SYT11,GLDC,ARNT2,NECTIN4,MTCL1,KIT,ADIPOR2,JAM3,ADSSL1,NTRK2,SOX17,CBS,IKZF4,TGFB3,LIFR,LIMK1,EGFR,SMC3,ATOH8,SCARB1,HEY2,ENG,LRRFIP1</t>
  </si>
  <si>
    <t>GO:0019199</t>
  </si>
  <si>
    <t>transmembrane receptor protein kinase activity</t>
  </si>
  <si>
    <t>MERTK,FLT1,BMPR2,KDR,KIT,NTRK2,TEK,TIE1,EGFR,ENG</t>
  </si>
  <si>
    <t>GO:0072358</t>
  </si>
  <si>
    <t>cardiovascular system development</t>
  </si>
  <si>
    <t>DDAH1,ACTA2,ADGRG1,WNT4,MEF2A,CITED2,PIK3CB,AMOT,HS6ST1,FGF2,FLRT2,KDM6A,ERVFRD-1,VEGFA,VEGFC,HSPG2,NDST1,FLNA,FLT1,ADAMTS1,PI16,HIPK2,AQP1,RBM20,NCOR2,FOXP4,SCUBE1,PPP1R16B,PROK1,SOS1,DAB2IP,MYH9,MYH11,ADAM19,ADAM15,GATA1,SRF,GATA6,ITGA5,PTGS2,BMPR2,APOLD1,KDR,KIT,ADIPOR2,JAM3,SASH1,GPER1,NTRK2,DUSP6,SOX17,JPH2,BAZ1B,TEK,S1PR1,LEP,TGFB3,SH3PXD2B,EFNB2,TIE1,CD36,GYS1,ERRFI1,SERPINE1,HEY2,LRP5,CALCRL,LY6E,TNNT2,ENG,CDH5</t>
  </si>
  <si>
    <t>GO:0072359</t>
  </si>
  <si>
    <t>circulatory system development</t>
  </si>
  <si>
    <t>GO:0001944</t>
  </si>
  <si>
    <t>vasculature development</t>
  </si>
  <si>
    <t>DDAH1,ACTA2,ADGRG1,WNT4,CITED2,PIK3CB,AMOT,HS6ST1,FGF2,ERVFRD-1,VEGFA,VEGFC,HSPG2,NDST1,FLNA,FLT1,ADAMTS1,HIPK2,AQP1,PPP1R16B,PROK1,SOS1,DAB2IP,MYH9,ADAM15,SRF,GATA6,ITGA5,PTGS2,BMPR2,APOLD1,KDR,KIT,ADIPOR2,JAM3,SASH1,GPER1,NTRK2,SOX17,TEK,S1PR1,LEP,EFNB2,TIE1,CD36,ERRFI1,SERPINE1,HEY2,LRP5,CALCRL,ENG,CDH5</t>
  </si>
  <si>
    <t>GO:0001568</t>
  </si>
  <si>
    <t>blood vessel development</t>
  </si>
  <si>
    <t>DDAH1,ACTA2,ADGRG1,WNT4,CITED2,PIK3CB,AMOT,HS6ST1,FGF2,ERVFRD-1,VEGFA,VEGFC,HSPG2,NDST1,FLNA,FLT1,ADAMTS1,HIPK2,AQP1,PPP1R16B,PROK1,SOS1,DAB2IP,MYH9,ADAM15,SRF,GATA6,ITGA5,PTGS2,BMPR2,APOLD1,KDR,ADIPOR2,JAM3,SASH1,GPER1,NTRK2,SOX17,TEK,S1PR1,LEP,EFNB2,TIE1,CD36,SERPINE1,HEY2,LRP5,CALCRL,ENG,CDH5</t>
  </si>
  <si>
    <t>GO:0003012</t>
  </si>
  <si>
    <t>muscle system process</t>
  </si>
  <si>
    <t>PDE4D,PDE9A,ACTA1,ACTA2,ACTG2,NMUR1,KCNIP2,SCN4A,FBXO32,CNN1,VCL,FLT1,PI16,SGCA,GTF2IRD1,SLC6A8,IGFBP5,HSPB6,ATP1A2,ATP2B4,MYH11,MYOM1,SRF,GATA6,PTGER3,GDNF,PTGS2,DES,KCNA5,GPER1,SYNM,DTNA,LEP,MYOF,P2RX1,ERRFI1,HEY2,CALCRL,TNNT2</t>
  </si>
  <si>
    <t>GO:0051270</t>
  </si>
  <si>
    <t>regulation of cellular component movement</t>
  </si>
  <si>
    <t>PDE4D,ABL1,ADGRG1,ACTN1,WNT4,PHLDA2,ADARB1,CITED2,SERPINE2,AMOT,PIK3R1,SUN2,FGF2,FLRT2,FAM110C,VCL,ALOX15B,VEGFA,VEGFC,FLNA,FLT1,PODXL,SGK1,AQP1,IGFBP5,SDC3,ATP1A2,HYAL2,DAB2IP,SLK,ADAM15,SRF,DAG1,SEMA3G,BCL6,ITGA5,PTGER3,PTGS2,IQGAP1,JAG2,BMPR2,KDR,KIT,JAM3,SASH1,GPER1,ABHD2,PTPRU,TEK,S1PR1,CEMIP,TIE1,EGFR,PLXNC1,ATOH8,SCARB1,SERPINE1,TNNT2,ENG</t>
  </si>
  <si>
    <t>GO:0016477</t>
  </si>
  <si>
    <t>cell migration</t>
  </si>
  <si>
    <t>HEXB,PDE4D,ADGRG1,WNT4,PHLDA2,ADARB1,JAM2,CITED2,SERPINE2,PIK3CB,AMOT,PIK3R1,SUN2,FGF2,BIN2,FLRT2,MERTK,FAM110C,PKN3,VCL,ALOX15B,VEGFA,VEGFC,FLNA,FLT1,PODXL,SGK1,APOA1,AQP1,IGFBP5,SLC16A1,SDC3,PALLD,HYAL2,SOS1,DAB2IP,MYH9,SLK,NDE1,ADAM15,SRF,DAG1,SIRPA,SEMA3G,ITGA5,PTGER3,GDNF,PTGS2,IQGAP1,JAG2,BMPR2,F11R,KDR,KIT,JAM3,SASH1,GPER1,ABHD2,NTRK2,SOX17,PTPRU,TEK,S1PR1,LEP,CEMIP,EFNB1,EFNB2,TIE1,EGFR,PLXNC1,ATOH8,SCARB1,SERPINE1,TREM1,LRP5,EMX2,ENG</t>
  </si>
  <si>
    <t>GO:0030334</t>
  </si>
  <si>
    <t>regulation of cell migration</t>
  </si>
  <si>
    <t>ADGRG1,WNT4,PHLDA2,ADARB1,CITED2,SERPINE2,AMOT,PIK3R1,SUN2,FGF2,FLRT2,FAM110C,VCL,ALOX15B,VEGFA,VEGFC,FLNA,FLT1,PODXL,SGK1,AQP1,IGFBP5,SDC3,HYAL2,DAB2IP,SLK,ADAM15,SRF,DAG1,SEMA3G,ITGA5,PTGER3,PTGS2,IQGAP1,JAG2,BMPR2,KDR,KIT,JAM3,SASH1,GPER1,ABHD2,PTPRU,TEK,S1PR1,CEMIP,TIE1,EGFR,PLXNC1,ATOH8,SCARB1,SERPINE1,ENG</t>
  </si>
  <si>
    <t>GO:0048514</t>
  </si>
  <si>
    <t>blood vessel morphogenesis</t>
  </si>
  <si>
    <t>DDAH1,ADGRG1,WNT4,CITED2,PIK3CB,AMOT,HS6ST1,FGF2,VEGFA,VEGFC,HSPG2,FLNA,FLT1,ADAMTS1,HIPK2,AQP1,PPP1R16B,PROK1,SOS1,DAB2IP,MYH9,ADAM15,SRF,GATA6,ITGA5,PTGS2,APOLD1,KDR,ADIPOR2,JAM3,SASH1,NTRK2,SOX17,TEK,S1PR1,LEP,EFNB2,TIE1,CD36,SERPINE1,HEY2,LRP5,CALCRL,ENG</t>
  </si>
  <si>
    <t>GO:0001525</t>
  </si>
  <si>
    <t>angiogenesis</t>
  </si>
  <si>
    <t>DDAH1,ADGRG1,PIK3CB,AMOT,HS6ST1,FGF2,VEGFA,VEGFC,HSPG2,FLNA,FLT1,ADAMTS1,HIPK2,AQP1,PPP1R16B,PROK1,DAB2IP,MYH9,ADAM15,SRF,GATA6,ITGA5,PTGS2,APOLD1,KDR,ADIPOR2,JAM3,SASH1,SOX17,TEK,S1PR1,LEP,EFNB2,TIE1,CD36,SERPINE1,LRP5,CALCRL,ENG</t>
  </si>
  <si>
    <t>GO:1901342</t>
  </si>
  <si>
    <t>regulation of vasculature development</t>
  </si>
  <si>
    <t>DDAH1,WNT4,AMOT,FGF2,VEGFA,VEGFC,FLT1,ADAMTS1,HIPK2,AQP1,PPP1R16B,PROK1,DAB2IP,GATA6,ITGA5,PTGS2,KDR,KIT,SASH1,GPER1,TEK,LEP,EFNB2,TIE1,CD36,SERPINE1,HEY2,ENG</t>
  </si>
  <si>
    <t>GO:0007167</t>
  </si>
  <si>
    <t>enzyme linked receptor protein signaling pathway</t>
  </si>
  <si>
    <t>CDKN1C,ABL1,FSTL3,WNT4,KIAA1161,CITED2,PIK3CB,PIK3R1,FGF2,FLRT2,BAIAP2L2,VEGFA,VEGFC,NDST1,FLT1,GIT1,PILRB,FOS,PIK3R3,HIPK2,LMTK2,APOA1,HTRA4,IGF2,IGFBP4,IGFBP5,SOGA1,ATP6V0E2,CTF1,SOS1,DAB2IP,INHA,INHBA,GATA6,ITGA5,BCL9,GDNF,ZYX,IQGAP1,BMPR2,F11R,SIK2,KDR,DLX5,KIT,GPER1,NTF4,NTRK2,DUSP6,GRB10,PTPRU,TEK,LEP,TGFB3,LIFR,MYOF,EFNB1,EFNB2,KLF10,EGFR,ATOH8,ERRFI1,ENG,CDH5</t>
  </si>
  <si>
    <t>GO:2000145</t>
  </si>
  <si>
    <t>regulation of cell motility</t>
  </si>
  <si>
    <t>ABL1,ADGRG1,WNT4,PHLDA2,ADARB1,CITED2,SERPINE2,AMOT,PIK3R1,SUN2,FGF2,FLRT2,FAM110C,VCL,ALOX15B,VEGFA,VEGFC,FLNA,FLT1,PODXL,SGK1,AQP1,IGFBP5,SDC3,HYAL2,DAB2IP,SLK,ADAM15,SRF,DAG1,SEMA3G,ITGA5,PTGER3,PTGS2,IQGAP1,JAG2,BMPR2,KDR,KIT,JAM3,SASH1,GPER1,ABHD2,PTPRU,TEK,S1PR1,CEMIP,TIE1,EGFR,PLXNC1,ATOH8,SCARB1,SERPINE1,ENG</t>
  </si>
  <si>
    <t>GO:0009719</t>
  </si>
  <si>
    <t>response to endogenous stimulus</t>
  </si>
  <si>
    <t>CDKN1C,TPR,AARS,ABCA3,PDE4D,ABL1,AKAP8,FSTL3,ACTA1,WNT4,ADCY5,FABP3,CITED2,PIK3R1,FGF2,EEF2K,FLRT2,FBXO32,BAIAP2L2,VDR,NDST1,ADAMTS1,SGK1,FOS,PIK3R3,HIPK2,APLP1,APOA1,HTRA4,FAS,AQP1,SLC1A3,MICALL1,IGF2,IGFBP5,SOGA1,STC2,ASNS,ATP6V0E2,PRKAR2A,ATP1A2,CTSL,CTSV,ATP2B4,HYAL2,SOS1,DAB2IP,INHBA,SLC38A9,GATA1,SRF,GATA6,DAG1,GBA,BCL9,PTGER3,TRIM24,GDNF,PTGS2,ZYX,IQGAP1,LPIN1,BMPR2,F11R,GATSL3,ARNT2,SIK2,KDR,DLX5,KIT,ADIPOR2,TBL1X,GPER1,ABHD2,NTRK2,DUSP6,GRB10,PTPRU,TEK,CBS,LEP,TGFB3,P2RX1,KLF10,EGFR,TIMP3,CD36,ERRFI1,SERPINE1,IL1RL1,ENG,CDH5</t>
  </si>
  <si>
    <t>GO:0040012</t>
  </si>
  <si>
    <t>regulation of locomotion</t>
  </si>
  <si>
    <t>ABL1,ADGRG1,WNT4,PHLDA2,ADARB1,CITED2,SERPINE2,AMOT,PIK3R1,SUN2,FGF2,FLRT2,FAM110C,VCL,ALOX15B,VEGFA,VEGFC,FLNA,FLT1,PODXL,SGK1,AQP1,IGFBP5,SDC3,HYAL2,DAB2IP,SLK,ADAM15,SRF,DAG1,SEMA3G,ITGA5,PTGER3,PTGS2,IQGAP1,JAG2,BMPR2,PTX3,KDR,KIT,JAM3,SASH1,GPER1,ABHD2,PTPRU,TEK,S1PR1,CEMIP,EFNB2,TIE1,EGFR,PLXNC1,ATOH8,SCARB1,SERPINE1,ENG</t>
  </si>
  <si>
    <t>GO:0071495</t>
  </si>
  <si>
    <t>cellular response to endogenous stimulus</t>
  </si>
  <si>
    <t>CDKN1C,PDE4D,ABL1,AKAP8,FSTL3,WNT4,ADCY5,CITED2,PIK3R1,FGF2,EEF2K,FLRT2,FBXO32,BAIAP2L2,VDR,NDST1,ADAMTS1,SGK1,FOS,PIK3R3,HIPK2,APLP1,APOA1,HTRA4,FAS,AQP1,MICALL1,IGF2,IGFBP5,SOGA1,ASNS,ATP6V0E2,PRKAR2A,ATP1A2,CTSL,ATP2B4,HYAL2,SOS1,DAB2IP,INHBA,SLC38A9,GATA1,GATA6,BCL9,TRIM24,GDNF,PTGS2,ZYX,IQGAP1,LPIN1,BMPR2,F11R,GATSL3,SIK2,KDR,DLX5,KIT,ADIPOR2,GPER1,ABHD2,NTRK2,DUSP6,GRB10,LEP,TGFB3,KLF10,EGFR,CD36,ERRFI1,SERPINE1,IL1RL1,ENG,CDH5</t>
  </si>
  <si>
    <t>GO:0048870</t>
  </si>
  <si>
    <t>cell motility</t>
  </si>
  <si>
    <t>HEXB,PDE4D,ABL1,ADGRG1,WNT4,PHLDA2,ADARB1,JAM2,CITED2,SERPINE2,PIK3CB,AMOT,PIK3R1,SUN2,FGF2,BIN2,FLRT2,MERTK,FAM110C,PKN3,VCL,ALOX15B,VEGFA,VEGFC,FLNA,FLT1,PODXL,SGK1,APOA1,AQP1,IGFBP5,SLC16A1,SDC3,ATP2B4,PALLD,HYAL2,SOS1,DAB2IP,MYH9,SLK,NDE1,ADAM15,SRF,DAG1,SIRPA,SEMA3G,ITGA5,PTGER3,GDNF,PTGS2,IQGAP1,JAG2,BMPR2,F11R,KDR,KIT,JAM3,SASH1,GPER1,ABHD2,NTRK2,SOX17,PTPRU,TEK,S1PR1,LEP,CEMIP,EFNB1,EFNB2,TIE1,EGFR,PLXNC1,ATOH8,SCARB1,SERPINE1,TREM1,LRP5,EMX2,ENG</t>
  </si>
  <si>
    <t>GO:0051674</t>
  </si>
  <si>
    <t>localization of cell</t>
  </si>
  <si>
    <t>GO:0007160</t>
  </si>
  <si>
    <t>cell-matrix adhesion</t>
  </si>
  <si>
    <t>ACTN1,WNT4,PIK3CB,PIK3R1,VCL,VEGFA,VEGFC,ITGA10,SLK,ADAM15,SRF,DAG1,SIRPA,BCL6,ZYX,IQGAP1,NID1,KDR,JAM3,TEK,CD36,SERPINE1,BCAM</t>
  </si>
  <si>
    <t>GO:0006928</t>
  </si>
  <si>
    <t>movement of cell or subcellular component</t>
  </si>
  <si>
    <t>HEXB,PDE4D,ABL1,ACTA1,WIPF3,ADGRG1,ACTN1,WNT4,PHLDA2,ADARB1,JAM2,CITED2,SERPINE2,PIK3CB,AMOT,PIK3R1,SUN2,FGF2,BIN2,FLRT2,MERTK,FAM110C,PKN3,VCL,ALOX15B,VEGFA,VEGFC,FLNA,FLT1,PODXL,SGK1,LMTK2,APOA1,AQP1,IGFBP5,KLF7,SLC16A1,SDC3,ATP1A2,ATP2B4,PALLD,HYAL2,SOS1,DAB2IP,MYH9,SLK,NDE1,KIF26A,ADAM15,SRF,DAG1,SIRPA,SEMA3G,BCL6,ITGA5,PTGER3,GDNF,PTGS2,IQGAP1,JAG2,DES,BMPR2,KCNA5,F11R,KDR,DLX5,KIT,WASF1,JAM3,SASH1,GPER1,ABHD2,NTRK2,SOX17,PTPRU,TEK,S1PR1,LEP,CEMIP,EFNB1,EFNB2,TIE1,EGFR,PLXNC1,ATOH8,SCARB1,AP3B2,SERPINE1,TREM1,PALM,LRP5,EMX2,TNNT2,ENG,AP3S2</t>
  </si>
  <si>
    <t>GO:1904018</t>
  </si>
  <si>
    <t>positive regulation of vasculature development</t>
  </si>
  <si>
    <t>DDAH1,FGF2,VEGFA,VEGFC,FLT1,HIPK2,AQP1,PPP1R16B,GATA6,ITGA5,PTGS2,KDR,KIT,SASH1,GPER1,TEK,EFNB2,SERPINE1,ENG</t>
  </si>
  <si>
    <t>GO:0044057</t>
  </si>
  <si>
    <t>regulation of system process</t>
  </si>
  <si>
    <t>PDE4D,PDE9A,ACPP,MGLL,KCNIP2,MEF2A,S100A1,PIK3R1,FBXO32,CNN1,FLT1,PI16,SGK1,APOA1,GTF2IRD1,AQP1,IGFBP5,HSPB6,ATP1A2,ATP2B4,HSPB7,HCAR2,CYP2J2,INHA,INHBA,FXYD6,SRF,PTGER3,PTGS2,DES,BMPR2,KCNA5,KCNMB1,KDR,GPER1,LEP,P2RX1,EGFR,ERRFI1,HEY2,CALCRL,TNNT2</t>
  </si>
  <si>
    <t>GO:0031589</t>
  </si>
  <si>
    <t>cell-substrate adhesion</t>
  </si>
  <si>
    <t>ABL1,ACTN1,WNT4,MELTF,PIK3CB,PIK3R1,MERTK,VCL,VEGFA,VEGFC,FLNA,ITGA10,APOA1,SLK,ADAM15,SRF,DAG1,SIRPA,BCL6,ITGA5,ZYX,IQGAP1,NID1,KDR,JAM3,TEK,CD36,SERPINE1,BCAM</t>
  </si>
  <si>
    <t>GO:0040011</t>
  </si>
  <si>
    <t>locomotion</t>
  </si>
  <si>
    <t>HEXB,PDE4D,ABL1,ADGRG1,WNT4,PHLDA2,ADARB1,JAM2,CITED2,SERPINE2,PIK3CB,AMOT,PIK3R1,SUN2,FGF2,BIN2,FLRT2,MERTK,FAM110C,PKN3,VCL,ALOX15B,VEGFA,VEGFC,FLNA,FLT1,PODXL,SGK1,LMTK2,APOA1,AQP1,IGFBP5,KLF7,SLC16A1,SDC3,ATP1A2,ATP2B4,PALLD,HYAL2,SOS1,DAB2IP,MYH9,SLK,NDE1,KIF26A,ADAM15,SRF,DAG1,SIRPA,SEMA3G,ITGA5,PTGER3,GDNF,PTGS2,IQGAP1,JAG2,BMPR2,F11R,PTX3,NECTIN4,KDR,DLX5,KIT,JAM3,XCR1,SASH1,GPER1,ABHD2,NTRK2,SOX17,PTPRU,TEK,S1PR1,LEP,CEMIP,EFNB1,EFNB2,TIE1,EGFR,PLXNC1,ATOH8,SCARB1,SERPINE1,TREM1,LRP5,EMX2,ENG,SERPIND1</t>
  </si>
  <si>
    <t>GO:1901700</t>
  </si>
  <si>
    <t>response to oxygen-containing compound</t>
  </si>
  <si>
    <t>AARS,PDE4D,ABL1,AKAP8,MGLL,ADCY5,FABP3,PIK3R1,SCD,EEF2K,FBXO32,BAIAP2L2,VDR,ADAMTS1,SGK1,ERO1A,FOS,PIK3R3,APLP1,FAS,AQP1,AQP3,SLC1A3,IGF2,IGFBP5,SOGA1,STC2,ASNS,ATP6V0E2,SLPI,PRKAR2A,ATP1A2,CTSV,ATP2B4,HYAL2,SOS1,DAB2IP,INHBA,SLC38A9,CDK19,SRF,DAG1,GBA,TNFRSF10D,TNFRSF10B,PTGER3,TRIM24,GDNF,PTGS2,LPIN1,BNIP3,KCNA5,GATSL3,ARNT2,GLUL,KCNMB1,SIK2,NNAT,SASH1,GPER1,ABHD2,NTRK2,GPX3,BRSK2,GRB10,IL18BP,TEK,CBS,LEP,TGFB3,P2RX1,KLF10,TIE1,EGFR,TIMP3,CD36,SCARB1,ENTPD2,ERRFI1,SERPINE1,LRP5,IL1RL1,CALCRL</t>
  </si>
  <si>
    <t>GO:0070848</t>
  </si>
  <si>
    <t>response to growth factor</t>
  </si>
  <si>
    <t>CDKN1C,TPR,ABL1,FSTL3,WNT4,CITED2,FGF2,EEF2K,FLRT2,VEGFA,VEGFC,NDST1,FLT1,FOS,HIPK2,LMTK2,APOA1,HTRA4,FAS,MICALL1,HYAL2,SOS1,DAB2IP,GATA6,ITGA5,BCL9,GDNF,ZYX,IQGAP1,BMPR2,F11R,KDR,DLX5,NTRK2,DUSP6,GRB10,TEK,TGFB3,MYOF,KLF10,EGFR,ERRFI1,SERPINE1,ENG,CDH5</t>
  </si>
  <si>
    <t>GO:0048878</t>
  </si>
  <si>
    <t>chemical homeostasis</t>
  </si>
  <si>
    <t>HEXB,PDE4D,ABL1,HK2,TRPC4,ADCY5,FABP3,CKB,MELTF,PIK3CB,PIK3R1,SCD,FGF2,SLC25A23,VDR,VEGFA,SLC4A8,CHERP,SLC31A1,SGK1,ERO1A,CP,APOA1,FAS,AQP1,AQP3,SLC30A6,NCOR2,IGFBP5,STC2,SLC16A1,ATP6V0E2,PRKAR2A,ATP1A2,SLC41A1,IFI6,ATP2B4,HYAL2,CNNM2,SRF,GBA,PTGER3,TRIM24,KCNA5,TMEM178A,KDR,ATP13A3,IMMT,ADIPOR2,CA12,XCR1,GPER1,F2RL3,BRSK2,JPH2,S1PR1,LEP,TFR2,CEMIP,TGM2,EGFR,CD36,SCARB1,LRP5</t>
  </si>
  <si>
    <t>GO:0030947</t>
  </si>
  <si>
    <t>regulation of vascular endothelial growth factor receptor signaling pathway</t>
  </si>
  <si>
    <t>VEGFA,VEGFC,FLT1,DAB2IP,ITGA5,KDR,GRB10,TEK,MYOF</t>
  </si>
  <si>
    <t>GO:0030029</t>
  </si>
  <si>
    <t>actin filament-based process</t>
  </si>
  <si>
    <t>PDE4D,ABL1,ACTA1,WIPF3,S1PR2,ACTN1,WNT4,MEF2A,AMOT,PIK3R1,SUN2,FHL3,CNN1,BAIAP2L2,FLNA,FLNC,CORO2A,APOA1,AQP1,LIMCH1,ATP1A2,CTSV,PALLD,MYH9,MYH11,SRF,SIRPA,BCL6,PTGER3,ZYX,LPIN1,DES,KCNA5,F11R,KIT,WASF1,JAM3,IQSEC3,BRSK2,TEK,S1PR1,CDC42EP1,LIMK1,ARHGAP28,TNNT2</t>
  </si>
  <si>
    <t>GO:0071363</t>
  </si>
  <si>
    <t>cellular response to growth factor stimulus</t>
  </si>
  <si>
    <t>CDKN1C,ABL1,FSTL3,WNT4,CITED2,FGF2,EEF2K,FLRT2,VEGFA,VEGFC,NDST1,FLT1,FOS,HIPK2,LMTK2,APOA1,HTRA4,MICALL1,HYAL2,SOS1,DAB2IP,GATA6,ITGA5,BCL9,GDNF,ZYX,IQGAP1,BMPR2,F11R,KDR,DLX5,NTRK2,DUSP6,GRB10,TEK,TGFB3,MYOF,KLF10,EGFR,ERRFI1,SERPINE1,ENG,CDH5</t>
  </si>
  <si>
    <t>GO:0006936</t>
  </si>
  <si>
    <t>muscle contraction</t>
  </si>
  <si>
    <t>PDE4D,ACTA1,ACTA2,ACTG2,NMUR1,KCNIP2,SCN4A,CNN1,VCL,FLT1,SGCA,SLC6A8,HSPB6,ATP1A2,MYH11,MYOM1,SRF,PTGER3,GDNF,PTGS2,DES,KCNA5,GPER1,SYNM,DTNA,MYOF,P2RX1,CALCRL,TNNT2</t>
  </si>
  <si>
    <t>GO:0045765</t>
  </si>
  <si>
    <t>regulation of angiogenesis</t>
  </si>
  <si>
    <t>DDAH1,AMOT,FGF2,VEGFA,VEGFC,FLT1,ADAMTS1,HIPK2,AQP1,PPP1R16B,PROK1,DAB2IP,GATA6,ITGA5,PTGS2,KDR,SASH1,TEK,LEP,TIE1,CD36,SERPINE1,ENG</t>
  </si>
  <si>
    <t>GO:0042127</t>
  </si>
  <si>
    <t>regulation of cell proliferation</t>
  </si>
  <si>
    <t>CDKN1C,ABL1,CRLF1,ADGRG1,S1PR2,ADARB1,PLAC8,FABP3,MELTF,SERPINE2,NDRG1,FCGR2B,PIK3R1,FGF2,ALOX15B,VDR,VEGFA,VEGFC,FLT1,CHERP,ADAMTS1,SGK1,HIPK2,SHMT2,FAS,AQP1,IGF2,IGFBP5,SP6,SMARCA1,PPP1R16B,TSPYL5,PROK1,CTF1,CTSV,SOS1,DAB2IP,IL11,INHA,INHBA,GATA1,SRF,GATA6,TNFRSF10D,TNFRSF10B,BCL6,TRIM24,GDNF,PTGS2,JAG2,SOX7,BMPR2,KCNA5,ARNT2,GLUL,KDR,DLX5,KIT,GPER1,NTRK2,SOX17,PTPRU,VWCE,TEK,S1PR1,LEP,TGFB3,LIFR,TGM2,EFNB1,EFNB2,KLF10,EGFR,CDCA7,ATOH8,ERRFI1,SERPINE1,HEY2,LRP5,IL1RL1,CALCRL,ENG,CDH5</t>
  </si>
  <si>
    <t>GO:0009611</t>
  </si>
  <si>
    <t>response to wounding</t>
  </si>
  <si>
    <t>MGLL,ACTN1,WNT4,SERPINE2,FCGR2B,PIK3CB,PIK3R1,FGF2,MERTK,VCL,FLNA,APOA1,AQP1,SLC1A3,SCUBE1,IGF2,PRKAR2A,HYAL2,MYH9,ADAM15,CDK19,GATA1,SRF,GATA6,GBA,BCL6,ITGA5,BCL9,PTGER3,GDNF,PTGS2,ZYX,IL1R2,SERPING1,ADIPOR2,JAM3,GPER1,F2RL3,ABHD2,TEK,LEP,TGFB3,TGM2,MYOF,P2RX1,EGFR,TIMP3,BRD4,CD36,SCARB1,ENTPD2,SERPINE1,IL1RL1,CALCRL,ENG,SERPIND1</t>
  </si>
  <si>
    <t>GO:0048646</t>
  </si>
  <si>
    <t>anatomical structure formation involved in morphogenesis</t>
  </si>
  <si>
    <t>DDAH1,ACTA1,ADGRG1,ATP8B1,ACTN1,WNT4,MEF2A,CITED2,PIK3CB,AMOT,HS6ST1,FGF2,FER1L5,KDM6A,ERVFRD-1,VEGFA,VEGFC,HSPG2,FLNA,FLT1,ADAMTS1,PODXL,HIPK2,AQP1,PRX,SH3PXD2A,PPP1R16B,PROK1,DAB2IP,SP1,MYH9,MYH11,INHBA,ADAM15,GATA1,SRF,GATA6,DAG1,BCL6,ITGA5,GDNF,PTGS2,SOX7,BMPR2,APOLD1,KDR,DLX5,ADIPOR2,JAM3,SASH1,NTF4,DUSP6,SOX17,OCRL,TEK,S1PR1,LEP,TGFB3,TGM2,EFNB2,TIE1,ATOH8,CD36,SERPINE1,HEY2,LRP5,CALCRL,TNNT2,ENG</t>
  </si>
  <si>
    <t>GO:0045446</t>
  </si>
  <si>
    <t>endothelial cell differentiation</t>
  </si>
  <si>
    <t>PDE4D,S1PR2,VEGFA,SCUBE1,PPP1R16B,BMPR2,F11R,APOLD1,KDR,SOX17,S1PR1,ATOH8,HEY2,ENG,CDH5</t>
  </si>
  <si>
    <t>GO:0007507</t>
  </si>
  <si>
    <t>heart development</t>
  </si>
  <si>
    <t>MEF2A,CITED2,FGF2,FLRT2,KDM6A,VEGFA,HSPG2,NDST1,FLNA,ADAMTS1,PI16,RBM20,NCOR2,FOXP4,SCUBE1,SOS1,MYH11,ADAM19,ADAM15,GATA1,SRF,GATA6,KDR,ADIPOR2,GPER1,DUSP6,SOX17,JPH2,BAZ1B,TEK,S1PR1,TGFB3,SH3PXD2B,EFNB2,GYS1,HEY2,CALCRL,LY6E,TNNT2,ENG</t>
  </si>
  <si>
    <t>GO:0090130</t>
  </si>
  <si>
    <t>tissue migration</t>
  </si>
  <si>
    <t>ACTA1,ACTA2,ACTG2,AMOT,FGF2,PKN3,VEGFA,VEGFC,APOA1,AQP1,DAB2IP,MYH9,SRF,PTGS2,BMPR2,KDR,KIT,SASH1,TEK,EFNB2,ATOH8,SCARB1,SERPINE1</t>
  </si>
  <si>
    <t>GO:0009887</t>
  </si>
  <si>
    <t>animal organ morphogenesis</t>
  </si>
  <si>
    <t>ABL1,ACTA1,ACTA2,ACTG2,WNT4,PHLDA2,CITED2,HOXB8,FGF2,FLRT2,KDM6A,VDR,VEGFA,VEGFC,PAPPA2,HSPG2,NDST1,FLNA,FLT1,ADAMTS1,HIPK2,APLP1,AQP1,AQP3,NCOR2,IGF2,IGFBP5,SP6,CTSV,HYAL2,SOS1,SP1,INHBA,ADAM15,GATA1,SRF,GATA6,DAG1,GBA,GDNF,JAG2,BMPR2,KDR,DLX5,NTF4,NTRK2,SOX17,BAZ1B,TEK,CBS,S1PR1,TGFB3,TGM2,EFNB2,EGFR,ERRFI1,HEY2,LRP5,LY6E,MYO15A,TNNT2,ENG</t>
  </si>
  <si>
    <t>GO:0008015</t>
  </si>
  <si>
    <t>blood circulation</t>
  </si>
  <si>
    <t>PDE4D,DDAH1,ACTA2,KCNIP2,MEF2A,S100A1,AMOT,PIK3R1,MME,VEGFA,VEGFC,SGK1,ATP1A2,ATP2B4,HSPB7,CYP2J2,FXYD6,PTGER3,PTGS2,DES,BMPR2,KCNA5,F11R,KCNMB1,SERPING1,KDR,GPER1,TEK,CBS,LEP,MYOF,P2RX1,EGFR,CD36,HEY2,LRP5,TNNT2,ENG</t>
  </si>
  <si>
    <t>GO:0003013</t>
  </si>
  <si>
    <t>circulatory system process</t>
  </si>
  <si>
    <t>GO:0044706</t>
  </si>
  <si>
    <t>multi-multicellular organism process</t>
  </si>
  <si>
    <t>HEXB,WNT4,CITED2,SERPINE2,VDR,FOS,FAS,IGF2,IGFBP5,STC2,SLC19A1,CTSV,SP1,PTGER3,PTGS2,BMPR2,SLC38A3,ADIPOR2,CBS,LEP,TGFB3,P2RX1,RXFP1</t>
  </si>
  <si>
    <t>GO:0071496</t>
  </si>
  <si>
    <t>cellular response to external stimulus</t>
  </si>
  <si>
    <t>WNT4,VDR,ADAMTS1,FOS,FAS,AQP1,SLC2A1,IGF2,ASNS,ATP1A2,CADPS2,CTSV,KIF26A,SRF,GBA,TNFRSF10B,TRIM24,PTGS2,BMPR2,BNIP3,GLUL,SLC38A3,CBS,LEP,KLF10</t>
  </si>
  <si>
    <t>GO:0045766</t>
  </si>
  <si>
    <t>positive regulation of angiogenesis</t>
  </si>
  <si>
    <t>DDAH1,FGF2,VEGFA,VEGFC,FLT1,HIPK2,AQP1,PPP1R16B,GATA6,ITGA5,PTGS2,KDR,SASH1,TEK,SERPINE1,ENG</t>
  </si>
  <si>
    <t>GO:0072507</t>
  </si>
  <si>
    <t>divalent inorganic cation homeostasis</t>
  </si>
  <si>
    <t>HEXB,PDE4D,ABL1,TRPC4,ADCY5,PIK3CB,FGF2,SLC25A23,VDR,CHERP,ERO1A,SLC30A6,STC2,ATP1A2,SLC41A1,ATP2B4,CNNM2,PTGER3,TRIM24,KCNA5,TMEM178A,KDR,ATP13A3,IMMT,XCR1,GPER1,F2RL3,JPH2,S1PR1,CEMIP,TGM2,EGFR,CD36</t>
  </si>
  <si>
    <t>GO:0090287</t>
  </si>
  <si>
    <t>regulation of cellular response to growth factor stimulus</t>
  </si>
  <si>
    <t>CDKN1C,ABL1,FSTL3,WNT4,CITED2,FGF2,VEGFA,VEGFC,FLT1,HIPK2,HTRA4,DAB2IP,GATA6,ITGA5,BCL9,BMPR2,KDR,DUSP6,GRB10,TEK,TGFB3,MYOF,ENG</t>
  </si>
  <si>
    <t>GO:0055065</t>
  </si>
  <si>
    <t>metal ion homeostasis</t>
  </si>
  <si>
    <t>HEXB,PDE4D,ABL1,TRPC4,ADCY5,MELTF,PIK3CB,FGF2,SLC25A23,VDR,CHERP,SLC31A1,SGK1,ERO1A,CP,SLC30A6,STC2,ATP1A2,SLC41A1,ATP2B4,HYAL2,CNNM2,PTGER3,TRIM24,KCNA5,TMEM178A,KDR,ATP13A3,IMMT,XCR1,GPER1,F2RL3,JPH2,S1PR1,TFR2,CEMIP,TGM2,EGFR,CD36</t>
  </si>
  <si>
    <t>GO:0050801</t>
  </si>
  <si>
    <t>ion homeostasis</t>
  </si>
  <si>
    <t>HEXB,PDE4D,ABL1,TRPC4,ADCY5,FABP3,CKB,MELTF,PIK3CB,FGF2,SLC25A23,VDR,SLC4A8,CHERP,SLC31A1,SGK1,ERO1A,CP,APOA1,SLC30A6,STC2,ATP6V0E2,ATP1A2,SLC41A1,IFI6,ATP2B4,HYAL2,CNNM2,PTGER3,TRIM24,KCNA5,TMEM178A,KDR,ATP13A3,IMMT,CA12,XCR1,GPER1,F2RL3,JPH2,S1PR1,TFR2,CEMIP,TGM2,EGFR,CD36</t>
  </si>
  <si>
    <t>GO:0055082</t>
  </si>
  <si>
    <t>cellular chemical homeostasis</t>
  </si>
  <si>
    <t>HEXB,PDE4D,ABL1,HK2,TRPC4,ADCY5,CKB,MELTF,PIK3CB,PIK3R1,FGF2,SLC25A23,VDR,SLC4A8,CHERP,SLC31A1,SGK1,ERO1A,CP,FAS,AQP1,AQP3,SLC30A6,STC2,ATP6V0E2,ATP1A2,SLC41A1,ATP2B4,SRF,PTGER3,KCNA5,TMEM178A,KDR,ATP13A3,IMMT,XCR1,GPER1,F2RL3,BRSK2,JPH2,S1PR1,TFR2,CEMIP,TGM2,CD36,LRP5</t>
  </si>
  <si>
    <t>GO:0098771</t>
  </si>
  <si>
    <t>inorganic ion homeostasis</t>
  </si>
  <si>
    <t>HEXB,PDE4D,ABL1,TRPC4,ADCY5,CKB,MELTF,PIK3CB,FGF2,SLC25A23,VDR,SLC4A8,CHERP,SLC31A1,SGK1,ERO1A,CP,SLC30A6,STC2,ATP6V0E2,ATP1A2,SLC41A1,ATP2B4,HYAL2,CNNM2,PTGER3,TRIM24,KCNA5,TMEM178A,KDR,ATP13A3,IMMT,CA12,XCR1,GPER1,F2RL3,JPH2,S1PR1,TFR2,CEMIP,TGM2,EGFR,CD36</t>
  </si>
  <si>
    <t>GO:0018212</t>
  </si>
  <si>
    <t>peptidyl-tyrosine modification</t>
  </si>
  <si>
    <t>ABL1,CRLF1,FGF2,MERTK,SH3BP5,VEGFA,VEGFC,TPST2,FLT1,PKDCC,IGF2,CSF2RB,CTF1,HYAL2,IL11,GATA1,ITGA5,TRIM24,IQGAP1,KDR,KIT,NTRK2,BAZ1B,TEK,LEP,TIE1,EGFR,CD36,ERRFI1</t>
  </si>
  <si>
    <t>GO:0006875</t>
  </si>
  <si>
    <t>cellular metal ion homeostasis</t>
  </si>
  <si>
    <t>HEXB,PDE4D,ABL1,TRPC4,ADCY5,MELTF,PIK3CB,FGF2,SLC25A23,VDR,CHERP,SLC31A1,SGK1,ERO1A,CP,SLC30A6,STC2,ATP1A2,SLC41A1,ATP2B4,PTGER3,KCNA5,TMEM178A,KDR,ATP13A3,IMMT,XCR1,GPER1,F2RL3,JPH2,S1PR1,TFR2,CEMIP,TGM2,CD36</t>
  </si>
  <si>
    <t>GO:0040007</t>
  </si>
  <si>
    <t>growth</t>
  </si>
  <si>
    <t>CDKN1C,PDE4D,ABL1,ACTA1,MGLL,PLAC8,MELTF,SERPINE2,SCD,FGF2,KDM6A,RASAL1,VCL,ALOX15B,VEGFA,PAPPA2,ISLR2,PI16,SGK1,PKDCC,HTRA4,MT1X,IGF2,IGFBP4,CSF2RB,IGFBP5,STC2,ATP6V0E2,TSPYL5,HYAL2,SOS1,DAB2IP,INHBA,KIF26A,ADAM15,SRF,GATA6,SEMA3G,BCL6,BCL9,DDX3X,IQGAP1,BMPR2,CHPT1,KDR,ADIPOR2,DUSP6,SOX17,S1PR1,LEP,TGFB3,LIMK1,EGFR,TIMP3,PLXNC1,BRD4,CD36,HEY2,LY6E</t>
  </si>
  <si>
    <t>GO:0055080</t>
  </si>
  <si>
    <t>cation homeostasis</t>
  </si>
  <si>
    <t>HEXB,PDE4D,ABL1,TRPC4,ADCY5,MELTF,PIK3CB,FGF2,SLC25A23,VDR,SLC4A8,CHERP,SLC31A1,SGK1,ERO1A,CP,SLC30A6,STC2,ATP6V0E2,ATP1A2,SLC41A1,ATP2B4,HYAL2,CNNM2,PTGER3,TRIM24,KCNA5,TMEM178A,KDR,ATP13A3,IMMT,CA12,XCR1,GPER1,F2RL3,JPH2,S1PR1,TFR2,CEMIP,TGM2,EGFR,CD36</t>
  </si>
  <si>
    <t>GO:0001952</t>
  </si>
  <si>
    <t>WNT4,PIK3CB,PIK3R1,VEGFA,VEGFC,SLK,ADAM15,BCL6,IQGAP1,KDR,TEK,CD36,SERPINE1</t>
  </si>
  <si>
    <t>GO:0030036</t>
  </si>
  <si>
    <t>actin cytoskeleton organization</t>
  </si>
  <si>
    <t>ABL1,ACTA1,WIPF3,S1PR2,ACTN1,WNT4,MEF2A,AMOT,PIK3R1,FHL3,CNN1,BAIAP2L2,FLNA,CORO2A,APOA1,AQP1,LIMCH1,CTSV,PALLD,MYH9,MYH11,SRF,SIRPA,BCL6,ZYX,LPIN1,F11R,KIT,WASF1,JAM3,IQSEC3,BRSK2,TEK,S1PR1,CDC42EP1,LIMK1,ARHGAP28,TNNT2</t>
  </si>
  <si>
    <t>GO:0009725</t>
  </si>
  <si>
    <t>response to hormone</t>
  </si>
  <si>
    <t>ABCA3,AKAP8,ACTA1,ADCY5,FABP3,CITED2,PIK3R1,EEF2K,FBXO32,BAIAP2L2,VDR,ADAMTS1,SGK1,FOS,PIK3R3,APOA1,FAS,AQP1,IGF2,IGFBP5,SOGA1,STC2,ASNS,ATP6V0E2,PRKAR2A,ATP1A2,CTSL,CTSV,SOS1,INHBA,GATA1,SRF,GATA6,DAG1,GBA,PTGER3,TRIM24,GDNF,PTGS2,LPIN1,ARNT2,SIK2,KIT,ADIPOR2,TBL1X,GPER1,ABHD2,NTRK2,GRB10,PTPRU,TEK,LEP,TGFB3,EGFR,TIMP3,ERRFI1</t>
  </si>
  <si>
    <t>GO:2000026</t>
  </si>
  <si>
    <t>regulation of multicellular organismal development</t>
  </si>
  <si>
    <t>DDAH1,ABL1,FSTL3,ADGRG1,S1PR2,MGLL,WNT4,PHLDA2,TTC3,CITED2,HOXB8,SERPINE2,AMOT,PIK3R1,FGF2,EEF2K,FLRT2,RASAL1,ALOX15B,VDR,VEGFA,VEGFC,ISLR2,FLT1,PILRB,ADAMTS1,PI16,SGK1,FOS,NCKIPSD,PKDCC,HIPK2,APOA1,FAS,AQP1,AQP3,FOXP4,SP6,PPP1R16B,PROK1,IL2RG,TXLNG,SOS1,DAB2IP,INHA,INHBA,GATA1,SRF,GATA6,DAG1,SEMA3G,BCL6,ITGA5,PTGER3,GDNF,PTGS2,IQGAP1,BMPR2,APOLD1,TMEM178A,KDR,KIT,SASH1,GPER1,NTF4,NTRK2,DUSP6,SOX17,JPH2,TEK,S1PR1,LEP,TGFB3,BCL6B,LIMK1,EFNB2,KLF10,TIE1,PLXNC1,ATOH8,CD36,ERRFI1,SERPINE1,HEY2,PALM,ENG,CDH5,TPBG</t>
  </si>
  <si>
    <t>GO:0051094</t>
  </si>
  <si>
    <t>positive regulation of developmental process</t>
  </si>
  <si>
    <t>DDAH1,ABL1,S1PR2,WNT4,MEF2A,CITED2,SERPINE2,AMOT,PIK3R1,FGF2,EEF2K,FLRT2,RASAL1,ALOX15B,VDR,VEGFA,VEGFC,ISLR2,FLNA,FLT1,ADAMTS1,SGK1,FOS,NCKIPSD,PKDCC,HIPK2,APOA1,AQP1,IGF2,PPP1R16B,IL2RG,DAB2IP,INHBA,GATA1,SRF,GATA6,DAG1,BCL6,ITGA5,GDNF,PTGS2,IQGAP1,BMPR2,BNIP3,KDR,DLX5,KIT,SASH1,GPER1,NTRK2,SOX17,TEK,LEP,TGFB3,LIMK1,SH3PXD2B,EFNB2,KLF10,ATOH8,CD36,SERPINE1,HEY2,PALM,LRP5,ENG,CDH5,TPBG</t>
  </si>
  <si>
    <t>GO:0007565</t>
  </si>
  <si>
    <t>female pregnancy</t>
  </si>
  <si>
    <t>WNT4,CITED2,SERPINE2,VDR,FOS,FAS,IGF2,IGFBP5,STC2,SLC19A1,CTSV,SP1,PTGER3,PTGS2,BMPR2,SLC38A3,ADIPOR2,CBS,LEP,TGFB3</t>
  </si>
  <si>
    <t>GO:0003158</t>
  </si>
  <si>
    <t>endothelium development</t>
  </si>
  <si>
    <t>GO:0031032</t>
  </si>
  <si>
    <t>actomyosin structure organization</t>
  </si>
  <si>
    <t>ACTA1,WNT4,MEF2A,AMOT,PIK3R1,CNN1,APOA1,LIMCH1,MYH9,MYH11,SRF,ZYX,F11R,S1PR1,LIMK1,ARHGAP28,TNNT2</t>
  </si>
  <si>
    <t>GO:0014070</t>
  </si>
  <si>
    <t>response to organic cyclic compound</t>
  </si>
  <si>
    <t>ABCA3,PDE4D,ABL1,ACTA1,ADCY5,CITED2,MAVS,PIK3R1,EEF2K,FBXO32,VDR,ADAMTS1,LIN28B,SGK1,FOS,APLP1,APOA1,FAS,AQP1,AQP3,LY6D,NCOR2,IGF2,IGFBP5,STC2,SLC16A1,ASNS,ATP1A2,CTSV,ATP2B4,ZC3HAV1,INHBA,GATA6,GBA,PTGER3,TRIM24,GDNF,PTGS2,ARNT2,KCNMB1,TBL1X,GPER1,ABHD2,NTRK2,DUSP6,PTPRU,TEK,CBS,LEP,TGFB3,LIFR,P2RX1,EGFR,TIMP3,CD36,ERRFI1</t>
  </si>
  <si>
    <t>GO:0010595</t>
  </si>
  <si>
    <t>positive regulation of endothelial cell migration</t>
  </si>
  <si>
    <t>AMOT,FGF2,VEGFA,VEGFC,PTGS2,BMPR2,KDR,SASH1,TEK,ATOH8,SCARB1</t>
  </si>
  <si>
    <t>GO:0006939</t>
  </si>
  <si>
    <t>smooth muscle contraction</t>
  </si>
  <si>
    <t>PDE4D,ACTA2,NMUR1,CNN1,FLT1,ATP1A2,MYH11,SRF,PTGER3,GDNF,PTGS2,GPER1,P2RX1,CALCRL</t>
  </si>
  <si>
    <t>GO:0040008</t>
  </si>
  <si>
    <t>regulation of growth</t>
  </si>
  <si>
    <t>ABL1,MGLL,PLAC8,MELTF,SERPINE2,SCD,FGF2,RASAL1,ALOX15B,VEGFA,PAPPA2,ISLR2,PI16,SGK1,HTRA4,MT1X,IGF2,IGFBP4,CSF2RB,IGFBP5,STC2,TSPYL5,HYAL2,DAB2IP,INHBA,KIF26A,ADAM15,SRF,GATA6,SEMA3G,BCL6,DDX3X,BMPR2,CHPT1,ADIPOR2,DUSP6,SOX17,LEP,LIMK1,EGFR,PLXNC1,CD36,HEY2</t>
  </si>
  <si>
    <t>GO:0033993</t>
  </si>
  <si>
    <t>response to lipid</t>
  </si>
  <si>
    <t>ABCA3,PDE4D,ABL1,AKAP8,ACTA1,ADCY5,FABP3,CITED2,PIK3R1,SCD,FBXO32,VDR,ADAMTS1,SGK1,FOS,APOA1,FAS,AQP1,AQP3,IGF2,STC2,SLPI,ATP1A2,CTSV,DAB2IP,INHBA,CDK19,GATA6,GBA,TNFRSF10D,TNFRSF10B,PTGER3,TRIM24,GDNF,PTGS2,ARNT2,KCNMB1,TBL1X,SASH1,GPER1,ABHD2,NTRK2,IL18BP,PTPRU,TEK,LEP,TGFB3,TIE1,EGFR,TIMP3,CD36,SCARB1,ENTPD2,ERRFI1,SERPINE1</t>
  </si>
  <si>
    <t>GO:0007169</t>
  </si>
  <si>
    <t>transmembrane receptor protein tyrosine kinase signaling pathway</t>
  </si>
  <si>
    <t>ABL1,WNT4,KIAA1161,PIK3CB,PIK3R1,FGF2,FLRT2,BAIAP2L2,VEGFA,VEGFC,NDST1,FLT1,GIT1,PILRB,PIK3R3,LMTK2,IGF2,IGFBP4,IGFBP5,SOGA1,ATP6V0E2,SOS1,DAB2IP,ITGA5,GDNF,IQGAP1,BMPR2,SIK2,KDR,KIT,GPER1,NTF4,NTRK2,DUSP6,GRB10,TEK,LEP,MYOF,EFNB1,EFNB2,EGFR,ERRFI1</t>
  </si>
  <si>
    <t>GO:0022603</t>
  </si>
  <si>
    <t>regulation of anatomical structure morphogenesis</t>
  </si>
  <si>
    <t>HEXB,DDAH1,ABL1,WIPF3,MGLL,WNT4,TTC3,CITED2,MELTF,AMOT,FGF2,EEF2K,RASAL1,VAT1,VDR,VEGFA,VEGFC,ISLR2,FLNA,FLT1,ADAMTS1,SGK1,HIPK2,APOA1,AQP1,SP6,PPP1R16B,PROK1,DAB2IP,MYH9,SRF,GATA6,DAG1,SEMA3G,BCL6,ITGA5,GDNF,PTGS2,BMPR2,BNIP3,KDR,KIT,SASH1,NTRK2,DUSP6,SOX17,TEK,LEP,CDC42EP1,TGFB3,LIMK1,EFNB2,TIE1,PLXNC1,CD36,SERPINE1,HEY2,PALM,ENG</t>
  </si>
  <si>
    <t>GO:1901701</t>
  </si>
  <si>
    <t>cellular response to oxygen-containing compound</t>
  </si>
  <si>
    <t>PDE4D,ABL1,AKAP8,ADCY5,PIK3R1,EEF2K,FBXO32,BAIAP2L2,VDR,ADAMTS1,SGK1,FOS,PIK3R3,APLP1,FAS,AQP1,IGF2,IGFBP5,SOGA1,ATP6V0E2,PRKAR2A,ATP2B4,SOS1,DAB2IP,INHBA,SLC38A9,CDK19,SRF,PTGER3,TRIM24,GDNF,PTGS2,LPIN1,BNIP3,GATSL3,KCNMB1,SIK2,SASH1,GPER1,NTRK2,BRSK2,GRB10,IL18BP,LEP,KLF10,EGFR,CD36,SCARB1,ENTPD2,ERRFI1,SERPINE1,LRP5,IL1RL1,CALCRL</t>
  </si>
  <si>
    <t>GO:0006873</t>
  </si>
  <si>
    <t>cellular ion homeostasis</t>
  </si>
  <si>
    <t>HEXB,PDE4D,ABL1,TRPC4,ADCY5,CKB,MELTF,PIK3CB,FGF2,SLC25A23,VDR,SLC4A8,CHERP,SLC31A1,SGK1,ERO1A,CP,SLC30A6,STC2,ATP6V0E2,ATP1A2,SLC41A1,ATP2B4,PTGER3,KCNA5,TMEM178A,KDR,ATP13A3,IMMT,XCR1,GPER1,F2RL3,JPH2,S1PR1,TFR2,CEMIP,TGM2,CD36</t>
  </si>
  <si>
    <t>GO:0018108</t>
  </si>
  <si>
    <t>peptidyl-tyrosine phosphorylation</t>
  </si>
  <si>
    <t>ABL1,CRLF1,FGF2,MERTK,SH3BP5,VEGFA,VEGFC,FLT1,PKDCC,IGF2,CSF2RB,CTF1,HYAL2,IL11,GATA1,ITGA5,TRIM24,IQGAP1,KDR,KIT,NTRK2,BAZ1B,TEK,LEP,TIE1,EGFR,CD36,ERRFI1</t>
  </si>
  <si>
    <t>GO:0010810</t>
  </si>
  <si>
    <t>regulation of cell-substrate adhesion</t>
  </si>
  <si>
    <t>WNT4,MELTF,PIK3CB,PIK3R1,VEGFA,VEGFC,FLNA,APOA1,SLK,ADAM15,BCL6,ITGA5,IQGAP1,NID1,KDR,TEK,CD36,SERPINE1</t>
  </si>
  <si>
    <t>GO:0006811</t>
  </si>
  <si>
    <t>ion transport</t>
  </si>
  <si>
    <t>PDE4D,ABL1,TRPC4,NMUR1,ATP8B1,KCNIP2,SLC10A7,FABP3,S100A1,MELTF,SERPINE2,SCN4A,SLC35A2,FGF2,PCYOX1,VDR,SLC4A8,CHERP,SLC37A3,SLC31A1,SGK1,ERO1A,LMTK2,CP,APOA1,AQP1,AQP3,SLC1A3,SLC2A1,SLC30A6,SLC6A6,SLC6A8,STC2,SLC16A1,SLC16A2,SLC19A1,SLCO2A1,ATP6V0E2,PRKAB2,SARAF,ATP1A2,SLC41A1,ATP2B4,CNNM2,SLC38A9,SLC22A23,FXYD6,SLCO4A1,PITPNC1,PTGER3,GDNF,PTGS2,KCNA5,SLC41A3,KCNMB1,NKAIN1,ATP13A3,SLC38A3,CA12,XCR1,GPER1,TCN2,RASGRF2,F2RL3,NTRK2,JPH2,LASP1,LEP,TFR2,CEMIP,P2RX1,CD36,SCARB1,SLC25A13,SERPINE1,SLC38A7,CALCRL</t>
  </si>
  <si>
    <t>GO:0030003</t>
  </si>
  <si>
    <t>cellular cation homeostasis</t>
  </si>
  <si>
    <t>HEXB,PDE4D,ABL1,TRPC4,ADCY5,MELTF,PIK3CB,FGF2,SLC25A23,VDR,SLC4A8,CHERP,SLC31A1,SGK1,ERO1A,CP,SLC30A6,STC2,ATP6V0E2,ATP1A2,SLC41A1,ATP2B4,PTGER3,KCNA5,TMEM178A,KDR,ATP13A3,IMMT,XCR1,GPER1,F2RL3,JPH2,S1PR1,TFR2,CEMIP,TGM2,CD36</t>
  </si>
  <si>
    <t>GO:0001667</t>
  </si>
  <si>
    <t>ameboidal-type cell migration</t>
  </si>
  <si>
    <t>AMOT,FGF2,PKN3,VEGFA,VEGFC,APOA1,AQP1,HYAL2,DAB2IP,MYH9,SRF,SEMA3G,GDNF,PTGS2,BMPR2,KDR,KIT,SASH1,SOX17,TEK,EFNB1,EFNB2,ATOH8,SCARB1,SERPINE1,LRP5</t>
  </si>
  <si>
    <t>GO:0009790</t>
  </si>
  <si>
    <t>embryo development</t>
  </si>
  <si>
    <t>CDKN1C,WNT4,PHLDA2,CITED2,HOXB8,PIK3CB,AMOT,HS6ST1,FGF2,KDM6A,ERVFRD-1,VEGFA,VEGFC,AMD1,HSPG2,NDST1,FLT1,SLC4A8,PKDCC,HIPK2,APOA1,GTF2IRD1,FAS,NCOR2,FOXP4,RAI2,SOS1,SP1,MYH9,INHBA,GATA1,SRF,GATA6,DAG1,ITGA5,GDNF,JAG2,SOX7,BMPR2,ARNT2,KDR,DLX5,KIT,TET3,DUSP6,SOX17,OCRL,TGFB3,EFNB1,TIE1,EGFR,ATOH8,KIAA1217,BRD4,HEY2,LRP5,LY6E,MYO15A,ENG</t>
  </si>
  <si>
    <t>GO:0042592</t>
  </si>
  <si>
    <t>homeostatic process</t>
  </si>
  <si>
    <t>HEXB,PDE4D,ABL1,HK2,TRPC4,ADCY5,FABP3,CKB,CITED2,MELTF,FCGR2B,PIK3CB,PIK3R1,SCD,TPP1,FGF2,TXNDC16,SLC25A23,VDR,VEGFA,SLC4A8,CHERP,SLC31A1,SGK1,ERO1A,HIPK2,CP,APOA1,FAS,AQP1,AQP3,SLC30A6,NCOR2,IGFBP5,STC2,SLC16A1,ATP6V0E2,PRKAR2A,ATP1A2,SLC41A1,IFI6,ATP2B4,HYAL2,SOS1,SP1,HCAR2,CNNM2,INHA,INHBA,GATA1,SRF,GBA,BCL6,PTGER3,TRIM24,PTGS2,ARMS2,KCNA5,NFE2L1,TMEM178A,PDIA5,KDR,ATP13A3,KIT,IMMT,ADIPOR2,JAM3,CA12,XCR1,GPER1,F2RL3,BRSK2,JPH2,S1PR1,LEP,TFR2,CEMIP,TGM2,EGFR,CD36,SCARB1,LRP5</t>
  </si>
  <si>
    <t>GO:0031532</t>
  </si>
  <si>
    <t>actin cytoskeleton reorganization</t>
  </si>
  <si>
    <t>ABL1,S1PR2,BAIAP2L2,FLNA,CTSV,MYH9,LPIN1,F11R,KIT,BRSK2,TEK,S1PR1</t>
  </si>
  <si>
    <t>GO:0072503</t>
  </si>
  <si>
    <t>cellular divalent inorganic cation homeostasis</t>
  </si>
  <si>
    <t>HEXB,PDE4D,ABL1,TRPC4,ADCY5,PIK3CB,FGF2,SLC25A23,VDR,CHERP,ERO1A,SLC30A6,STC2,ATP1A2,SLC41A1,ATP2B4,PTGER3,KCNA5,TMEM178A,KDR,ATP13A3,IMMT,XCR1,GPER1,F2RL3,JPH2,S1PR1,CEMIP,TGM2,CD36</t>
  </si>
  <si>
    <t>GO:0002576</t>
  </si>
  <si>
    <t>platelet degranulation</t>
  </si>
  <si>
    <t>ACTN1,VCL,VEGFA,VEGFC,FLNA,APOA1,IGF2,SERPING1,TGFB3,P2RX1,TIMP3,CD36,SERPINE1</t>
  </si>
  <si>
    <t>GO:0045595</t>
  </si>
  <si>
    <t>regulation of cell differentiation</t>
  </si>
  <si>
    <t>ABL1,FSTL3,ADGRG1,S1PR2,MGLL,WNT4,TTC3,MEF2A,MELTF,HOXB8,SERPINE2,PIK3R1,FGF2,EEF2K,FLRT2,RASAL1,ALOX15B,VDR,VEGFA,VEGFC,ISLR2,FLNA,FLOT2,FLT1,PILRB,ADAMTS1,PI16,SGK1,FOS,NCKIPSD,PKDCC,APOA1,FAS,AQP3,NCOR2,FOXP4,IGFBP5,IL2RG,SOS1,DAB2IP,INHA,INHBA,GATA1,SRF,GATA6,DAG1,SEMA3G,BCL6,PTGER3,GDNF,PTGS2,IQGAP1,LPIN1,BMPR2,APOLD1,TMEM178A,KDR,DLX5,KIT,GPER1,NTF4,NTRK2,DUSP6,SOX17,LEP,TGFB3,BCL6B,LIMK1,SH3PXD2B,EFNB2,KLF10,PLXNC1,ATOH8,CD36,ERRFI1,HEY2,PALM,LRP5,CDH5</t>
  </si>
  <si>
    <t>GO:0043534</t>
  </si>
  <si>
    <t>blood vessel endothelial cell migration</t>
  </si>
  <si>
    <t>AMOT,FGF2,VEGFA,VEGFC,APOA1,MYH9,SRF,PTGS2,KDR,EFNB2,SCARB1</t>
  </si>
  <si>
    <t>GO:0001558</t>
  </si>
  <si>
    <t>regulation of cell growth</t>
  </si>
  <si>
    <t>ABL1,MGLL,MELTF,SERPINE2,RASAL1,VEGFA,PAPPA2,ISLR2,PI16,SGK1,HTRA4,IGFBP4,CSF2RB,IGFBP5,HYAL2,DAB2IP,INHBA,KIF26A,ADAM15,SRF,SEMA3G,BCL6,DDX3X,BMPR2,CHPT1,ADIPOR2,SOX17,LIMK1,EGFR,PLXNC1</t>
  </si>
  <si>
    <t>GO:0030949</t>
  </si>
  <si>
    <t>positive regulation of vascular endothelial growth factor receptor signaling pathway</t>
  </si>
  <si>
    <t>VEGFA,FLT1,ITGA5,KDR,GRB10,TEK</t>
  </si>
  <si>
    <t>GO:0010631</t>
  </si>
  <si>
    <t>epithelial cell migration</t>
  </si>
  <si>
    <t>AMOT,FGF2,PKN3,VEGFA,VEGFC,APOA1,AQP1,DAB2IP,MYH9,SRF,PTGS2,BMPR2,KDR,KIT,SASH1,TEK,EFNB2,ATOH8,SCARB1,SERPINE1</t>
  </si>
  <si>
    <t>GO:0016049</t>
  </si>
  <si>
    <t>cell growth</t>
  </si>
  <si>
    <t>ABL1,ACTA1,MGLL,MELTF,SERPINE2,RASAL1,VCL,VEGFA,PAPPA2,ISLR2,PI16,SGK1,HTRA4,IGFBP4,CSF2RB,IGFBP5,ATP6V0E2,HYAL2,DAB2IP,INHBA,KIF26A,ADAM15,SRF,SEMA3G,BCL6,DDX3X,IQGAP1,BMPR2,CHPT1,ADIPOR2,SOX17,TGFB3,LIMK1,EGFR,PLXNC1</t>
  </si>
  <si>
    <t>GO:0010634</t>
  </si>
  <si>
    <t>positive regulation of epithelial cell migration</t>
  </si>
  <si>
    <t>AMOT,FGF2,VEGFA,VEGFC,AQP1,PTGS2,BMPR2,KDR,SASH1,TEK,ATOH8,SCARB1,SERPINE1</t>
  </si>
  <si>
    <t>GO:0051235</t>
  </si>
  <si>
    <t>maintenance of location</t>
  </si>
  <si>
    <t>HEXB,PDE4D,ABL1,HK2,SUN2,FGF2,SLC25A23,FLNA,CHERP,ERO1A,APOA1,SLC30A6,ATP1A2,SPAG4,DAG1,TLN2,XCR1,GPER1,F2RL3,JPH2,LEP,CEMIP,CD36,SCARB1</t>
  </si>
  <si>
    <t>GO:0055074</t>
  </si>
  <si>
    <t>calcium ion homeostasis</t>
  </si>
  <si>
    <t>HEXB,PDE4D,ABL1,TRPC4,ADCY5,PIK3CB,FGF2,SLC25A23,VDR,CHERP,ERO1A,STC2,ATP1A2,ATP2B4,PTGER3,TRIM24,KCNA5,TMEM178A,KDR,ATP13A3,IMMT,XCR1,GPER1,F2RL3,JPH2,S1PR1,CEMIP,TGM2,CD36</t>
  </si>
  <si>
    <t>GO:0090132</t>
  </si>
  <si>
    <t>epithelium migration</t>
  </si>
  <si>
    <t>GO:0019725</t>
  </si>
  <si>
    <t>cellular homeostasis</t>
  </si>
  <si>
    <t>HEXB,PDE4D,ABL1,HK2,TRPC4,ADCY5,CKB,MELTF,PIK3CB,PIK3R1,FGF2,TXNDC16,SLC25A23,VDR,SLC4A8,CHERP,SLC31A1,SGK1,ERO1A,CP,FAS,AQP1,AQP3,SLC30A6,STC2,ATP6V0E2,ATP1A2,SLC41A1,ATP2B4,SRF,PTGER3,KCNA5,TMEM178A,PDIA5,KDR,ATP13A3,IMMT,XCR1,GPER1,F2RL3,BRSK2,JPH2,S1PR1,TFR2,CEMIP,TGM2,CD36,LRP5</t>
  </si>
  <si>
    <t>GO:0006468</t>
  </si>
  <si>
    <t>protein phosphorylation</t>
  </si>
  <si>
    <t>CDKN1C,TPR,PDE4D,ABL1,CRLF1,AKAP8,S1PR2,ADARB1,MEF2A,ADCY5,MAVS,PIK3CB,PIK3R1,FGF2,EEF2K,FLRT2,MERTK,RASAL1,PKN3,SH3BP5,VEGFA,VEGFC,NDST1,FLT1,DEPTOR,PILRB,SGK1,PKDCC,HIPK2,LMTK2,APOA1,FAS,IGF2,IGFBP4,CSF2RB,UNC5CL,PRKAB2,NIM1K,C2orf40,PRKAR2A,PROK1,CTF1,PNCK,IL2RG,ATP2B4,HYAL2,SOS1,DAB2IP,IL11,SLK,INHA,INHBA,CDK19,GATA1,DAG1,GBA,TNFRSF10B,ITGA5,PTGER3,TRIM24,GDNF,IQGAP1,BMPR2,SIK2,KDR,KIT,SASH1,GPER1,RASGRF2,NTRK2,DUSP6,BRSK2,BAZ1B,TEK,CBS,LEP,CEMIP,TGFB3,LIMK1,TIE1,EGFR,TIMP3,BRD4,CD36,ERRFI1,LRP5,ENG</t>
  </si>
  <si>
    <t>GO:0043542</t>
  </si>
  <si>
    <t>endothelial cell migration</t>
  </si>
  <si>
    <t>AMOT,FGF2,VEGFA,VEGFC,APOA1,DAB2IP,MYH9,SRF,PTGS2,BMPR2,KDR,SASH1,TEK,EFNB2,ATOH8,SCARB1</t>
  </si>
  <si>
    <t>GO:0042060</t>
  </si>
  <si>
    <t>wound healing</t>
  </si>
  <si>
    <t>ACTN1,WNT4,SERPINE2,PIK3CB,PIK3R1,FGF2,MERTK,VCL,FLNA,AQP1,SCUBE1,IGF2,PRKAR2A,MYH9,ADAM15,GATA1,SRF,GATA6,ITGA5,BCL9,PTGER3,SERPING1,ADIPOR2,F2RL3,TGFB3,MYOF,P2RX1,EGFR,TIMP3,CD36,SCARB1,ENTPD2,SERPINE1,ENG,SERPIND1</t>
  </si>
  <si>
    <t>GO:0090257</t>
  </si>
  <si>
    <t>regulation of muscle system process</t>
  </si>
  <si>
    <t>PDE4D,PDE9A,FBXO32,CNN1,FLT1,PI16,GTF2IRD1,IGFBP5,HSPB6,ATP1A2,ATP2B4,SRF,PTGER3,PTGS2,GPER1,P2RX1,ERRFI1,CALCRL,TNNT2</t>
  </si>
  <si>
    <t>GO:0035295</t>
  </si>
  <si>
    <t>tube development</t>
  </si>
  <si>
    <t>CRLF1,FSTL3,WNT4,CITED2,SERPINE2,HS6ST1,FGF2,KDM6A,VDR,VEGFA,FLT1,PODXL,PKDCC,CP,NCOR2,FOXP4,IGFBP5,CTSV,DAB2IP,SP1,GATA1,SRF,GATA6,DAG1,GDNF,BMPR2,KDR,KIT,SOX17,TEK,TGFB3,TGM2,EFNB2,EGFR,ATOH8,ERRFI1,LRP5,CLMP,RXFP1,ENG</t>
  </si>
  <si>
    <t>GO:0048010</t>
  </si>
  <si>
    <t>vascular endothelial growth factor receptor signaling pathway</t>
  </si>
  <si>
    <t>PIK3CB,PIK3R1,VEGFA,VEGFC,FLT1,DAB2IP,ITGA5,BMPR2,KDR,GRB10,TEK,MYOF</t>
  </si>
  <si>
    <t>GO:0006874</t>
  </si>
  <si>
    <t>cellular calcium ion homeostasis</t>
  </si>
  <si>
    <t>HEXB,PDE4D,ABL1,TRPC4,ADCY5,PIK3CB,FGF2,SLC25A23,VDR,CHERP,ERO1A,STC2,ATP1A2,ATP2B4,PTGER3,KCNA5,TMEM178A,KDR,ATP13A3,IMMT,XCR1,GPER1,F2RL3,JPH2,S1PR1,CEMIP,TGM2,CD36</t>
  </si>
  <si>
    <t>GO:0014066</t>
  </si>
  <si>
    <t>regulation of phosphatidylinositol 3-kinase signaling</t>
  </si>
  <si>
    <t>SLC9A3R2,SERPINE2,PIK3CB,PIK3R1,FGF2,FLT1,PPP1R16B,DAB2IP,KDR,KIT,GPER1,NTRK2,TEK,LEP,EGFR</t>
  </si>
  <si>
    <t>GO:0030324</t>
  </si>
  <si>
    <t>lung development</t>
  </si>
  <si>
    <t>FSTL3,HS6ST1,FGF2,VEGFA,PKDCC,CP,NCOR2,FOXP4,IGFBP5,CTSV,SP1,SRF,GATA6,DAG1,BMPR2,KDR,TGFB3,ERRFI1,RXFP1</t>
  </si>
  <si>
    <t>GO:0015711</t>
  </si>
  <si>
    <t>organic anion transport</t>
  </si>
  <si>
    <t>TRPC4,ATP8B1,FABP3,SLC35A2,SLC4A8,APOA1,AQP1,SLC1A3,SLC2A1,SLC6A6,SLC6A8,SLC16A1,SLC16A2,SLC19A1,SLCO2A1,PRKAB2,ATP1A2,SLC38A9,SLC22A23,SLCO4A1,PITPNC1,PTGER3,SLC38A3,CA12,NTRK2,LEP,CD36,SCARB1,SLC25A13,SLC38A7</t>
  </si>
  <si>
    <t>GO:0030001</t>
  </si>
  <si>
    <t>metal ion transport</t>
  </si>
  <si>
    <t>PDE4D,ABL1,TRPC4,NMUR1,KCNIP2,SLC10A7,S100A1,MELTF,SERPINE2,SCN4A,FGF2,VDR,SLC4A8,CHERP,SLC31A1,SGK1,ERO1A,LMTK2,CP,AQP1,SLC30A6,SLC6A8,STC2,ATP6V0E2,SARAF,ATP1A2,SLC41A1,ATP2B4,CNNM2,PTGER3,PTGS2,KCNA5,KCNMB1,NKAIN1,SLC38A3,XCR1,GPER1,TCN2,F2RL3,JPH2,TFR2,CEMIP,P2RX1,SERPINE1,SLC38A7,CALCRL</t>
  </si>
  <si>
    <t>GO:0051896</t>
  </si>
  <si>
    <t>regulation of protein kinase B signaling</t>
  </si>
  <si>
    <t>KIAA1161,FGF2,FAM110C,VEGFA,IGF2,IGFBP5,TSPYL5,HYAL2,DAG1,GPER1,NTRK2,TEK,LEP,EGFR</t>
  </si>
  <si>
    <t>GO:0030198</t>
  </si>
  <si>
    <t>extracellular matrix organization</t>
  </si>
  <si>
    <t>ABL1,JAM2,MELTF,FGF2,FLRT2,HSPG2,ERO1A,ITGA10,APLP1,CTSL,CTSV,MYH11,ADAM15,DAG1,ITGA5,F11R,NID1,KDR,JAM3,SH3PXD2B,P4HA1,CD36,SERPINE1,RXFP1,ENG</t>
  </si>
  <si>
    <t>GO:0030323</t>
  </si>
  <si>
    <t>respiratory tube development</t>
  </si>
  <si>
    <t>GO:0043062</t>
  </si>
  <si>
    <t>extracellular structure organization</t>
  </si>
  <si>
    <t>GO:0051240</t>
  </si>
  <si>
    <t>positive regulation of multicellular organismal process</t>
  </si>
  <si>
    <t>PDE4D,DDAH1,ABL1,PDE9A,WNT4,CITED2,SERPINE2,MAVS,AMOT,PIK3R1,FGF2,EEF2K,FLRT2,RASAL1,ALOX15B,VDR,VEGFA,VEGFC,ISLR2,FLT1,ADAMTS1,SGK1,FOS,NCKIPSD,PKDCC,HIPK2,AQP1,IGF2,PPP1R16B,ULBP1,IL2RG,HYAL2,ZC3HAV1,DAB2IP,HCAR2,INHA,INHBA,GATA1,SRF,GATA6,DAG1,BCL6,ITGA5,PTGER3,GDNF,PTGS2,DDX3X,IQGAP1,BMPR2,KCNMB1,KDR,DLX5,KIT,SASH1,GPER1,NTRK2,SOX17,TEK,LEP,TGFB3,LIMK1,EFNB2,KLF10,EGFR,ATOH8,CD36,SCARB1,SERPINE1,HEY2,PALM,IL1RL1,ENG,LRRFIP1,TPBG</t>
  </si>
  <si>
    <t>GO:0046903</t>
  </si>
  <si>
    <t>secretion</t>
  </si>
  <si>
    <t>PDE4C,ABL1,HK2,SYN3,TRPC4,ACTN1,ADCY5,SERPINE2,TMEM184A,MERTK,VCL,ALOX15B,VDR,VEGFA,VEGFC,FLNA,COPA,SGK1,APOA1,PNKD,AQP1,SLC1A3,SLC2A1,IGF2,SLC16A1,CADPS2,HYAL2,IL11,HCAR2,INHA,INHBA,PTGER3,GDNF,KCNA5,SYT11,IL1R2,GLUL,SERPING1,DNAJC1,NNAT,KIT,GPER1,NTRK2,BRSK2,FAM3B,TEK,LEP,TFR2,TGFB3,P2RX1,EGFR,TIMP3,SYTL4,CD36,SERPINE1,TREM1,LRP5,IL1RL1,LY6E,ENG</t>
  </si>
  <si>
    <t>GO:0012501</t>
  </si>
  <si>
    <t>programmed cell death</t>
  </si>
  <si>
    <t>AARS,ABL1,HK2,CRLF1,PEG3,ACTN1,WNT4,PHLDA2,MEF2A,PLAC8,CITED2,NDRG1,FCGR2B,PIK3R1,FGF2,EEF2K,MERTK,ALOX15B,VDR,VEGFA,FLNA,DEPTOR,SGK1,ERO1A,HIPK2,APLP1,FAS,AQP1,ASNS,IFI6,CTSL,CTSV,HYAL2,SOS1,DAB2IP,IL11,HCAR2,SLK,INHA,TNFSF10,INHBA,ADAM15,CDK19,GATA1,GATA6,TNFRSF10D,TNFRSF10B,BCL6,ITGA5,TRIM24,GDNF,PTGS2,DDX3X,JAG2,SOX7,BMPR2,BLCAP,BNIP3,CSRNP2,ARNT2,CARD6,KDR,KIT,PRUNE2,GPER1,RASGRF2,NTF4,NTRK2,DUSP6,BRSK2,C22orf29,FAM3B,TEK,CBS,LEP,TGFB3,LIFR,TGM2,P2RX1,EGFR,CDCA7,TIMP3,H1F0,SERPINE1,HEY2,LRP5</t>
  </si>
  <si>
    <t>GO:0003007</t>
  </si>
  <si>
    <t>heart morphogenesis</t>
  </si>
  <si>
    <t>CITED2,FLRT2,KDM6A,VEGFA,FLNA,ADAMTS1,NCOR2,SOS1,ADAM15,SRF,GATA6,SOX17,BAZ1B,TEK,S1PR1,TGFB3,HEY2,LY6E,TNNT2,ENG</t>
  </si>
  <si>
    <t>GO:0048286</t>
  </si>
  <si>
    <t>lung alveolus development</t>
  </si>
  <si>
    <t>HS6ST1,VEGFA,PKDCC,IGFBP5,GATA6,BMPR2,KDR,TGFB3,ERRFI1</t>
  </si>
  <si>
    <t>GO:0045597</t>
  </si>
  <si>
    <t>positive regulation of cell differentiation</t>
  </si>
  <si>
    <t>ABL1,S1PR2,WNT4,MEF2A,SERPINE2,PIK3R1,FGF2,EEF2K,RASAL1,ALOX15B,VDR,VEGFA,VEGFC,ISLR2,FLNA,FLT1,ADAMTS1,SGK1,FOS,NCKIPSD,PKDCC,APOA1,IL2RG,DAB2IP,INHBA,GATA1,SRF,GATA6,BCL6,GDNF,PTGS2,IQGAP1,BMPR2,KDR,DLX5,KIT,GPER1,NTRK2,SOX17,LEP,TGFB3,LIMK1,SH3PXD2B,EFNB2,KLF10,ATOH8,CD36,PALM,LRP5,CDH5</t>
  </si>
  <si>
    <t>GO:0060947</t>
  </si>
  <si>
    <t>cardiac vascular smooth muscle cell differentiation</t>
  </si>
  <si>
    <t>VEGFA,SRF,GATA6,GPER1,HEY2</t>
  </si>
  <si>
    <t>GO:0002040</t>
  </si>
  <si>
    <t>sprouting angiogenesis</t>
  </si>
  <si>
    <t>FGF2,VEGFA,FLT1,PPP1R16B,SRF,ITGA5,PTGS2,KDR,TEK,EFNB2</t>
  </si>
  <si>
    <t>GO:0031668</t>
  </si>
  <si>
    <t>cellular response to extracellular stimulus</t>
  </si>
  <si>
    <t>WNT4,VDR,ADAMTS1,FOS,SLC2A1,ASNS,CADPS2,CTSV,KIF26A,SRF,GBA,TRIM24,BMPR2,GLUL,SLC38A3,CBS,LEP,KLF10</t>
  </si>
  <si>
    <t>GO:1901699</t>
  </si>
  <si>
    <t>cellular response to nitrogen compound</t>
  </si>
  <si>
    <t>PDE4D,ABL1,ADCY5,MAVS,PIK3R1,EEF2K,BAIAP2L2,LIN28B,SGK1,PIK3R3,APLP1,FAS,AQP1,NCOR2,IGF2,IGFBP5,SOGA1,ATP6V0E2,PRKAR2A,ATP2B4,ZC3HAV1,SOS1,SLC38A9,PTGS2,LPIN1,GATSL3,SIK2,GPER1,NTRK2,GRB10,LEP,KLF10,EGFR,ERRFI1,IL1RL1</t>
  </si>
  <si>
    <t>GO:0060541</t>
  </si>
  <si>
    <t>respiratory system development</t>
  </si>
  <si>
    <t>FSTL3,HS6ST1,FGF2,VEGFA,PKDCC,CP,NCOR2,FOXP4,IGFBP5,CTSV,SP1,SRF,GATA6,DAG1,BMPR2,KDR,DLX5,TGFB3,ERRFI1,RXFP1</t>
  </si>
  <si>
    <t>GO:0036293</t>
  </si>
  <si>
    <t>response to decreased oxygen levels</t>
  </si>
  <si>
    <t>CITED2,NDRG1,EEF2K,VEGFA,FLT1,ERO1A,HIPK2,FAS,AQP1,STC2,SRF,GATA6,PTGS2,BNIP3,KCNA5,APOLD1,ARNT2,KDR,TEK,CBS,LEP,TGFB3,ENG</t>
  </si>
  <si>
    <t>GO:0030099</t>
  </si>
  <si>
    <t>myeloid cell differentiation</t>
  </si>
  <si>
    <t>CDKN1C,FSTL3,ACTN1,CITED2,HOXB8,PIK3R1,VEGFA,PILRB,FOS,HIPK2,FAS,SH3PXD2A,IL11,SP1,MYH9,INHA,INHBA,GATA1,SRF,BCL6,NFE2L1,TMEM178A,KIT,LEP,BCL6B,KLF10</t>
  </si>
  <si>
    <t>GO:0043491</t>
  </si>
  <si>
    <t>protein kinase B signaling</t>
  </si>
  <si>
    <t>KIAA1161,FGF2,MERTK,FAM110C,VEGFA,IGF2,IGFBP5,TSPYL5,HYAL2,DAG1,GPER1,NTRK2,TEK,LEP,EGFR</t>
  </si>
  <si>
    <t>GO:1903672</t>
  </si>
  <si>
    <t>positive regulation of sprouting angiogenesis</t>
  </si>
  <si>
    <t>FGF2,VEGFA,PPP1R16B,ITGA5,PTGS2</t>
  </si>
  <si>
    <t>GO:0019220</t>
  </si>
  <si>
    <t>regulation of phosphate metabolic process</t>
  </si>
  <si>
    <t>CDKN1C,PDE4D,ABL1,CRLF1,AKAP8,S1PR2,ADARB1,ADCY5,FABP3,MAVS,PIK3CB,PIK3R1,FGF2,EEF2K,FLRT2,SLC25A23,SH3BP5,VEGFA,VEGFC,FLT1,DEPTOR,PILRB,PIK3R3,HIPK2,APLP1,APOA1,FAS,AKAP12,IGF2,IGFBP4,UNC5CL,PRKAB2,C2orf40,PPP1R16B,PRKAR2A,PROK1,CTF1,ATP2B4,HYAL2,DAB2IP,IL11,SLK,RRP1B,INHA,INHBA,GATA1,DAG1,GBA,TNFRSF10B,ITGA5,PTGER3,IQGAP1,BMPR2,RUNDC3A,CSRNP2,KDR,KIT,ADGRD1,SASH1,GPER1,NTRK2,DUSP6,GRB10,TEK,CBS,LEP,CEMIP,TGFB3,EGFR,TIMP3,BRD4,CD36,SCARB1,ERRFI1,PALM,LRP5,CALCRL,ENG</t>
  </si>
  <si>
    <t>GO:0032940</t>
  </si>
  <si>
    <t>secretion by cell</t>
  </si>
  <si>
    <t>PDE4C,ABL1,SYN3,ACTN1,ADCY5,SERPINE2,MERTK,VCL,ALOX15B,VEGFA,VEGFC,FLNA,APOA1,PNKD,AQP1,SLC1A3,SLC2A1,IGF2,SLC16A1,CADPS2,HYAL2,IL11,HCAR2,INHA,INHBA,PTGER3,GDNF,KCNA5,SYT11,IL1R2,GLUL,SERPING1,DNAJC1,NNAT,KIT,GPER1,NTRK2,BRSK2,FAM3B,TEK,LEP,TFR2,TGFB3,P2RX1,EGFR,TIMP3,SYTL4,CD36,SERPINE1,TREM1,LRP5,IL1RL1,LY6E,ENG</t>
  </si>
  <si>
    <t>GO:0072577</t>
  </si>
  <si>
    <t>endothelial cell apoptotic process</t>
  </si>
  <si>
    <t>ABL1,DAB2IP,IL11,BMPR2,KDR,GPER1,TEK,SERPINE1</t>
  </si>
  <si>
    <t>GO:0051764</t>
  </si>
  <si>
    <t>actin crosslink formation</t>
  </si>
  <si>
    <t>ACTN1,BAIAP2L2,FLNA,TNNT2</t>
  </si>
  <si>
    <t>GO:0035886</t>
  </si>
  <si>
    <t>vascular smooth muscle cell differentiation</t>
  </si>
  <si>
    <t>VEGFA,SRF,GATA6,KIT,GPER1,HEY2</t>
  </si>
  <si>
    <t>GO:0010647</t>
  </si>
  <si>
    <t>positive regulation of cell communication</t>
  </si>
  <si>
    <t>CDKN1C,ABL1,CRLF1,ACPP,ADGRG1,S1PR2,WNT4,KIAA1161,CITED2,SERPINE2,MAVS,PIK3CB,PIK3R1,FGF2,FAM110C,ALOX15B,VEGFA,SECTM1,FLNA,FLT1,HIPK2,APOA1,FAS,SLC1A3,AKAP12,IGF2,IGFBP4,IGFBP5,UNC5CL,TSPYL5,PROK1,CTF1,HYAL2,ZC3HAV1,SOS1,DAB2IP,IL11,HCAR2,INHA,TNFSF10,INHBA,SLC38A9,GATA6,GBA,TNFRSF10B,ITGA5,PTGS2,IQGAP1,JAG2,BMPR2,BNIP3,GLUL,KDR,TSPAN14,DLX5,NNAT,KIT,SASH1,GPER1,RASGRF2,NTRK2,DUSP6,JPH2,GRB10,LASP1,TEK,LEP,TFR2,TGFB3,TGM2,EGFR,TIMP3,BRD4,CD36,ENG</t>
  </si>
  <si>
    <t>GO:0051174</t>
  </si>
  <si>
    <t>regulation of phosphorus metabolic process</t>
  </si>
  <si>
    <t>GO:0048608</t>
  </si>
  <si>
    <t>reproductive structure development</t>
  </si>
  <si>
    <t>CDKN1C,FSTL3,WNT4,PHLDA2,CITED2,SERPINE2,HS6ST1,MERTK,ALOX15B,ERVFRD-1,VDR,VEGFA,ADAMTS1,FAS,STC2,CTSV,SP1,INHA,INHBA,ADAM15,GATA1,GATA6,PTGS2,BMPR2,KDR,KIT,LEP,EGFR,SERPINE1,HEY2</t>
  </si>
  <si>
    <t>GO:0022610</t>
  </si>
  <si>
    <t>biological adhesion</t>
  </si>
  <si>
    <t>ABL1,FSTL3,ADGRG1,ACTN1,WNT4,JAM2,CITED2,MELTF,SERPINE2,PIK3CB,PIK3R1,FLRT2,MERTK,VCL,VEGFA,VEGFC,KIAA1462,FLNA,FLOT2,PODXL,ITGA10,APLP1,APOA1,FAS,PCDH20,LY6D,CD93,IGF2,SDC3,IL2RG,SOS1,MYH9,SLK,ADAM15,GATA1,SRF,DAG1,SIRPA,BCL6,ITGA5,PTGER3,ZYX,IQGAP1,JAG2,F11R,NECTIN4,NID1,TLN2,KDR,KIT,JAM3,PCDHGB7,PTPRU,TEK,S1PR1,LEP,TGM2,CLDN11,EFNB1,EFNB2,EGFR,PLXNC1,CD36,SCARB1,SERPINE1,ELF4,BCAM,ENG,CDH5,TPBG</t>
  </si>
  <si>
    <t>GO:0001890</t>
  </si>
  <si>
    <t>placenta development</t>
  </si>
  <si>
    <t>CDKN1C,PHLDA2,CITED2,HS6ST1,ERVFRD-1,VDR,STC2,CTSV,SP1,PTGS2,BMPR2,LEP,EGFR,SERPINE1,HEY2</t>
  </si>
  <si>
    <t>GO:0023056</t>
  </si>
  <si>
    <t>positive regulation of signaling</t>
  </si>
  <si>
    <t>CDKN1C,ABL1,CRLF1,ACPP,ADGRG1,S1PR2,WNT4,KIAA1161,CITED2,SERPINE2,MAVS,PIK3CB,PIK3R1,FGF2,FAM110C,ALOX15B,VEGFA,SECTM1,FLNA,FLT1,HIPK2,APOA1,FAS,SLC1A3,AKAP12,IGF2,IGFBP4,IGFBP5,UNC5CL,TSPYL5,PROK1,CTF1,HYAL2,ZC3HAV1,SOS1,DAB2IP,IL11,HCAR2,INHA,TNFSF10,INHBA,SLC38A9,GATA6,TNFRSF10B,ITGA5,PTGS2,IQGAP1,JAG2,BMPR2,BNIP3,GLUL,KDR,TSPAN14,DLX5,NNAT,KIT,SASH1,GPER1,RASGRF2,NTRK2,DUSP6,JPH2,GRB10,LASP1,TEK,LEP,TFR2,TGFB3,TGM2,EGFR,TIMP3,BRD4,CD36,ENG</t>
  </si>
  <si>
    <t>GO:0030336</t>
  </si>
  <si>
    <t>negative regulation of cell migration</t>
  </si>
  <si>
    <t>ADGRG1,WNT4,ADARB1,CITED2,FGF2,VCL,ALOX15B,IGFBP5,HYAL2,DAB2IP,ADAM15,SRF,DAG1,ABHD2,PTPRU,TIE1,SERPINE1,ENG</t>
  </si>
  <si>
    <t>GO:0014065</t>
  </si>
  <si>
    <t>phosphatidylinositol 3-kinase signaling</t>
  </si>
  <si>
    <t>GO:0030335</t>
  </si>
  <si>
    <t>positive regulation of cell migration</t>
  </si>
  <si>
    <t>AMOT,PIK3R1,SUN2,FGF2,FAM110C,VEGFA,VEGFC,FLT1,PODXL,AQP1,DAB2IP,SEMA3G,ITGA5,PTGER3,PTGS2,IQGAP1,BMPR2,KDR,KIT,SASH1,GPER1,TEK,S1PR1,CEMIP,EGFR,ATOH8,SCARB1,SERPINE1</t>
  </si>
  <si>
    <t>GO:0022008</t>
  </si>
  <si>
    <t>neurogenesis</t>
  </si>
  <si>
    <t>HEXB,CDKN1C,ABL1,TRPC4,ADGRG1,MGLL,ATP8B1,WNT4,TTC3,KCNIP2,MEF2A,SERPINE2,NDRG1,HS6ST1,FGF2,EEF2K,FLRT2,RASAL1,VCL,VEGFA,VEGFC,ISLR2,GIT1,ADAMTS1,SGK1,NCKIPSD,HIPK2,LMTK2,APOA1,FAS,SLC1A3,PRX,MICALL1,KLF7,SMARCA1,CTF1,PALLD,SOS1,DAB2IP,NDE1,INHBA,KIF26A,SRF,DAG1,SEMA3G,BCL6,PTGER3,GDNF,IQGAP1,JAG2,BMPR2,KDR,DLX5,NNAT,KIT,JAM3,GPER1,NTF4,NTRK2,BRSK2,S1PR1,LEP,BCL6B,LIFR,LIMK1,EFNB1,EFNB2,EGFR,PLXNC1,HEY2,PALM,MTURN,EMX2</t>
  </si>
  <si>
    <t>GO:0061458</t>
  </si>
  <si>
    <t>reproductive system development</t>
  </si>
  <si>
    <t>GO:0071417</t>
  </si>
  <si>
    <t>cellular response to organonitrogen compound</t>
  </si>
  <si>
    <t>PDE4D,ABL1,ADCY5,PIK3R1,EEF2K,BAIAP2L2,SGK1,PIK3R3,APLP1,FAS,AQP1,IGF2,IGFBP5,SOGA1,ATP6V0E2,PRKAR2A,ATP2B4,SOS1,SLC38A9,PTGS2,LPIN1,GATSL3,SIK2,GPER1,NTRK2,GRB10,LEP,KLF10,EGFR,ERRFI1,IL1RL1</t>
  </si>
  <si>
    <t>GO:0051272</t>
  </si>
  <si>
    <t>positive regulation of cellular component movement</t>
  </si>
  <si>
    <t>AMOT,PIK3R1,SUN2,FGF2,FAM110C,VEGFA,VEGFC,FLT1,PODXL,AQP1,DAB2IP,SEMA3G,BCL6,ITGA5,PTGER3,PTGS2,IQGAP1,BMPR2,KDR,KIT,SASH1,GPER1,TEK,S1PR1,CEMIP,EGFR,ATOH8,SCARB1,SERPINE1</t>
  </si>
  <si>
    <t>GO:1903522</t>
  </si>
  <si>
    <t>regulation of blood circulation</t>
  </si>
  <si>
    <t>PDE4D,KCNIP2,MEF2A,S100A1,PIK3R1,ATP1A2,ATP2B4,HSPB7,CYP2J2,FXYD6,PTGER3,PTGS2,DES,BMPR2,KCNA5,KCNMB1,KDR,GPER1,LEP,P2RX1,EGFR,HEY2,TNNT2</t>
  </si>
  <si>
    <t>GO:0051271</t>
  </si>
  <si>
    <t>negative regulation of cellular component movement</t>
  </si>
  <si>
    <t>ADGRG1,ACTN1,WNT4,ADARB1,CITED2,FGF2,VCL,ALOX15B,IGFBP5,HYAL2,DAB2IP,ADAM15,SRF,DAG1,SEMA3G,ABHD2,PTPRU,TIE1,SERPINE1,ENG</t>
  </si>
  <si>
    <t>GO:0001666</t>
  </si>
  <si>
    <t>response to hypoxia</t>
  </si>
  <si>
    <t>CITED2,NDRG1,VEGFA,FLT1,ERO1A,HIPK2,FAS,AQP1,STC2,SRF,GATA6,PTGS2,BNIP3,KCNA5,APOLD1,ARNT2,KDR,TEK,CBS,LEP,TGFB3,ENG</t>
  </si>
  <si>
    <t>GO:0006915</t>
  </si>
  <si>
    <t>apoptotic process</t>
  </si>
  <si>
    <t>AARS,ABL1,HK2,CRLF1,PEG3,ACTN1,WNT4,PHLDA2,MEF2A,PLAC8,CITED2,NDRG1,FCGR2B,PIK3R1,EEF2K,MERTK,ALOX15B,VDR,VEGFA,FLNA,DEPTOR,SGK1,ERO1A,HIPK2,APLP1,FAS,AQP1,ASNS,IFI6,CTSL,HYAL2,SOS1,DAB2IP,IL11,HCAR2,SLK,INHA,TNFSF10,INHBA,ADAM15,CDK19,GATA1,GATA6,TNFRSF10D,TNFRSF10B,BCL6,ITGA5,TRIM24,GDNF,PTGS2,DDX3X,JAG2,SOX7,BMPR2,BLCAP,BNIP3,CSRNP2,ARNT2,CARD6,KDR,PRUNE2,GPER1,RASGRF2,NTF4,NTRK2,DUSP6,BRSK2,C22orf29,FAM3B,TEK,CBS,LEP,TGFB3,LIFR,TGM2,P2RX1,EGFR,CDCA7,TIMP3,H1F0,SERPINE1,HEY2,LRP5</t>
  </si>
  <si>
    <t>GO:0007010</t>
  </si>
  <si>
    <t>cytoskeleton organization</t>
  </si>
  <si>
    <t>TPR,ABL1,ACTA1,WIPF3,S1PR2,ACTN1,WNT4,MEF2A,AMOT,PIK3R1,SUN2,FHL3,CNN1,BAIAP2L2,FLNA,CORO2A,RNF19A,SGK1,NCKIPSD,APOA1,AQP1,SLC16A1,CEP72,LIMCH1,CTSV,PALLD,MYH9,SPAG4,SLK,MYH11,NDE1,SRF,DAG1,SIRPA,BCL6,ZYX,LPIN1,DES,F11R,TLN2,MTCL1,KIT,WASF1,JAM3,IQSEC3,SYNM,BRSK2,TPPP,TEK,S1PR1,CDC42EP1,LIMK1,SMC3,PALM,ARHGAP28,TNNT2</t>
  </si>
  <si>
    <t>GO:0030855</t>
  </si>
  <si>
    <t>epithelial cell differentiation</t>
  </si>
  <si>
    <t>PDE4D,ACTA2,S1PR2,WNT4,TPP1,FGF2,UPK2,ALOX15B,VDR,VEGFA,PODXL,AQP3,NCOR2,FOXP4,SCUBE1,PPP1R16B,CTSV,PALLD,SPRR2G,GATA6,GDNF,PTGS2,IQGAP1,JAG2,BMPR2,F11R,APOLD1,KDR,DLX5,KIT,SOX17,S1PR1,ATOH8,ERRFI1,HEY2,ENG,CDH5</t>
  </si>
  <si>
    <t>GO:1903725</t>
  </si>
  <si>
    <t>regulation of phospholipid metabolic process</t>
  </si>
  <si>
    <t>FABP3,PIK3R1,FGF2,FLT1,PIK3R3,DAB2IP,KIT,TEK,SCARB1</t>
  </si>
  <si>
    <t>GO:0007155</t>
  </si>
  <si>
    <t>cell adhesion</t>
  </si>
  <si>
    <t>ABL1,FSTL3,ADGRG1,ACTN1,WNT4,JAM2,CITED2,MELTF,SERPINE2,PIK3CB,PIK3R1,FLRT2,MERTK,VCL,VEGFA,VEGFC,KIAA1462,FLNA,FLOT2,PODXL,ITGA10,APLP1,APOA1,FAS,PCDH20,LY6D,CD93,IGF2,SDC3,IL2RG,SOS1,MYH9,SLK,ADAM15,GATA1,SRF,DAG1,SIRPA,BCL6,ITGA5,PTGER3,ZYX,IQGAP1,JAG2,F11R,NECTIN4,NID1,TLN2,KDR,KIT,JAM3,PCDHGB7,PTPRU,TEK,S1PR1,LEP,TGM2,CLDN11,EFNB1,EFNB2,EGFR,PLXNC1,CD36,SERPINE1,ELF4,BCAM,ENG,CDH5,TPBG</t>
  </si>
  <si>
    <t>GO:0002262</t>
  </si>
  <si>
    <t>myeloid cell homeostasis</t>
  </si>
  <si>
    <t>CITED2,FCGR2B,VEGFA,HIPK2,SP1,HCAR2,INHA,INHBA,GATA1,SRF,BCL6,NFE2L1,KIT,JAM3</t>
  </si>
  <si>
    <t>GO:0070482</t>
  </si>
  <si>
    <t>response to oxygen levels</t>
  </si>
  <si>
    <t>GO:0060135</t>
  </si>
  <si>
    <t>maternal process involved in female pregnancy</t>
  </si>
  <si>
    <t>WNT4,CITED2,VDR,FAS,STC2,CTSV,PTGS2,BMPR2,CBS</t>
  </si>
  <si>
    <t>GO:0044087</t>
  </si>
  <si>
    <t>regulation of cellular component biogenesis</t>
  </si>
  <si>
    <t>TPR,ABL1,WIPF3,ATP8B1,WNT4,AMOT,PIK3R1,EEF2K,FLRT2,FAM110C,BAIAP2L2,VEGFA,FLNA,PODXL,SGK1,APOA1,FAS,AQP1,PPP1R16B,PALLD,DAB2IP,MYH9,SLK,SAMD8,SRF,DAG1,DDX3X,IQGAP1,KDR,KIT,WASF1,NTRK2,TPPP,TEK,S1PR1,CDC42EP1,TGFB3,LIMK1,CD36,HEY2,PALM,ARHGAP28,TPBG</t>
  </si>
  <si>
    <t>GO:0009967</t>
  </si>
  <si>
    <t>positive regulation of signal transduction</t>
  </si>
  <si>
    <t>CDKN1C,ABL1,CRLF1,ACPP,ADGRG1,S1PR2,WNT4,KIAA1161,CITED2,MAVS,PIK3CB,PIK3R1,FGF2,FAM110C,ALOX15B,VEGFA,SECTM1,FLNA,FLT1,HIPK2,APOA1,FAS,AKAP12,IGF2,IGFBP4,IGFBP5,UNC5CL,TSPYL5,PROK1,CTF1,HYAL2,ZC3HAV1,SOS1,DAB2IP,IL11,INHA,TNFSF10,INHBA,SLC38A9,GATA6,TNFRSF10B,ITGA5,PTGS2,IQGAP1,JAG2,BMPR2,BNIP3,KDR,TSPAN14,DLX5,KIT,SASH1,GPER1,NTRK2,DUSP6,JPH2,GRB10,LASP1,TEK,LEP,TGFB3,TGM2,EGFR,TIMP3,BRD4,CD36,ENG</t>
  </si>
  <si>
    <t>GO:0061384</t>
  </si>
  <si>
    <t>heart trabecula morphogenesis</t>
  </si>
  <si>
    <t>ADAMTS1,SOS1,SRF,TEK,S1PR1,HEY2</t>
  </si>
  <si>
    <t>GO:0032870</t>
  </si>
  <si>
    <t>cellular response to hormone stimulus</t>
  </si>
  <si>
    <t>AKAP8,ADCY5,PIK3R1,EEF2K,FBXO32,BAIAP2L2,VDR,ADAMTS1,SGK1,FOS,PIK3R3,FAS,AQP1,IGF2,SOGA1,ASNS,ATP6V0E2,PRKAR2A,ATP1A2,CTSL,SOS1,INHBA,GATA1,GATA6,TRIM24,GDNF,LPIN1,SIK2,KIT,ADIPOR2,GPER1,ABHD2,NTRK2,GRB10,LEP,EGFR,ERRFI1</t>
  </si>
  <si>
    <t>GO:0051049</t>
  </si>
  <si>
    <t>regulation of transport</t>
  </si>
  <si>
    <t>TPR,PDE4C,PDE4D,ABL1,HK2,TRPC4,BET1L,NMUR1,KCNIP2,ADCY5,S100A1,SERPINE2,TMEM184A,MAVS,FCGR2B,PIK3CB,PIK3R1,DERL3,SCN4A,EEF2K,MERTK,ALOX15B,VDR,VEGFA,VEGFC,FLNA,CHERP,SGK1,PIK3R3,PKDCC,APOA1,PNKD,AQP1,SLC2A1,STC2,SLC16A1,SARAF,ATP1A2,CADPS2,ATP2B4,HYAL2,DAB2IP,IL11,HCAR2,INHA,INHBA,SIRPA,PTGER3,GDNF,PTGS2,KCNA5,SYT11,IL1R2,PTX3,GLUL,KCNMB1,NKAIN1,DNAJC1,MTCL1,NNAT,SLC38A3,ADIPOR2,STON1,GPER1,RASGRF2,F2RL3,NTRK2,BRSK2,JPH2,GRB10,TEK,LEP,TFR2,CEMIP,TGFB3,P2RX1,EGFR,SYTL4,CD36,SCARB1,SERPINE1,LRP5,IL1RL1,TNNT2</t>
  </si>
  <si>
    <t>GO:0001932</t>
  </si>
  <si>
    <t>regulation of protein phosphorylation</t>
  </si>
  <si>
    <t>CDKN1C,PDE4D,ABL1,CRLF1,AKAP8,S1PR2,ADARB1,ADCY5,MAVS,PIK3CB,PIK3R1,FGF2,EEF2K,FLRT2,SH3BP5,VEGFA,VEGFC,FLT1,DEPTOR,PILRB,HIPK2,APOA1,FAS,IGF2,IGFBP4,UNC5CL,PRKAB2,C2orf40,PRKAR2A,PROK1,CTF1,ATP2B4,HYAL2,DAB2IP,IL11,SLK,INHA,INHBA,GATA1,DAG1,GBA,TNFRSF10B,ITGA5,PTGER3,IQGAP1,BMPR2,KDR,KIT,SASH1,GPER1,NTRK2,DUSP6,TEK,CBS,LEP,CEMIP,TGFB3,EGFR,TIMP3,BRD4,CD36,ERRFI1,LRP5,ENG</t>
  </si>
  <si>
    <t>GO:0072511</t>
  </si>
  <si>
    <t>divalent inorganic cation transport</t>
  </si>
  <si>
    <t>PDE4D,ABL1,TRPC4,NMUR1,S100A1,FGF2,VDR,CHERP,ERO1A,SLC30A6,STC2,SARAF,ATP1A2,SLC41A1,ATP2B4,CNNM2,PTGER3,PTGS2,XCR1,GPER1,TCN2,F2RL3,JPH2,TFR2,CEMIP,P2RX1,SERPINE1,CALCRL</t>
  </si>
  <si>
    <t>GO:2000147</t>
  </si>
  <si>
    <t>positive regulation of cell motility</t>
  </si>
  <si>
    <t>GO:0010594</t>
  </si>
  <si>
    <t>regulation of endothelial cell migration</t>
  </si>
  <si>
    <t>AMOT,FGF2,VEGFA,VEGFC,DAB2IP,PTGS2,BMPR2,KDR,SASH1,TEK,ATOH8,SCARB1</t>
  </si>
  <si>
    <t>GO:0009612</t>
  </si>
  <si>
    <t>response to mechanical stimulus</t>
  </si>
  <si>
    <t>ACTA1,SERPINE2,FOS,FAS,AQP1,SLC1A3,IGF2,ASNS,ATP1A2,TNFRSF10B,PTGS2,BNIP3,KCNA5,KIT,NTRK2,TIMP3,CD36,ENTPD2</t>
  </si>
  <si>
    <t>GO:2000146</t>
  </si>
  <si>
    <t>negative regulation of cell motility</t>
  </si>
  <si>
    <t>GO:0006940</t>
  </si>
  <si>
    <t>regulation of smooth muscle contraction</t>
  </si>
  <si>
    <t>CNN1,FLT1,ATP1A2,SRF,PTGER3,PTGS2,GPER1,P2RX1,CALCRL</t>
  </si>
  <si>
    <t>GO:0010038</t>
  </si>
  <si>
    <t>response to metal ion</t>
  </si>
  <si>
    <t>FSTL3,ACTA1,KCNIP2,MEF2A,NDRG1,EEF2K,SLC25A23,FOS,CP,FAS,AQP1,AQP3,SLC30A6,MT1X,SLC41A1,CPNE7,PTGS2,IQGAP1,BNIP3,KCNMB1,TFR2,EGFR,SLC25A13,TNNT2</t>
  </si>
  <si>
    <t>GO:0030155</t>
  </si>
  <si>
    <t>regulation of cell adhesion</t>
  </si>
  <si>
    <t>ABL1,FSTL3,ADGRG1,WNT4,JAM2,CITED2,MELTF,SERPINE2,PIK3CB,PIK3R1,VEGFA,VEGFC,FLNA,FLOT2,PODXL,APOA1,IGF2,IL2RG,SOS1,SLK,ADAM15,SRF,BCL6,ITGA5,PTGER3,IQGAP1,JAG2,NID1,KDR,TEK,S1PR1,LEP,TGM2,EFNB1,EFNB2,CD36,SERPINE1,ENG</t>
  </si>
  <si>
    <t>GO:0051238</t>
  </si>
  <si>
    <t>sequestering of metal ion</t>
  </si>
  <si>
    <t>PDE4D,ABL1,FGF2,SLC25A23,CHERP,ERO1A,SLC30A6,ATP1A2,XCR1,GPER1,F2RL3,JPH2,CEMIP</t>
  </si>
  <si>
    <t>GO:0007178</t>
  </si>
  <si>
    <t>transmembrane receptor protein serine/threonine kinase signaling pathway</t>
  </si>
  <si>
    <t>CDKN1C,ABL1,FSTL3,CITED2,FOS,HIPK2,APOA1,HTRA4,INHA,INHBA,GATA6,BCL9,GDNF,ZYX,BMPR2,F11R,KDR,DLX5,TGFB3,KLF10,ATOH8,ENG,CDH5</t>
  </si>
  <si>
    <t>GO:1902531</t>
  </si>
  <si>
    <t>regulation of intracellular signal transduction</t>
  </si>
  <si>
    <t>PDE4D,ABL1,CRLF1,ADGRG1,S1PR2,KIAA1161,SLC9A3R2,SERPINE2,MAVS,ARHGAP31,PIK3CB,AMOT,PIK3R1,FGF2,FLRT2,FAM110C,RASAL1,VEGFA,SECTM1,FLNA,FLT1,DEPTOR,HIPK2,APOA1,FAS,AKAP12,IGF2,IGFBP4,IGFBP5,UNC5CL,PRKAB2,PPP1R16B,TSPYL5,PROK1,CTF1,ATP2B4,HYAL2,ZC3HAV1,SOS1,DAB2IP,IL11,INHA,TNFSF10,INHBA,SLC38A9,DAG1,GBA,TNFRSF10B,BCL6,TRIM24,PTGS2,DDX3X,IQGAP1,GATSL3,CARD6,KDR,KIT,IQSEC3,SASH1,GPER1,RASGRF2,NTRK2,DUSP6,JPH2,OCRL,TEK,CBS,LEP,TGFB3,TGM2,EGFR,TIMP3,BRD4,CD36,ERRFI1,ARHGAP28,IL1RL1</t>
  </si>
  <si>
    <t>GO:0030325</t>
  </si>
  <si>
    <t>adrenal gland development</t>
  </si>
  <si>
    <t>CDKN1C,FSTL3,WNT4,CITED2,APOA1,LY6E</t>
  </si>
  <si>
    <t>GO:0009628</t>
  </si>
  <si>
    <t>response to abiotic stimulus</t>
  </si>
  <si>
    <t>TPR,ACTA1,PLAC8,CITED2,SERPINE2,NDRG1,PIK3R1,EEF2K,XRRA1,MME,FBXO32,VEGFA,FLT1,SGK1,ERO1A,FOS,HIPK2,FAS,AQP1,SLC1A3,SLC2A1,IGF2,STC2,ASNS,TSPYL5,ATP1A2,ATP2B4,HYAL2,HSPB7,SRF,GATA6,GBA,TNFRSF10B,PTGS2,DDX3X,BNIP3,KCNA5,F11R,APOLD1,ARNT2,KDR,KIT,SLC38A3,ADSSL1,NTRK2,TEK,CBS,LEP,TGFB3,MYOF,EGFR,TIMP3,CD36,ENTPD2,ERRFI1,PALM,ENG</t>
  </si>
  <si>
    <t>GO:0008217</t>
  </si>
  <si>
    <t>regulation of blood pressure</t>
  </si>
  <si>
    <t>PDE4D,DDAH1,ACTA2,PIK3R1,MME,VEGFC,SGK1,ATP1A2,PTGS2,BMPR2,F11R,LEP,P2RX1,CD36,LRP5,ENG</t>
  </si>
  <si>
    <t>GO:0051282</t>
  </si>
  <si>
    <t>regulation of sequestering of calcium ion</t>
  </si>
  <si>
    <t>PDE4D,ABL1,FGF2,SLC25A23,CHERP,ERO1A,ATP1A2,XCR1,GPER1,F2RL3,JPH2,CEMIP</t>
  </si>
  <si>
    <t>GO:0050673</t>
  </si>
  <si>
    <t>epithelial cell proliferation</t>
  </si>
  <si>
    <t>CDKN1C,PIK3CB,FGF2,VDR,VEGFA,VEGFC,APOA1,IGFBP4,IGFBP5,PPP1R16B,CTSV,DAB2IP,BMPR2,GLUL,KDR,DLX5,KIT,TEK,LEP,EFNB2,EGFR,ATOH8,SCARB1,ERRFI1,ENG</t>
  </si>
  <si>
    <t>GO:0009914</t>
  </si>
  <si>
    <t>hormone transport</t>
  </si>
  <si>
    <t>PDE4C,ADCY5,AQP1,SLC2A1,SLC16A1,SLC16A2,IL11,HCAR2,INHA,INHBA,SLCO4A1,PTGER3,KCNA5,GLUL,NNAT,GPER1,BRSK2,FAM3B,LEP,TFR2,EGFR,SYTL4,LRP5,LY6E</t>
  </si>
  <si>
    <t>GO:0006954</t>
  </si>
  <si>
    <t>inflammatory response</t>
  </si>
  <si>
    <t>MGLL,FCGR2B,NDST1,FOS,APOA1,FAS,SCUBE1,IGFBP4,HYAL2,DAB2IP,CDK19,GBA,TNFRSF10D,TNFRSF10B,BCL6,PTGER3,PTGS2,ZYX,GGT5,F11R,IL1R2,NFE2L1,PTX3,SERPING1,KIT,JAM3,XCR1,GPER1,NTRK2,TEK,LEP,TGM2,P2RX1,EGFR,BRD4,SERPINE1,IL1RL1,CALCRL</t>
  </si>
  <si>
    <t>GO:0060429</t>
  </si>
  <si>
    <t>epithelium development</t>
  </si>
  <si>
    <t>AARS,PDE4D,ABL1,CRLF1,ACTA2,S1PR2,WNT4,CITED2,SERPINE2,TPP1,FGF2,UPK2,KDM6A,VCL,ALOX15B,VDR,VEGFA,VEGFC,FLNA,FLOT2,FLT1,PODXL,AQP3,NCOR2,FOXP4,SCUBE1,IGFBP5,PPP1R16B,CTSV,PALLD,SOS1,INHBA,SPRR2G,SRF,GATA6,DAG1,ITGA5,GDNF,PTGS2,IQGAP1,JAG2,BMPR2,F11R,APOLD1,KDR,DLX5,KIT,NTF4,SOX17,TEK,S1PR1,TGM2,EFNB2,EGFR,ATOH8,ERRFI1,HEY2,LRP5,ENG,CDH5</t>
  </si>
  <si>
    <t>GO:0050878</t>
  </si>
  <si>
    <t>regulation of body fluid levels</t>
  </si>
  <si>
    <t>HK2,ACTN1,ADCY5,SERPINE2,PIK3CB,PIK3R1,SCD,MERTK,VCL,VDR,VEGFA,FLNA,COPA,AQP1,AQP3,SCUBE1,PRKAR2A,HYAL2,MYH9,GATA1,SRF,GATA6,GBA,PTGER3,SERPING1,F2RL3,P2RX1,CD36,ENTPD2,SERPINE1,SERPIND1</t>
  </si>
  <si>
    <t>GO:1902656</t>
  </si>
  <si>
    <t>calcium ion import into cytosol</t>
  </si>
  <si>
    <t>PDE4D,ABL1,FGF2,CHERP,ERO1A,ATP1A2,ATP2B4,XCR1,GPER1,F2RL3,JPH2,CEMIP</t>
  </si>
  <si>
    <t>GO:0097553</t>
  </si>
  <si>
    <t>calcium ion transmembrane import into cytosol</t>
  </si>
  <si>
    <t>GO:0001935</t>
  </si>
  <si>
    <t>endothelial cell proliferation</t>
  </si>
  <si>
    <t>PIK3CB,FGF2,VEGFA,APOA1,PPP1R16B,BMPR2,KDR,TEK,LEP,ATOH8,SCARB1,ENG</t>
  </si>
  <si>
    <t>GO:0002244</t>
  </si>
  <si>
    <t>hematopoietic progenitor cell differentiation</t>
  </si>
  <si>
    <t>FSTL3,CITED2,VEGFA,FLT1,HYAL2,SOS1,IL11,SP1,INHBA,GATA1,SRF,SIRPA,KDR,KIT,JAM3</t>
  </si>
  <si>
    <t>GO:0030856</t>
  </si>
  <si>
    <t>regulation of epithelial cell differentiation</t>
  </si>
  <si>
    <t>S1PR2,ALOX15B,VDR,VEGFA,AQP3,FOXP4,GDNF,APOLD1,KDR,ATOH8,ERRFI1,HEY2,CDH5</t>
  </si>
  <si>
    <t>GO:0006820</t>
  </si>
  <si>
    <t>anion transport</t>
  </si>
  <si>
    <t>TRPC4,NMUR1,ATP8B1,FABP3,SLC35A2,PCYOX1,SLC4A8,SLC37A3,APOA1,AQP1,SLC1A3,SLC2A1,SLC6A6,SLC6A8,STC2,SLC16A1,SLC16A2,SLC19A1,SLCO2A1,PRKAB2,ATP1A2,SLC38A9,SLC22A23,SLCO4A1,PITPNC1,PTGER3,GDNF,SLC38A3,CA12,NTRK2,LEP,CD36,SCARB1,SLC25A13,SLC38A7</t>
  </si>
  <si>
    <t>GO:0048699</t>
  </si>
  <si>
    <t>generation of neurons</t>
  </si>
  <si>
    <t>CDKN1C,ABL1,ADGRG1,MGLL,ATP8B1,WNT4,TTC3,KCNIP2,MEF2A,SERPINE2,HS6ST1,EEF2K,FLRT2,RASAL1,VCL,VEGFA,VEGFC,ISLR2,GIT1,ADAMTS1,SGK1,NCKIPSD,HIPK2,LMTK2,APOA1,FAS,SLC1A3,MICALL1,KLF7,SMARCA1,CTF1,PALLD,SOS1,DAB2IP,NDE1,INHBA,KIF26A,SRF,DAG1,SEMA3G,BCL6,PTGER3,GDNF,IQGAP1,JAG2,BMPR2,KDR,DLX5,NNAT,KIT,JAM3,GPER1,NTF4,NTRK2,BRSK2,S1PR1,LEP,BCL6B,LIFR,LIMK1,EFNB1,EFNB2,EGFR,PLXNC1,HEY2,PALM,MTURN,EMX2</t>
  </si>
  <si>
    <t>GO:0034329</t>
  </si>
  <si>
    <t>cell junction assembly</t>
  </si>
  <si>
    <t>ACTN1,WNT4,AMOT,VCL,VEGFA,FLNA,FLNC,SLK,SRF,ITGA5,IQGAP1,F11R,TLN2,KDR,TEK,CDH5</t>
  </si>
  <si>
    <t>GO:0051480</t>
  </si>
  <si>
    <t>regulation of cytosolic calcium ion concentration</t>
  </si>
  <si>
    <t>PDE4D,ABL1,TRPC4,ADCY5,FGF2,CHERP,ERO1A,ATP1A2,ATP2B4,PTGER3,KCNA5,TMEM178A,KDR,XCR1,GPER1,F2RL3,JPH2,S1PR1,CEMIP,TGM2,CD36</t>
  </si>
  <si>
    <t>GO:0090131</t>
  </si>
  <si>
    <t>mesenchyme migration</t>
  </si>
  <si>
    <t>ACTA1,ACTA2,ACTG2</t>
  </si>
  <si>
    <t>GO:0042325</t>
  </si>
  <si>
    <t>regulation of phosphorylation</t>
  </si>
  <si>
    <t>CDKN1C,PDE4D,ABL1,CRLF1,AKAP8,S1PR2,ADARB1,ADCY5,MAVS,PIK3CB,PIK3R1,FGF2,EEF2K,FLRT2,SLC25A23,SH3BP5,VEGFA,VEGFC,FLT1,DEPTOR,PILRB,PIK3R3,HIPK2,APOA1,FAS,IGF2,IGFBP4,UNC5CL,PRKAB2,C2orf40,PRKAR2A,PROK1,CTF1,ATP2B4,HYAL2,DAB2IP,IL11,SLK,INHA,INHBA,GATA1,DAG1,GBA,TNFRSF10B,ITGA5,PTGER3,IQGAP1,BMPR2,KDR,KIT,SASH1,GPER1,NTRK2,DUSP6,GRB10,TEK,CBS,LEP,CEMIP,TGFB3,EGFR,TIMP3,BRD4,CD36,ERRFI1,LRP5,ENG</t>
  </si>
  <si>
    <t>GO:0019216</t>
  </si>
  <si>
    <t>regulation of lipid metabolic process</t>
  </si>
  <si>
    <t>ETFBKMT,WNT4,FABP3,PIK3R1,SCD,FGF2,VDR,FLT1,PIK3R3,APOA1,IGF2,PRKAB2,DAB2IP,HCAR2,SAMD8,PTGS2,KIT,GPER1,TEK,LEP,CD36,SCARB1</t>
  </si>
  <si>
    <t>GO:0051897</t>
  </si>
  <si>
    <t>positive regulation of protein kinase B signaling</t>
  </si>
  <si>
    <t>KIAA1161,FGF2,FAM110C,VEGFA,IGF2,IGFBP5,TSPYL5,TEK,LEP,EGFR</t>
  </si>
  <si>
    <t>GO:0001570</t>
  </si>
  <si>
    <t>vasculogenesis</t>
  </si>
  <si>
    <t>CITED2,AMOT,VEGFA,KDR,NTRK2,SOX17,TEK,TIE1,HEY2,ENG</t>
  </si>
  <si>
    <t>GO:0042307</t>
  </si>
  <si>
    <t>positive regulation of protein import into nucleus</t>
  </si>
  <si>
    <t>TPR,MAVS,PIK3R1,FLNA,CHERP,HYAL2,PTGS2,TEK,LEP,TGFB3,EGFR</t>
  </si>
  <si>
    <t>GO:0031669</t>
  </si>
  <si>
    <t>cellular response to nutrient levels</t>
  </si>
  <si>
    <t>WNT4,VDR,ADAMTS1,SLC2A1,ASNS,CADPS2,CTSV,SRF,GBA,TRIM24,BMPR2,GLUL,SLC38A3,LEP,KLF10</t>
  </si>
  <si>
    <t>GO:1902533</t>
  </si>
  <si>
    <t>positive regulation of intracellular signal transduction</t>
  </si>
  <si>
    <t>ABL1,CRLF1,ADGRG1,S1PR2,KIAA1161,MAVS,PIK3CB,FGF2,FAM110C,VEGFA,SECTM1,FLNA,FLT1,HIPK2,APOA1,FAS,AKAP12,IGF2,IGFBP4,IGFBP5,UNC5CL,TSPYL5,PROK1,CTF1,ZC3HAV1,SOS1,DAB2IP,IL11,TNFSF10,SLC38A9,TNFRSF10B,PTGS2,IQGAP1,KDR,KIT,SASH1,GPER1,NTRK2,DUSP6,JPH2,TEK,LEP,TGFB3,TGM2,EGFR,BRD4,CD36</t>
  </si>
  <si>
    <t>GO:0051208</t>
  </si>
  <si>
    <t>sequestering of calcium ion</t>
  </si>
  <si>
    <t>GO:0003018</t>
  </si>
  <si>
    <t>vascular process in circulatory system</t>
  </si>
  <si>
    <t>ACTA2,AMOT,VEGFA,ATP1A2,PTGER3,PTGS2,BMPR2,KCNA5,KCNMB1,KDR,GPER1,TEK,CBS,LEP,P2RX1,EGFR</t>
  </si>
  <si>
    <t>GO:0071705</t>
  </si>
  <si>
    <t>nitrogen compound transport</t>
  </si>
  <si>
    <t>TPR,PDE4C,TRPC4,ADCY5,SCN4A,SLC35A2,SLC25A23,AQP1,AQP3,SLC1A3,SLC2A1,KHSRP,SLC6A6,SLC6A8,IGF2BP1,SLC16A1,SLC16A2,SLC19A1,PRKAB2,ATP1A2,POM121B,SLC38A9,SLCO4A1,PTGER3,GDNF,PTGS2,KCNA5,GLUL,NNAT,SLC38A3,GPER1,TCN2,NTRK2,BRSK2,FAM3B,LEP,TFR2,P2RX1,EGFR,SYTL4,SLC25A13,SLC38A7,LRP5,LY6E</t>
  </si>
  <si>
    <t>GO:0045937</t>
  </si>
  <si>
    <t>positive regulation of phosphate metabolic process</t>
  </si>
  <si>
    <t>ABL1,CRLF1,S1PR2,ADCY5,FABP3,MAVS,PIK3CB,PIK3R1,FGF2,VEGFA,VEGFC,FLT1,PILRB,HIPK2,FAS,AKAP12,IGF2,IGFBP4,UNC5CL,PPP1R16B,PRKAR2A,PROK1,CTF1,ATP2B4,DAB2IP,IL11,SLK,INHA,INHBA,GATA1,GBA,TNFRSF10B,ITGA5,PTGER3,IQGAP1,BMPR2,RUNDC3A,KDR,KIT,ADGRD1,SASH1,GPER1,NTRK2,DUSP6,GRB10,TEK,LEP,CEMIP,TGFB3,EGFR,CD36,CALCRL,ENG</t>
  </si>
  <si>
    <t>GO:0010562</t>
  </si>
  <si>
    <t>positive regulation of phosphorus metabolic process</t>
  </si>
  <si>
    <t>GO:0001954</t>
  </si>
  <si>
    <t>positive regulation of cell-matrix adhesion</t>
  </si>
  <si>
    <t>WNT4,VEGFA,VEGFC,IQGAP1,KDR,TEK,CD36</t>
  </si>
  <si>
    <t>GO:0050873</t>
  </si>
  <si>
    <t>brown fat cell differentiation</t>
  </si>
  <si>
    <t>PLAC8,SCD,ALDH6A1,ERO1A,PTGS2,BNIP3,LEP</t>
  </si>
  <si>
    <t>GO:0043551</t>
  </si>
  <si>
    <t>regulation of phosphatidylinositol 3-kinase activity</t>
  </si>
  <si>
    <t>PIK3R1,FGF2,FLT1,PIK3R3,DAB2IP,KIT,TEK</t>
  </si>
  <si>
    <t>GO:1904591</t>
  </si>
  <si>
    <t>positive regulation of protein import</t>
  </si>
  <si>
    <t>GO:0070527</t>
  </si>
  <si>
    <t>platelet aggregation</t>
  </si>
  <si>
    <t>ACTN1,SERPINE2,PIK3CB,VCL,FLNA,MYH9,GATA1,PTGER3</t>
  </si>
  <si>
    <t>GO:0040017</t>
  </si>
  <si>
    <t>positive regulation of locomotion</t>
  </si>
  <si>
    <t>GO:0044089</t>
  </si>
  <si>
    <t>positive regulation of cellular component biogenesis</t>
  </si>
  <si>
    <t>TPR,WIPF3,WNT4,AMOT,EEF2K,FLRT2,BAIAP2L2,VEGFA,APOA1,FAS,AQP1,PALLD,SRF,DAG1,IQGAP1,KDR,KIT,WASF1,NTRK2,TPPP,TEK,CDC42EP1,TGFB3,LIMK1,CD36,PALM,TPBG</t>
  </si>
  <si>
    <t>GO:0018193</t>
  </si>
  <si>
    <t>peptidyl-amino acid modification</t>
  </si>
  <si>
    <t>CPA4,TPR,PDE4D,ABL1,CRLF1,ETFBKMT,FKBP9,S1PR2,DERL3,QPCT,FGF2,MERTK,KDM6A,PKN3,SH3BP5,VEGFA,VEGFC,TPST2,FLT1,SGK1,PKDCC,HIPK2,LMTK2,APOA1,YEATS2,IGF2,CSF2RB,ST6GALNAC3,CTF1,ATP2B4,HYAL2,IL11,GATA1,ITGA5,TRIM24,STT3A,IQGAP1,KDR,KIT,TET3,CBX2,NTRK2,BRSK2,BAZ1B,TEK,CDCA8,LEP,CEMIP,TGM2,TIE1,EGFR,SMC3,P4HA1,ZDHHC9,BRD4,CD36,ERRFI1</t>
  </si>
  <si>
    <t>GO:0061383</t>
  </si>
  <si>
    <t>trabecula morphogenesis</t>
  </si>
  <si>
    <t>VEGFA,ADAMTS1,SOS1,SRF,TEK,S1PR1,HEY2</t>
  </si>
  <si>
    <t>GO:0048545</t>
  </si>
  <si>
    <t>response to steroid hormone</t>
  </si>
  <si>
    <t>ABCA3,ACTA1,CITED2,PIK3R1,FBXO32,VDR,SGK1,FOS,APOA1,FAS,AQP1,IGF2,ATP1A2,CTSV,GATA6,GBA,PTGER3,TRIM24,GDNF,PTGS2,ARNT2,TBL1X,GPER1,ABHD2,NTRK2,PTPRU,TEK,LEP,TGFB3,EGFR,TIMP3,ERRFI1</t>
  </si>
  <si>
    <t>GO:0051592</t>
  </si>
  <si>
    <t>response to calcium ion</t>
  </si>
  <si>
    <t>KCNIP2,MEF2A,EEF2K,SLC25A23,FOS,AQP3,CPNE7,IQGAP1,KCNMB1,EGFR,SLC25A13,TNNT2</t>
  </si>
  <si>
    <t>GO:0045926</t>
  </si>
  <si>
    <t>negative regulation of growth</t>
  </si>
  <si>
    <t>PLAC8,SERPINE2,SCD,ALOX15B,PI16,MT1X,IGFBP5,STC2,HYAL2,DAB2IP,INHBA,ADAM15,SEMA3G,BCL6,DDX3X,BMPR2,ADIPOR2,SOX17,CD36</t>
  </si>
  <si>
    <t>GO:0070838</t>
  </si>
  <si>
    <t>divalent metal ion transport</t>
  </si>
  <si>
    <t>PDE4D,ABL1,TRPC4,NMUR1,S100A1,FGF2,VDR,CHERP,ERO1A,SLC30A6,STC2,SARAF,ATP1A2,SLC41A1,ATP2B4,CNNM2,PTGER3,PTGS2,XCR1,GPER1,F2RL3,JPH2,TFR2,CEMIP,P2RX1,SERPINE1,CALCRL</t>
  </si>
  <si>
    <t>GO:0006812</t>
  </si>
  <si>
    <t>cation transport</t>
  </si>
  <si>
    <t>PDE4D,ABL1,TRPC4,NMUR1,KCNIP2,SLC10A7,S100A1,MELTF,SERPINE2,SCN4A,SLC35A2,FGF2,VDR,SLC4A8,CHERP,SLC31A1,SGK1,ERO1A,LMTK2,CP,AQP1,SLC30A6,SLC6A8,STC2,ATP6V0E2,PRKAB2,SARAF,ATP1A2,SLC41A1,ATP2B4,CNNM2,PTGER3,GDNF,PTGS2,KCNA5,SLC41A3,KCNMB1,NKAIN1,ATP13A3,SLC38A3,XCR1,GPER1,TCN2,F2RL3,JPH2,LEP,TFR2,CEMIP,P2RX1,SERPINE1,SLC38A7,CALCRL</t>
  </si>
  <si>
    <t>GO:0051894</t>
  </si>
  <si>
    <t>positive regulation of focal adhesion assembly</t>
  </si>
  <si>
    <t>WNT4,VEGFA,IQGAP1,KDR,TEK</t>
  </si>
  <si>
    <t>GO:0032768</t>
  </si>
  <si>
    <t>regulation of monooxygenase activity</t>
  </si>
  <si>
    <t>DDAH1,VDR,ATP2B4,GDNF,LEP,EGFR,SCARB1,ENG</t>
  </si>
  <si>
    <t>GO:0010243</t>
  </si>
  <si>
    <t>response to organonitrogen compound</t>
  </si>
  <si>
    <t>AARS,PDE4D,ABL1,ADCY5,FABP3,PIK3R1,EEF2K,BAIAP2L2,SGK1,FOS,PIK3R3,APLP1,FAS,AQP1,SLC1A3,IGF2,IGFBP5,SOGA1,STC2,ASNS,ATP6V0E2,PRKAR2A,ATP1A2,ATP2B4,SOS1,SLC38A9,DAG1,PTGS2,LPIN1,GATSL3,SIK2,GPER1,NTRK2,GRB10,TEK,CBS,LEP,P2RX1,KLF10,EGFR,TIMP3,ERRFI1,IL1RL1</t>
  </si>
  <si>
    <t>GO:0010811</t>
  </si>
  <si>
    <t>positive regulation of cell-substrate adhesion</t>
  </si>
  <si>
    <t>WNT4,VEGFA,VEGFC,FLNA,APOA1,ITGA5,IQGAP1,NID1,KDR,TEK,CD36</t>
  </si>
  <si>
    <t>GO:0040013</t>
  </si>
  <si>
    <t>negative regulation of locomotion</t>
  </si>
  <si>
    <t>ADGRG1,WNT4,ADARB1,CITED2,FGF2,VCL,ALOX15B,IGFBP5,HYAL2,DAB2IP,ADAM15,SRF,DAG1,SEMA3G,PTX3,ABHD2,PTPRU,TIE1,SERPINE1,ENG</t>
  </si>
  <si>
    <t>GO:0045601</t>
  </si>
  <si>
    <t>regulation of endothelial cell differentiation</t>
  </si>
  <si>
    <t>S1PR2,VEGFA,APOLD1,KDR,ATOH8,CDH5</t>
  </si>
  <si>
    <t>GO:0000904</t>
  </si>
  <si>
    <t>cell morphogenesis involved in differentiation</t>
  </si>
  <si>
    <t>ABL1,MGLL,ACTN1,WNT4,TTC3,MEF2A,MELTF,EEF2K,FLRT2,MERTK,VCL,VEGFA,ISLR2,FLNA,SGK1,LMTK2,APOA1,SLC1A3,KLF7,PALLD,SOS1,DAB2IP,MYH9,KIF26A,ADAM15,GATA1,SRF,DAG1,SEMA3G,GDNF,BMPR2,DLX5,NTRK2,BRSK2,SOX17,TEK,TGFB3,LIMK1,EFNB1,EFNB2,PLXNC1,HEY2</t>
  </si>
  <si>
    <t>GO:0030168</t>
  </si>
  <si>
    <t>platelet activation</t>
  </si>
  <si>
    <t>ACTN1,SERPINE2,PIK3CB,PIK3R1,MERTK,VCL,FLNA,MYH9,GATA1,SRF,PTGER3,F2RL3,P2RX1,ENTPD2</t>
  </si>
  <si>
    <t>GO:0001501</t>
  </si>
  <si>
    <t>skeletal system development</t>
  </si>
  <si>
    <t>HEXB,CDKN1C,CITED2,HOXB8,FGF2,VDR,VEGFA,PAPPA2,HSPG2,NDST1,PKDCC,IGF2,IGFBP4,HYAL2,SP1,INHA,SRF,JAG2,BMPR2,KDR,DLX5,KIT,TEK,CBS,LEP,TGFB3,SH3PXD2B,KLF10,KIAA1217,LRP5</t>
  </si>
  <si>
    <t>GO:0071560</t>
  </si>
  <si>
    <t>cellular response to transforming growth factor beta stimulus</t>
  </si>
  <si>
    <t>CDKN1C,WNT4,CITED2,FOS,HIPK2,APOA1,HTRA4,HYAL2,BCL9,GDNF,ZYX,F11R,TGFB3,KLF10,SERPINE1,ENG,CDH5</t>
  </si>
  <si>
    <t>GO:0048729</t>
  </si>
  <si>
    <t>tissue morphogenesis</t>
  </si>
  <si>
    <t>ABL1,ACTA1,ACTA2,ACTG2,WNT4,CITED2,FGF2,KDM6A,VCL,VDR,VEGFA,VEGFC,FLNA,FLT1,PODXL,HIPK2,IGFBP5,CTSV,SOS1,INHBA,SRF,DAG1,ITGA5,GDNF,JAG2,BMPR2,KDR,SOX17,TEK,S1PR1,TGFB3,TGM2,EFNB2,EGFR,HEY2,LRP5,LY6E,TNNT2,ENG</t>
  </si>
  <si>
    <t>GO:0032970</t>
  </si>
  <si>
    <t>regulation of actin filament-based process</t>
  </si>
  <si>
    <t>PDE4D,ABL1,WIPF3,WNT4,AMOT,PIK3R1,BAIAP2L2,FLNA,APOA1,ATP1A2,CTSV,MYH9,PTGER3,F11R,WASF1,JAM3,TEK,S1PR1,CDC42EP1,LIMK1,ARHGAP28,TNNT2</t>
  </si>
  <si>
    <t>GO:0008284</t>
  </si>
  <si>
    <t>positive regulation of cell proliferation</t>
  </si>
  <si>
    <t>ABL1,CRLF1,ADGRG1,S1PR2,PLAC8,FGF2,VEGFA,VEGFC,FLT1,HIPK2,SHMT2,AQP1,IGF2,SP6,PPP1R16B,TSPYL5,PROK1,CTF1,IL11,GATA1,GATA6,BCL6,GDNF,PTGS2,BMPR2,KCNA5,ARNT2,GLUL,KDR,DLX5,KIT,GPER1,NTRK2,VWCE,TEK,S1PR1,LEP,LIFR,TGM2,EFNB1,EGFR,SERPINE1,HEY2,LRP5,CALCRL</t>
  </si>
  <si>
    <t>GO:0061061</t>
  </si>
  <si>
    <t>muscle structure development</t>
  </si>
  <si>
    <t>ABL1,ACTA1,WNT4,MEF2A,KIAA1161,CITED2,PIK3R1,FGF2,FHL3,FER1L5,VEGFA,FLNC,FLOT2,PI16,SGCA,FOS,ZBTB42,IGF2,IGFBP5,CTF1,MYH9,MYH11,SRF,GATA6,BCL9,DES,KIT,GPER1,SOX17,JPH2,S1PR1,EFNB2,HEY2,LY6E,TNNT2</t>
  </si>
  <si>
    <t>GO:0030218</t>
  </si>
  <si>
    <t>erythrocyte differentiation</t>
  </si>
  <si>
    <t>CITED2,VEGFA,HIPK2,SP1,INHA,INHBA,GATA1,SRF,BCL6,NFE2L1,KIT</t>
  </si>
  <si>
    <t>GO:1901698</t>
  </si>
  <si>
    <t>response to nitrogen compound</t>
  </si>
  <si>
    <t>AARS,PDE4D,ABL1,ADCY5,FABP3,MAVS,PIK3R1,EEF2K,BAIAP2L2,LIN28B,SGK1,FOS,PIK3R3,APLP1,FAS,AQP1,SLC1A3,NCOR2,IGF2,IGFBP5,SOGA1,STC2,ASNS,ATP6V0E2,PRKAR2A,ATP1A2,ATP2B4,ZC3HAV1,SOS1,SLC38A9,DAG1,PTGS2,LPIN1,GATSL3,SIK2,GPER1,NTRK2,GRB10,TEK,CBS,LEP,P2RX1,KLF10,EGFR,TIMP3,ERRFI1,IL1RL1</t>
  </si>
  <si>
    <t>GO:0036294</t>
  </si>
  <si>
    <t>cellular response to decreased oxygen levels</t>
  </si>
  <si>
    <t>CITED2,NDRG1,EEF2K,VEGFA,ERO1A,HIPK2,FAS,AQP1,STC2,GATA6,PTGS2,BNIP3,CBS</t>
  </si>
  <si>
    <t>GO:1903393</t>
  </si>
  <si>
    <t>positive regulation of adherens junction organization</t>
  </si>
  <si>
    <t>GO:0090312</t>
  </si>
  <si>
    <t>positive regulation of protein deacetylation</t>
  </si>
  <si>
    <t>AKAP8,VEGFA,NCOR2,BCL6,LPIN1</t>
  </si>
  <si>
    <t>GO:0002042</t>
  </si>
  <si>
    <t>cell migration involved in sprouting angiogenesis</t>
  </si>
  <si>
    <t>FGF2,VEGFA,SRF,PTGS2,KDR,EFNB2</t>
  </si>
  <si>
    <t>GO:0001893</t>
  </si>
  <si>
    <t>maternal placenta development</t>
  </si>
  <si>
    <t>CITED2,VDR,STC2,CTSV,PTGS2,BMPR2</t>
  </si>
  <si>
    <t>GO:0043627</t>
  </si>
  <si>
    <t>response to estrogen</t>
  </si>
  <si>
    <t>CITED2,APOA1,FAS,IGF2,GATA6,GBA,PTGER3,TRIM24,PTGS2,ARNT2,TBL1X,GPER1,TEK,LEP,TGFB3,EGFR,TIMP3</t>
  </si>
  <si>
    <t>GO:1905063</t>
  </si>
  <si>
    <t>regulation of vascular smooth muscle cell differentiation</t>
  </si>
  <si>
    <t>KIT,GPER1,HEY2</t>
  </si>
  <si>
    <t>GO:0070295</t>
  </si>
  <si>
    <t>renal water absorption</t>
  </si>
  <si>
    <t>AQP1,AQP3,HYAL2</t>
  </si>
  <si>
    <t>GO:0006868</t>
  </si>
  <si>
    <t>glutamine transport</t>
  </si>
  <si>
    <t>SLC38A3,LEP,SLC38A7</t>
  </si>
  <si>
    <t>GO:0030182</t>
  </si>
  <si>
    <t>neuron differentiation</t>
  </si>
  <si>
    <t>CDKN1C,ABL1,MGLL,ATP8B1,WNT4,TTC3,KCNIP2,MEF2A,SERPINE2,HS6ST1,EEF2K,FLRT2,RASAL1,VCL,VEGFA,ISLR2,GIT1,ADAMTS1,SGK1,NCKIPSD,HIPK2,LMTK2,APOA1,FAS,SLC1A3,MICALL1,KLF7,SMARCA1,CTF1,PALLD,SOS1,DAB2IP,INHBA,KIF26A,SRF,DAG1,SEMA3G,BCL6,PTGER3,GDNF,IQGAP1,JAG2,BMPR2,KDR,DLX5,NNAT,JAM3,NTF4,NTRK2,BRSK2,S1PR1,LEP,LIFR,LIMK1,EFNB1,EFNB2,EGFR,PLXNC1,HEY2,PALM,MTURN,EMX2</t>
  </si>
  <si>
    <t>GO:0071559</t>
  </si>
  <si>
    <t>response to transforming growth factor beta</t>
  </si>
  <si>
    <t>GO:0051130</t>
  </si>
  <si>
    <t>positive regulation of cellular component organization</t>
  </si>
  <si>
    <t>TPR,AKAP8,WIPF3,NMUR1,WNT4,MELTF,SERPINE2,FCGR2B,AMOT,PIK3R1,EEF2K,FLRT2,MERTK,BAIAP2L2,RASAL1,VEGFA,ISLR2,FLNA,ADAMTS1,SGK1,NCKIPSD,APOA1,FAS,AQP1,IGF2,PALLD,DAB2IP,SLK,TNFSF10,SRF,DAG1,SIRPA,BCL6,GDNF,IQGAP1,LPIN1,BMPR2,BNIP3,PTX3,KDR,MTCL1,KIT,WASF1,GPER1,NTRK2,TPPP,TEK,TFR2,CEMIP,CDC42EP1,TGFB3,LIMK1,CD36,SERPINE1,PALM,LRP5,TPBG</t>
  </si>
  <si>
    <t>GO:0001101</t>
  </si>
  <si>
    <t>response to acid chemical</t>
  </si>
  <si>
    <t>AARS,AKAP8,FABP3,SCD,ADAMTS1,FAS,AQP1,AQP3,SLC1A3,ASNS,ATP2B4,SLC38A9,PTGS2,GATSL3,KCNMB1,NTRK2,TEK,CBS,LEP,TIE1,EGFR,TIMP3,CD36</t>
  </si>
  <si>
    <t>GO:0034330</t>
  </si>
  <si>
    <t>cell junction organization</t>
  </si>
  <si>
    <t>ACTN1,WNT4,AMOT,VCL,VEGFA,FLNA,FLNC,SLK,SRF,ITGA5,IQGAP1,F11R,NECTIN4,TLN2,KDR,TEK,TGFB3,CDH5</t>
  </si>
  <si>
    <t>GO:0023014</t>
  </si>
  <si>
    <t>signal transduction by protein phosphorylation</t>
  </si>
  <si>
    <t>TPR,ABL1,S1PR2,MEF2A,PIK3CB,FGF2,RASAL1,VEGFA,NDST1,FLT1,HIPK2,APOA1,FAS,IGF2,IGFBP4,CSF2RB,UNC5CL,PROK1,IL2RG,HYAL2,SOS1,DAB2IP,IL11,SLK,INHA,INHBA,DAG1,GBA,GDNF,IQGAP1,BMPR2,KDR,KIT,SASH1,GPER1,RASGRF2,NTRK2,DUSP6,TEK,CBS,LEP,TGFB3,EGFR,TIMP3,CD36,ERRFI1</t>
  </si>
  <si>
    <t>GO:0071248</t>
  </si>
  <si>
    <t>cellular response to metal ion</t>
  </si>
  <si>
    <t>FSTL3,MEF2A,EEF2K,SLC25A23,FOS,FAS,AQP1,MT1X,SLC41A1,CPNE7,IQGAP1,BNIP3,TFR2</t>
  </si>
  <si>
    <t>GO:1904019</t>
  </si>
  <si>
    <t>epithelial cell apoptotic process</t>
  </si>
  <si>
    <t>ABL1,FAS,DAB2IP,IL11,JAG2,BMPR2,KDR,GPER1,TEK,SERPINE1</t>
  </si>
  <si>
    <t>GO:0050708</t>
  </si>
  <si>
    <t>regulation of protein secretion</t>
  </si>
  <si>
    <t>PDE4C,ABL1,ADCY5,ALOX15B,VEGFC,APOA1,SLC2A1,SLC16A1,HYAL2,HCAR2,PTGER3,KCNA5,IL1R2,GLUL,DNAJC1,NNAT,GPER1,BRSK2,TEK,LEP,TGFB3,EGFR,SYTL4,CD36,LRP5,IL1RL1</t>
  </si>
  <si>
    <t>GO:0046697</t>
  </si>
  <si>
    <t>decidualization</t>
  </si>
  <si>
    <t>CITED2,VDR,STC2,CTSV,PTGS2</t>
  </si>
  <si>
    <t>GO:0014888</t>
  </si>
  <si>
    <t>striated muscle adaptation</t>
  </si>
  <si>
    <t>ACTA1,GTF2IRD1,IGFBP5,ATP2B4,GATA6,ERRFI1,HEY2</t>
  </si>
  <si>
    <t>GO:0010959</t>
  </si>
  <si>
    <t>regulation of metal ion transport</t>
  </si>
  <si>
    <t>PDE4D,ABL1,TRPC4,KCNIP2,S100A1,SERPINE2,VDR,SGK1,STC2,SARAF,ATP1A2,ATP2B4,PTGER3,PTGS2,KCNA5,KCNMB1,NKAIN1,GPER1,F2RL3,JPH2,CEMIP,P2RX1,SERPINE1</t>
  </si>
  <si>
    <t>GO:0010632</t>
  </si>
  <si>
    <t>regulation of epithelial cell migration</t>
  </si>
  <si>
    <t>AMOT,FGF2,VEGFA,VEGFC,AQP1,DAB2IP,PTGS2,BMPR2,KDR,SASH1,TEK,ATOH8,SCARB1,SERPINE1</t>
  </si>
  <si>
    <t>GO:0032844</t>
  </si>
  <si>
    <t>regulation of homeostatic process</t>
  </si>
  <si>
    <t>PDE4D,ABL1,ADCY5,FCGR2B,FGF2,SLC25A23,VEGFA,CHERP,ERO1A,SLC30A6,ATP1A2,IFI6,HCAR2,INHBA,GATA1,PTGER3,PTGS2,KDR,XCR1,GPER1,F2RL3,BRSK2,JPH2,S1PR1,CEMIP,EGFR,CD36,LRP5</t>
  </si>
  <si>
    <t>GO:0051017</t>
  </si>
  <si>
    <t>actin filament bundle assembly</t>
  </si>
  <si>
    <t>ACTN1,WNT4,AMOT,PIK3R1,BAIAP2L2,FLNA,APOA1,SRF,ZYX,S1PR1,LIMK1,ARHGAP28</t>
  </si>
  <si>
    <t>GO:0090066</t>
  </si>
  <si>
    <t>regulation of anatomical structure size</t>
  </si>
  <si>
    <t>ABL1,ACTA2,WIPF3,MGLL,AMOT,BAIAP2L2,VEGFA,ISLR2,DEPTOR,AQP1,AQP3,ATP1A2,MYH9,SRF,SEMA3G,PTGER3,PTGS2,BMPR2,KCNA5,KCNMB1,KDR,WASF1,GPER1,CBS,LEP,CDC42EP1,LIMK1,P2RX1,EGFR,PLXNC1</t>
  </si>
  <si>
    <t>GO:0050891</t>
  </si>
  <si>
    <t>multicellular organismal water homeostasis</t>
  </si>
  <si>
    <t>ADCY5,SCD,AQP1,AQP3,PRKAR2A,HYAL2,SRF,GBA</t>
  </si>
  <si>
    <t>GO:0050730</t>
  </si>
  <si>
    <t>regulation of peptidyl-tyrosine phosphorylation</t>
  </si>
  <si>
    <t>ABL1,CRLF1,SH3BP5,VEGFA,VEGFC,IGF2,CTF1,HYAL2,IL11,GATA1,ITGA5,IQGAP1,KIT,LEP,EGFR,CD36,ERRFI1</t>
  </si>
  <si>
    <t>GO:0001945</t>
  </si>
  <si>
    <t>lymph vessel development</t>
  </si>
  <si>
    <t>VEGFA,VEGFC,BMPR2,KDR,EFNB2</t>
  </si>
  <si>
    <t>GO:0070509</t>
  </si>
  <si>
    <t>calcium ion import</t>
  </si>
  <si>
    <t>PDE4D,ABL1,TRPC4,FGF2,CHERP,ERO1A,ATP1A2,ATP2B4,XCR1,GPER1,F2RL3,JPH2,CEMIP,SERPINE1</t>
  </si>
  <si>
    <t>GO:0051283</t>
  </si>
  <si>
    <t>negative regulation of sequestering of calcium ion</t>
  </si>
  <si>
    <t>PDE4D,ABL1,FGF2,CHERP,ERO1A,ATP1A2,XCR1,GPER1,F2RL3,JPH2,CEMIP</t>
  </si>
  <si>
    <t>GO:0051209</t>
  </si>
  <si>
    <t>release of sequestered calcium ion into cytosol</t>
  </si>
  <si>
    <t>GO:0071453</t>
  </si>
  <si>
    <t>cellular response to oxygen levels</t>
  </si>
  <si>
    <t>GO:0050892</t>
  </si>
  <si>
    <t>intestinal absorption</t>
  </si>
  <si>
    <t>VDR,APOA1,F11R,LEP,CD36,SCARB1</t>
  </si>
  <si>
    <t>GO:0046879</t>
  </si>
  <si>
    <t>hormone secretion</t>
  </si>
  <si>
    <t>PDE4C,ADCY5,AQP1,SLC2A1,SLC16A1,IL11,HCAR2,INHA,INHBA,PTGER3,KCNA5,GLUL,NNAT,GPER1,BRSK2,FAM3B,LEP,TFR2,EGFR,SYTL4,LRP5,LY6E</t>
  </si>
  <si>
    <t>GO:0001503</t>
  </si>
  <si>
    <t>ossification</t>
  </si>
  <si>
    <t>FSTL3,WNT4,FGF2,MN1,VEGFA,HSPG2,IARS,PKDCC,IGF2,IGFBP5,TXLNG,SP1,GATA1,PTGS2,BMPR2,DLX5,TEK,CBS,S1PR1,LEP,TGFB3,KLF10,EGFR,LRP5</t>
  </si>
  <si>
    <t>GO:0061029</t>
  </si>
  <si>
    <t>eyelid development in camera-type eye</t>
  </si>
  <si>
    <t>SOS1,INHBA,SRF,EGFR</t>
  </si>
  <si>
    <t>GO:0060347</t>
  </si>
  <si>
    <t>heart trabecula formation</t>
  </si>
  <si>
    <t>ADAMTS1,SRF,TEK,HEY2</t>
  </si>
  <si>
    <t>GO:0030214</t>
  </si>
  <si>
    <t>hyaluronan catabolic process</t>
  </si>
  <si>
    <t>HEXB,FGF2,HYAL2,CEMIP</t>
  </si>
  <si>
    <t>GO:0061572</t>
  </si>
  <si>
    <t>actin filament bundle organization</t>
  </si>
  <si>
    <t>GO:0043067</t>
  </si>
  <si>
    <t>regulation of programmed cell death</t>
  </si>
  <si>
    <t>AARS,ABL1,CRLF1,ACTN1,WNT4,PLAC8,CITED2,NDRG1,FCGR2B,PIK3R1,FGF2,EEF2K,MERTK,VDR,VEGFA,FLNA,DEPTOR,SGK1,HIPK2,FAS,AQP1,ASNS,IFI6,HYAL2,SOS1,DAB2IP,IL11,HCAR2,SLK,INHA,TNFSF10,INHBA,CDK19,GATA1,GATA6,TNFRSF10D,TNFRSF10B,BCL6,ITGA5,TRIM24,GDNF,PTGS2,DDX3X,SOX7,BNIP3,ARNT2,CARD6,KDR,KIT,GPER1,RASGRF2,NTF4,NTRK2,DUSP6,TEK,CBS,LEP,TGFB3,LIFR,TGM2,P2RX1,EGFR,TIMP3,SERPINE1,HEY2,LRP5</t>
  </si>
  <si>
    <t>GO:0046777</t>
  </si>
  <si>
    <t>protein autophosphorylation</t>
  </si>
  <si>
    <t>ABL1,EEF2K,VEGFA,VEGFC,FLT1,LMTK2,SLK,TRIM24,IQGAP1,SIK2,KDR,KIT,NTRK2,TEK,EGFR,ERRFI1,ENG</t>
  </si>
  <si>
    <t>GO:0022600</t>
  </si>
  <si>
    <t>digestive system process</t>
  </si>
  <si>
    <t>VDR,COPA,SGK1,APOA1,AQP1,PTGER3,F11R,LEP,CD36,SCARB1</t>
  </si>
  <si>
    <t>GO:0043550</t>
  </si>
  <si>
    <t>regulation of lipid kinase activity</t>
  </si>
  <si>
    <t>GO:0046881</t>
  </si>
  <si>
    <t>positive regulation of follicle-stimulating hormone secretion</t>
  </si>
  <si>
    <t>INHA,INHBA,LEP</t>
  </si>
  <si>
    <t>GO:0035360</t>
  </si>
  <si>
    <t>positive regulation of peroxisome proliferator activated receptor signaling pathway</t>
  </si>
  <si>
    <t>CITED2,ALOX15B,LEP</t>
  </si>
  <si>
    <t>GO:0007267</t>
  </si>
  <si>
    <t>cell-cell signaling</t>
  </si>
  <si>
    <t>PDE4C,SYN3,ADGRG1,S1PR2,MGLL,WNT4,KCNIP2,ADCY5,SERPINE2,MERTK,FLOT2,PNKD,AQP1,SLC1A3,SLC2A1,SLC16A1,CTF1,ATP1A2,CADPS2,IL11,HCAR2,INHA,TNFSF10,INHBA,GATA1,SRF,PTGER3,GDNF,PTGS2,ZYX,KCNA5,SYT11,GLUL,KCNMB1,KDR,NNAT,KIT,GPER1,RASGRF2,NTF4,DTNA,NTRK2,BRSK2,FAM3B,TEK,LEP,TFR2,EFNB1,EFNB2,P2RX1,KLF10,EGFR,SYTL4,LRP5,LY6E</t>
  </si>
  <si>
    <t>GO:1901890</t>
  </si>
  <si>
    <t>positive regulation of cell junction assembly</t>
  </si>
  <si>
    <t>GO:0000165</t>
  </si>
  <si>
    <t>MAPK cascade</t>
  </si>
  <si>
    <t>TPR,ABL1,S1PR2,MEF2A,PIK3CB,FGF2,RASAL1,VEGFA,NDST1,FLT1,HIPK2,APOA1,FAS,IGF2,IGFBP4,CSF2RB,UNC5CL,PROK1,IL2RG,HYAL2,SOS1,DAB2IP,IL11,INHA,INHBA,DAG1,GBA,GDNF,IQGAP1,KDR,KIT,SASH1,GPER1,RASGRF2,NTRK2,DUSP6,TEK,CBS,LEP,TGFB3,EGFR,TIMP3,CD36,ERRFI1</t>
  </si>
  <si>
    <t>GO:0048732</t>
  </si>
  <si>
    <t>gland development</t>
  </si>
  <si>
    <t>CDKN1C,ABL1,HK2,FSTL3,WNT4,CITED2,SERPINE2,SCD,FGF2,ALOX15B,VDR,VEGFA,CP,APOA1,FAS,IGF2,IGFBP5,ASNS,SP1,SRF,GATA6,DAG1,TGFB3,TGM2,EGFR,LRP5,RXFP1,LY6E</t>
  </si>
  <si>
    <t>GO:0033280</t>
  </si>
  <si>
    <t>response to vitamin D</t>
  </si>
  <si>
    <t>VDR,ADAMTS1,AQP3,STC2,TRIM24,PTGS2</t>
  </si>
  <si>
    <t>GO:0043500</t>
  </si>
  <si>
    <t>muscle adaptation</t>
  </si>
  <si>
    <t>PDE9A,ACTA1,FBXO32,PI16,GTF2IRD1,IGFBP5,ATP2B4,GATA6,ERRFI1,HEY2</t>
  </si>
  <si>
    <t>GO:0097191</t>
  </si>
  <si>
    <t>extrinsic apoptotic signaling pathway</t>
  </si>
  <si>
    <t>PIK3R1,VEGFA,DEPTOR,FAS,IFI6,HYAL2,DAB2IP,TNFSF10,INHBA,GATA1,TNFRSF10D,TNFRSF10B,GDNF,DDX3X,GPER1,TIMP3,SERPINE1</t>
  </si>
  <si>
    <t>GO:0001934</t>
  </si>
  <si>
    <t>positive regulation of protein phosphorylation</t>
  </si>
  <si>
    <t>ABL1,CRLF1,S1PR2,ADCY5,MAVS,PIK3CB,PIK3R1,FGF2,VEGFA,VEGFC,FLT1,PILRB,HIPK2,FAS,IGF2,IGFBP4,UNC5CL,PRKAR2A,PROK1,CTF1,ATP2B4,DAB2IP,IL11,SLK,INHA,INHBA,GATA1,TNFRSF10B,ITGA5,PTGER3,IQGAP1,BMPR2,KDR,KIT,SASH1,GPER1,NTRK2,DUSP6,TEK,LEP,CEMIP,TGFB3,EGFR,CD36,ENG</t>
  </si>
  <si>
    <t>GO:0050900</t>
  </si>
  <si>
    <t>leukocyte migration</t>
  </si>
  <si>
    <t>PDE4D,JAM2,PIK3CB,PIK3R1,MERTK,VEGFA,VEGFC,FLT1,PODXL,SLC16A1,SOS1,MYH9,SIRPA,ITGA5,PTGER3,F11R,KIT,JAM3,TEK,S1PR1,LEP,SERPINE1,TREM1</t>
  </si>
  <si>
    <t>GO:0098657</t>
  </si>
  <si>
    <t>import into cell</t>
  </si>
  <si>
    <t>SLC31A1,SLC1A3,ATP1A2,ATP2B4,GDNF,GLUL,TFR2</t>
  </si>
  <si>
    <t>GO:1990051</t>
  </si>
  <si>
    <t>activation of protein kinase C activity</t>
  </si>
  <si>
    <t>ABL1,LEP</t>
  </si>
  <si>
    <t>GO:2000485</t>
  </si>
  <si>
    <t>regulation of glutamine transport</t>
  </si>
  <si>
    <t>SLC38A3,LEP</t>
  </si>
  <si>
    <t>GO:1903243</t>
  </si>
  <si>
    <t>negative regulation of cardiac muscle hypertrophy in response to stress</t>
  </si>
  <si>
    <t>ATP2B4,ERRFI1</t>
  </si>
  <si>
    <t>GO:0001300</t>
  </si>
  <si>
    <t>chronological cell aging</t>
  </si>
  <si>
    <t>SERPINE1,ENG</t>
  </si>
  <si>
    <t>GO:0007493</t>
  </si>
  <si>
    <t>endodermal cell fate determination</t>
  </si>
  <si>
    <t>GATA6,SOX17</t>
  </si>
  <si>
    <t>GO:0070483</t>
  </si>
  <si>
    <t>detection of hypoxia</t>
  </si>
  <si>
    <t>TGFB3,ENG</t>
  </si>
  <si>
    <t>GO:0071407</t>
  </si>
  <si>
    <t>cellular response to organic cyclic compound</t>
  </si>
  <si>
    <t>PDE4D,ABL1,ADCY5,MAVS,EEF2K,FBXO32,VDR,ADAMTS1,LIN28B,SGK1,APLP1,FAS,AQP1,NCOR2,IGFBP5,SLC16A1,ATP1A2,ATP2B4,ZC3HAV1,INHBA,PTGER3,TRIM24,GDNF,PTGS2,KCNMB1,GPER1,ABHD2,NTRK2,EGFR,ERRFI1</t>
  </si>
  <si>
    <t>GO:0034101</t>
  </si>
  <si>
    <t>erythrocyte homeostasis</t>
  </si>
  <si>
    <t>GO:0010035</t>
  </si>
  <si>
    <t>response to inorganic substance</t>
  </si>
  <si>
    <t>ABL1,FSTL3,ACTA1,KCNIP2,MEF2A,NDRG1,EEF2K,SLC25A23,FOS,CP,FAS,AQP1,AQP3,SLC1A3,SLC30A6,MT1X,SLC41A1,ATP2B4,CPNE7,PTGS2,IQGAP1,BNIP3,KCNA5,KCNMB1,IL18BP,TFR2,EGFR,CD36,SLC25A13,TNNT2</t>
  </si>
  <si>
    <t>GO:0060343</t>
  </si>
  <si>
    <t>trabecula formation</t>
  </si>
  <si>
    <t>VEGFA,ADAMTS1,SRF,TEK,HEY2</t>
  </si>
  <si>
    <t>GO:0043536</t>
  </si>
  <si>
    <t>positive regulation of blood vessel endothelial cell migration</t>
  </si>
  <si>
    <t>AMOT,FGF2,VEGFA,VEGFC,PTGS2</t>
  </si>
  <si>
    <t>GO:0071456</t>
  </si>
  <si>
    <t>cellular response to hypoxia</t>
  </si>
  <si>
    <t>CITED2,NDRG1,VEGFA,ERO1A,HIPK2,FAS,AQP1,STC2,GATA6,PTGS2,BNIP3,CBS</t>
  </si>
  <si>
    <t>GO:0007179</t>
  </si>
  <si>
    <t>transforming growth factor beta receptor signaling pathway</t>
  </si>
  <si>
    <t>CDKN1C,CITED2,FOS,HIPK2,APOA1,HTRA4,BCL9,GDNF,ZYX,F11R,TGFB3,KLF10,ENG,CDH5</t>
  </si>
  <si>
    <t>GO:0048754</t>
  </si>
  <si>
    <t>WNT4,CITED2,FGF2,VDR,VEGFA,FLT1,CTSV,SRF,DAG1,GDNF,KDR,TEK,LRP5,ENG</t>
  </si>
  <si>
    <t>GO:0014741</t>
  </si>
  <si>
    <t>negative regulation of muscle hypertrophy</t>
  </si>
  <si>
    <t>PI16,IGFBP5,ATP2B4,ERRFI1</t>
  </si>
  <si>
    <t>GO:0090100</t>
  </si>
  <si>
    <t>positive regulation of transmembrane receptor protein serine/threonine kinase signaling pathway</t>
  </si>
  <si>
    <t>CDKN1C,CITED2,HIPK2,INHA,INHBA,GATA6,BMPR2,KDR,TGFB3,ENG</t>
  </si>
  <si>
    <t>GO:0043149</t>
  </si>
  <si>
    <t>stress fiber assembly</t>
  </si>
  <si>
    <t>WNT4,AMOT,PIK3R1,APOA1,SRF,ZYX,S1PR1,LIMK1,ARHGAP28</t>
  </si>
  <si>
    <t>GO:0030038</t>
  </si>
  <si>
    <t>contractile actin filament bundle assembly</t>
  </si>
  <si>
    <t>GO:0009187</t>
  </si>
  <si>
    <t>cyclic nucleotide metabolic process</t>
  </si>
  <si>
    <t>PDE4C,PDE4D,PDE9A,ADCY5,VEGFA,APLP1,AQP1,AKAP12,PTGER3,RUNDC3A,ADGRD1,GPER1,CBS,PALM,CALCRL</t>
  </si>
  <si>
    <t>GO:0051241</t>
  </si>
  <si>
    <t>negative regulation of multicellular organismal process</t>
  </si>
  <si>
    <t>PDE4D,AKAP8,FSTL3,ADGRG1,WNT4,TTC3,PLAC8,HOXB8,SERPINE2,MAVS,FCGR2B,AMOT,PIK3R1,FGF2,VEGFA,PILRB,ADAMTS1,PI16,APOA1,FOXP4,IGFBP5,STC2,ATP1A2,ATP2B4,DAB2IP,INHA,INHBA,GATA1,SRF,GATA6,GBA,SEMA3G,BCL6,PTGER3,PTGS2,BMPR2,IL1R2,TMEM178A,SERPING1,SOX17,TEK,LEP,TGFB3,TIE1,CD36,ERRFI1,SERPINE1,HEY2,LRP5,IL1RL1,CALCRL</t>
  </si>
  <si>
    <t>GO:0035239</t>
  </si>
  <si>
    <t>tube morphogenesis</t>
  </si>
  <si>
    <t>WNT4,CITED2,FGF2,KDM6A,VDR,VEGFA,FLT1,PODXL,FOXP4,CTSV,DAB2IP,SRF,GATA6,DAG1,GDNF,KDR,SOX17,TEK,TGM2,EFNB2,EGFR,ATOH8,LRP5,ENG</t>
  </si>
  <si>
    <t>GO:0045216</t>
  </si>
  <si>
    <t>cell-cell junction organization</t>
  </si>
  <si>
    <t>ACTN1,WNT4,AMOT,VCL,VEGFA,FLNA,SLK,SRF,IQGAP1,F11R,NECTIN4,TLN2,KDR,TEK,TGFB3,CDH5</t>
  </si>
  <si>
    <t>GO:0050727</t>
  </si>
  <si>
    <t>regulation of inflammatory response</t>
  </si>
  <si>
    <t>MGLL,FCGR2B,APOA1,HYAL2,CDK19,GBA,BCL6,PTGER3,PTGS2,ZYX,IL1R2,SERPING1,GPER1,TEK,LEP,TGM2,EGFR,BRD4,SERPINE1,IL1RL1,CALCRL</t>
  </si>
  <si>
    <t>GO:0048015</t>
  </si>
  <si>
    <t>phosphatidylinositol-mediated signaling</t>
  </si>
  <si>
    <t>GO:0030258</t>
  </si>
  <si>
    <t>lipid modification</t>
  </si>
  <si>
    <t>ETFBKMT,FABP3,PIK3CB,PIK3R1,SCD,PIP5KL1,FGF2,CERK,APOA1,CRAT,INPP5A,KIT,ADIPOR2,OCRL,LEP,EGFR,CD36</t>
  </si>
  <si>
    <t>GO:0046824</t>
  </si>
  <si>
    <t>positive regulation of nucleocytoplasmic transport</t>
  </si>
  <si>
    <t>GO:0042327</t>
  </si>
  <si>
    <t>positive regulation of phosphorylation</t>
  </si>
  <si>
    <t>ABL1,CRLF1,S1PR2,ADCY5,MAVS,PIK3CB,PIK3R1,FGF2,VEGFA,VEGFC,FLT1,PILRB,HIPK2,FAS,IGF2,IGFBP4,UNC5CL,PRKAR2A,PROK1,CTF1,ATP2B4,DAB2IP,IL11,SLK,INHA,INHBA,GATA1,TNFRSF10B,ITGA5,PTGER3,IQGAP1,BMPR2,KDR,KIT,SASH1,GPER1,NTRK2,DUSP6,GRB10,TEK,LEP,CEMIP,TGFB3,EGFR,CD36,ENG</t>
  </si>
  <si>
    <t>GO:1900274</t>
  </si>
  <si>
    <t>regulation of phospholipase C activity</t>
  </si>
  <si>
    <t>ABL1,NMUR1,FGF2,FLT1,KIT,EGFR</t>
  </si>
  <si>
    <t>GO:0032278</t>
  </si>
  <si>
    <t>positive regulation of gonadotropin secretion</t>
  </si>
  <si>
    <t>GO:0070508</t>
  </si>
  <si>
    <t>cholesterol import</t>
  </si>
  <si>
    <t>APOA1,CD36,SCARB1</t>
  </si>
  <si>
    <t>GO:0035376</t>
  </si>
  <si>
    <t>sterol import</t>
  </si>
  <si>
    <t>GO:0014745</t>
  </si>
  <si>
    <t>negative regulation of muscle adaptation</t>
  </si>
  <si>
    <t>IGFBP5,ATP2B4,ERRFI1</t>
  </si>
  <si>
    <t>GO:0003097</t>
  </si>
  <si>
    <t>renal water transport</t>
  </si>
  <si>
    <t>GO:0031065</t>
  </si>
  <si>
    <t>positive regulation of histone deacetylation</t>
  </si>
  <si>
    <t>AKAP8,VEGFA,BCL6,LPIN1</t>
  </si>
  <si>
    <t>GO:0042789</t>
  </si>
  <si>
    <t>mRNA transcription from RNA polymerase II promoter</t>
  </si>
  <si>
    <t>FLNA,SP1,SRF,SOX17</t>
  </si>
  <si>
    <t>GO:0048598</t>
  </si>
  <si>
    <t>embryonic morphogenesis</t>
  </si>
  <si>
    <t>CDKN1C,WNT4,CITED2,HOXB8,AMOT,FGF2,KDM6A,VEGFC,HSPG2,NDST1,FLT1,HIPK2,APOA1,FOXP4,SOS1,SP1,INHBA,SRF,GATA6,DAG1,ITGA5,GDNF,JAG2,SOX7,BMPR2,DLX5,DUSP6,SOX17,TGFB3,ATOH8,LRP5,MYO15A,ENG</t>
  </si>
  <si>
    <t>GO:0023057</t>
  </si>
  <si>
    <t>negative regulation of signaling</t>
  </si>
  <si>
    <t>PDE4C,ABL1,FSTL3,S1PR2,MGLL,WNT4,SLC9A3R2,SERPINE2,FLRT2,RASAL1,VEGFA,DEPTOR,HIPK2,APOA1,HTRA4,PNKD,FAS,IGFBP4,IGFBP5,IFI6,ATP2B4,HYAL2,DAB2IP,IL11,INHA,TNFSF10,INHBA,KIF26A,GATA1,SRF,DAG1,GBA,TNFRSF10B,BCL6,PTGER3,GDNF,PTGS2,DDX3X,GATSL3,SYT11,IL1R2,GPER1,DUSP6,SOX17,GRB10,IL18BP,LEP,TGFB3,EGFR,TIMP3,SYTL4,ERRFI1,SERPINE1,HEY2,PALM,IL1RL1,ENG</t>
  </si>
  <si>
    <t>GO:0031960</t>
  </si>
  <si>
    <t>response to corticosteroid</t>
  </si>
  <si>
    <t>ABCA3,PIK3R1,FBXO32,SGK1,FOS,FAS,AQP1,CTSV,GBA,GDNF,PTGS2,GPER1,PTPRU,ERRFI1</t>
  </si>
  <si>
    <t>GO:0006909</t>
  </si>
  <si>
    <t>phagocytosis</t>
  </si>
  <si>
    <t>ABL1,WIPF3,FCGR2B,PIK3CB,PIK3R1,BIN2,MERTK,NCKIPSD,CD93,MYH9,SIRPA,PTX3,LEP,TGM2,LIMK1,CD36,SCARB1</t>
  </si>
  <si>
    <t>GO:0009991</t>
  </si>
  <si>
    <t>response to extracellular stimulus</t>
  </si>
  <si>
    <t>ACTA1,WNT4,VDR,ADAMTS1,FOS,CP,APOA1,AQP3,SLC2A1,IGF2,STC2,SLC16A1,ASNS,ATP6V0E2,CADPS2,CTSV,KIF26A,SRF,GBA,TRIM24,PTGS2,BMPR2,BNIP3,GLUL,KDR,SLC38A3,ADIPOR2,ADSSL1,CBS,LEP,KLF10,TIMP3</t>
  </si>
  <si>
    <t>GO:0048017</t>
  </si>
  <si>
    <t>inositol lipid-mediated signaling</t>
  </si>
  <si>
    <t>GO:0032989</t>
  </si>
  <si>
    <t>cellular component morphogenesis</t>
  </si>
  <si>
    <t>HEXB,ABL1,ACTA1,WIPF3,MGLL,ACTN1,WNT4,TTC3,MEF2A,MELTF,EEF2K,FLRT2,MERTK,RASAL1,VCL,VDR,VEGFA,ISLR2,FLNA,SGK1,LMTK2,APOA1,SLC1A3,PRX,KLF7,PALLD,SOS1,DAB2IP,MYH9,MYH11,KIF26A,ADAM15,GATA1,SRF,DAG1,SEMA3G,BCL6,GDNF,IQGAP1,BMPR2,KDR,DLX5,KIT,WASF1,NTF4,NTRK2,BRSK2,SOX17,OCRL,TEK,CDC42EP1,TGFB3,LIFR,LIMK1,EFNB1,EFNB2,EGFR,PLXNC1,HEY2,PALM,TNNT2</t>
  </si>
  <si>
    <t>GO:0060402</t>
  </si>
  <si>
    <t>calcium ion transport into cytosol</t>
  </si>
  <si>
    <t>GO:0001701</t>
  </si>
  <si>
    <t>in utero embryonic development</t>
  </si>
  <si>
    <t>CDKN1C,CITED2,AMOT,HS6ST1,KDM6A,ERVFRD-1,VEGFA,AMD1,NCOR2,SP1,MYH9,GATA1,SRF,GATA6,JAG2,ARNT2,SOX17,OCRL,TGFB3,TIE1,EGFR,BRD4,HEY2,LY6E</t>
  </si>
  <si>
    <t>GO:0046883</t>
  </si>
  <si>
    <t>regulation of hormone secretion</t>
  </si>
  <si>
    <t>PDE4C,ADCY5,SLC2A1,SLC16A1,IL11,HCAR2,INHA,INHBA,PTGER3,KCNA5,GLUL,NNAT,GPER1,BRSK2,LEP,TFR2,EGFR,SYTL4,LRP5</t>
  </si>
  <si>
    <t>GO:0048666</t>
  </si>
  <si>
    <t>neuron development</t>
  </si>
  <si>
    <t>CDKN1C,ABL1,MGLL,ATP8B1,KCNIP2,MEF2A,SERPINE2,HS6ST1,EEF2K,FLRT2,RASAL1,VCL,VEGFA,ISLR2,GIT1,ADAMTS1,SGK1,NCKIPSD,LMTK2,APOA1,FAS,SLC1A3,MICALL1,KLF7,CTF1,PALLD,SOS1,DAB2IP,KIF26A,SRF,DAG1,SEMA3G,GDNF,IQGAP1,BMPR2,KDR,DLX5,JAM3,NTF4,NTRK2,BRSK2,LEP,LIFR,LIMK1,EFNB1,EFNB2,EGFR,PLXNC1,PALM,MTURN</t>
  </si>
  <si>
    <t>GO:0007204</t>
  </si>
  <si>
    <t>positive regulation of cytosolic calcium ion concentration</t>
  </si>
  <si>
    <t>PDE4D,ABL1,ADCY5,FGF2,CHERP,ERO1A,ATP1A2,ATP2B4,PTGER3,KDR,XCR1,GPER1,F2RL3,JPH2,S1PR1,CEMIP,TGM2,CD36</t>
  </si>
  <si>
    <t>GO:0034220</t>
  </si>
  <si>
    <t>ion transmembrane transport</t>
  </si>
  <si>
    <t>PDE4D,ABL1,TRPC4,ATP8B1,KCNIP2,S100A1,SCN4A,SLC35A2,FGF2,PCYOX1,SLC4A8,CHERP,SLC37A3,SLC31A1,SGK1,ERO1A,AQP1,AQP3,SLC1A3,SLC30A6,SLC6A6,SLC6A8,SLC16A1,SLC16A2,ATP6V0E2,PRKAB2,ATP1A2,SLC41A1,ATP2B4,SLC38A9,FXYD6,PTGER3,KCNA5,SLC41A3,KCNMB1,ATP13A3,SLC38A3,XCR1,GPER1,RASGRF2,F2RL3,JPH2,LASP1,CEMIP,P2RX1,SLC25A13,SERPINE1,SLC38A7</t>
  </si>
  <si>
    <t>GO:0023061</t>
  </si>
  <si>
    <t>signal release</t>
  </si>
  <si>
    <t>PDE4C,SYN3,ADCY5,PNKD,AQP1,SLC2A1,SLC16A1,CADPS2,IL11,HCAR2,INHA,INHBA,PTGER3,KCNA5,SYT11,GLUL,NNAT,GPER1,NTRK2,BRSK2,FAM3B,LEP,TFR2,EGFR,SYTL4,LRP5,LY6E</t>
  </si>
  <si>
    <t>GO:0006935</t>
  </si>
  <si>
    <t>chemotaxis</t>
  </si>
  <si>
    <t>PDE4D,PIK3CB,AMOT,FGF2,BIN2,FLRT2,VEGFA,VEGFC,FLT1,LMTK2,APOA1,KLF7,SOS1,KIF26A,DAG1,SEMA3G,BMPR2,KDR,DLX5,KIT,JAM3,XCR1,S1PR1,EFNB1,EFNB2,PLXNC1,SERPINE1,TREM1,ENG,SERPIND1</t>
  </si>
  <si>
    <t>GO:2000352</t>
  </si>
  <si>
    <t>negative regulation of endothelial cell apoptotic process</t>
  </si>
  <si>
    <t>ABL1,IL11,KDR,TEK,SERPINE1</t>
  </si>
  <si>
    <t>GO:0048660</t>
  </si>
  <si>
    <t>regulation of smooth muscle cell proliferation</t>
  </si>
  <si>
    <t>PIK3R1,FGF2,VEGFA,FLT1,IGFBP5,PTGS2,GPER1,S1PR1,TGM2,EGFR,CALCRL</t>
  </si>
  <si>
    <t>GO:0006629</t>
  </si>
  <si>
    <t>lipid metabolic process</t>
  </si>
  <si>
    <t>HEXB,ETFBKMT,MGLL,ATP8B1,WNT4,FABP3,PIK3CB,PIK3R1,SCD,TPP1,PIP5KL1,FADS2,FGF2,ALOX15B,VDR,HSPG2,CERK,FLT1,FAM213B,PIK3R3,APOA1,CRAT,NCOR2,IGF2,SLC16A1,ST6GALNAC3,PRKAB2,SDC3,CPNE7,DAB2IP,HCAR2,CYP2J2,SAMD8,INPP5A,GATA6,GBA,PITPNC1,PTGS2,GGT5,LPIN1,ST8SIA6,CHPT1,KIT,ADIPOR2,TBL1X,GPER1,ABHD2,PIGS,OCRL,TEK,PLBD2,LEP,P2RX1,EGFR,NANS,CD36,SCARB1,APOL4,LRP5</t>
  </si>
  <si>
    <t>GO:0044255</t>
  </si>
  <si>
    <t>cellular lipid metabolic process</t>
  </si>
  <si>
    <t>HEXB,ETFBKMT,MGLL,FABP3,PIK3CB,PIK3R1,SCD,PIP5KL1,FADS2,FGF2,ALOX15B,HSPG2,CERK,FLT1,FAM213B,PIK3R3,APOA1,CRAT,NCOR2,ST6GALNAC3,PRKAB2,SDC3,CPNE7,DAB2IP,CYP2J2,SAMD8,INPP5A,GATA6,GBA,PITPNC1,PTGS2,GGT5,LPIN1,ST8SIA6,CHPT1,KIT,ADIPOR2,TBL1X,ABHD2,PIGS,OCRL,TEK,LEP,P2RX1,EGFR,NANS,CD36,SCARB1</t>
  </si>
  <si>
    <t>GO:0010817</t>
  </si>
  <si>
    <t>regulation of hormone levels</t>
  </si>
  <si>
    <t>PDE4C,WNT4,ADCY5,MME,AQP1,SLC2A1,IGF2,STC2,SLC16A1,SLC16A2,IL11,HCAR2,INHA,INHBA,SLCO4A1,PTGER3,KCNA5,GLUL,NNAT,GPER1,BRSK2,FAM3B,LEP,TFR2,EGFR,SYTL4,SCARB1,LRP5,LY6E</t>
  </si>
  <si>
    <t>GO:0030282</t>
  </si>
  <si>
    <t>bone mineralization</t>
  </si>
  <si>
    <t>WNT4,PKDCC,TXLNG,GATA1,PTGS2,BMPR2,S1PR1,LEP,TGFB3,KLF10</t>
  </si>
  <si>
    <t>GO:0042330</t>
  </si>
  <si>
    <t>taxis</t>
  </si>
  <si>
    <t>GO:0031952</t>
  </si>
  <si>
    <t>regulation of protein autophosphorylation</t>
  </si>
  <si>
    <t>EEF2K,VEGFA,VEGFC,IQGAP1,ERRFI1,ENG</t>
  </si>
  <si>
    <t>GO:0060401</t>
  </si>
  <si>
    <t>cytosolic calcium ion transport</t>
  </si>
  <si>
    <t>GO:0007369</t>
  </si>
  <si>
    <t>gastrulation</t>
  </si>
  <si>
    <t>AMOT,KDM6A,APOA1,INHBA,SRF,GATA6,DAG1,ITGA5,SOX7,BMPR2,DUSP6,SOX17,ATOH8,LRP5</t>
  </si>
  <si>
    <t>GO:0008625</t>
  </si>
  <si>
    <t>extrinsic apoptotic signaling pathway via death domain receptors</t>
  </si>
  <si>
    <t>PIK3R1,FAS,DAB2IP,TNFSF10,TNFRSF10D,TNFRSF10B,DDX3X,TIMP3,SERPINE1</t>
  </si>
  <si>
    <t>GO:0048589</t>
  </si>
  <si>
    <t>developmental growth</t>
  </si>
  <si>
    <t>CDKN1C,PDE4D,ABL1,MGLL,PLAC8,FGF2,KDM6A,RASAL1,VCL,VEGFA,ISLR2,PI16,PKDCC,IGF2,IGFBP5,STC2,SOS1,ADAM15,SRF,GATA6,SEMA3G,BCL9,IQGAP1,BMPR2,KDR,DUSP6,S1PR1,LEP,LIMK1,TIMP3,PLXNC1,BRD4,HEY2,LY6E</t>
  </si>
  <si>
    <t>GO:0045944</t>
  </si>
  <si>
    <t>positive regulation of transcription from RNA polymerase II promoter</t>
  </si>
  <si>
    <t>HEXB,FSTL3,PEG3,MEF2A,PLAC8,CITED2,MAVS,PIK3R1,FGF2,VDR,VEGFA,FOS,HIPK2,ARID3B,IGF2,EAF1,HYAL2,DAB2IP,IL11,SP1,INHBA,GATA1,SRF,GATA6,BCL9,GDNF,DDX3X,LPIN1,BMPR2,CSRNP2,NFE2L1,ARNT2,DLX5,TET3,SLC38A3,TBL1X,GPER1,SOX17,S1PR1,IKZF4,TFR2,TGFB3,EGFR,BRD4,SERPINE1,HEY2,LRP5,ELF4,ENG</t>
  </si>
  <si>
    <t>GO:0042981</t>
  </si>
  <si>
    <t>regulation of apoptotic process</t>
  </si>
  <si>
    <t>AARS,ABL1,CRLF1,ACTN1,WNT4,PLAC8,CITED2,NDRG1,FCGR2B,PIK3R1,EEF2K,MERTK,VDR,VEGFA,FLNA,DEPTOR,SGK1,HIPK2,FAS,AQP1,ASNS,IFI6,HYAL2,SOS1,DAB2IP,IL11,HCAR2,SLK,INHA,TNFSF10,INHBA,CDK19,GATA1,GATA6,TNFRSF10D,TNFRSF10B,BCL6,ITGA5,TRIM24,GDNF,PTGS2,DDX3X,SOX7,BNIP3,ARNT2,CARD6,KDR,GPER1,RASGRF2,NTF4,NTRK2,DUSP6,TEK,CBS,LEP,TGFB3,LIFR,TGM2,P2RX1,EGFR,TIMP3,SERPINE1,HEY2,LRP5</t>
  </si>
  <si>
    <t>GO:0045834</t>
  </si>
  <si>
    <t>positive regulation of lipid metabolic process</t>
  </si>
  <si>
    <t>WNT4,FABP3,SCD,FGF2,FLT1,APOA1,IGF2,PTGS2,KIT,TEK,CD36,SCARB1</t>
  </si>
  <si>
    <t>GO:0021675</t>
  </si>
  <si>
    <t>nerve development</t>
  </si>
  <si>
    <t>ATP8B1,CITED2,SERPINE2,SLC1A3,PRX,CTSV,DAG1,NTF4</t>
  </si>
  <si>
    <t>GO:0014897</t>
  </si>
  <si>
    <t>striated muscle hypertrophy</t>
  </si>
  <si>
    <t>PDE9A,PI16,IGFBP5,ATP2B4,GATA6,LEP,ERRFI1,HEY2</t>
  </si>
  <si>
    <t>GO:2001236</t>
  </si>
  <si>
    <t>regulation of extrinsic apoptotic signaling pathway</t>
  </si>
  <si>
    <t>VEGFA,DEPTOR,FAS,IFI6,HYAL2,TNFSF10,INHBA,GATA1,TNFRSF10B,GDNF,GPER1,TIMP3,SERPINE1</t>
  </si>
  <si>
    <t>GO:0060349</t>
  </si>
  <si>
    <t>bone morphogenesis</t>
  </si>
  <si>
    <t>CITED2,PAPPA2,HSPG2,BMPR2,DLX5,TEK,CBS,TGFB3,LRP5</t>
  </si>
  <si>
    <t>GO:1901343</t>
  </si>
  <si>
    <t>negative regulation of vasculature development</t>
  </si>
  <si>
    <t>WNT4,AMOT,ADAMTS1,DAB2IP,TEK,TIE1,CD36,SERPINE1,HEY2</t>
  </si>
  <si>
    <t>GO:0061028</t>
  </si>
  <si>
    <t>establishment of endothelial barrier</t>
  </si>
  <si>
    <t>PDE4D,S1PR2,PPP1R16B,F11R,ENG,CDH5</t>
  </si>
  <si>
    <t>GO:0060348</t>
  </si>
  <si>
    <t>bone development</t>
  </si>
  <si>
    <t>CITED2,PAPPA2,HSPG2,SRF,BMPR2,KDR,DLX5,KIT,TEK,CBS,LEP,TGFB3,SH3PXD2B,LRP5</t>
  </si>
  <si>
    <t>GO:0045137</t>
  </si>
  <si>
    <t>development of primary sexual characteristics</t>
  </si>
  <si>
    <t>FSTL3,WNT4,CITED2,VEGFA,ADAMTS1,FAS,CTSV,INHA,INHBA,ADAM15,GATA1,GATA6,KDR,KIT,CBX2,LEP,SERPINE1</t>
  </si>
  <si>
    <t>GO:0006816</t>
  </si>
  <si>
    <t>calcium ion transport</t>
  </si>
  <si>
    <t>PDE4D,ABL1,TRPC4,NMUR1,S100A1,FGF2,VDR,CHERP,ERO1A,STC2,SARAF,ATP1A2,ATP2B4,PTGER3,PTGS2,XCR1,GPER1,F2RL3,JPH2,CEMIP,P2RX1,SERPINE1,CALCRL</t>
  </si>
  <si>
    <t>GO:0051145</t>
  </si>
  <si>
    <t>smooth muscle cell differentiation</t>
  </si>
  <si>
    <t>WNT4,VEGFA,SRF,GATA6,KIT,GPER1,HEY2</t>
  </si>
  <si>
    <t>GO:0010648</t>
  </si>
  <si>
    <t>negative regulation of cell communication</t>
  </si>
  <si>
    <t>GO:0007568</t>
  </si>
  <si>
    <t>CDKN1C,PDE4D,ABL1,MME,ERO1A,FOS,CP,FAS,C2orf40,CTSV,HYAL2,SRF,BCL6,SERPING1,NTRK2,TGFB3,TIMP3,SERPINE1,ENG</t>
  </si>
  <si>
    <t>GO:0050880</t>
  </si>
  <si>
    <t>regulation of blood vessel size</t>
  </si>
  <si>
    <t>ACTA2,ATP1A2,PTGER3,PTGS2,BMPR2,KCNA5,KCNMB1,KDR,GPER1,CBS,LEP,P2RX1,EGFR</t>
  </si>
  <si>
    <t>GO:0048659</t>
  </si>
  <si>
    <t>smooth muscle cell proliferation</t>
  </si>
  <si>
    <t>GO:0001569</t>
  </si>
  <si>
    <t>branching involved in blood vessel morphogenesis</t>
  </si>
  <si>
    <t>VEGFA,FLT1,SRF,TEK,LRP5,ENG</t>
  </si>
  <si>
    <t>GO:2000351</t>
  </si>
  <si>
    <t>regulation of endothelial cell apoptotic process</t>
  </si>
  <si>
    <t>ABL1,IL11,KDR,GPER1,TEK,SERPINE1</t>
  </si>
  <si>
    <t>GO:0051046</t>
  </si>
  <si>
    <t>regulation of secretion</t>
  </si>
  <si>
    <t>PDE4C,ABL1,ADCY5,TMEM184A,ALOX15B,VEGFC,SGK1,APOA1,PNKD,AQP1,SLC2A1,SLC16A1,CADPS2,HYAL2,IL11,HCAR2,INHA,INHBA,PTGER3,GDNF,KCNA5,SYT11,IL1R2,GLUL,DNAJC1,NNAT,GPER1,NTRK2,BRSK2,TEK,LEP,TFR2,TGFB3,EGFR,SYTL4,CD36,LRP5,IL1RL1</t>
  </si>
  <si>
    <t>GO:0035150</t>
  </si>
  <si>
    <t>regulation of tube size</t>
  </si>
  <si>
    <t>GO:0046880</t>
  </si>
  <si>
    <t>regulation of follicle-stimulating hormone secretion</t>
  </si>
  <si>
    <t>GO:0031077</t>
  </si>
  <si>
    <t>post-embryonic camera-type eye development</t>
  </si>
  <si>
    <t>VEGFA,FLT1,KDR</t>
  </si>
  <si>
    <t>GO:0014896</t>
  </si>
  <si>
    <t>muscle hypertrophy</t>
  </si>
  <si>
    <t>GO:0042886</t>
  </si>
  <si>
    <t>amide transport</t>
  </si>
  <si>
    <t>PDE4C,ADCY5,AQP1,AQP3,SLC2A1,SLC16A1,SLC19A1,PTGER3,PTGS2,KCNA5,GLUL,NNAT,SLC38A3,GPER1,BRSK2,FAM3B,LEP,TFR2,EGFR,SYTL4,SLC38A7,LRP5</t>
  </si>
  <si>
    <t>GO:0000902</t>
  </si>
  <si>
    <t>cell morphogenesis</t>
  </si>
  <si>
    <t>HEXB,ABL1,WIPF3,MGLL,ACTN1,WNT4,TTC3,MEF2A,MELTF,EEF2K,FLRT2,MERTK,RASAL1,VCL,VDR,VEGFA,ISLR2,FLNA,SGK1,LMTK2,APOA1,SLC1A3,KLF7,PALLD,SOS1,DAB2IP,MYH9,KIF26A,ADAM15,GATA1,SRF,DAG1,SEMA3G,BCL6,GDNF,IQGAP1,BMPR2,KDR,DLX5,KIT,WASF1,NTF4,NTRK2,BRSK2,SOX17,OCRL,TEK,CDC42EP1,TGFB3,LIFR,LIMK1,EFNB1,EFNB2,EGFR,PLXNC1,HEY2,PALM</t>
  </si>
  <si>
    <t>GO:0050731</t>
  </si>
  <si>
    <t>positive regulation of peptidyl-tyrosine phosphorylation</t>
  </si>
  <si>
    <t>ABL1,CRLF1,VEGFA,VEGFC,IGF2,CTF1,IL11,GATA1,ITGA5,IQGAP1,KIT,LEP,CD36</t>
  </si>
  <si>
    <t>GO:0051384</t>
  </si>
  <si>
    <t>response to glucocorticoid</t>
  </si>
  <si>
    <t>ABCA3,PIK3R1,FBXO32,SGK1,FOS,FAS,AQP1,CTSV,GBA,GDNF,PTGS2,PTPRU,ERRFI1</t>
  </si>
  <si>
    <t>GO:0060841</t>
  </si>
  <si>
    <t>venous blood vessel development</t>
  </si>
  <si>
    <t>VEGFA,BMPR2,EFNB2,ENG</t>
  </si>
  <si>
    <t>GO:0060055</t>
  </si>
  <si>
    <t>angiogenesis involved in wound healing</t>
  </si>
  <si>
    <t>PIK3CB,SRF,ADIPOR2,SERPINE1</t>
  </si>
  <si>
    <t>GO:0070293</t>
  </si>
  <si>
    <t>renal absorption</t>
  </si>
  <si>
    <t>SGK1,AQP1,AQP3,HYAL2</t>
  </si>
  <si>
    <t>GO:0051341</t>
  </si>
  <si>
    <t>regulation of oxidoreductase activity</t>
  </si>
  <si>
    <t>DDAH1,ABL1,VDR,ATP2B4,GDNF,LEP,EGFR,SCARB1,ENG</t>
  </si>
  <si>
    <t>GO:0051924</t>
  </si>
  <si>
    <t>regulation of calcium ion transport</t>
  </si>
  <si>
    <t>PDE4D,ABL1,TRPC4,S100A1,VDR,STC2,SARAF,ATP1A2,PTGER3,PTGS2,GPER1,F2RL3,JPH2,CEMIP,P2RX1,SERPINE1</t>
  </si>
  <si>
    <t>GO:0030104</t>
  </si>
  <si>
    <t>water homeostasis</t>
  </si>
  <si>
    <t>GO:0061138</t>
  </si>
  <si>
    <t>WNT4,CITED2,FGF2,VDR,VEGFA,FLT1,CTSV,SRF,DAG1,GDNF,KDR,TEK,TGM2,LRP5,ENG</t>
  </si>
  <si>
    <t>GO:2000021</t>
  </si>
  <si>
    <t>regulation of ion homeostasis</t>
  </si>
  <si>
    <t>PDE4D,ABL1,FGF2,SLC25A23,CHERP,ERO1A,SLC30A6,ATP1A2,IFI6,KDR,XCR1,GPER1,F2RL3,JPH2,CEMIP</t>
  </si>
  <si>
    <t>GO:0007596</t>
  </si>
  <si>
    <t>blood coagulation</t>
  </si>
  <si>
    <t>ACTN1,SERPINE2,PIK3CB,PIK3R1,MERTK,VCL,FLNA,SCUBE1,PRKAR2A,MYH9,GATA1,SRF,GATA6,PTGER3,SERPING1,F2RL3,P2RX1,CD36,ENTPD2,SERPINE1,SERPIND1</t>
  </si>
  <si>
    <t>GO:0098602</t>
  </si>
  <si>
    <t>single organism cell adhesion</t>
  </si>
  <si>
    <t>ABL1,FSTL3,ACTN1,WNT4,JAM2,CITED2,MELTF,SERPINE2,PIK3CB,PIK3R1,MERTK,VCL,VEGFA,FLNA,FLOT2,PODXL,APOA1,FAS,CD93,IGF2,IL2RG,SOS1,MYH9,GATA1,SRF,BCL6,ITGA5,PTGER3,JAG2,NECTIN4,KIT,JAM3,PTPRU,TEK,LEP,EFNB1,EFNB2,EGFR,ELF4,CDH5</t>
  </si>
  <si>
    <t>GO:0071241</t>
  </si>
  <si>
    <t>cellular response to inorganic substance</t>
  </si>
  <si>
    <t>GO:0070849</t>
  </si>
  <si>
    <t>response to epidermal growth factor</t>
  </si>
  <si>
    <t>TPR,DAB2IP,IQGAP1,EGFR,ERRFI1</t>
  </si>
  <si>
    <t>GO:2000249</t>
  </si>
  <si>
    <t>regulation of actin cytoskeleton reorganization</t>
  </si>
  <si>
    <t>ABL1,BAIAP2L2,CTSV,F11R,TEK</t>
  </si>
  <si>
    <t>GO:1903670</t>
  </si>
  <si>
    <t>regulation of sprouting angiogenesis</t>
  </si>
  <si>
    <t>GO:0016337</t>
  </si>
  <si>
    <t>single organismal cell-cell adhesion</t>
  </si>
  <si>
    <t>ABL1,FSTL3,ACTN1,WNT4,JAM2,CITED2,SERPINE2,PIK3CB,PIK3R1,VCL,VEGFA,FLNA,FLOT2,PODXL,APOA1,FAS,CD93,IGF2,IL2RG,SOS1,MYH9,GATA1,SRF,BCL6,ITGA5,PTGER3,JAG2,NECTIN4,KIT,JAM3,PTPRU,TEK,LEP,EFNB1,EFNB2,EGFR,ELF4,CDH5</t>
  </si>
  <si>
    <t>GO:0042692</t>
  </si>
  <si>
    <t>muscle cell differentiation</t>
  </si>
  <si>
    <t>ABL1,ACTA1,WNT4,MEF2A,KIAA1161,PIK3R1,FER1L5,VEGFA,FLNC,FLOT2,PI16,IGF2,IGFBP5,MYH9,MYH11,SRF,GATA6,BCL9,KIT,GPER1,EFNB2,HEY2,TNNT2</t>
  </si>
  <si>
    <t>GO:0009306</t>
  </si>
  <si>
    <t>protein secretion</t>
  </si>
  <si>
    <t>PDE4C,ABL1,ADCY5,ALOX15B,VEGFC,APOA1,SLC2A1,SLC16A1,HYAL2,HCAR2,PTGER3,KCNA5,IL1R2,GLUL,DNAJC1,NNAT,GPER1,BRSK2,FAM3B,TEK,LEP,TGFB3,EGFR,SYTL4,CD36,TREM1,LRP5,IL1RL1</t>
  </si>
  <si>
    <t>GO:1900182</t>
  </si>
  <si>
    <t>positive regulation of protein localization to nucleus</t>
  </si>
  <si>
    <t>GO:0019229</t>
  </si>
  <si>
    <t>regulation of vasoconstriction</t>
  </si>
  <si>
    <t>ATP1A2,PTGER3,PTGS2,BMPR2,KCNA5,LEP,P2RX1,EGFR</t>
  </si>
  <si>
    <t>GO:0030220</t>
  </si>
  <si>
    <t>platelet formation</t>
  </si>
  <si>
    <t>ACTN1,MYH9,GATA1,SRF</t>
  </si>
  <si>
    <t>GO:0045444</t>
  </si>
  <si>
    <t>fat cell differentiation</t>
  </si>
  <si>
    <t>PLAC8,SCD,ALDH6A1,VEGFA,ERO1A,NCOR2,IL11,PTGS2,LPIN1,BNIP3,TBL1X,GPER1,LEP,SH3PXD2B,LRP5</t>
  </si>
  <si>
    <t>GO:0055085</t>
  </si>
  <si>
    <t>transmembrane transport</t>
  </si>
  <si>
    <t>ABCA3,PDE4D,ABL1,TRPC4,ATP8B1,KCNIP2,SLC10A7,S100A1,SCN4A,SLC35A2,FGF2,SLC25A23,PCYOX1,SLC4A8,CHERP,SLC37A3,SLC31A1,SGK1,ERO1A,MFSD4A,APOA1,AQP1,AQP3,SLC1A3,SLC2A1,SLC30A6,SLC6A6,SLC6A8,SLC16A1,SLC16A2,SLC19A1,ATP6V0E2,PRKAB2,ATP1A2,SLC41A1,ATP2B4,SLC38A9,SLC22A23,FXYD6,PTGER3,KCNA5,SLC41A3,KCNMB1,ATP13A3,SLC38A3,XCR1,GPER1,RASGRF2,F2RL3,JPH2,LASP1,CEMIP,P2RX1,SCARB1,SLC25A13,SERPINE1,SLC38A7</t>
  </si>
  <si>
    <t>GO:0071396</t>
  </si>
  <si>
    <t>cellular response to lipid</t>
  </si>
  <si>
    <t>PDE4D,ABL1,AKAP8,ADCY5,FBXO32,VDR,ADAMTS1,SGK1,FAS,AQP1,ATP1A2,DAB2IP,INHBA,CDK19,PTGER3,TRIM24,GDNF,KCNMB1,SASH1,GPER1,ABHD2,NTRK2,LEP,EGFR,CD36,SCARB1,ENTPD2,ERRFI1,SERPINE1</t>
  </si>
  <si>
    <t>GO:0006357</t>
  </si>
  <si>
    <t>regulation of transcription from RNA polymerase II promoter</t>
  </si>
  <si>
    <t>HEXB,CDKN1C,TPR,ABL1,FSTL3,KDM5C,PEG3,MEF2A,PLAC8,S100A1,CITED2,MAVS,PIK3R1,FGF2,VDR,VEGFA,FOS,HIPK2,GTF2IRD1,ZBTB42,ARID3B,YEATS2,NCOR2,FOXP4,IGF2,EAF1,KLF7,SP6,ZBTB10,ATP2B4,HYAL2,DAB2IP,IL11,SP1,INHBA,GATA1,SRF,GATA6,BCL6,GMEB2,BCL9,ELMSAN1,GDNF,DDX3X,LPIN1,SOX7,BMPR2,CSRNP2,NFE2L1,MED22,ARNT2,KDR,DLX5,USP3,TET3,SLC38A3,TBL1X,CBX2,GPER1,SOX17,S1PR1,LEP,IKZF4,TFR2,TGFB3,BCL6B,KLF10,EGFR,BRD4,CD36,SERPINE1,HEY2,LRP5,ELF4,ENG,LRRFIP1</t>
  </si>
  <si>
    <t>GO:0007599</t>
  </si>
  <si>
    <t>hemostasis</t>
  </si>
  <si>
    <t>GO:0050817</t>
  </si>
  <si>
    <t>coagulation</t>
  </si>
  <si>
    <t>GO:0043069</t>
  </si>
  <si>
    <t>negative regulation of programmed cell death</t>
  </si>
  <si>
    <t>AARS,ABL1,CRLF1,WNT4,PLAC8,CITED2,FCGR2B,PIK3R1,EEF2K,MERTK,VEGFA,FLNA,SGK1,HIPK2,FAS,AQP1,ASNS,IFI6,IL11,TNFSF10,GATA1,GATA6,TNFRSF10D,TNFRSF10B,BCL6,ITGA5,GDNF,DDX3X,BNIP3,ARNT2,KDR,KIT,NTF4,NTRK2,TEK,CBS,LEP,TGFB3,LIFR,EGFR,SERPINE1,HEY2</t>
  </si>
  <si>
    <t>GO:0034333</t>
  </si>
  <si>
    <t>adherens junction assembly</t>
  </si>
  <si>
    <t>ACTN1,WNT4,VCL,VEGFA,SLK,IQGAP1,KDR,TEK</t>
  </si>
  <si>
    <t>GO:0010616</t>
  </si>
  <si>
    <t>negative regulation of cardiac muscle adaptation</t>
  </si>
  <si>
    <t>GO:1901492</t>
  </si>
  <si>
    <t>positive regulation of lymphangiogenesis</t>
  </si>
  <si>
    <t>VEGFA,VEGFC</t>
  </si>
  <si>
    <t>GO:2000722</t>
  </si>
  <si>
    <t>regulation of cardiac vascular smooth muscle cell differentiation</t>
  </si>
  <si>
    <t>GPER1,HEY2</t>
  </si>
  <si>
    <t>GO:0043490</t>
  </si>
  <si>
    <t>malate-aspartate shuttle</t>
  </si>
  <si>
    <t>SLC1A3,SLC25A13</t>
  </si>
  <si>
    <t>GO:0006867</t>
  </si>
  <si>
    <t>asparagine transport</t>
  </si>
  <si>
    <t>SLC38A3,SLC38A7</t>
  </si>
  <si>
    <t>GO:0051223</t>
  </si>
  <si>
    <t>regulation of protein transport</t>
  </si>
  <si>
    <t>TPR,PDE4C,ABL1,NMUR1,ADCY5,MAVS,PIK3R1,DERL3,ALOX15B,VEGFC,FLNA,CHERP,PKDCC,APOA1,SLC2A1,SLC16A1,HYAL2,DAB2IP,HCAR2,PTGER3,PTGS2,KCNA5,IL1R2,GLUL,DNAJC1,MTCL1,NNAT,GPER1,BRSK2,TEK,LEP,CEMIP,TGFB3,EGFR,SYTL4,CD36,LRP5,IL1RL1</t>
  </si>
  <si>
    <t>GO:0048771</t>
  </si>
  <si>
    <t>tissue remodeling</t>
  </si>
  <si>
    <t>TPP1,VDR,VEGFA,FLNA,IGFBP5,BMPR2,CBS,S1PR1,LEP,TGFB3,TGM2,EGFR,LRP5</t>
  </si>
  <si>
    <t>GO:0003006</t>
  </si>
  <si>
    <t>developmental process involved in reproduction</t>
  </si>
  <si>
    <t>HEXB,CDKN1C,FSTL3,WNT4,PHLDA2,CITED2,SERPINE2,TMEM184A,HS6ST1,MERTK,ALOX15B,ERVFRD-1,VDR,VEGFA,ADAMTS1,FAS,STC2,CTSV,SP1,INHA,INHBA,ADAM15,GATA1,GATA6,PTGS2,BMPR2,KDR,KIT,JAM3,CBX2,ABHD2,LEP,EGFR,SERPINE1,HEY2</t>
  </si>
  <si>
    <t>GO:0097306</t>
  </si>
  <si>
    <t>cellular response to alcohol</t>
  </si>
  <si>
    <t>FBXO32,VDR,ADAMTS1,AQP1,INHBA,TRIM24,GDNF,KCNMB1,GPER1,EGFR,ERRFI1</t>
  </si>
  <si>
    <t>GO:0034332</t>
  </si>
  <si>
    <t>adherens junction organization</t>
  </si>
  <si>
    <t>ACTN1,WNT4,VCL,VEGFA,SLK,IQGAP1,NECTIN4,KDR,TEK,CDH5</t>
  </si>
  <si>
    <t>GO:0007015</t>
  </si>
  <si>
    <t>actin filament organization</t>
  </si>
  <si>
    <t>ABL1,ACTA1,WIPF3,ACTN1,WNT4,AMOT,PIK3R1,BAIAP2L2,FLNA,APOA1,MYH9,SRF,SIRPA,ZYX,WASF1,S1PR1,CDC42EP1,LIMK1,ARHGAP28,TNNT2</t>
  </si>
  <si>
    <t>GO:0048661</t>
  </si>
  <si>
    <t>positive regulation of smooth muscle cell proliferation</t>
  </si>
  <si>
    <t>FGF2,VEGFA,FLT1,PTGS2,S1PR1,TGM2,EGFR,CALCRL</t>
  </si>
  <si>
    <t>GO:0032101</t>
  </si>
  <si>
    <t>regulation of response to external stimulus</t>
  </si>
  <si>
    <t>MGLL,WNT4,SERPINE2,MAVS,FCGR2B,FGF2,VEGFA,VEGFC,APOA1,SLC1A3,CD93,ATP6V0E2,HYAL2,ZC3HAV1,MYOM1,CDK19,PHYHIP,GBA,SEMA3G,BCL6,PTGER3,TRIM24,PTGS2,ZYX,BMPR2,BNIP3,IL1R2,SERPING1,KDR,JAM3,SASH1,GPER1,TEK,S1PR1,LEP,TGM2,EFNB2,EGFR,PLXNC1,BRD4,CD36,SERPINE1,TREM1,IL1RL1,CALCRL</t>
  </si>
  <si>
    <t>GO:0042310</t>
  </si>
  <si>
    <t>vasoconstriction</t>
  </si>
  <si>
    <t>ACTA2,ATP1A2,PTGER3,PTGS2,BMPR2,KCNA5,LEP,P2RX1,EGFR</t>
  </si>
  <si>
    <t>GO:0002762</t>
  </si>
  <si>
    <t>negative regulation of myeloid leukocyte differentiation</t>
  </si>
  <si>
    <t>FSTL3,PIK3R1,PILRB,INHA,INHBA,TMEM178A</t>
  </si>
  <si>
    <t>GO:0051180</t>
  </si>
  <si>
    <t>vitamin transport</t>
  </si>
  <si>
    <t>APOA1,SLC2A1,SLC19A1,TCN2,SCARB1</t>
  </si>
  <si>
    <t>GO:0036344</t>
  </si>
  <si>
    <t>platelet morphogenesis</t>
  </si>
  <si>
    <t>GO:0048812</t>
  </si>
  <si>
    <t>neuron projection morphogenesis</t>
  </si>
  <si>
    <t>ABL1,MGLL,MEF2A,EEF2K,FLRT2,RASAL1,VCL,VEGFA,ISLR2,SGK1,LMTK2,KLF7,SOS1,DAB2IP,KIF26A,SRF,DAG1,SEMA3G,IQGAP1,BMPR2,KDR,DLX5,NTF4,NTRK2,BRSK2,LIFR,LIMK1,EFNB1,EFNB2,EGFR,PLXNC1</t>
  </si>
  <si>
    <t>GO:0006937</t>
  </si>
  <si>
    <t>regulation of muscle contraction</t>
  </si>
  <si>
    <t>PDE4D,CNN1,FLT1,HSPB6,ATP1A2,SRF,PTGER3,PTGS2,GPER1,P2RX1,CALCRL,TNNT2</t>
  </si>
  <si>
    <t>GO:1903034</t>
  </si>
  <si>
    <t>regulation of response to wounding</t>
  </si>
  <si>
    <t>MGLL,WNT4,SERPINE2,FCGR2B,FGF2,APOA1,HYAL2,CDK19,GBA,BCL6,PTGER3,PTGS2,ZYX,IL1R2,SERPING1,GPER1,TEK,LEP,TGM2,EGFR,BRD4,CD36,SERPINE1,IL1RL1,CALCRL</t>
  </si>
  <si>
    <t>GO:0001936</t>
  </si>
  <si>
    <t>regulation of endothelial cell proliferation</t>
  </si>
  <si>
    <t>FGF2,VEGFA,PPP1R16B,BMPR2,KDR,TEK,LEP,ATOH8,ENG</t>
  </si>
  <si>
    <t>GO:0050678</t>
  </si>
  <si>
    <t>regulation of epithelial cell proliferation</t>
  </si>
  <si>
    <t>CDKN1C,FGF2,VDR,VEGFA,VEGFC,PPP1R16B,CTSV,DAB2IP,BMPR2,GLUL,KDR,DLX5,TEK,LEP,EFNB2,EGFR,ATOH8,ERRFI1,ENG</t>
  </si>
  <si>
    <t>GO:0006644</t>
  </si>
  <si>
    <t>phospholipid metabolic process</t>
  </si>
  <si>
    <t>HEXB,FABP3,PIK3CB,PIK3R1,PIP5KL1,FGF2,FLT1,PIK3R3,APOA1,CPNE7,DAB2IP,SAMD8,INPP5A,GATA6,PITPNC1,LPIN1,CHPT1,KIT,PIGS,OCRL,TEK,EGFR,SCARB1</t>
  </si>
  <si>
    <t>GO:0032869</t>
  </si>
  <si>
    <t>cellular response to insulin stimulus</t>
  </si>
  <si>
    <t>PIK3R1,EEF2K,BAIAP2L2,SGK1,PIK3R3,IGF2,SOGA1,ATP6V0E2,SOS1,LPIN1,SIK2,GRB10,LEP,ERRFI1</t>
  </si>
  <si>
    <t>GO:0007584</t>
  </si>
  <si>
    <t>response to nutrient</t>
  </si>
  <si>
    <t>VDR,ADAMTS1,CP,APOA1,AQP3,STC2,SLC16A1,SRF,TRIM24,PTGS2,ADIPOR2,CBS,LEP,TIMP3</t>
  </si>
  <si>
    <t>GO:0051893</t>
  </si>
  <si>
    <t>regulation of focal adhesion assembly</t>
  </si>
  <si>
    <t>WNT4,VEGFA,SLK,IQGAP1,KDR,TEK</t>
  </si>
  <si>
    <t>GO:0090109</t>
  </si>
  <si>
    <t>regulation of cell-substrate junction assembly</t>
  </si>
  <si>
    <t>GO:0050999</t>
  </si>
  <si>
    <t>regulation of nitric-oxide synthase activity</t>
  </si>
  <si>
    <t>DDAH1,ATP2B4,LEP,EGFR,SCARB1,ENG</t>
  </si>
  <si>
    <t>GO:1901652</t>
  </si>
  <si>
    <t>response to peptide</t>
  </si>
  <si>
    <t>ADCY5,FABP3,PIK3R1,EEF2K,BAIAP2L2,SGK1,PIK3R3,FAS,IGF2,IGFBP5,SOGA1,STC2,ATP6V0E2,PRKAR2A,SOS1,DAG1,LPIN1,SIK2,GPER1,GRB10,TEK,LEP,KLF10,ERRFI1,IL1RL1</t>
  </si>
  <si>
    <t>GO:0032956</t>
  </si>
  <si>
    <t>regulation of actin cytoskeleton organization</t>
  </si>
  <si>
    <t>ABL1,WIPF3,WNT4,AMOT,PIK3R1,BAIAP2L2,FLNA,APOA1,CTSV,MYH9,F11R,WASF1,JAM3,TEK,S1PR1,CDC42EP1,LIMK1,ARHGAP28</t>
  </si>
  <si>
    <t>GO:0045785</t>
  </si>
  <si>
    <t>positive regulation of cell adhesion</t>
  </si>
  <si>
    <t>FSTL3,ADGRG1,WNT4,CITED2,PIK3R1,VEGFA,VEGFC,FLNA,FLOT2,PODXL,APOA1,IGF2,IL2RG,ITGA5,IQGAP1,NID1,KDR,TEK,LEP,TGM2,EFNB1,EFNB2,CD36</t>
  </si>
  <si>
    <t>GO:0008285</t>
  </si>
  <si>
    <t>negative regulation of cell proliferation</t>
  </si>
  <si>
    <t>CDKN1C,ADGRG1,ADARB1,FABP3,SERPINE2,NDRG1,FCGR2B,PIK3R1,FGF2,ALOX15B,VDR,VEGFC,CHERP,ADAMTS1,IGFBP5,CTSV,DAB2IP,INHBA,GATA1,SRF,BCL6,TRIM24,PTGS2,SOX7,BMPR2,GPER1,PTPRU,TGFB3,EFNB2,KLF10,ATOH8,IL1RL1,ENG,CDH5</t>
  </si>
  <si>
    <t>GO:0030516</t>
  </si>
  <si>
    <t>regulation of axon extension</t>
  </si>
  <si>
    <t>ABL1,MGLL,VEGFA,ISLR2,SRF,SEMA3G,BMPR2,LIMK1,PLXNC1</t>
  </si>
  <si>
    <t>GO:1903530</t>
  </si>
  <si>
    <t>regulation of secretion by cell</t>
  </si>
  <si>
    <t>PDE4C,ABL1,ADCY5,ALOX15B,VEGFC,APOA1,PNKD,SLC2A1,SLC16A1,CADPS2,HYAL2,IL11,HCAR2,INHA,INHBA,PTGER3,GDNF,KCNA5,SYT11,IL1R2,GLUL,DNAJC1,NNAT,GPER1,NTRK2,BRSK2,TEK,LEP,TFR2,TGFB3,EGFR,SYTL4,CD36,LRP5,IL1RL1</t>
  </si>
  <si>
    <t>GO:0050869</t>
  </si>
  <si>
    <t>negative regulation of B cell activation</t>
  </si>
  <si>
    <t>FCGR2B,FAS,INHA,INHBA,BCL6</t>
  </si>
  <si>
    <t>GO:0001704</t>
  </si>
  <si>
    <t>formation of primary germ layer</t>
  </si>
  <si>
    <t>KDM6A,INHBA,SRF,GATA6,ITGA5,SOX7,BMPR2,DUSP6,SOX17,ATOH8</t>
  </si>
  <si>
    <t>GO:1903035</t>
  </si>
  <si>
    <t>negative regulation of response to wounding</t>
  </si>
  <si>
    <t>WNT4,SERPINE2,FCGR2B,FGF2,APOA1,GBA,PTGER3,IL1R2,SERPING1,GPER1,TEK,SERPINE1,CALCRL</t>
  </si>
  <si>
    <t>GO:0033002</t>
  </si>
  <si>
    <t>muscle cell proliferation</t>
  </si>
  <si>
    <t>PIK3R1,FGF2,VEGFA,FLT1,IGFBP5,GATA6,PTGS2,GPER1,S1PR1,TGM2,EGFR,HEY2,CALCRL</t>
  </si>
  <si>
    <t>GO:0043066</t>
  </si>
  <si>
    <t>negative regulation of apoptotic process</t>
  </si>
  <si>
    <t>AARS,ABL1,CRLF1,WNT4,PLAC8,CITED2,FCGR2B,PIK3R1,EEF2K,MERTK,VEGFA,FLNA,SGK1,HIPK2,FAS,AQP1,ASNS,IFI6,IL11,TNFSF10,GATA1,GATA6,TNFRSF10D,TNFRSF10B,BCL6,ITGA5,GDNF,DDX3X,BNIP3,ARNT2,KDR,NTF4,NTRK2,TEK,CBS,LEP,TGFB3,LIFR,EGFR,SERPINE1,HEY2</t>
  </si>
  <si>
    <t>GO:0030097</t>
  </si>
  <si>
    <t>hemopoiesis</t>
  </si>
  <si>
    <t>CDKN1C,ABL1,FSTL3,ACTN1,WNT4,CITED2,HOXB8,PIK3R1,MERTK,VEGFA,FLT1,PILRB,FOS,HIPK2,FAS,LY6D,SH3PXD2A,IL2RG,HYAL2,SOS1,IL11,SP1,MYH9,INHA,INHBA,GATA1,SRF,SIRPA,BCL6,JAG2,NFE2L1,TMEM178A,KDR,KIT,JAM3,TEK,LEP,BCL6B,KLF10</t>
  </si>
  <si>
    <t>GO:0008406</t>
  </si>
  <si>
    <t>gonad development</t>
  </si>
  <si>
    <t>FSTL3,WNT4,CITED2,VEGFA,ADAMTS1,FAS,CTSV,INHA,INHBA,ADAM15,GATA1,GATA6,KDR,KIT,LEP,SERPINE1</t>
  </si>
  <si>
    <t>GO:1990138</t>
  </si>
  <si>
    <t>neuron projection extension</t>
  </si>
  <si>
    <t>ABL1,MGLL,RASAL1,VCL,VEGFA,ISLR2,SRF,SEMA3G,IQGAP1,BMPR2,LIMK1,PLXNC1</t>
  </si>
  <si>
    <t>GO:0006865</t>
  </si>
  <si>
    <t>amino acid transport</t>
  </si>
  <si>
    <t>TRPC4,SLC1A3,SLC6A6,SLC6A8,SLC19A1,ATP1A2,SLC38A9,SLC38A3,NTRK2,LEP,SLC25A13,SLC38A7</t>
  </si>
  <si>
    <t>GO:0030048</t>
  </si>
  <si>
    <t>actin filament-based movement</t>
  </si>
  <si>
    <t>PDE4D,ACTA1,WIPF3,SUN2,ATP1A2,MYH9,PTGER3,DES,KCNA5,TNNT2</t>
  </si>
  <si>
    <t>GO:0042306</t>
  </si>
  <si>
    <t>regulation of protein import into nucleus</t>
  </si>
  <si>
    <t>TPR,MAVS,PIK3R1,FLNA,CHERP,HYAL2,DAB2IP,PTGS2,TEK,LEP,TGFB3,EGFR,CD36</t>
  </si>
  <si>
    <t>GO:0031401</t>
  </si>
  <si>
    <t>positive regulation of protein modification process</t>
  </si>
  <si>
    <t>ABL1,CRLF1,AKAP8,S1PR2,ADCY5,MAVS,PIK3CB,PIK3R1,FGF2,VEGFA,VEGFC,FLT1,PILRB,HIPK2,FAS,NCOR2,IGF2,IGFBP4,UNC5CL,PPP1R16B,PRKAR2A,TSPYL5,PROK1,CTF1,ATP2B4,DAB2IP,IL11,SLK,INHA,INHBA,GATA1,GBA,TNFRSF10B,BCL6,ITGA5,PTGER3,IQGAP1,LPIN1,BMPR2,KDR,KIT,SASH1,GPER1,NTRK2,DUSP6,TEK,LEP,CEMIP,TGFB3,EGFR,CD36,ENG</t>
  </si>
  <si>
    <t>GO:0032231</t>
  </si>
  <si>
    <t>regulation of actin filament bundle assembly</t>
  </si>
  <si>
    <t>WNT4,AMOT,PIK3R1,FLNA,APOA1,S1PR1,LIMK1,ARHGAP28</t>
  </si>
  <si>
    <t>GO:0014898</t>
  </si>
  <si>
    <t>cardiac muscle hypertrophy in response to stress</t>
  </si>
  <si>
    <t>ATP2B4,GATA6,ERRFI1,HEY2</t>
  </si>
  <si>
    <t>GO:0003299</t>
  </si>
  <si>
    <t>muscle hypertrophy in response to stress</t>
  </si>
  <si>
    <t>GO:0015810</t>
  </si>
  <si>
    <t>aspartate transport</t>
  </si>
  <si>
    <t>SLC1A3,SLC25A13,SLC38A7</t>
  </si>
  <si>
    <t>GO:0010755</t>
  </si>
  <si>
    <t>regulation of plasminogen activation</t>
  </si>
  <si>
    <t>MELTF,SERPINE2,SERPINE1</t>
  </si>
  <si>
    <t>GO:0043589</t>
  </si>
  <si>
    <t>skin morphogenesis</t>
  </si>
  <si>
    <t>SRF,GBA,ERRFI1</t>
  </si>
  <si>
    <t>GO:0046884</t>
  </si>
  <si>
    <t>follicle-stimulating hormone secretion</t>
  </si>
  <si>
    <t>GO:0035051</t>
  </si>
  <si>
    <t>cardiocyte differentiation</t>
  </si>
  <si>
    <t>MEF2A,CITED2,VEGFA,PI16,MYH11,SRF,GATA6,GPER1,SOX17,EFNB2,HEY2</t>
  </si>
  <si>
    <t>GO:0003333</t>
  </si>
  <si>
    <t>amino acid transmembrane transport</t>
  </si>
  <si>
    <t>SLC1A3,SLC6A6,SLC6A8,SLC38A9,SLC38A3,SLC25A13,SLC38A7</t>
  </si>
  <si>
    <t>GO:0008610</t>
  </si>
  <si>
    <t>lipid biosynthetic process</t>
  </si>
  <si>
    <t>HEXB,MGLL,WNT4,FABP3,PIK3CB,PIK3R1,SCD,FADS2,FGF2,ALOX15B,VDR,FAM213B,PIK3R3,APOA1,IGF2,ST6GALNAC3,PRKAB2,CPNE7,SAMD8,GBA,PTGS2,GGT5,LPIN1,ST8SIA6,CHPT1,GPER1,PIGS,OCRL,LEP,P2RX1,NANS,SCARB1</t>
  </si>
  <si>
    <t>GO:0048872</t>
  </si>
  <si>
    <t>homeostasis of number of cells</t>
  </si>
  <si>
    <t>ABL1,CITED2,FCGR2B,VEGFA,HIPK2,FAS,SOS1,SP1,HCAR2,INHA,INHBA,GATA1,SRF,BCL6,NFE2L1,KIT,JAM3</t>
  </si>
  <si>
    <t>GO:0030072</t>
  </si>
  <si>
    <t>peptide hormone secretion</t>
  </si>
  <si>
    <t>PDE4C,ADCY5,AQP1,SLC2A1,SLC16A1,PTGER3,KCNA5,GLUL,NNAT,GPER1,BRSK2,FAM3B,LEP,TFR2,EGFR,SYTL4,LRP5</t>
  </si>
  <si>
    <t>GO:0003091</t>
  </si>
  <si>
    <t>renal water homeostasis</t>
  </si>
  <si>
    <t>ADCY5,AQP1,AQP3,PRKAR2A,HYAL2</t>
  </si>
  <si>
    <t>GO:0090276</t>
  </si>
  <si>
    <t>regulation of peptide hormone secretion</t>
  </si>
  <si>
    <t>PDE4C,ADCY5,SLC2A1,SLC16A1,PTGER3,KCNA5,GLUL,NNAT,GPER1,BRSK2,LEP,TFR2,EGFR,SYTL4,LRP5</t>
  </si>
  <si>
    <t>GO:0051050</t>
  </si>
  <si>
    <t>positive regulation of transport</t>
  </si>
  <si>
    <t>TPR,ABL1,NMUR1,S100A1,MAVS,FCGR2B,PIK3R1,EEF2K,MERTK,ALOX15B,VEGFA,VEGFC,FLNA,CHERP,SGK1,PIK3R3,AQP1,CADPS2,HYAL2,HCAR2,INHA,INHBA,SIRPA,GDNF,PTGS2,PTX3,GLUL,KCNMB1,MTCL1,NNAT,SLC38A3,ADIPOR2,GPER1,F2RL3,JPH2,TEK,LEP,TFR2,CEMIP,TGFB3,P2RX1,EGFR,SYTL4,CD36,SERPINE1,IL1RL1</t>
  </si>
  <si>
    <t>GO:0060976</t>
  </si>
  <si>
    <t>coronary vasculature development</t>
  </si>
  <si>
    <t>FGF2,VEGFA,NDST1,SRF,GATA6,GPER1,HEY2</t>
  </si>
  <si>
    <t>GO:1903391</t>
  </si>
  <si>
    <t>regulation of adherens junction organization</t>
  </si>
  <si>
    <t>GO:0046942</t>
  </si>
  <si>
    <t>carboxylic acid transport</t>
  </si>
  <si>
    <t>TRPC4,ATP8B1,FABP3,SLC1A3,SLC6A6,SLC6A8,SLC16A1,SLC16A2,SLC19A1,SLCO2A1,PRKAB2,ATP1A2,SLC38A9,SLC38A3,NTRK2,LEP,CD36,SLC25A13,SLC38A7</t>
  </si>
  <si>
    <t>GO:0001775</t>
  </si>
  <si>
    <t>cell activation</t>
  </si>
  <si>
    <t>ABL1,ACTN1,WNT4,SERPINE2,NDRG1,FCGR2B,PIK3CB,PIK3R1,MERTK,VCL,TPST2,FLNA,FLOT2,GIT1,PILRB,FAS,LY6D,CD93,IGF2,ULBP1,IL2RG,HYAL2,SOS1,IL11,MYH9,INHA,INHBA,GATA1,SRF,BCL6,PTGER3,JAG2,APOLD1,KIT,GPER1,F2RL3,LEP,EFNB1,EFNB2,P2RX1,EGFR,ENTPD2,ELF4,IL1RL1</t>
  </si>
  <si>
    <t>GO:0008286</t>
  </si>
  <si>
    <t>insulin receptor signaling pathway</t>
  </si>
  <si>
    <t>PIK3R1,BAIAP2L2,PIK3R3,IGF2,SOGA1,ATP6V0E2,SOS1,SIK2,GRB10,LEP</t>
  </si>
  <si>
    <t>GO:0046660</t>
  </si>
  <si>
    <t>female sex differentiation</t>
  </si>
  <si>
    <t>WNT4,MERTK,VEGFA,ADAMTS1,FAS,INHA,INHBA,KDR,KIT,LEP,SERPINE1</t>
  </si>
  <si>
    <t>GO:0008584</t>
  </si>
  <si>
    <t>male gonad development</t>
  </si>
  <si>
    <t>FSTL3,WNT4,CITED2,CTSV,INHA,INHBA,ADAM15,GATA1,GATA6,KDR,KIT</t>
  </si>
  <si>
    <t>GO:0046546</t>
  </si>
  <si>
    <t>development of primary male sexual characteristics</t>
  </si>
  <si>
    <t>GO:0030799</t>
  </si>
  <si>
    <t>regulation of cyclic nucleotide metabolic process</t>
  </si>
  <si>
    <t>PDE4D,ADCY5,VEGFA,APLP1,AKAP12,PTGER3,RUNDC3A,ADGRD1,GPER1,CBS,PALM,CALCRL</t>
  </si>
  <si>
    <t>GO:0001763</t>
  </si>
  <si>
    <t>morphogenesis of a branching structure</t>
  </si>
  <si>
    <t>GO:0006952</t>
  </si>
  <si>
    <t>defense response</t>
  </si>
  <si>
    <t>USP18,EPRS,ABL1,AKAP8,MGLL,ADARB1,PLAC8,MAVS,FCGR2B,SCD,NDST1,FLOT2,FOS,SHMT2,APOA1,FAS,SLC1A3,CD93,SCUBE1,IGF2,IGFBP4,SLPI,ULBP1,IFI6,CTSL,HYAL2,ZC3HAV1,DAB2IP,MYOM1,INHBA,ADAM15,CDK19,PHYHIP,GBA,TNFRSF10D,TNFRSF10B,BCL6,PTGER3,TRIM14,PTGS2,ZYX,DDX3X,GGT5,BNIP3,F11R,IL1R2,NFE2L1,PTX3,SERPING1,KIT,JAM3,XCR1,GPER1,NTRK2,TEK,LEP,TGM2,P2RX1,EGFR,BRD4,CD36,SERPINE1,TREM1,ELF4,IL1RL1,CALCRL</t>
  </si>
  <si>
    <t>GO:2000181</t>
  </si>
  <si>
    <t>negative regulation of blood vessel morphogenesis</t>
  </si>
  <si>
    <t>WNT4,AMOT,ADAMTS1,DAB2IP,TEK,TIE1,CD36,SERPINE1</t>
  </si>
  <si>
    <t>GO:0002573</t>
  </si>
  <si>
    <t>myeloid leukocyte differentiation</t>
  </si>
  <si>
    <t>FSTL3,CITED2,PIK3R1,VEGFA,PILRB,FOS,SH3PXD2A,MYH9,INHA,INHBA,GATA1,TMEM178A,KIT,KLF10</t>
  </si>
  <si>
    <t>GO:0007517</t>
  </si>
  <si>
    <t>muscle organ development</t>
  </si>
  <si>
    <t>ACTA1,MEF2A,KIAA1161,CITED2,FGF2,FHL3,PI16,SGCA,FOS,ZBTB42,IGFBP5,CTF1,GATA6,BCL9,DES,SOX17,JPH2,S1PR1,EFNB2,HEY2,LY6E,TNNT2</t>
  </si>
  <si>
    <t>GO:0008585</t>
  </si>
  <si>
    <t>female gonad development</t>
  </si>
  <si>
    <t>WNT4,VEGFA,ADAMTS1,FAS,INHA,INHBA,KDR,KIT,LEP,SERPINE1</t>
  </si>
  <si>
    <t>GO:0014887</t>
  </si>
  <si>
    <t>cardiac muscle adaptation</t>
  </si>
  <si>
    <t>GO:0097066</t>
  </si>
  <si>
    <t>response to thyroid hormone</t>
  </si>
  <si>
    <t>CTSL,GATA1,GBA,KIT</t>
  </si>
  <si>
    <t>GO:0006925</t>
  </si>
  <si>
    <t>inflammatory cell apoptotic process</t>
  </si>
  <si>
    <t>FCGR2B,FAS,CTSL,HCAR2</t>
  </si>
  <si>
    <t>GO:0051150</t>
  </si>
  <si>
    <t>regulation of smooth muscle cell differentiation</t>
  </si>
  <si>
    <t>SRF,KIT,GPER1,HEY2</t>
  </si>
  <si>
    <t>GO:0009299</t>
  </si>
  <si>
    <t>mRNA transcription</t>
  </si>
  <si>
    <t>GO:1904589</t>
  </si>
  <si>
    <t>regulation of protein import</t>
  </si>
  <si>
    <t>GO:0014068</t>
  </si>
  <si>
    <t>positive regulation of phosphatidylinositol 3-kinase signaling</t>
  </si>
  <si>
    <t>FLT1,KDR,KIT,GPER1,NTRK2,TEK,LEP</t>
  </si>
  <si>
    <t>GO:0031667</t>
  </si>
  <si>
    <t>response to nutrient levels</t>
  </si>
  <si>
    <t>WNT4,VDR,ADAMTS1,CP,APOA1,AQP3,SLC2A1,IGF2,STC2,SLC16A1,ASNS,ATP6V0E2,CADPS2,CTSV,SRF,GBA,TRIM24,PTGS2,BMPR2,BNIP3,GLUL,KDR,SLC38A3,ADIPOR2,ADSSL1,CBS,LEP,KLF10,TIMP3</t>
  </si>
  <si>
    <t>GO:0048738</t>
  </si>
  <si>
    <t>cardiac muscle tissue development</t>
  </si>
  <si>
    <t>MEF2A,FGF2,VEGFA,HSPG2,PI16,MYH11,SRF,GATA6,JPH2,S1PR1,EFNB2,HEY2,LY6E,TNNT2</t>
  </si>
  <si>
    <t>GO:0001816</t>
  </si>
  <si>
    <t>cytokine production</t>
  </si>
  <si>
    <t>PDE4D,ABL1,AKAP8,ADGRG1,MAVS,FCGR2B,PIK3R1,ALOX15B,APOA1,IGF2BP1,ULBP1,HYAL2,ZC3HAV1,INHA,INHBA,GATA6,GBA,BCL6,PTGS2,DDX3X,IQGAP1,F11R,IL1R2,KIT,TEK,LEP,TGFB3,CD36,ERRFI1,SERPINE1,TREM1,IL1RL1,LRRFIP1</t>
  </si>
  <si>
    <t>GO:0072001</t>
  </si>
  <si>
    <t>renal system development</t>
  </si>
  <si>
    <t>CDKN1C,CRLF1,FSTL3,ACTA2,WNT4,CITED2,FGF2,MME,VEGFA,ADAMTS1,PODXL,HYAL2,GDNF,IQGAP1,NID1,SOX17,EFNB2,EMX2</t>
  </si>
  <si>
    <t>GO:0007044</t>
  </si>
  <si>
    <t>cell-substrate junction assembly</t>
  </si>
  <si>
    <t>ACTN1,WNT4,VEGFA,SLK,ITGA5,IQGAP1,KDR,TEK</t>
  </si>
  <si>
    <t>GO:1901655</t>
  </si>
  <si>
    <t>cellular response to ketone</t>
  </si>
  <si>
    <t>AKAP8,ADCY5,FBXO32,ADAMTS1,AQP1,PTGER3,GDNF,ERRFI1</t>
  </si>
  <si>
    <t>GO:0031175</t>
  </si>
  <si>
    <t>neuron projection development</t>
  </si>
  <si>
    <t>ABL1,MGLL,MEF2A,SERPINE2,EEF2K,FLRT2,RASAL1,VCL,VEGFA,ISLR2,GIT1,ADAMTS1,SGK1,NCKIPSD,LMTK2,APOA1,FAS,MICALL1,KLF7,PALLD,SOS1,DAB2IP,KIF26A,SRF,DAG1,SEMA3G,GDNF,IQGAP1,BMPR2,KDR,DLX5,JAM3,NTF4,NTRK2,BRSK2,LIFR,LIMK1,EFNB1,EFNB2,EGFR,PLXNC1,PALM</t>
  </si>
  <si>
    <t>GO:0043200</t>
  </si>
  <si>
    <t>response to amino acid</t>
  </si>
  <si>
    <t>AARS,FAS,SLC1A3,ASNS,SLC38A9,GATSL3,NTRK2,CBS,EGFR,TIMP3</t>
  </si>
  <si>
    <t>GO:0009267</t>
  </si>
  <si>
    <t>cellular response to starvation</t>
  </si>
  <si>
    <t>WNT4,SLC2A1,ASNS,CADPS2,CTSV,GBA,BMPR2,GLUL,SLC38A3,KLF10</t>
  </si>
  <si>
    <t>GO:0015849</t>
  </si>
  <si>
    <t>organic acid transport</t>
  </si>
  <si>
    <t>GO:0033273</t>
  </si>
  <si>
    <t>response to vitamin</t>
  </si>
  <si>
    <t>VDR,ADAMTS1,AQP3,STC2,TRIM24,PTGS2,CBS,LEP,TIMP3</t>
  </si>
  <si>
    <t>GO:0051248</t>
  </si>
  <si>
    <t>negative regulation of protein metabolic process</t>
  </si>
  <si>
    <t>CDKN1C,TPR,EPRS,PDE4D,ABL1,ADARB1,SERPINE2,PIK3R1,DERL3,FLRT2,SH3BP5,VEGFA,FLNA,FLOT2,DEPTOR,PI16,LIN28B,AQP1,NCOR2,IGF2BP1,IGFBP5,SLPI,C2orf40,PPP1R16B,PRKAR2A,IFI6,ATP2B4,HYAL2,DAB2IP,RRP1B,INHA,INHBA,DAG1,GBA,DDX3X,CSRNP2,IL1R2,PTX3,SERPING1,DNAJC1,GPER1,DUSP6,LIMK1,EGFR,TIMP3,ERRFI1,SERPINE1,LRP5,ENG,SERPIND1</t>
  </si>
  <si>
    <t>GO:0010941</t>
  </si>
  <si>
    <t>regulation of cell death</t>
  </si>
  <si>
    <t>GO:0002791</t>
  </si>
  <si>
    <t>regulation of peptide secretion</t>
  </si>
  <si>
    <t>GO:0043122</t>
  </si>
  <si>
    <t>regulation of I-kappaB kinase/NF-kappaB signaling</t>
  </si>
  <si>
    <t>ABL1,MAVS,SECTM1,FLNA,UNC5CL,ZC3HAV1,DAB2IP,TNFSF10,TNFRSF10B,PTGS2,CARD6,TGM2,BRD4,CD36,IL1RL1</t>
  </si>
  <si>
    <t>GO:0035358</t>
  </si>
  <si>
    <t>regulation of peroxisome proliferator activated receptor signaling pathway</t>
  </si>
  <si>
    <t>GO:0048845</t>
  </si>
  <si>
    <t>venous blood vessel morphogenesis</t>
  </si>
  <si>
    <t>VEGFA,EFNB2,ENG</t>
  </si>
  <si>
    <t>GO:0060840</t>
  </si>
  <si>
    <t>artery development</t>
  </si>
  <si>
    <t>CITED2,VEGFA,NDST1,SRF,BMPR2,EFNB2,HEY2,ENG</t>
  </si>
  <si>
    <t>GO:0031399</t>
  </si>
  <si>
    <t>regulation of protein modification process</t>
  </si>
  <si>
    <t>CDKN1C,PDE4D,ABL1,CRLF1,AKAP8,S1PR2,ADARB1,ADCY5,MAVS,PIK3CB,PIK3R1,FGF2,EEF2K,FLRT2,SH3BP5,VEGFA,VEGFC,FLT1,DEPTOR,PILRB,HIPK2,APOA1,FAS,NCOR2,IGF2,IGFBP4,UNC5CL,PRKAB2,C2orf40,PPP1R16B,PRKAR2A,TSPYL5,PROK1,CTF1,ATP2B4,HYAL2,DAB2IP,IL11,SLK,RRP1B,INHA,INHBA,GATA1,DAG1,GBA,TNFRSF10B,BCL6,ITGA5,PTGER3,IQGAP1,LPIN1,BMPR2,CSRNP2,KDR,KIT,SASH1,GPER1,NTRK2,DUSP6,TEK,CBS,LEP,CEMIP,TGFB3,LIMK1,EGFR,TIMP3,BRD4,CD36,ERRFI1,LRP5,ENG</t>
  </si>
  <si>
    <t>Hemostasis</t>
  </si>
  <si>
    <t>ABL1,PDE9A,MGLL,ACTN1,JAM2,SERPINE2,PIK3CB,PIK3R1,MERTK,VCL,VEGFA,VEGFC,FLNA,PIK3R3,ITGA10,APOA1,IGF2,SLC16A1,PRKAR2A,ATP2B4,SOS1,KIF26A,GATA1,GATA6,SIRPA,ITGA5,F11R,KCNMB1,SERPING1,JAM3,F2RL3,TEK,TGFB3,P2RX1,CD36,SERPINE1,TREM1</t>
  </si>
  <si>
    <t>HK2,CITED2,NDRG1,VEGFA,FOS,CP,SLC2A1,SP1,BNIP3,LEP,SERPINE1,ENG</t>
  </si>
  <si>
    <t>Signaling events mediated by VEGFR1 and VEGFR2</t>
  </si>
  <si>
    <t>PIK3R1,VCL,VEGFA,VEGFC,FLT1,SOS1,IQGAP1,KDR,GRB10,S1PR1,CDH5</t>
  </si>
  <si>
    <t>Cardiac Progenitor Differentiation</t>
  </si>
  <si>
    <t>BioSystems: WikiPathways</t>
  </si>
  <si>
    <t>FGF2,LIN28B,IGF2,INHBA,SIRPA,KDR,KIT,SOX17,TNNT2</t>
  </si>
  <si>
    <t>Cell surface interactions at the vascular wall</t>
  </si>
  <si>
    <t>JAM2,PIK3CB,PIK3R1,MERTK,SLC16A1,SOS1,SIRPA,ITGA5,F11R,JAM3,TEK,TREM1</t>
  </si>
  <si>
    <t>FGF2,VEGFA,FLT1,KDR,TEK,TIMP3</t>
  </si>
  <si>
    <t>Platelet degranulation</t>
  </si>
  <si>
    <t>ACTN1,VCL,VEGFA,VEGFC,FLNA,APOA1,IGF2,SERPING1,TGFB3,CD36,SERPINE1</t>
  </si>
  <si>
    <t>VEGF binds to VEGFR leading to receptor dimerization</t>
  </si>
  <si>
    <t>VEGFA,VEGFC,FLT1,KDR</t>
  </si>
  <si>
    <t>HIF-2-alpha transcription factor network</t>
  </si>
  <si>
    <t>CITED2,VEGFA,FLT1,SLC2A1,SP1,KDR,SERPINE1</t>
  </si>
  <si>
    <t>Cytokine-cytokine receptor interaction</t>
  </si>
  <si>
    <t>VEGFA,VEGFC,FLT1,FAS,CSF2RB,CTF1,IL2RG,IL11,TNFSF10,INHBA,TNFRSF10D,TNFRSF10B,BMPR2,IL1R2,KDR,KIT,XCR1,LEP,TGFB3,LIFR,EGFR</t>
  </si>
  <si>
    <t>Response to elevated platelet cytosolic Ca2+</t>
  </si>
  <si>
    <t>VEGF ligand-receptor interactions</t>
  </si>
  <si>
    <t>Signaling by VEGF</t>
  </si>
  <si>
    <t>Stabilization and expansion of the E-cadherin adherens junction</t>
  </si>
  <si>
    <t>ACTN1,MGAT3,VCL,GIT1,AQP3,ZYX,EGFR</t>
  </si>
  <si>
    <t>Proteoglycans in cancer</t>
  </si>
  <si>
    <t>WNT4,PIK3CB,PIK3R1,FGF2,VEGFA,HSPG2,FLNA,FLNC,PIK3R3,FAS,IGF2,CTSL,SOS1,ITGA5,IQGAP1,KDR,EGFR,TIMP3</t>
  </si>
  <si>
    <t>Focal adhesion</t>
  </si>
  <si>
    <t>ACTN1,PIK3CB,PIK3R1,VCL,VEGFA,VEGFC,FLNA,FLNC,FLT1,PIK3R3,ITGA10,SOS1,ITGA5,ZYX,TLN2,KDR,EGFR</t>
  </si>
  <si>
    <t>Interleukin receptor SHC signaling</t>
  </si>
  <si>
    <t>PIK3CB,PIK3R1,PIK3R3,CSF2RB,IL2RG,SOS1</t>
  </si>
  <si>
    <t>Scavenging by Class B Receptors</t>
  </si>
  <si>
    <t>Platelet activation, signaling and aggregation</t>
  </si>
  <si>
    <t>MGLL,ACTN1,PIK3CB,PIK3R1,VCL,VEGFA,VEGFC,FLNA,PIK3R3,APOA1,IGF2,SOS1,SERPING1,F2RL3,TGFB3,CD36,SERPINE1</t>
  </si>
  <si>
    <t>M2404</t>
  </si>
  <si>
    <t>Mechanism of Gene Regulation by Peroxisome Proliferators via PPARa(alpha)</t>
  </si>
  <si>
    <t>CITED2,PIK3R1,APOA1,NCOR2,PRKAR2A,SP1,PTGS2,CD36</t>
  </si>
  <si>
    <t>Regulation of Actin Cytoskeleton</t>
  </si>
  <si>
    <t>ACTN1,PIK3CB,PIK3R1,PIP5KL1,FGF2,VCL,GIT1,PIK3R3,SOS1,IQGAP1,WASF1,LIMK1,EGFR</t>
  </si>
  <si>
    <t>umls:C0178874</t>
  </si>
  <si>
    <t>Tumor Progression</t>
  </si>
  <si>
    <t>CDKN1C,ABL1,HK2,PEG3,ADGRG1,MCM2,S100A1,CKB,SLC9A3R2,NDRG1,FCGR2B,PIK3CB,AMOT,SCD,FGF2,MME,MERTK,SLC25A23,VDR,VEGFA,VEGFC,HSPG2,FLOT2,FLT1,DEPTOR,ADAMTS1,LIN28B,RNF19A,PODXL,IARS,FOS,PIK3R3,HIPK2,APOA1,FAS,AQP3,SLC2A1,AKAP12,IGF2,IGFBP4,IGFBP5,STC2,SLC19A1,SLPI,SMARCA1,ULBP1,PROK1,CTSL,HYAL2,SOS1,DAB2IP,IL11,SP1,RRP1B,INHA,TNFSF10,INHBA,ADAM15,SRF,DAG1,ITGA5,BCL9,TRIM24,GDNF,PTGS2,DDX3X,IQGAP1,JAG2,DES,BLCAP,BNIP3,KCNA5,F11R,KDR,KIT,IMMT,ADIPOR2,CA12,GPER1,F2RL3,NTRK2,DUSP6,GPX3,SOX17,IL18BP,LEP,CEMIP,TGFB3,TGM2,LIMK1,EFNB1,P2RX1,EGFR,TIMP3,P4HA1,PDZK1IP1,BRD4,ENTPD2,SERPINE1,LRP5,BCAM,ENG</t>
  </si>
  <si>
    <t>umls:C0699790</t>
  </si>
  <si>
    <t>Colon Carcinoma</t>
  </si>
  <si>
    <t>HK2,ACPP,MCM2,MGLL,PLAC8,PPM1H,CKB,CITED2,SLC9A3R2,NDRG1,PIK3CB,PIK3R1,SLC35A2,FGF2,EEF2K,MME,AMOTL2,SLC25A23,VDR,VEGFA,VEGFC,HSPG2,FLT1,GIT1,LIN28B,RNF19A,PODXL,SGK1,FOS,HIPK2,APOA1,FAS,AQP1,CRAT,SLC2A1,NCOR2,IGF2BP1,IGF2,IGFBP4,IGFBP5,SLPI,SMARCA1,PPP1R16B,ULBP1,IL2RG,ATP2B4,PALLD,SOS1,SP1,HCAR2,TNFSF10,ADAM15,GATA6,DAG1,TNFRSF10D,TNFRSF10B,ITGA5,BCL9,PTGER3,GDNF,PTGS2,ZYX,IQGAP1,DES,BMPR2,BNIP3,CHPT1,IL1R2,ADAMTS15,NECTIN4,NID1,KDR,KIT,SLC38A3,ADIPOR2,SASH1,NTRK2,GPX3,SOX17,TPPP,FAM3B,TEK,CBS,LEP,CEMIP,LIFR,SH3PXD2B,EFNB2,EGFR,TIMP3,SMC3,BRD4,CD36,SERPINE1,BCAM,ENG</t>
  </si>
  <si>
    <t>umls:C0007102</t>
  </si>
  <si>
    <t>Malignant tumor of colon</t>
  </si>
  <si>
    <t>HK2,ACPP,MCM2,MGLL,PLAC8,PPM1H,CKB,CITED2,SLC9A3R2,NDRG1,PIK3CB,PIK3R1,SLC35A2,FGF2,EEF2K,MME,AMOTL2,SLC25A23,VDR,VEGFA,VEGFC,FLT1,GIT1,LIN28B,RNF19A,FOS,HIPK2,APOA1,FAS,AQP1,CRAT,SLC2A1,SLC6A8,NCOR2,IGF2BP1,IGF2,IGFBP4,IGFBP5,SLPI,SMARCA1,PPP1R16B,ULBP1,IL2RG,ATP2B4,PALLD,SOS1,SP1,HCAR2,TNFSF10,GATA6,DAG1,TNFRSF10D,TNFRSF10B,ITGA5,BCL9,PTGER3,GDNF,PTGS2,ZYX,IQGAP1,DES,BMPR2,CHPT1,IL1R2,ADAMTS15,NECTIN4,NID1,KDR,KIT,SLC38A3,ADIPOR2,SASH1,NTRK2,GPX3,SOX17,FAM3B,CBS,LEP,CEMIP,LIFR,SH3PXD2B,EFNB2,EGFR,TIMP3,BRD4,CD36,SERPINE1,BCAM,ENG</t>
  </si>
  <si>
    <t>DDAH1,FSTL3,VEGFA,VEGFC,PAPPA2,FLT1,FOS,HTRA4,FAS,SLC2A1,IGF2,IGFBP5,SH3PXD2A,INHA,INHBA,PTGS2,KDR,LEP,TGFB3,TIMP3,SERPINE1,ENG</t>
  </si>
  <si>
    <t>umls:C0004153</t>
  </si>
  <si>
    <t>Atherosclerosis</t>
  </si>
  <si>
    <t>CDKN1C,EPRS,PDE4D,S100A1,PIK3CB,SCD,FGF2,MERTK,VCL,ALOX15B,VEGFA,HSPG2,FLNA,FLT1,ADAMTS1,RNF19A,PODXL,FOS,CP,APOA1,AQP1,SLC2A1,IGF2,SLC16A1,SP6,CTF1,CTSL,PALLD,SOS1,DAB2IP,IL11,SP1,HCAR2,MYH9,CYP2J2,TNFSF10,ADAM15,DAG1,PTGER3,PTGS2,F11R,NFE2L1,PTX3,KCNMB1,KDR,ADIPOR2,GPER1,IL18BP,CBS,LEP,EFNB1,TIE1,EGFR,TIMP3,CD36,SCARB1,SERPINE1,LRP5,IL1RL1,SERPIND1</t>
  </si>
  <si>
    <t>umls:C0007193</t>
  </si>
  <si>
    <t>Cardiomyopathy, Dilated</t>
  </si>
  <si>
    <t>ACTA2,MEF2A,S100A1,CKB,PIK3CB,MME,CNN1,VCL,VEGFA,FLNC,FAS,RBM20,HSPB6,CTF1,CTSL,HSPB7,SRF,GATA6,DAG1,DES,CHPT1,KDR,IL18BP,TEK,LIFR,TGM2,EGFR,TIMP3,CD36,SERPINE1,TNNT2,CDH5</t>
  </si>
  <si>
    <t>umls:C0003850</t>
  </si>
  <si>
    <t>Arteriosclerosis</t>
  </si>
  <si>
    <t>CDKN1C,EPRS,PDE4D,S100A1,PIK3CB,SCD,FGF2,MERTK,VCL,ALOX15B,VEGFA,FLNA,FLT1,ADAMTS1,RNF19A,PODXL,FOS,CP,APOA1,AQP1,IGF2,SLC16A1,SP6,CTF1,CTSL,PALLD,SOS1,DAB2IP,IL11,SP1,HCAR2,MYH9,CYP2J2,TNFSF10,ADAM15,DAG1,PTGER3,PTGS2,F11R,NFE2L1,PTX3,KCNMB1,KDR,ADIPOR2,GPER1,IL18BP,TEK,CBS,LEP,EFNB1,TIE1,EGFR,TIMP3,CD36,SCARB1,SERPINE1,LRP5,IL1RL1,SERPIND1</t>
  </si>
  <si>
    <t>CDKN1C,TPR,PDE4D,ABL1,HK2,ACPP,PHLDA2,ADARB1,S100A1,SERPINE2,NDRG1,PIK3CB,AMOT,PIK3R1,TPP1,FGF2,EEF2K,MERTK,AMOTL2,VAT1,VEGFA,VEGFC,FLT1,ADAMTS1,RNF19A,PODXL,FOS,APOA1,FAS,AQP1,SLC2A1,KHSRP,IGF2BP1,IGF2,IGFBP4,IGFBP5,SLC16A1,SMARCA1,CTSL,HYAL2,SOS1,SP1,TNFSF10,GATA6,SIRPA,TNFRSF10B,BCL6,ITGA5,TRIM24,GDNF,PTGS2,JAG2,DES,BNIP3,GLUL,KDR,KIT,SLC38A3,ADIPOR2,GPER1,TCN2,SYNM,DUSP6,GPX3,SOX17,S1PR1,LEP,LIFR,TGM2,EFNB1,EFNB2,EGFR,TIMP3,NANS,BRD4,ERRFI1,SERPINE1,ELF4,CALCRL,ENG,CDH5,LRRFIP1</t>
  </si>
  <si>
    <t>umls:C0238463</t>
  </si>
  <si>
    <t>Papillary thyroid carcinoma</t>
  </si>
  <si>
    <t>TPR,ABL1,MELTF,PIK3CB,FGF2,RASAL1,VEGFA,VEGFC,FLT1,RNF19A,FOS,FAS,CRAT,IGFBP5,WDR11,SLC16A2,C2orf40,PROK1,CTSL,SOS1,SRF,TRIM24,PTGS2,IQGAP1,KDR,KIT,DUSP6,GPX3,TEK,LEP,EGFR,TIMP3,ERRFI1,SERPINE1,ENG</t>
  </si>
  <si>
    <t>umls:C0023903</t>
  </si>
  <si>
    <t>Liver neoplasms</t>
  </si>
  <si>
    <t>CDKN1C,ABL1,HK2,ADARB1,S100A1,SLC9A3R2,MGAT3,NDRG1,PIK3CB,SCD,SLC35A2,FGF2,CNN1,VEGFA,HSPG2,LIN28B,RNF19A,SGK1,IARS,FOS,APOA1,FAS,CRAT,SLC2A1,IGF2,ASNS,SLPI,CTF1,IFI6,TXLNG,SOS1,IL11,SP1,CYP2J2,TNFSF10,SLC38A9,GATA6,TNFRSF10B,PTGS2,DDX3X,GGT5,BNIP3,CHPT1,NFE2L1,GLUL,SERPING1,KDR,KIT,DUSP6,GPX3,CBS,S1PR1,LEP,TFR2,LIFR,EFNB2,EGFR,TIMP3,BRD4,CD36,ENTPD2,H1F0,SERPINE1,BCAM,SERPIND1</t>
  </si>
  <si>
    <t>umls:C0029925</t>
  </si>
  <si>
    <t>Ovarian Carcinoma</t>
  </si>
  <si>
    <t>CDKN1C,ABL1,HK2,ACPP,PEG3,WNT4,S100A1,CKB,CITED2,SLC9A3R2,MGAT3,NDRG1,MAVS,PIK3CB,SCD,FGF2,FBXO32,SLC25A23,CNN1,VDR,VEGFA,VEGFC,FLT1,GIT1,SLC31A1,LIN28B,RNF19A,SGK1,FOS,ZNF300P1,HIPK2,CP,APOA1,PNKD,FAS,CRAT,SLC2A1,ARID3B,IGF2,STC2,ASNS,SLPI,PROK1,IL2RG,CTSL,SOS1,IL11,SP1,ADAM19,INHA,TNFSF10,GATA6,SLCO4A1,SIRPA,TNFRSF10B,ITGA5,GDNF,PTGS2,IQGAP1,CHPT1,SIK2,NECTIN4,KDR,DLX5,KIT,ADIPOR2,JAM3,XCR1,GPER1,NTRK2,DUSP6,GPX3,SOX17,LASP1,PTPRU,TEK,CBS,LEP,TGFB3,LIFR,TGM2,LIMK1,CLDN11,TIE1,EGFR,TIMP3,PDZK1IP1,BRD4,H1F0,SERPINE1,ELF4,BCAM,ENG,FILIP1L</t>
  </si>
  <si>
    <t>umls:C0018802</t>
  </si>
  <si>
    <t>Congestive heart failure</t>
  </si>
  <si>
    <t>HK2,FSTL3,PDE9A,ACPP,KCNIP2,MEF2A,S100A1,PIK3CB,MME,CNN1,VEGFA,HSPG2,GIT1,RNF19A,SGK1,CP,APOA1,CRAT,RBM20,SLC2A1,SLC6A8,IGF2,SP6,CTF1,ATP2B4,HSPB7,CYP2J2,SRF,DAG1,PTGS2,ARMS2,DES,BNIP3,NFE2L1,PTX3,ADIPOR2,IL18BP,S1PR1,LEP,LIFR,EGFR,TIMP3,CD36,TNNT2</t>
  </si>
  <si>
    <t>umls:C0020538</t>
  </si>
  <si>
    <t>Hypertensive disease</t>
  </si>
  <si>
    <t>PDE4D,DDAH1,ACPP,MEF2A,ADCY5,FABP3,S100A1,SLC9A3R2,HPCAL1,FGF2,MME,VDR,VEGFA,FLNA,FLT1,RNF19A,SGK1,FOS,APOA1,PNKD,FAS,AQP1,SLC2A1,IGF2,SLC19A1,CD300LG,CTF1,ATP1A2,ATP2B4,SP1,MYH9,MYH11,CYP2J2,DAG1,PTGS2,ARMS2,LPIN1,BMPR2,F11R,IL1R2,KCNMB1,KDR,WASF1,GPER1,PTPRU,CBS,LEP,TGFB3,TGM2,EGFR,CD36,GYS1,SERPINE1,LRP5,CALCRL,ENG</t>
  </si>
  <si>
    <t>umls:C0009375</t>
  </si>
  <si>
    <t>Colonic Neoplasms</t>
  </si>
  <si>
    <t>ACTA2,ACTG2,MCM2,CKB,SLC9A3R2,PIK3CB,ALDH1B1,RASAL1,VEGFA,VEGFC,FLT1,RNF19A,CP,FAS,SLC2A1,IGF2BP1,MT1X,IGF2,SLC16A1,SLC19A1,SLPI,PALLD,TNFSF10,TNFRSF10B,BCL9,PTGS2,CHPT1,KIT,SASH1,F2RL3,LEP,TIE1,EGFR,ZDHHC9,SERPINE1,LY6E</t>
  </si>
  <si>
    <t>umls:C0011860</t>
  </si>
  <si>
    <t>Diabetes Mellitus, Non-Insulin-Dependent</t>
  </si>
  <si>
    <t>CDKN1C,DDAH1,HK2,PEG3,ACTG2,MCM2,MEF2A,ADCY5,FABP3,PIK3CB,PIK3R1,SCD,FADS2,FGF2,MME,ALDH6A1,VDR,VEGFA,VEGFC,HSPG2,COPA,RNF19A,SGK1,IARS,ERO1A,APOA1,FAS,CRAT,SLC2A1,SLC30A6,IGF2BP1,MT1X,IGF2,IGFBP5,KLF7,PRKAB2,SP6,SLC41A1,CTSL,HCAR2,MYH9,CYP2J2,TNFSF10,GATA6,BCL9,PTGS2,LPIN1,F11R,SYT11,NFE2L1,GLUL,SIK2,KDR,ADIPOR2,DUSP6,GRB10,BAZ1B,PTPRU,TEK,CDCA8,CBS,LEP,TGM2,CMIP,EFNB2,KLF10,EGFR,TIMP3,CD36,SCARB1,GYS1,SERPINE1,LRP5,AP3S2</t>
  </si>
  <si>
    <t>ACTA2,S1PR2,WNT4,PIK3CB,FGF2,MME,VEGFA,RNF19A,FOS,FAS,STC2,SLPI,PROK1,SOS1,IL11,INHA,TNFSF10,INHBA,SLC22A23,GATA6,ITGA5,PTGS2,JAG2,IL1R2,NECTIN4,KDR,GPER1,NTF4,NTRK2,GPX3,TEK,S1PR1,LEP,EGFR,TIMP3,PLXNC1,CD36,ERRFI1,SERPINE1,ARHGAP28,RXFP1,EMX2</t>
  </si>
  <si>
    <t>umls:C0033578</t>
  </si>
  <si>
    <t>Prostatic Neoplasms</t>
  </si>
  <si>
    <t>CDKN1C,PDE4D,ACPP,PEG3,WNT4,SERPINE2,NDRG1,MAVS,PIK3CB,PIK3R1,SCD,TPP1,FGF2,MME,ALOX15B,VDR,VEGFA,VEGFC,HSPG2,FLT1,SLC31A1,ADAMTS1,PODXL,LMTK2,FOXP4,IGF2,IGFBP4,PROK1,SOS1,DAB2IP,TNFSF10,ADAM15,SRF,DAG1,TNFRSF10D,PTGS2,SOX7,BNIP3,KDR,TCN2,F2RL3,NTF4,GPX3,TEK,LEP,LIFR,LIMK1,EGFR,TIMP3,P4HA1,PDZK1IP1,BRD4,SERPINE1,ENG,TPBG</t>
  </si>
  <si>
    <t>umls:C1520166</t>
  </si>
  <si>
    <t>Xenograft Model</t>
  </si>
  <si>
    <t>CDKN1C,ABL1,HK2,KDM5C,PIK3CB,SCD,FGF2,KDM6A,RASAL1,VEGFA,VEGFC,FLOT2,FLT1,ADAMTS1,APOA1,SLC2A1,SLC16A1,TNFSF10,CDK19,TNFRSF10B,BCL6,PTGS2,CHPT1,ARNT2,KDR,KIT,TEK,LEP,TGM2,MYOF,EFNB2,EGFR,TIMP3,BRD4,SERPINE1,EMX2,ENG</t>
  </si>
  <si>
    <t>umls:C0041948</t>
  </si>
  <si>
    <t>Uremia</t>
  </si>
  <si>
    <t>CITED2,VDR,VEGFA,FLT1,SGK1,APOA1,PTX3,KDR,LEP,EGFR</t>
  </si>
  <si>
    <t>umls:C1458155</t>
  </si>
  <si>
    <t>Mammary Neoplasms</t>
  </si>
  <si>
    <t>CDKN1C,ABL1,MEF2A,FABP3,CITED2,SERPINE2,MGAT3,NDRG1,PIK3CB,AMOT,FADS2,FGF2,MME,VDR,VEGFA,VEGFC,FLNA,CERK,FLOT2,FLT1,ADAMTS1,LIN28B,RNF19A,PODXL,FOS,TMEM158,HIPK2,FAS,CRAT,SLC2A1,AKAP12,ARID3B,NCOR2,IGF2BP1,MT1X,IGF2,IGFBP5,STC2,SLC16A1,SLPI,RASEF,CTSL,HYAL2,SOS1,IL11,HCAR2,TNFSF10,DAG1,TNFRSF10D,TNFRSF10B,ITGA5,TRIM24,GDNF,PTGS2,JAG2,BMPR2,BNIP3,F11R,PTX3,NECTIN4,KDR,KIT,TET3,CA12,SASH1,GPER1,SYNM,DUSP6,SOX17,TEK,LEP,CEMIP,TGFB3,LIFR,TGM2,MYOF,P2RX1,TIE1,EGFR,TIMP3,PDZK1IP1,SERPINE1,HEY2,ENG,CDH5</t>
  </si>
  <si>
    <t>umls:C1140680</t>
  </si>
  <si>
    <t>Malignant neoplasm of ovary</t>
  </si>
  <si>
    <t>CDKN1C,ABL1,HK2,PEG3,WNT4,S100A1,CKB,MGAT3,NDRG1,MAVS,PIK3CB,SCD,FGF2,FBXO32,SLC25A23,CNN1,VDR,VEGFA,VEGFC,FLT1,SLC31A1,LIN28B,RNF19A,SGK1,FOS,ZNF300P1,HIPK2,CP,APOA1,PNKD,FAS,CRAT,SLC2A1,ARID3B,IGF2,STC2,ASNS,SLPI,PROK1,IL2RG,CTSL,SOS1,IL11,SP1,ADAM19,INHA,TNFSF10,GATA6,SLCO4A1,TNFRSF10B,ITGA5,GDNF,PTGS2,IQGAP1,CHPT1,SIK2,NECTIN4,KDR,DLX5,KIT,ADIPOR2,JAM3,GPER1,NTRK2,DUSP6,SOX17,LASP1,PTPRU,TEK,CBS,LEP,TGFB3,TGM2,LIMK1,CLDN11,TIE1,EGFR,TIMP3,BRD4,H1F0,SERPINE1,ELF4,ENG,FILIP1L</t>
  </si>
  <si>
    <t>umls:C0206682</t>
  </si>
  <si>
    <t>Follicular thyroid carcinoma</t>
  </si>
  <si>
    <t>PIK3CB,FGF2,RASAL1,VEGFA,VEGFC,FLT1,HIPK2,CRAT,SLC2A1,SOS1,PTGS2,STT3A,IQGAP1,KDR,TIE1,EGFR,SERPINE1,RXFP1</t>
  </si>
  <si>
    <t>CDKN1C,EPRS,PDE4D,DDAH1,TRPC4,ACTA2,ACTG2,MEF2A,S100A1,CKB,PIK3CB,FADS2,FGF2,VEGFA,FLT1,ADAMTS1,CP,APOA1,FAS,CD93,IGF2,PALLD,SOS1,DAB2IP,IL11,CNNM2,CYP2J2,PTGS2,DES,PTX3,SERPING1,KDR,NTRK2,CBS,LEP,CD36,SCARB1,GYS1,SERPINE1,TREM1,ENG,LRRFIP1</t>
  </si>
  <si>
    <t>HK2,ADARB1,S100A1,PIK3CB,EEF2K,MERTK,VEGFA,FLT1,ADAMTS1,PODXL,FAS,AQP1,SLC2A1,KHSRP,IGF2BP1,SLC16A1,SP1,TNFSF10,TNFRSF10B,BCL6,ITGA5,BNIP3,GLUL,KDR,TCN2,LEP,LIMK1,EGFR,TIMP3,CDH5,LRRFIP1</t>
  </si>
  <si>
    <t>umls:C0001418</t>
  </si>
  <si>
    <t>Adenocarcinoma</t>
  </si>
  <si>
    <t>CDKN1C,ABL1,ACPP,ACTA2,MCM2,PPM1H,S100A1,CKB,SLC9A3R2,NDRG1,MAVS,PIK3CB,QPCT,FGF2,SLC25A23,RASAL1,VDR,VEGFA,VEGFC,FLT1,RNF19A,LMTK2,APOA1,FAS,AQP1,AQP3,SLC2A1,LY6D,IGF2,IGFBP4,IGFBP5,SLC19A1,SLPI,PALLD,HYAL2,SOS1,IL11,INHA,TNFSF10,ADAM15,GATA6,DAG1,TNFRSF10B,PTGER3,PTGS2,IQGAP1,SOX7,BNIP3,CHPT1,APOLD1,NECTIN4,KDR,NNAT,KIT,ADIPOR2,DUSP6,GPX3,FAM3B,LEP,CEMIP,TGFB3,TGM2,EFNB1,KLF10,EGFR,TIMP3,SMC3,ZDHHC9,ERRFI1,SERPINE1,EMX2,ENG</t>
  </si>
  <si>
    <t>umls:C0020456</t>
  </si>
  <si>
    <t>Hyperglycemia</t>
  </si>
  <si>
    <t>S1PR2,ADCY5,PLAC8,PIK3CB,PIK3R1,FGF2,VEGFA,VEGFC,COPA,RNF19A,SGK1,FOS,AQP3,SLC1A3,SLC2A1,IGF2,SP1,TNFSF10,GDNF,PTGS2,KDR,FAM3B,PTPRU,S1PR1,LEP,CD36,GYS1,SERPINE1,CDH5</t>
  </si>
  <si>
    <t>EPRS,PDE4D,DDAH1,ACTA2,MEF2A,CITED2,FCGR2B,SCD,FADS2,VDR,VEGFA,KIAA1462,HSPG2,FLT1,ADAMTS1,FOS,APOA1,CD93,IGF2,SLC19A1,SP6,PALLD,DAB2IP,HCAR2,CNNM2,CYP2J2,GATA6,PTGS2,ARMS2,BMPR2,F11R,GLUL,KDR,ADIPOR2,GPER1,TCN2,F2RL3,DTNA,CBS,LEP,ESYT3,CD36,SCARB1,SERPINE1,HEY2,IL1RL1</t>
  </si>
  <si>
    <t>umls:C0017638</t>
  </si>
  <si>
    <t>Glioma</t>
  </si>
  <si>
    <t>CDKN1C,ABL1,ACPP,PEG3,ACTG2,ADGRG1,MCM2,MGLL,ADARB1,JAM2,S100A1,SLC9A3R2,NDRG1,PIK3CB,FGF2,EEF2K,MME,AMOTL2,VCL,VAT1,VDR,VEGFA,VEGFC,FLNC,FLT1,ADAMTS1,RNF19A,SGK1,IARS,FOS,PIK3R3,CP,FAS,AQP1,SLC2A1,KHSRP,IGF2,IGFBP4,WDR11,SLC16A1,C2orf40,SMARCA1,SDC3,TSPYL5,CTSL,HYAL2,SOS1,SP1,ADAM19,TNFSF10,GATA6,FAM110A,SEMA3G,TNFRSF10D,TNFRSF10B,ITGA5,TRIM24,GDNF,PTGS2,IQGAP1,DES,BNIP3,KCNA5,F11R,CHPT1,PTX3,GLUL,KDR,KIT,SLC38A3,JAM3,SYNM,F2RL3,NTRK2,PTPRU,TEK,LEP,CDC42EP1,TGM2,EFNB2,EGFR,TIMP3,SERPINE1,ELF4,CDH5</t>
  </si>
  <si>
    <t>umls:C0278488</t>
  </si>
  <si>
    <t>Carcinoma breast stage IV</t>
  </si>
  <si>
    <t>ABL1,PIK3CB,SCD,VEGFA,GIT1,RNF19A,IGF2BP1,SOS1,IL11,BCL6,PTGS2,JAG2,F11R,CHPT1,PTX3,ADAMTS15,NECTIN4,KDR,SASH1,LEP,TGM2,EGFR,TIMP3,BRD4,ERRFI1,ENG</t>
  </si>
  <si>
    <t>umls:C0018801</t>
  </si>
  <si>
    <t>Heart failure</t>
  </si>
  <si>
    <t>FSTL3,PDE9A,ACPP,KCNIP2,MEF2A,S100A1,PIK3CB,MME,CNN1,VEGFA,RNF19A,SGK1,CP,APOA1,RBM20,SLC2A1,SLC6A8,IGF2,SP6,CTF1,ATP2B4,HSPB7,CYP2J2,SRF,DAG1,PTGS2,DES,BNIP3,NFE2L1,PTX3,IL18BP,S1PR1,LEP,LIFR,EGFR,TIMP3,CD36,SERPINE1,TNNT2</t>
  </si>
  <si>
    <t>umls:C0476089</t>
  </si>
  <si>
    <t>Endometrial Carcinoma</t>
  </si>
  <si>
    <t>WNT4,NDRG1,PIK3CB,PIK3R1,SLC35A2,QPCT,FGF2,MME,VEGFA,ADAMTS1,FOS,FAS,AQP1,CRAT,SLC2A1,IGF2,IGFBP4,IGFBP5,SLPI,PROK1,HYAL2,SP1,INHA,TNFSF10,PTGS2,DDX3X,SOX7,NID1,KDR,KIT,ADIPOR2,GPER1,F2RL3,DUSP6,LEP,TGFB3,EGFR,TIMP3,SERPINE1,RXFP1,EMX2,ENG</t>
  </si>
  <si>
    <t>CDKN1C,FGF2,VEGFA,VEGFC,FLT1,SLC2A1,IGF2,KDR,TEK,LEP,ENG</t>
  </si>
  <si>
    <t>umls:C0853879</t>
  </si>
  <si>
    <t>Invasive breast carcinoma</t>
  </si>
  <si>
    <t>PIK3CB,MME,VEGFA,FLNA,FLT1,FAS,SLC2A1,ARID3B,IGF2,SLPI,C2orf40,PALLD,TNFSF10,BCL6,PTGS2,DDX3X,F11R,KDR,TBL1X,LEP,CEMIP,MYOF,EGFR,BRD4,SERPINE1,ENG,CDH5</t>
  </si>
  <si>
    <t>umls:C0007766</t>
  </si>
  <si>
    <t>Intracranial Aneurysm</t>
  </si>
  <si>
    <t>FGF2,VEGFA,HSPG2,SLC19A1,CNNM2,ADAMTS15,TCN2,SOX17,CBS,LIMK1,SERPINE1,ENG</t>
  </si>
  <si>
    <t>umls:C0025149</t>
  </si>
  <si>
    <t>Medulloblastoma</t>
  </si>
  <si>
    <t>HK2,MCM2,MEF2A,S100A1,PIK3CB,SUN2,FGF2,EEF2K,KDM6A,VEGFA,FLT1,LIN28B,FAS,AKAP12,KHSRP,IGF2,SOS1,DAB2IP,TNFSF10,DDX3X,JAG2,CHPT1,KDR,NNAT,KIT,F2RL3,LASP1,LIFR,EFNB1,EGFR,CDCA7,TIMP3,BRD4</t>
  </si>
  <si>
    <t>umls:C0015695</t>
  </si>
  <si>
    <t>Fatty Liver</t>
  </si>
  <si>
    <t>USP18,FSTL3,SCD,VEGFA,APOA1,FAS,AQP3,CTF1,SOS1,SP1,LPIN1,CHPT1,SIK2,KDR,ADIPOR2,TBL1X,PPP1R3B,FAM3B,CBS,LEP,EGFR,CD36,SLC25A13,SERPINE1</t>
  </si>
  <si>
    <t>umls:C0027686</t>
  </si>
  <si>
    <t>Pathologic Neovascularization</t>
  </si>
  <si>
    <t>VEGFA,TNFSF10,KDR,TEK</t>
  </si>
  <si>
    <t>EPRS,PDE4D,DDAH1,ACTA2,MEF2A,FCGR2B,PIK3CB,SCD,FGF2,VDR,VEGFA,VEGFC,KIAA1462,HSPG2,ADAMTS1,FOS,APOA1,CD93,IGF2,HSPB6,SP6,DAB2IP,HCAR2,CYP2J2,PTGS2,ARMS2,F11R,GLUL,KDR,ADIPOR2,GPER1,TCN2,F2RL3,IL18BP,CBS,LEP,ESYT3,CD36,SCARB1,SERPINE1,IL1RL1</t>
  </si>
  <si>
    <t>umls:C0018799</t>
  </si>
  <si>
    <t>Heart Diseases</t>
  </si>
  <si>
    <t>EPRS,PDE9A,S1PR2,MEF2A,FABP3,PIK3CB,FGF2,VCL,VEGFA,SGK1,HSPB6,CTF1,DES,BMPR2,BNIP3,GPER1,JPH2,LEP,EGFR,CD36,SERPINE1,TNNT2</t>
  </si>
  <si>
    <t>ABL1,KDM5C,NMUR1,S100A1,NDRG1,PIK3CB,PIK3R1,DERL3,FGF2,MME,VDR,VEGFA,SGK1,CP,SLPI,SMARCA1,TNFSF10,DAG1,BLCAP,BNIP3,KDR,KIT,PTPRU,LEP,EGFR,TIMP3,ENG</t>
  </si>
  <si>
    <t>umls:C0007138</t>
  </si>
  <si>
    <t>Carcinoma, Transitional Cell</t>
  </si>
  <si>
    <t>MCM2,S100A1,FCGR2B,PIK3CB,PIK3R1,FGF2,UPK2,KDM6A,VDR,VEGFA,FAS,AQP3,IGF2,IGFBP5,DAB2IP,TNFSF10,INHBA,GATA6,BCL6,ITGA5,PTGS2,NTRK2,LASP1,TGM2,EGFR,ENG</t>
  </si>
  <si>
    <t>umls:C0004045</t>
  </si>
  <si>
    <t>Asphyxia Neonatorum</t>
  </si>
  <si>
    <t>VEGFA,FLT1,IGF2,PTGS2,KDR</t>
  </si>
  <si>
    <t>umls:C1883486</t>
  </si>
  <si>
    <t>Uterine Corpus Cancer</t>
  </si>
  <si>
    <t>NDRG1,PIK3CB,PIK3R1,SLC35A2,FGF2,MME,VEGFA,ADAMTS1,FOS,FAS,AQP1,IGF2,IGFBP4,IGFBP5,PROK1,SP1,TNFSF10,PTGS2,DDX3X,SOX7,NID1,KDR,KIT,ADIPOR2,GPER1,F2RL3,DUSP6,LEP,EGFR,SERPINE1,EMX2,ENG</t>
  </si>
  <si>
    <t>umls:C0007103</t>
  </si>
  <si>
    <t>Malignant neoplasm of endometrium</t>
  </si>
  <si>
    <t>umls:C0042133</t>
  </si>
  <si>
    <t>Uterine Fibroids</t>
  </si>
  <si>
    <t>BET1L,ACTN1,FGF2,MME,VDR,VEGFA,FOS,FAS,NCOR2,IGF2,MYH11,CDK19,BCL6,PTGS2,DES,KIT,TET3,GPER1,LEP,TGFB3,EGFR,SERPINE1,RXFP1,ENG</t>
  </si>
  <si>
    <t>umls:C2711227</t>
  </si>
  <si>
    <t>Steatohepatitis</t>
  </si>
  <si>
    <t>USP18,FSTL3,APOA1,FAS,AQP3,IGF2,CTF1,SOS1,SP1,LPIN1,SIK2,TBL1X,PPP1R3B,CBS,LEP,TGM2,EGFR,CD36,SLC25A13</t>
  </si>
  <si>
    <t>umls:C0206656</t>
  </si>
  <si>
    <t>Rhabdomyosarcoma, Embryonal</t>
  </si>
  <si>
    <t>CDKN1C,MEF2A,PIK3CB,VEGFA,RNF19A,SGCA,IARS,IGF2,SOS1,DES,EGFR</t>
  </si>
  <si>
    <t>umls:C0022116</t>
  </si>
  <si>
    <t>Ischemia</t>
  </si>
  <si>
    <t>EPRS,ACTA2,PIK3CB,PIK3R1,FGF2,FBXO32,VEGFA,VEGFC,FLT1,ADAMTS1,RNF19A,SGK1,PIK3R3,CP,FAS,IGF2,HSPB6,SOS1,IL11,CYP2J2,GDNF,PTGS2,BNIP3,F11R,KDR,GPER1,NTRK2,IL18BP,TEK,S1PR1,LEP,TGM2,EFNB2,KLF10,SERPINE1,CALCRL</t>
  </si>
  <si>
    <t>ABL1,S100A1,PIK3CB,FGF2,RASAL1,VDR,VEGFA,VEGFC,RNF19A,FOS,HIPK2,PNKD,FAS,CRAT,AQP3,SLC2A1,NIM1K,PROK1,CTSL,SOS1,TNFSF10,TRIM24,GDNF,PTGS2,IQGAP1,KDR,DUSP6,GPX3,TEK,LIMK1,EFNB2,EGFR,TIMP3,PDZK1IP1,ERRFI1,RXFP1,CDH5</t>
  </si>
  <si>
    <t>DDAH1,CRLF1,HS6ST2,ACTN1,S100A1,MELTF,PIK3CB,AMOT,FGF2,VDR,VEGFA,VEGFC,FLT1,RNF19A,FOS,NCKIPSD,APOA1,CRAT,SLC2A1,NCOR2,IGF2,SLPI,IL2RG,CTSL,SOS1,IL11,INHBA,ADAM15,PTGS2,DDX3X,KDR,IMMT,ADIPOR2,JAM3,OCRL,LEP,TGM2,EFNB2,CD36,SERPINE1,TREM1,LRP5,CALCRL,ENG</t>
  </si>
  <si>
    <t>HK2,KDM5C,TRPC4,ACTA2,MCM2,S100A1,SLC9A3R2,HOXB8,NDRG1,PIK3CB,PIK3R1,DERL3,QPCT,FGF2,MME,KDM6A,VCL,VDR,VEGFA,VEGFC,FLT1,RNF19A,PODXL,PNKD,FAS,AQP1,SLC2A1,IGF2BP1,IGF2,IGFBP4,SLPI,HSPB7,SOS1,SPAG4,TNFSF10,DAG1,TNFRSF10B,ITGA5,PTGS2,DES,BNIP3,CHPT1,KDR,KIT,CA12,GPX3,C22orf29,TPPP,LASP1,PTPRU,TEK,LEP,TGM2,EGFR,TIMP3,SCARB1,SERPINE1,ENG</t>
  </si>
  <si>
    <t>ABL1,KDM5C,NMUR1,S100A1,HOXB8,NDRG1,PIK3CB,PIK3R1,DERL3,FGF2,MME,VDR,VEGFA,VEGFC,SGK1,SLC2A1,SLPI,SMARCA1,TNFSF10,DAG1,BLCAP,BNIP3,CHPT1,KDR,KIT,GPX3,TEK,LEP,EGFR,ENG</t>
  </si>
  <si>
    <t>umls:C0280100</t>
  </si>
  <si>
    <t>Solid tumour</t>
  </si>
  <si>
    <t>ABL1,KREMEN1,PIK3CB,SCD,FGF2,MME,VEGFA,VEGFC,HSPG2,FLT1,SLC31A1,ADAMTS1,LIN28B,FAS,PRX,AKAP12,IGF2,STC2,SLC16A1,ASNS,SMARCA1,IL2RG,SOS1,SP1,TNFSF10,GATA1,TNFRSF10B,ITGA5,PTGS2,DES,BNIP3,CHPT1,KDR,KIT,SOX17,TEK,S1PR1,EFNB2,EGFR,TIMP3,SERPINE1,ENG</t>
  </si>
  <si>
    <t>umls:C0206624</t>
  </si>
  <si>
    <t>Hepatoblastoma</t>
  </si>
  <si>
    <t>CDKN1C,KREMEN1,ATP8B1,PIK3CB,VEGFA,HSPG2,APOA1,FAS,CRAT,SLC6A6,IGF2,SOS1,LPIN1,GLUL,EGFR,ERRFI1,SERPINE1,IL1RL1</t>
  </si>
  <si>
    <t>umls:C0007137</t>
  </si>
  <si>
    <t>Squamous cell carcinoma</t>
  </si>
  <si>
    <t>CDKN1C,WNT4,S100A1,SLC9A3R2,SERPINE2,NDRG1,PIK3CB,PIK3R1,SLC35A2,QPCT,FGF2,UPK2,VDR,VEGFA,VEGFC,HSPG2,FLT1,LIN28B,RNF19A,PODXL,SGK1,FOS,HIPK2,CP,GTF2IRD1,FAS,AQP1,CRAT,AQP3,SLC2A1,AKAP12,MT1X,IGF2,IGFBP5,SLC16A1,SLC19A1,SLPI,SMARCA1,CTSL,HYAL2,SOS1,SP1,HCAR2,SLK,CYP2J2,TNFSF10,ADAM15,UGGT1,DAG1,ITGA5,PTGS2,ZYX,JAG2,DES,NECTIN4,KDR,NNAT,KIT,SLC38A3,F2RL3,ZNF300,LEP,TGM2,EFNB2,EGFR,TIMP3,NANS,BRD4,CD36,SCARB1,SERPINE1,SLC38A7</t>
  </si>
  <si>
    <t>umls:C0038358</t>
  </si>
  <si>
    <t>Gastric ulcer</t>
  </si>
  <si>
    <t>FGF2,VEGFA,FLT1,SOS1,SRF,PTGS2,KDR,TEK,LEP,EGFR,SERPINE1</t>
  </si>
  <si>
    <t>umls:C0007115</t>
  </si>
  <si>
    <t>Malignant neoplasm of thyroid</t>
  </si>
  <si>
    <t>S100A1,PIK3CB,FGF2,RASAL1,VDR,VEGFA,VEGFC,RNF19A,FOS,HIPK2,FAS,CRAT,AQP3,SLC2A1,PROK1,TNFSF10,GDNF,PTGS2,IQGAP1,KDR,DUSP6,GPX3,TEK,LIMK1,EFNB2,EGFR,PDZK1IP1,ERRFI1,CDH5</t>
  </si>
  <si>
    <t>umls:C0022658</t>
  </si>
  <si>
    <t>Kidney Diseases</t>
  </si>
  <si>
    <t>DDAH1,ACTA2,WNT4,FCGR2B,FADS2,FGF2,RASAL1,VDR,VEGFA,HSPG2,NDST1,FLT1,SGK1,FOS,HIPK2,CP,AQP1,SLC2A1,CTF1,CTSL,PALLD,MYH9,CNNM2,ADAM19,PTGS2,KCNMB1,KDR,LEP,EFNB2,EGFR,TIMP3,SERPINE1,TREM1</t>
  </si>
  <si>
    <t>umls:C0400966</t>
  </si>
  <si>
    <t>Non-alcoholic Fatty Liver Disease</t>
  </si>
  <si>
    <t>SLC35A2,VEGFA,FOS,CP,FAS,SLC2A1,STC2,CTF1,CYP2J2,TNFSF10,TRIM24,LPIN1,NFE2L1,PPP1R3B,FAM3B,TEK,LEP,CD36,SCARB1,SLC25A13,SERPINE1</t>
  </si>
  <si>
    <t>CDKN1C,ABL1,HK2,MCM2,WNT4,S100A1,CKB,PIK3CB,FGF2,VDR,VEGFA,VEGFC,HSPG2,FLT1,SLC31A1,LIN28B,FOS,ZNF300P1,APOA1,FAS,IGF2,SLPI,SOS1,IL11,SP1,NDE1,TNFSF10,SIRPA,TNFRSF10B,ITGA5,PTGS2,PLEKHM1,IQGAP1,NFE2L1,KDR,KIT,XCR1,GPER1,GPX3,GRB10,IL18BP,TEK,CBS,LEP,TGM2,EGFR,BRD4,SERPINE1,CALCRL,BCAM,ENG,CDH5</t>
  </si>
  <si>
    <t>umls:C0027819</t>
  </si>
  <si>
    <t>Neuroblastoma</t>
  </si>
  <si>
    <t>CDKN1C,HK2,PEG3,PHLDA2,S100A1,SERPINE2,NDRG1,HPCAL1,PIK3CB,QPCT,FGF2,MME,VEGFA,VEGFC,CERK,FLT1,LIN28B,RNF19A,SGK1,FOS,HIPK2,APLP1,FAS,CRAT,SLC2A1,KHSRP,ARID3B,SLC6A8,NCOR2,IGF2BP1,IGF2,IGFBP4,IGFBP5,STC2,SLC16A1,SLC19A1,HSPB6,SLPI,CTSL,TNFSF10,TNFRSF10D,TRIM24,GDNF,PTGS2,DES,BNIP3,CHPT1,NFE2L1,ARNT2,SERPING1,KDR,NNAT,KIT,IMMT,SLC38A3,PRUNE2,SYNM,F2RL3,NTF4,NTRK2,DUSP6,LEP,TGM2,EFNB2,EGFR,NANS,ERRFI1,SERPINE1,CDH5</t>
  </si>
  <si>
    <t>umls:C0007131</t>
  </si>
  <si>
    <t>Non-Small Cell Lung Carcinoma</t>
  </si>
  <si>
    <t>CDKN1C,ABCA3,MCM2,PHLDA2,ADARB1,S100A1,SLC9A3R2,NDRG1,PIK3CB,PIK3R1,QPCT,FGF2,MME,MERTK,ALOX15B,VDR,VEGFA,VEGFC,FLOT2,FLT1,SLC31A1,ADAMTS1,LIN28B,RNF19A,SGK1,FOS,PIK3R3,SHMT2,FAS,AQP1,CRAT,AQP3,SLC2A1,PCDH20,FOXP4,MT1X,IGF2,IGFBP4,SLC16A1,SLC19A1,SLPI,SMARCA1,CTSL,SOS1,SP1,TNFSF10,INHBA,SRF,TNFRSF10D,TNFRSF10B,ITGA5,TRIM24,GDNF,PTGS2,DDX3X,SOX7,BNIP3,KCNA5,F11R,CHPT1,GLDC,ARNT2,NECTIN4,KDR,TSPAN14,DLX5,NNAT,KIT,JAM3,GPER1,NTRK2,DUSP6,SOX17,TEK,LEP,TGFB3,TGM2,LIMK1,EGFR,TIMP3,ERRFI1,SERPINE1,TREM1,SLC38A7</t>
  </si>
  <si>
    <t>umls:C0011881</t>
  </si>
  <si>
    <t>Diabetic Nephropathy</t>
  </si>
  <si>
    <t>PIK3CB,PIK3R1,SCD,FGF2,MME,VDR,VEGFA,HSPG2,FLT1,SGK1,AQP1,CRAT,SLC2A1,IGF2,SLPI,SOS1,MYH9,TNFSF10,PTGS2,IQGAP1,KDR,SASH1,LEP,TGFB3,EGFR,TIMP3,CD36,ERRFI1,SERPINE1,LRP5,CALCRL</t>
  </si>
  <si>
    <t>umls:C0027708</t>
  </si>
  <si>
    <t>Nephroblastoma</t>
  </si>
  <si>
    <t>CDKN1C,USP18,ABL1,MCM2,PHLDA2,PIK3CB,VEGFA,LIN28B,NCKIPSD,CRAT,IGF2,SLC19A1,SOS1,GATA1,GDNF,PTGS2,DES,BLCAP,NNAT,KIT,TCN2,EGFR,ENG</t>
  </si>
  <si>
    <t>umls:C0032463</t>
  </si>
  <si>
    <t>Polycythemia Vera</t>
  </si>
  <si>
    <t>ABL1,MAVS,PIK3CB,VEGFA,FLT1,FAS,IGF2,IL11,TNFSF10,GATA1,PTX3,KIT,PTPRU,CD36,SERPINE1,BCAM</t>
  </si>
  <si>
    <t>umls:C0011847</t>
  </si>
  <si>
    <t>Diabetes</t>
  </si>
  <si>
    <t>CDKN1C,HK2,MEF2A,S100A1,PIK3CB,PIK3R1,SCD,FADS2,FGF2,FBXO32,LINC01150,VDR,VEGFA,VEGFC,FLNA,LIN28B,SGK1,IARS,NCKIPSD,PORCN,CP,APOA1,FAS,SLC2A1,KHSRP,IGF2,IGFBP5,CTF1,CTSL,SOS1,IL11,HCAR2,MYH9,CYP2J2,TNFSF10,GATA6,GDNF,PTGS2,KCNA5,NFE2L1,GLUL,KDR,NNAT,WASF1,IMMT,ADIPOR2,PPP1R3B,PTPRU,CBS,LEP,TGM2,EGFR,TIMP3,CD36,SCARB1,ERRFI1,SERPINE1,LRP5</t>
  </si>
  <si>
    <t>umls:C0032051</t>
  </si>
  <si>
    <t>Placental Insufficiency</t>
  </si>
  <si>
    <t>VEGFA,FLT1,KDR,LEP,SERPINE1</t>
  </si>
  <si>
    <t>umls:C1658953</t>
  </si>
  <si>
    <t>tumor vasculature</t>
  </si>
  <si>
    <t>PIK3CB,VEGFA,AMD1,FLT1,SLPI,TNFSF10,TNFRSF10B,DES,KDR,TEK,SERPINE1,ENG</t>
  </si>
  <si>
    <t>CDKN1C,PEG3,MGAT3,PIK3CB,FGF2,VDR,VEGFA,FLT1,CRAT,IGF2BP1,IGF2,SLPI,JAG2,KDR,GPX3,LEP,EGFR,TIMP3,CALCRL,ENG</t>
  </si>
  <si>
    <t>umls:C0011849</t>
  </si>
  <si>
    <t>Diabetes Mellitus</t>
  </si>
  <si>
    <t>CDKN1C,HK2,ACPP,MEF2A,S100A1,PIK3CB,AMOT,PIK3R1,SCD,FADS2,FGF2,FBXO32,LINC01150,VDR,VEGFA,VEGFC,FLNA,LIN28B,RNF19A,SGK1,IARS,NCKIPSD,PORCN,CP,APOA1,FAS,SLC2A1,KHSRP,IGF2,IGFBP5,CTF1,CTSL,SOS1,IL11,HCAR2,MYH9,CYP2J2,TNFSF10,GATA6,GDNF,PTGS2,KCNA5,NFE2L1,GLUL,KDR,NNAT,WASF1,IMMT,ADIPOR2,PPP1R3B,PTPRU,TEK,CBS,LEP,TGM2,EGFR,TIMP3,CD36,SCARB1,ERRFI1,SERPINE1,LRP5</t>
  </si>
  <si>
    <t>umls:C0013080</t>
  </si>
  <si>
    <t>Down Syndrome</t>
  </si>
  <si>
    <t>CDKN1C,ABL1,PDE9A,TTC3,FABP3,JAM2,S100A1,VEGFA,ADAMTS1,CP,APOA1,SLC19A1,CYYR1,INHA,GATA1,BCL6,PTGS2,KIT,IMMT,TCN2,SYNM,GPX3,FAM3B,CBS,LEP,HEY2,IL1RL1</t>
  </si>
  <si>
    <t>umls:C0021847</t>
  </si>
  <si>
    <t>Intestinal Pseudo-Obstruction</t>
  </si>
  <si>
    <t>PIK3CB,FLNA,SOS1,CLMP</t>
  </si>
  <si>
    <t>umls:C0020542</t>
  </si>
  <si>
    <t>Pulmonary Hypertension</t>
  </si>
  <si>
    <t>DDAH1,FGF2,ALOX15B,VEGFA,AMD1,SLC31A1,SGK1,FOS,APOA1,SLPI,CYP2J2,GBA,PTGS2,BMPR2,KCNA5,TEK,LEP,BRD4,ENG</t>
  </si>
  <si>
    <t>umls:C0001430</t>
  </si>
  <si>
    <t>Adenoma</t>
  </si>
  <si>
    <t>CDKN1C,MCM2,MGLL,SERPINE2,NDRG1,FGF2,MME,RASAL1,ALOX15B,VDR,VEGFA,VEGFC,LIN28B,SGK1,FOS,FAS,CRAT,SLC2A1,IGF2,SLC19A1,SLCO2A1,SP1,MYH11,GATA6,TNFRSF10B,BCL9,PTGS2,JAG2,DES,NNAT,KIT,SLC38A3,TCN2,SYNM,DUSP6,GPX3,SOX17,LEP,CEMIP,TGM2,TIE1,EGFR,TIMP3,PDZK1IP1,SCARB1,SERPINE1</t>
  </si>
  <si>
    <t>CDKN1C,ABL1,ACPP,WNT4,B4GALT5,CKB,PIK3CB,PIK3R1,QPCT,FGF2,MME,MERTK,KDM6A,VDR,VEGFA,FLT1,CHERP,RNF19A,FOS,PIK3R3,NCKIPSD,HIPK2,FAS,SLC2A1,IGF2,EAF1,CSF2RB,CEP72,SLC19A1,ASNS,SMARCA1,ULBP1,IL2RG,CTSL,SOS1,IL11,SP1,MYH11,CYP2J2,TNFSF10,GATA1,TNFRSF10B,BCL6,PTGS2,ZYX,JAG2,SOX7,DES,BNIP3,CHPT1,KDR,NNAT,KIT,GPER1,F2RL3,GPX3,TPPP,ZNF300,GRB10,PTPRU,TEK,CBS,LEP,TFR2,LIFR,EFNB1,EFNB2,TIE1,EGFR,BRD4,CD36,H1F0,IL1RL1</t>
  </si>
  <si>
    <t>umls:C0028754</t>
  </si>
  <si>
    <t>Obesity</t>
  </si>
  <si>
    <t>ABL1,HK2,ACPP,PEG3,MGLL,WNT4,ADCY5,FABP3,MGAT3,PIK3CB,SCD,FADS2,FGF2,MME,ALDH6A1,VDR,VEGFA,AMD1,HSPG2,FLNA,FLT1,RNF19A,SGK1,IARS,FOS,CP,APOA1,FAS,AQP3,SLC2A1,NCOR2,IGF2,KLF7,CEP72,SDC3,CTF1,CTSL,SOS1,RRP1B,SLC22A23,DAG1,TRIM24,PTGS2,LPIN1,BMPR2,CHPT1,PTX3,ARNT2,GLUL,SIK2,NNAT,KIT,WASF1,ADIPOR2,GPER1,TCN2,PPP1R3B,NTRK2,DUSP6,GPX3,PTPRU,CBS,LEP,TGFB3,SH3PXD2B,EFNB1,EGFR,TIMP3,CD36,SCARB1,SERPINE1,SLC38A7,LRP5,CALCRL</t>
  </si>
  <si>
    <t>umls:C0919267</t>
  </si>
  <si>
    <t>ovarian neoplasm</t>
  </si>
  <si>
    <t>CDKN1C,MAVS,PIK3CB,PIK3R1,QPCT,FGF2,MME,FBXO32,VEGFA,FLT1,SLC31A1,LIN28B,SGK1,ZNF300P1,CP,AQP1,AQP3,SLC2A1,ARID3B,IGF2,SLPI,SMARCA1,SOS1,INHA,TNFSF10,GATA6,BCL9,PTGS2,F11R,KDR,KIT,ADIPOR2,CBS,TGM2,EGFR,SERPINE1,FILIP1L</t>
  </si>
  <si>
    <t>umls:C0018923</t>
  </si>
  <si>
    <t>Hemangiosarcoma</t>
  </si>
  <si>
    <t>PIK3CB,VEGFA,VEGFC,FLT1,KDR,KIT,TEK,TIE1,SERPINE1</t>
  </si>
  <si>
    <t>umls:C0339515</t>
  </si>
  <si>
    <t>Sorsby's fundus dystrophy</t>
  </si>
  <si>
    <t>VEGFA,KDR,TIMP3</t>
  </si>
  <si>
    <t>umls:C0700095</t>
  </si>
  <si>
    <t>Central neuroblastoma</t>
  </si>
  <si>
    <t>CDKN1C,PEG3,S100A1,SERPINE2,NDRG1,HPCAL1,PIK3CB,QPCT,FGF2,MME,VEGFA,VEGFC,CERK,FLT1,LIN28B,RNF19A,SGK1,FOS,HIPK2,APLP1,FAS,CRAT,KHSRP,ARID3B,SLC6A8,NCOR2,IGF2BP1,IGF2,IGFBP4,IGFBP5,STC2,SLC16A1,SLC19A1,HSPB6,SLPI,CTSL,TNFSF10,TNFRSF10D,TRIM24,GDNF,PTGS2,DES,BNIP3,CHPT1,NFE2L1,ARNT2,SERPING1,KDR,NNAT,KIT,IMMT,SLC38A3,PRUNE2,SYNM,F2RL3,NTRK2,DUSP6,LEP,TGM2,EFNB2,EGFR,NANS,ERRFI1,SERPINE1,CDH5</t>
  </si>
  <si>
    <t>umls:C0271084</t>
  </si>
  <si>
    <t>Exudative age-related macular degeneration</t>
  </si>
  <si>
    <t>VEGFA,AMD1,FLT1,ARMS2,SERPING1,KDR,CD36</t>
  </si>
  <si>
    <t>umls:C0032927</t>
  </si>
  <si>
    <t>Precancerous Conditions</t>
  </si>
  <si>
    <t>ABL1,CKB,PIK3CB,FGF2,ALOX15B,VEGFA,FOS,FAS,AKAP12,IGF2,IGFBP5,SLC16A1,SLCO2A1,CTSL,HYAL2,SOS1,GATA1,SIRPA,PTGS2,SOX17,LEP,TGM2,EFNB2,EGFR,ZDHHC9,PDZK1IP1</t>
  </si>
  <si>
    <t>umls:C0016057</t>
  </si>
  <si>
    <t>Fibrosarcoma</t>
  </si>
  <si>
    <t>PIK3CB,FGF2,VEGFA,HSPG2,FLNA,FLT1,FOS,NCKIPSD,SLC2A1,AKAP12,KHSRP,IGF2,TNFSF10,ITGA5,TEK,TGM2,SERPINE1,ELF4</t>
  </si>
  <si>
    <t>umls:C0029463</t>
  </si>
  <si>
    <t>Osteosarcoma</t>
  </si>
  <si>
    <t>PHLDA2,S100A1,PIK3CB,FGF2,CNN1,VDR,VEGFA,VEGFC,FLT1,ADAMTS1,RNF19A,FOS,FAS,CRAT,SLC2A1,IGF2,IGFBP5,SLC16A1,SLC19A1,SLPI,CTSL,SOS1,IL11,SP1,TNFSF10,CDK19,GATA1,TNFRSF10B,BCL6,PTGS2,BMPR2,BLCAP,BNIP3,CHPT1,KIT,F2RL3,PTPRU,LIMK1,EGFR,NANS,BRD4,CD36,LRP5,ENG</t>
  </si>
  <si>
    <t>umls:C0085110</t>
  </si>
  <si>
    <t>Severe Combined Immunodeficiency</t>
  </si>
  <si>
    <t>ABL1,ACPP,FGF2,MME,VEGFA,VEGFC,HSPG2,FLOT2,FLT1,FOS,NCKIPSD,SCUBE1,ULBP1,IL2RG,CTSL,HYAL2,CYP2J2,BCL6,CHPT1,KDR,GPX3,FAM3B,TEK,LEP,TGM2,EGFR,TIMP3,SCARB1,LRP5,ENG</t>
  </si>
  <si>
    <t>umls:C1266042</t>
  </si>
  <si>
    <t>Chromophobe Renal Cell Carcinoma</t>
  </si>
  <si>
    <t>S100A1,VEGFA,CP,SLC2A1,BNIP3,KIT</t>
  </si>
  <si>
    <t>umls:C0011884</t>
  </si>
  <si>
    <t>Diabetic Retinopathy</t>
  </si>
  <si>
    <t>VDR,VEGFA,VEGFC,FLT1,APOA1,SLC2A1,HCAR2,GDNF,PTGS2,GLUL,NID1,KDR,TIMP3,CD36,SERPINE1</t>
  </si>
  <si>
    <t>umls:C1519666</t>
  </si>
  <si>
    <t>Tumor-Associated Vasculature</t>
  </si>
  <si>
    <t>FGF2,VEGFA,AQP1,ITGA5,KDR,EGFR,ENG</t>
  </si>
  <si>
    <t>umls:C0040136</t>
  </si>
  <si>
    <t>Thyroid Neoplasm</t>
  </si>
  <si>
    <t>CDKN1C,TPR,S100A1,PIK3CB,SCD,FGF2,RASAL1,VEGFA,VEGFC,HSPG2,FLT1,FAS,AQP3,SLC2A1,IGF2,IGFBP5,PTGS2,KDR,CA12,TIE1,EGFR</t>
  </si>
  <si>
    <t>umls:C0014474</t>
  </si>
  <si>
    <t>Ependymoma</t>
  </si>
  <si>
    <t>S100A1,PIK3CB,VEGFA,FLT1,IGF2,IGFBP5,GDNF,KDR,KIT,EGFR,HEY2</t>
  </si>
  <si>
    <t>umls:C0555198</t>
  </si>
  <si>
    <t>Malignant Glioma</t>
  </si>
  <si>
    <t>CDKN1C,HK2,FABP3,PIK3CB,PIK3R1,FGF2,EEF2K,VEGFA,RNF19A,FOS,FAS,C2orf40,SOS1,TNFSF10,TNFRSF10B,TRIM24,PTGS2,DES,BNIP3,F11R,KDR,KIT,SLC38A3,TEK,EGFR</t>
  </si>
  <si>
    <t>umls:C0007222</t>
  </si>
  <si>
    <t>Cardiovascular Diseases</t>
  </si>
  <si>
    <t>EPRS,DDAH1,ABL1,MEF2A,FABP3,S100A1,SCD,FADS2,VDR,VEGFA,KIAA1462,FLNA,FLNC,FLT1,FOS,CP,APOA1,IGF2,CTF1,DAB2IP,CYP2J2,TNFSF10,PTGS2,LPIN1,PTX3,GLUL,ADIPOR2,TCN2,DUSP6,CBS,LEP,EFNB2,CD36,SCARB1,SERPINE1,IL1RL1,TNNT2,ENG</t>
  </si>
  <si>
    <t>umls:C1527311</t>
  </si>
  <si>
    <t>Brain Edema</t>
  </si>
  <si>
    <t>SERPINE2,VEGFA,AQP1,SLC2A1,KDR,SERPINE1</t>
  </si>
  <si>
    <t>umls:C0269102</t>
  </si>
  <si>
    <t>Endometrioma</t>
  </si>
  <si>
    <t>VEGFA,VEGFC,SLPI,PTGS2,NECTIN4,GPER1,LEP,EGFR,SERPINE1</t>
  </si>
  <si>
    <t>umls:C1956089</t>
  </si>
  <si>
    <t>Osteophyte</t>
  </si>
  <si>
    <t>FGF2,VDR,NCOR2,ADAM15,LEP</t>
  </si>
  <si>
    <t>umls:C0004114</t>
  </si>
  <si>
    <t>Astrocytoma</t>
  </si>
  <si>
    <t>ADARB1,SERPINE2,NDRG1,PIK3CB,PIK3R1,FGF2,VEGFA,FLT1,RNF19A,FAS,SLC2A1,SLC6A8,IGF2,IGFBP4,SMARCA1,TNFSF10,GATA6,SIRPA,PTGER3,GDNF,PTGS2,DES,KDR,KIT,CA12,NTRK2,PTPRU,TEK,TFR2,EFNB1,EFNB2,EGFR,SERPINE1,HEY2</t>
  </si>
  <si>
    <t>umls:C0234233</t>
  </si>
  <si>
    <t>Sore to touch</t>
  </si>
  <si>
    <t>SCD,IGF2,IGFBP4,LEP</t>
  </si>
  <si>
    <t>umls:C0741916</t>
  </si>
  <si>
    <t>Cardiac defects</t>
  </si>
  <si>
    <t>CITED2,VEGFA,FLNA,SOS1,SRF,SOX7,HEY2</t>
  </si>
  <si>
    <t>umls:C0585442</t>
  </si>
  <si>
    <t>Osteosarcoma of bone</t>
  </si>
  <si>
    <t>PHLDA2,S100A1,PIK3CB,FGF2,CNN1,VEGFA,FLT1,ADAMTS1,RNF19A,FOS,FAS,CRAT,SLC2A1,IGF2,IGFBP5,SLC16A1,SLC19A1,SLPI,CTSL,SOS1,IL11,SP1,TNFSF10,CDK19,GATA1,TNFRSF10B,BCL6,PTGS2,BMPR2,BLCAP,BNIP3,CHPT1,KIT,F2RL3,PTPRU,LIMK1,EGFR,NANS,BRD4,LRP5,ENG</t>
  </si>
  <si>
    <t>umls:C0002395</t>
  </si>
  <si>
    <t>Alzheimer's Disease</t>
  </si>
  <si>
    <t>DDAH1,ACTG2,JAM2,S100A1,SERPINE2,MGAT3,PIK3CB,TPP1,QPCT,FGF2,MME,SH3BP5,VEGFA,HSPG2,SLC4A8,DEPTOR,RNF19A,FOS,CP,APOA1,FAS,SLC2A1,KHSRP,SLC30A6,IGF2,IGFBP5,HSPB6,SP6,CTSL,SP1,CYP2J2,TNFSF10,GBA,PTGER3,GDNF,PTGS2,SERPING1,SYNM,F2RL3,PPP1R3B,NTRK2,TPPP,CBS,LEP,EGFR,CD36,SERPINE1,LY6E</t>
  </si>
  <si>
    <t>umls:C0279628</t>
  </si>
  <si>
    <t>Adenocarcinoma Of Esophagus</t>
  </si>
  <si>
    <t>ABL1,TSPAN18,PIK3CB,SLC35A2,FGF2,VEGFA,FLT1,FAS,AKAP12,IGF2,SOS1,TNFSF10,INHBA,PTGS2,KDR,ADIPOR2,LEP,EGFR,TIMP3,ENG</t>
  </si>
  <si>
    <t>umls:C0220641</t>
  </si>
  <si>
    <t>Lip and Oral Cavity Carcinoma</t>
  </si>
  <si>
    <t>CDKN1C,S100A1,NDRG1,PIK3CB,VEGFA,VEGFC,LIN28B,FAS,AQP3,SLC2A1,IGF2,SLPI,CTSL,SP1,TNFSF10,TNFRSF10D,PTGS2,DDX3X,LASP1,LEP,EGFR,NANS,CD36,SERPINE1,FILIP1L</t>
  </si>
  <si>
    <t>umls:C1956346</t>
  </si>
  <si>
    <t>Coronary Artery Disease</t>
  </si>
  <si>
    <t>PDE4D,ACTA2,MEF2A,FCGR2B,SCD,QPCT,FADS2,MME,ALDH1B1,VDR,VEGFA,KIAA1462,HSPG2,FLT1,FOS,APOA1,CD93,SLC19A1,HCAR2,CNNM2,CYP2J2,PTGS2,ARMS2,BMPR2,F11R,KDR,ADIPOR2,GPER1,TCN2,CBS,LEP,ESYT3,CD36,SCARB1,SERPINE1,IL1RL1,CALCRL</t>
  </si>
  <si>
    <t>umls:C0024232</t>
  </si>
  <si>
    <t>Lymphatic Metastasis</t>
  </si>
  <si>
    <t>VEGFA,VEGFC,AQP3,GDNF,PTGS2,KDR,JAM3,TEK,EGFR,NANS,SERPINE1</t>
  </si>
  <si>
    <t>umls:C0008479</t>
  </si>
  <si>
    <t>Chondrosarcoma</t>
  </si>
  <si>
    <t>PIK3CB,FGF2,VEGFA,HSPG2,RNF19A,SLC2A1,IGF2,SOS1,TNFSF10,ADAM15,PTGS2,BMPR2,KIT,TGFB3,EGFR,ENG</t>
  </si>
  <si>
    <t>umls:C0018816</t>
  </si>
  <si>
    <t>Heart Septal Defects</t>
  </si>
  <si>
    <t>ACTA2,CITED2,VEGFA,GATA6,HEY2</t>
  </si>
  <si>
    <t>umls:C0220621</t>
  </si>
  <si>
    <t>pediatric acute myeloblastic leukemia</t>
  </si>
  <si>
    <t>ABCA3,MME,VEGFA,VEGFC,FAS,IL2RG,MYH11,GATA1,KIT</t>
  </si>
  <si>
    <t>umls:C0018206</t>
  </si>
  <si>
    <t>granulosa cell tumor</t>
  </si>
  <si>
    <t>WNT4,PIK3CB,QPCT,VEGFA,INHA,KDR,GPER1,EGFR,TIMP3</t>
  </si>
  <si>
    <t>umls:C0856169</t>
  </si>
  <si>
    <t>Endothelial dysfunction</t>
  </si>
  <si>
    <t>DDAH1,S100A1,FCGR2B,FGF2,VEGFA,RNF19A,HTRA4,SOS1,CYP2J2,PTGS2,ZYX,BMPR2,PTX3,CBS,SERPINE1,CDH5</t>
  </si>
  <si>
    <t>umls:C0026850</t>
  </si>
  <si>
    <t>Muscular Dystrophy</t>
  </si>
  <si>
    <t>FAM168B,PEG3,SUN2,VCL,FLNC,SGCA,AQP1,DAG1,GDNF,DES,DTNA,LEP,TGM2,MYOF,TIMP3,SERPINE1</t>
  </si>
  <si>
    <t>umls:C0034067</t>
  </si>
  <si>
    <t>Pulmonary Emphysema</t>
  </si>
  <si>
    <t>ABCA3,SERPINE2,VEGFA,FOS,FAS,SLPI,SOS1,ITGA5,SERPING1,KDR,KLF10,SERPINE1,LRP5,SERPIND1</t>
  </si>
  <si>
    <t>umls:C0333293</t>
  </si>
  <si>
    <t>Healing ulcer</t>
  </si>
  <si>
    <t>FGF2,VEGFA,SOS1,PTGS2,LEP</t>
  </si>
  <si>
    <t>umls:C0021841</t>
  </si>
  <si>
    <t>Intestinal Neoplasms</t>
  </si>
  <si>
    <t>PIK3CB,FLNA,SGK1,APLP1,FAS,IGF2,BCL9,PTGS2,KDR,KIT,SOX17,EGFR</t>
  </si>
  <si>
    <t>umls:C0278883</t>
  </si>
  <si>
    <t>Metastatic melanoma</t>
  </si>
  <si>
    <t>ADGRG1,S100A1,MELTF,PIK3CB,FGF2,VEGFA,VEGFC,FLOT2,AKAP12,IGF2BP1,SOS1,SP1,TNFSF10,GDNF,PTGS2,KDR,KIT,TGM2,EGFR,PLXNC1,BRD4</t>
  </si>
  <si>
    <t>SERPINE2,MGAT3,PIK3CB,FGF2,VEGFA,VEGFC,FLOT2,FLT1,ADAMTS1,AKAP12,IGFBP5,SH3PXD2A,CTSL,SOS1,SP1,HCAR2,TNFSF10,INHBA,SRF,ITGA5,PTGS2,IQGAP1,CHPT1,KDR,DLX5,LASP1,BCL6B,SH3PXD2B,EGFR,SERPINE1,ENG,FILIP1L</t>
  </si>
  <si>
    <t>umls:C1701938</t>
  </si>
  <si>
    <t>Associated Pulmonary Arterial Hypertension</t>
  </si>
  <si>
    <t>BMPR2,KCNA5,ENG</t>
  </si>
  <si>
    <t>umls:C0019625</t>
  </si>
  <si>
    <t>Sinus histiocytosis</t>
  </si>
  <si>
    <t>S100A1,FAS,F11R</t>
  </si>
  <si>
    <t>umls:C0085411</t>
  </si>
  <si>
    <t>Angiodysplasia</t>
  </si>
  <si>
    <t>FGF2,VEGFA,ENG</t>
  </si>
  <si>
    <t>umls:C0795690</t>
  </si>
  <si>
    <t>Congenital omphalocele</t>
  </si>
  <si>
    <t>CDKN1C,FLNA,TCN2</t>
  </si>
  <si>
    <t>umls:C0852283</t>
  </si>
  <si>
    <t>Respiratory Distress Syndrome</t>
  </si>
  <si>
    <t>ABCA3,NDST1,GDNF</t>
  </si>
  <si>
    <t>umls:C0267370</t>
  </si>
  <si>
    <t>Angiodysplasia of colon</t>
  </si>
  <si>
    <t>umls:C1710096</t>
  </si>
  <si>
    <t>Sinonasal undifferentiated carcinoma</t>
  </si>
  <si>
    <t>VEGFA,KIT,EGFR</t>
  </si>
  <si>
    <t>umls:C1510885</t>
  </si>
  <si>
    <t>Angiogenic Switch</t>
  </si>
  <si>
    <t>PIK3CB,FGF2,VEGFA,FLT1,RNF19A,IGFBP4,PTGS2,SERPINE1</t>
  </si>
  <si>
    <t>umls:C0023267</t>
  </si>
  <si>
    <t>Fibroid Tumor</t>
  </si>
  <si>
    <t>BET1L,ACTN1,FGF2,MME,VEGFA,FOS,NCOR2,IGF2,INHBA,BCL6,PTGS2,DES,KIT,TET3,GPER1,TGFB3,EGFR,SERPINE1,RXFP1</t>
  </si>
  <si>
    <t>umls:C0345967</t>
  </si>
  <si>
    <t>Malignant mesothelioma</t>
  </si>
  <si>
    <t>SLC9A3R2,PIK3CB,FGF2,VEGFA,VEGFC,FLT1,AQP1,SLC2A1,KHSRP,IGF2,SOS1,TNFSF10,SEMA3G,PTGS2,KDR,RASGRF2,EGFR,SERPINE1</t>
  </si>
  <si>
    <t>umls:C3203102</t>
  </si>
  <si>
    <t>Idiopathic pulmonary arterial hypertension</t>
  </si>
  <si>
    <t>FGF2,VEGFA,SLPI,HYAL2,BMPR2,KCNA5,LIMK1,SERPINE1,ENG</t>
  </si>
  <si>
    <t>umls:C0153381</t>
  </si>
  <si>
    <t>Malignant neoplasm of mouth</t>
  </si>
  <si>
    <t>S100A1,NDRG1,PIK3CB,VEGFA,VEGFC,LIN28B,FAS,AQP3,SLC2A1,IGF2,SLPI,CTSL,SP1,TNFSF10,TNFRSF10D,PTGS2,DDX3X,LASP1,LEP,EGFR,NANS,CD36,SERPINE1,FILIP1L</t>
  </si>
  <si>
    <t>PDE4D,DDAH1,ACTA2,S100A1,PIK3CB,PIK3R1,VEGFA,FLT1,ADAMTS1,FOS,APOA1,FAS,SLC19A1,SLPI,TNFSF10,SRF,GDNF,PTGS2,F11R,KDR,ADIPOR2,TCN2,F2RL3,GPX3,TPPP,TEK,CBS,LEP,TGM2,LIMK1,TIMP3,CD36,SERPINE1,ENG,LRRFIP1</t>
  </si>
  <si>
    <t>umls:C0238461</t>
  </si>
  <si>
    <t>Anaplastic thyroid carcinoma</t>
  </si>
  <si>
    <t>ABL1,HK2,ACTA1,PIK3CB,SCD,RASAL1,VEGFA,RNF19A,CRAT,SOS1,IQGAP1,F11R,KIT,DUSP6,LIMK1,EGFR</t>
  </si>
  <si>
    <t>umls:C0238198</t>
  </si>
  <si>
    <t>Gastrointestinal Stromal Tumors</t>
  </si>
  <si>
    <t>ABL1,S100A1,PIK3CB,FGF2,VEGFA,IGF2,IGFBP5,SLC16A1,CTSL,BCL6,DES,KDR,KIT,NTRK2,EGFR,RBPMS2,CALCRL,ENG,TPBG</t>
  </si>
  <si>
    <t>umls:C0686619</t>
  </si>
  <si>
    <t>Secondary malignant neoplasm of lymph node</t>
  </si>
  <si>
    <t>CDKN1C,MCM2,S100A1,SERPINE2,NDRG1,PIK3CB,FGF2,MME,VEGFA,VEGFC,NDST1,FLNA,FLOT2,GIT1,ADAMTS1,LIN28B,FOS,PNKD,FAS,AQP3,SLC2A1,AKAP12,SLC6A8,IGF2,IGFBP5,STC2,C2orf40,PROK1,SOS1,SP1,MYH9,GATA6,TNFRSF10B,PTGS2,IQGAP1,KCNA5,F11R,KDR,KIT,GPER1,SYNM,NTRK2,GPX3,SOX17,LASP1,LEP,EFNB2,EGFR,TIMP3,NANS,SERPINE1,ENG</t>
  </si>
  <si>
    <t>umls:C0206651</t>
  </si>
  <si>
    <t>Sarcoma, Clear Cell</t>
  </si>
  <si>
    <t>S100A1,FOS,IGF2,GDNF,KIT,EGFR</t>
  </si>
  <si>
    <t>umls:C0279702</t>
  </si>
  <si>
    <t>Conventional (Clear Cell) Renal Cell Carcinoma</t>
  </si>
  <si>
    <t>KDM5C,PIK3CB,AMOT,MME,KDM6A,VDR,VEGFA,SGK1,CP,SMARCA1,PNCK,SOS1,SPAG4,ITGA5,KDR,KIT,GPX3,C22orf29,EGFR,TIMP3,SCARB1,SERPINE1</t>
  </si>
  <si>
    <t>umls:C0521158</t>
  </si>
  <si>
    <t>Recurrent tumor</t>
  </si>
  <si>
    <t>MCM2,PIK3CB,SCD,FGF2,VEGFA,VEGFC,CERK,NCOR2,HSPB6,CTSL,TNFSF10,DAG1,TNFRSF10D,PTGS2,KDR,KIT,TEK,TGM2,EGFR,TIMP3</t>
  </si>
  <si>
    <t>umls:C1519670</t>
  </si>
  <si>
    <t>Tumor Angiogenesis</t>
  </si>
  <si>
    <t>MELTF,NDRG1,PIK3CB,FGF2,VEGFA,FLT1,GIT1,IARS,FOS,APOA1,AQP1,SLC16A1,SLPI,SOS1,SP1,PTGS2,PTX3,KDR,SOX17,TEK,EGFR,TIMP3,SERPINE1,ELF4,ENG</t>
  </si>
  <si>
    <t>umls:C0039590</t>
  </si>
  <si>
    <t>Testicular Neoplasms</t>
  </si>
  <si>
    <t>VEGFA,FLT1,IGF2,CTSL,INHA,GDNF,KDR,KIT,EGFR</t>
  </si>
  <si>
    <t>umls:C0206733</t>
  </si>
  <si>
    <t>Strawberry nevus of skin</t>
  </si>
  <si>
    <t>VEGFA,FLT1,SLC2A1,IGF2,KDR</t>
  </si>
  <si>
    <t>umls:C0280785</t>
  </si>
  <si>
    <t>Diffuse Astrocytoma</t>
  </si>
  <si>
    <t>VEGFA,FLT1,BCL6,PTGS2,EGFR,TIMP3</t>
  </si>
  <si>
    <t>umls:C0546837</t>
  </si>
  <si>
    <t>Malignant neoplasm of esophagus</t>
  </si>
  <si>
    <t>CDKN1C,PDE4D,ABL1,PIK3CB,SLC35A2,FGF2,FBXO32,ALOX15B,VEGFA,VEGFC,HSPG2,LIN28B,RNF19A,FAS,AKAP12,IGF2,STC2,SLC19A1,C2orf40,CTSL,TNFSF10,DAG1,PTGS2,BNIP3,SLC38A3,F2RL3,SOX17,EGFR,TIMP3,ENG</t>
  </si>
  <si>
    <t>umls:C0024117</t>
  </si>
  <si>
    <t>Chronic Obstructive Airway Disease</t>
  </si>
  <si>
    <t>CDKN1C,PDE4D,ACTG2,WNT4,SERPINE2,MAVS,FGF2,VEGFA,FLT1,CHERP,CRAT,AKAP12,IL11,ADAM19,PTGS2,PTX3,KDR,KIT,ADIPOR2,LEP,EGFR,BRD4,SCARB1,SERPINE1,LRP5,IL1RL1,TNNT2</t>
  </si>
  <si>
    <t>umls:C0948380</t>
  </si>
  <si>
    <t>Colorectal cancer metastatic</t>
  </si>
  <si>
    <t>ACTG2,FCGR2B,PIK3CB,VEGFA,FLT1,PIK3R3,SLC2A1,SLC19A1,SOS1,MYH11,TNFRSF10B,PTGS2,CHPT1,EGFR</t>
  </si>
  <si>
    <t>umls:C0024437</t>
  </si>
  <si>
    <t>Macular degeneration</t>
  </si>
  <si>
    <t>VEGFA,FLT1,CP,ARMS2,SERPING1,KDR,TIMP3,LRP5</t>
  </si>
  <si>
    <t>umls:C0341858</t>
  </si>
  <si>
    <t>Endometriosis of uterus</t>
  </si>
  <si>
    <t>FGF2,VEGFA,KHSRP,SOS1,PTGS2,DUSP6,TGM2</t>
  </si>
  <si>
    <t>umls:C0024214</t>
  </si>
  <si>
    <t>Lymphangiectasis</t>
  </si>
  <si>
    <t>VEGFA,VEGFC,KDR</t>
  </si>
  <si>
    <t>umls:C1368683</t>
  </si>
  <si>
    <t>Epithelioma</t>
  </si>
  <si>
    <t>S100A1,VEGFA,VEGFC,FLT1,SGK1,HIPK2,FAS,SOS1,SP1,ADAM15,TNFRSF10B,PTGS2,JAG2,KDR,KIT,LEP,EGFR,SERPINE1</t>
  </si>
  <si>
    <t>umls:C0334583</t>
  </si>
  <si>
    <t>Pilocytic Astrocytoma</t>
  </si>
  <si>
    <t>PIK3CB,VEGFA,FLT1,HIPK2,KDR,KIT,NTRK2,EGFR,HEY2</t>
  </si>
  <si>
    <t>umls:C0019348</t>
  </si>
  <si>
    <t>Herpes Simplex Infections</t>
  </si>
  <si>
    <t>ABL1,S100A1,FCGR2B,PIK3CB,FGF2,VEGFA,FAS,CRAT,SLC6A8,SLPI,SMARCA1,SP1,MYH9,TNFSF10,TNFRSF10B,GDNF,PTGS2,JAG2,CHPT1,TPPP,TEK,LIFR,CLDN11,TIE1,EGFR,NANS,BRD4</t>
  </si>
  <si>
    <t>umls:C0023895</t>
  </si>
  <si>
    <t>Liver diseases</t>
  </si>
  <si>
    <t>DDAH1,ACTA2,ATP8B1,PIK3CB,VDR,VEGFA,FLNA,CP,APOA1,FAS,IGF2,WDR11,SLPI,IL11,TNFSF10,PTGS2,DDX3X,IL1R2,KDR,IL18BP,LEP,EGFR,TIMP3,CD36,SLC25A13,TREM1,SERPIND1</t>
  </si>
  <si>
    <t>umls:C0006118</t>
  </si>
  <si>
    <t>Brain Neoplasms</t>
  </si>
  <si>
    <t>PHLDA2,ADARB1,FABP3,PIK3CB,FGF2,MERTK,VEGFA,FLT1,FAS,SLC2A1,IGF2BP1,IGF2,IL2RG,CTSL,TNFSF10,SIRPA,TNFRSF10B,BCL6,ITGA5,GDNF,CHPT1,KDR,KIT,IMMT,NTRK2,TEK,LEP,TGM2,EGFR,SERPINE1</t>
  </si>
  <si>
    <t>umls:C0740391</t>
  </si>
  <si>
    <t>Middle Cerebral Artery Occlusion</t>
  </si>
  <si>
    <t>FGF2,VEGFA,ADAMTS1,STC2,GDNF,PTGS2,KDR,F2RL3,TEK,SERPINE1</t>
  </si>
  <si>
    <t>umls:C0043094</t>
  </si>
  <si>
    <t>Weight Gain</t>
  </si>
  <si>
    <t>PCYOX1,SESTD1,IGFBP5,PALLD,IQGAP1,NID1,ZWILCH,LEP,CD36</t>
  </si>
  <si>
    <t>umls:C0206681</t>
  </si>
  <si>
    <t>Adenocarcinoma, Clear Cell</t>
  </si>
  <si>
    <t>KDM5C,PIK3CB,KDM6A,VEGFA,SP1,GDNF,PTGS2,EGFR,SERPINE1</t>
  </si>
  <si>
    <t>umls:C2750995</t>
  </si>
  <si>
    <t>Cardiomyopathy, Dilated, 1DD</t>
  </si>
  <si>
    <t>RBM20,TNNT2</t>
  </si>
  <si>
    <t>umls:C0020312</t>
  </si>
  <si>
    <t>Hydrothorax</t>
  </si>
  <si>
    <t>VEGFA,EGFR</t>
  </si>
  <si>
    <t>umls:C0005396</t>
  </si>
  <si>
    <t>Bile Duct Neoplasms</t>
  </si>
  <si>
    <t>PTGS2,EGFR</t>
  </si>
  <si>
    <t>umls:C0496779</t>
  </si>
  <si>
    <t>Malignant neoplasm of appendix</t>
  </si>
  <si>
    <t>VEGFA,KDR</t>
  </si>
  <si>
    <t>umls:C0334400</t>
  </si>
  <si>
    <t>Sclerosing stromal tumor</t>
  </si>
  <si>
    <t>VEGFA,FLT1</t>
  </si>
  <si>
    <t>umls:C1835084</t>
  </si>
  <si>
    <t>Megaduodenum and/or Megacystis</t>
  </si>
  <si>
    <t>ACTG2,MYH11</t>
  </si>
  <si>
    <t>umls:C0042781</t>
  </si>
  <si>
    <t>Visceral Myopathy</t>
  </si>
  <si>
    <t>ACTG2,RBPMS2</t>
  </si>
  <si>
    <t>umls:C0494165</t>
  </si>
  <si>
    <t>Secondary malignant neoplasm of liver</t>
  </si>
  <si>
    <t>CKB,NDRG1,PIK3CB,MME,VEGFA,FLNA,FLT1,SLC6A8,IGF2,TNFSF10,TNFRSF10B,ITGA5,PTGS2,KDR,KIT,SASH1,NTRK2,DUSP6,TEK,S1PR1,CEMIP,EGFR,TIMP3,BRD4,SERPINE1</t>
  </si>
  <si>
    <t>umls:C1519214</t>
  </si>
  <si>
    <t>Secondary Glioblastoma</t>
  </si>
  <si>
    <t>KDR,KIT,EGFR,TIMP3</t>
  </si>
  <si>
    <t>umls:C0036421</t>
  </si>
  <si>
    <t>Systemic Scleroderma</t>
  </si>
  <si>
    <t>ABL1,SERPINE2,PIK3CB,FGF2,VEGFA,FLT1,RNF19A,FOS,FAS,IGFBP5,WDR11,SLPI,CTSV,SOS1,SP1,TNFSF10,SRF,GATA6,ITGA5,PTGS2,DES,KCNA5,PTX3,KDR,GRB10,TIMP3,SERPINE1,ENG</t>
  </si>
  <si>
    <t>umls:C0007124</t>
  </si>
  <si>
    <t>Noninfiltrating Intraductal Carcinoma</t>
  </si>
  <si>
    <t>S100A1,PIK3CB,MME,VEGFA,FLOT2,FLT1,SLC2A1,NCOR2,SOS1,BCL6,PTGS2,BNIP3,ADIPOR2,DUSP6,TIE1,EGFR,PDZK1IP1,SERPINE1</t>
  </si>
  <si>
    <t>umls:C0039101</t>
  </si>
  <si>
    <t>synovial sarcoma</t>
  </si>
  <si>
    <t>PIK3CB,DERL3,VEGFA,RNF19A,IGF2,SMARCA1,SOS1,INHA,BCL6,GDNF,KIT,EGFR,NANS</t>
  </si>
  <si>
    <t>S100A1,NDRG1,PIK3CB,MME,FLT1,SGK1,FAS,AKAP12,IGF2,PTGS2,EGFR</t>
  </si>
  <si>
    <t>umls:C0349782</t>
  </si>
  <si>
    <t>Ischemic cardiomyopathy</t>
  </si>
  <si>
    <t>CITED2,VEGFA,FLNC,IGF2,TEK,CD36,SERPINE1,TNNT2</t>
  </si>
  <si>
    <t>umls:C0023467</t>
  </si>
  <si>
    <t>Leukemia, Myelocytic, Acute</t>
  </si>
  <si>
    <t>CDKN1C,ABCA3,ABL1,ACPP,MCM2,CITED2,HOXB8,NDRG1,FCGR2B,PIK3CB,TPP1,SCN4A,FGF2,MME,MERTK,MN1,VDR,VEGFA,VEGFC,FLNA,FLT1,RNF19A,SGK1,FOS,PIK3R3,HIPK2,FAS,AKAP12,KHSRP,IGF2,CSF2RB,ULBP1,SOS1,DAB2IP,MYH9,MYH11,TNFSF10,BCORL1,GATA1,FXYD6,SIRPA,TNFRSF10D,TNFRSF10B,GDNF,PTGS2,SOX7,GLUL,KDR,KIT,TET3,SOX17,GRB10,TEK,CBS,LEP,TFR2,TGM2,TIE1,EGFR,NANS,BRD4,CD36,GYS1,H1F0,ELF4,IL1RL1,ENG</t>
  </si>
  <si>
    <t>DDAH1,ACTN1,S100A1,FCGR2B,PIK3CB,QPCT,FADS2,FGF2,FLRT2,VDR,VEGFA,VEGFC,FLT1,RNF19A,FOS,PIK3R3,NCKIPSD,CP,APOA1,FAS,AQP1,IGF2,IGFBP4,IGFBP5,WDR11,STC2,SLC19A1,SLPI,SDC3,IL2RG,CTSL,SOS1,IL11,SP1,TNFSF10,ADAM15,SRF,TNFRSF10D,TNFRSF10B,BCL6,ITGA5,GDNF,PTGS2,GATSL3,IL1R2,GLDC,PTX3,KDR,ADIPOR2,JAM3,IL18BP,TEK,S1PR1,LEP,CDC42EP1,TGFB3,EFNB1,EFNB2,TIE1,EGFR,TIMP3,CD36,SERPINE1,TREM1,LRP5,CALCRL</t>
  </si>
  <si>
    <t>umls:C1961121</t>
  </si>
  <si>
    <t>Congenital vascular anomaly</t>
  </si>
  <si>
    <t>VEGFA,FLNA,SLC2A1,TEK,ENG</t>
  </si>
  <si>
    <t>umls:C0029422</t>
  </si>
  <si>
    <t>Osteochondrodysplasias</t>
  </si>
  <si>
    <t>VEGFA,HSPG2,FLNA,FLT1,KDR</t>
  </si>
  <si>
    <t>umls:C0036572</t>
  </si>
  <si>
    <t>Seizures</t>
  </si>
  <si>
    <t>EPRS,KDM5C,ADGRG1,PIK3CB,TPP1,FGF2,FLNA,FOS,CP,APOA1,SLC1A3,SLC2A1,SLC6A8,SLPI,ATP1A2,CNNM2,UGGT1,SRF,GDNF,PTGS2,GLUL,IMMT,DUSP6,LEP,TGM2,EGFR,SERPINE1,LY6E</t>
  </si>
  <si>
    <t>umls:C0032987</t>
  </si>
  <si>
    <t>Ectopic Pregnancy</t>
  </si>
  <si>
    <t>VEGFA,LIN28B,IGF2,IGFBP4,LIFR,TGM2</t>
  </si>
  <si>
    <t>MCM2,S100A1,PIK3CB,FGF2,TXNDC16,VEGFA,FOS,APOA1,AQP1,IGF2BP1,IGF2,IGFBP5,SMARCA1,CTSL,BCL6,PTGS2,TCN2,CBS,TGM2,EGFR,TIMP3,SERPINE1</t>
  </si>
  <si>
    <t>umls:C0206658</t>
  </si>
  <si>
    <t>Smooth Muscle Tumor</t>
  </si>
  <si>
    <t>NDRG1,SLC2A1,IGF2,KIT</t>
  </si>
  <si>
    <t>umls:C0020981</t>
  </si>
  <si>
    <t>Angioimmunoblastic Lymphadenopathy</t>
  </si>
  <si>
    <t>MME,VEGFA,NCKIPSD,BCL6,KDR,TEK,ENG</t>
  </si>
  <si>
    <t>umls:C0027859</t>
  </si>
  <si>
    <t>Acoustic Neuroma</t>
  </si>
  <si>
    <t>FGF2,VEGFA,AQP1,GDNF,PTGS2,LIMK1,EGFR</t>
  </si>
  <si>
    <t>umls:C0024668</t>
  </si>
  <si>
    <t>Mammary Neoplasms, Experimental</t>
  </si>
  <si>
    <t>ADCY5,PIK3R1,SCD,SGK1,AQP1,TNFSF10,DES,RASGRF2,DUSP6,S1PR1,EGFR,SCARB1</t>
  </si>
  <si>
    <t>umls:C0024441</t>
  </si>
  <si>
    <t>Macular Holes</t>
  </si>
  <si>
    <t>VEGFA,FAS,TNFSF10</t>
  </si>
  <si>
    <t>umls:C0862824</t>
  </si>
  <si>
    <t>Lung cancer stage I</t>
  </si>
  <si>
    <t>VEGFA,SP1,EGFR</t>
  </si>
  <si>
    <t>umls:C0153690</t>
  </si>
  <si>
    <t>Secondary malignant neoplasm of bone</t>
  </si>
  <si>
    <t>CITED2,FGF2,VDR,VEGFA,ADAMTS1,FAS,SOS1,IL11,TNFSF10,SRF,DAG1,ITGA5,PTGS2,PTX3,KDR,KIT,EGFR,SERPINE1</t>
  </si>
  <si>
    <t>umls:C0035412</t>
  </si>
  <si>
    <t>Rhabdomyosarcoma</t>
  </si>
  <si>
    <t>CDKN1C,PIK3CB,MERTK,VEGFA,FLT1,RNF19A,IGF2BP1,IGF2,SMARCA1,SOS1,SP1,TNFRSF10B,PTGS2,DES,CHPT1,KDR,KIT,WASF1,LIFR,EGFR,SERPINE1</t>
  </si>
  <si>
    <t>umls:C0158570</t>
  </si>
  <si>
    <t>Vascular anomaly</t>
  </si>
  <si>
    <t>VEGFA,VEGFC,TEK,TIE1,ENG</t>
  </si>
  <si>
    <t>umls:C1335302</t>
  </si>
  <si>
    <t>Pancreatic Ductal Adenocarcinoma</t>
  </si>
  <si>
    <t>PLAC8,S100A1,NDRG1,PIK3CB,PIK3R1,MME,VEGFA,VEGFC,DEPTOR,RNF19A,PNKD,AKAP12,IGF2,SLPI,PALLD,TNFSF10,GATA6,TNFRSF10B,PTGS2,JAG2,IL1R2,C22orf29,LASP1,TGM2,EGFR,TIMP3,BRD4,ELF4,TPBG</t>
  </si>
  <si>
    <t>umls:C0206659</t>
  </si>
  <si>
    <t>Embryonal Carcinoma</t>
  </si>
  <si>
    <t>HOXB8,QPCT,FGF2,PODXL,FAS,CRAT,IGF2,TNFRSF10B,GDNF,DES,KIT,SOX17,EGFR</t>
  </si>
  <si>
    <t>umls:C0042345</t>
  </si>
  <si>
    <t>Varicosity</t>
  </si>
  <si>
    <t>VEGFA,FLT1,DES,KDR,SYNM,TIMP3</t>
  </si>
  <si>
    <t>umls:C0340427</t>
  </si>
  <si>
    <t>Familial dilated cardiomyopathy</t>
  </si>
  <si>
    <t>MEF2A,SUN2,RBM20,GATA6,DES,TNNT2</t>
  </si>
  <si>
    <t>VDR,VEGFA,SLC2A1,PROK1,BCL6,KDR,SLC38A3,EGFR,SERPINE1,CALCRL</t>
  </si>
  <si>
    <t>umls:C0020505</t>
  </si>
  <si>
    <t>Hyperphagia</t>
  </si>
  <si>
    <t>HSPG2,SDC3,DAG1,NTRK2,LEP,LY6E</t>
  </si>
  <si>
    <t>umls:C1261473</t>
  </si>
  <si>
    <t>Sarcoma</t>
  </si>
  <si>
    <t>CDKN1C,ABL1,ADARB1,MEF2A,S100A1,PIK3CB,FGF2,MME,VEGFA,VEGFC,FLOT2,FLT1,LIN28B,FOS,FAS,IGF2BP1,IGF2,CSF2RB,IL2RG,SLK,TNFSF10,TNFRSF10B,ITGA5,GDNF,PTGS2,DES,F11R,KDR,KIT,TEK,EGFR,NANS,SERPINE1,PALM,ENG</t>
  </si>
  <si>
    <t>umls:C0035309</t>
  </si>
  <si>
    <t>Retinal Diseases</t>
  </si>
  <si>
    <t>HEXB,MEF2A,FGF2,MERTK,VDR,VEGFA,VEGFC,AMD1,APOA1,SLC2A1,SLC6A6,PTGS2,GLUL,KDR,TEK,EFNB2,TIMP3,SERPINE1</t>
  </si>
  <si>
    <t>umls:C1266119</t>
  </si>
  <si>
    <t>Solitary fibrous tumor</t>
  </si>
  <si>
    <t>S100A1,IGF2,BCL6,KIT</t>
  </si>
  <si>
    <t>umls:C0334590</t>
  </si>
  <si>
    <t>Anaplastic Oligodendroglioma</t>
  </si>
  <si>
    <t>FGF2,VEGFA,FLT1,SLC2A1,PTGS2,DES,CHPT1,KIT,SOX17,EGFR,LRP5</t>
  </si>
  <si>
    <t>umls:C0152171</t>
  </si>
  <si>
    <t>Idiopathic pulmonary hypertension</t>
  </si>
  <si>
    <t>FGF2,FBXO32,VEGFA,SLC16A1,SLPI,HYAL2,GATA6,BMPR2,KCNA5,TEK,LEP,LIMK1,BRD4,SERPINE1,ENG</t>
  </si>
  <si>
    <t>umls:C0022602</t>
  </si>
  <si>
    <t>Actinic keratosis</t>
  </si>
  <si>
    <t>VDR,HIPK2,FAS,SLC2A1,TNFSF10,INPP5A,PTGS2,EGFR</t>
  </si>
  <si>
    <t>umls:C0020615</t>
  </si>
  <si>
    <t>Hypoglycemia</t>
  </si>
  <si>
    <t>CKB,PIK3CB,VEGFA,ERO1A,SLC2A1,IGF2,SLC16A1,CHPT1,KDR,KIT,TGM2</t>
  </si>
  <si>
    <t>ADARB1,SLC9A3R2,NDRG1,PIK3CB,HSPG2,LIN28B,FOS,AKAP12,IGDCC4,IGF2BP1,IGF2,SMARCA1,SOS1,TNFSF10,SRF,TRIM24,PTGS2,DDX3X,SOX7,BLCAP,GLUL,TGM2,EGFR,SERPINE1,SERPIND1</t>
  </si>
  <si>
    <t>umls:C0023269</t>
  </si>
  <si>
    <t>leiomyosarcoma</t>
  </si>
  <si>
    <t>USP18,ACTG2,PIK3CB,VEGFA,IGF2,BCL6,PTGS2,DES,KIT,SERPINE1</t>
  </si>
  <si>
    <t>umls:C0032460</t>
  </si>
  <si>
    <t>Polycystic Ovary Syndrome</t>
  </si>
  <si>
    <t>MCM2,ADARB1,MEF2A,PIK3CB,PIK3R1,MGAT5B,VDR,VEGFA,FOS,APOA1,IGF2,INHA,GATA6,PTGER3,LPIN1,LEP,LIFR,CD36,ERRFI1,SERPINE1,LRP5</t>
  </si>
  <si>
    <t>umls:C0205696</t>
  </si>
  <si>
    <t>Anaplastic carcinoma</t>
  </si>
  <si>
    <t>PIK3CB,VEGFA,TNFSF10,SRF,TIE1,EGFR,TIMP3</t>
  </si>
  <si>
    <t>umls:C0024667</t>
  </si>
  <si>
    <t>Animal Mammary Neoplasms</t>
  </si>
  <si>
    <t>ADCY5,PIK3R1,SCD,SGK1,AQP1,DES,RASGRF2,DUSP6,S1PR1,EGFR,SCARB1</t>
  </si>
  <si>
    <t>umls:C0042373</t>
  </si>
  <si>
    <t>Vascular Diseases</t>
  </si>
  <si>
    <t>PDE4D,ACTA2,S1PR2,S100A1,FGF2,FBXO32,VEGFA,FLNA,FOS,APOA1,CRAT,IGFBP5,SLPI,SRF,PTGS2,BMPR2,KDR,CBS,SERPINE1,ENG</t>
  </si>
  <si>
    <t>umls:C0024221</t>
  </si>
  <si>
    <t>Lymphangioma</t>
  </si>
  <si>
    <t>umls:C0162291</t>
  </si>
  <si>
    <t>Retinal ischemia</t>
  </si>
  <si>
    <t>VEGFA,FLT1,SERPINE1</t>
  </si>
  <si>
    <t>umls:C0267055</t>
  </si>
  <si>
    <t>Erosive esophagitis</t>
  </si>
  <si>
    <t>VEGFA,GDNF,PTGS2</t>
  </si>
  <si>
    <t>umls:C0338488</t>
  </si>
  <si>
    <t>Alternating hemiplegia of childhood</t>
  </si>
  <si>
    <t>SLC1A3,SLC2A1,ATP1A2</t>
  </si>
  <si>
    <t>umls:C0741923</t>
  </si>
  <si>
    <t>cardiac event</t>
  </si>
  <si>
    <t>SCD,CP,PTX3,CD36,SERPINE1,TNNT2</t>
  </si>
  <si>
    <t>umls:C0152013</t>
  </si>
  <si>
    <t>Adenocarcinoma of lung (disorder)</t>
  </si>
  <si>
    <t>ABL1,ACTA2,S100A1,PIK3CB,FGF2,SLC25A23,VDR,VEGFA,VEGFC,CERK,RNF19A,FOS,PIK3R3,LMTK2,APOA1,FAS,AQP3,IGF2,SH3PXD2A,SMARCA1,SP1,TNFSF10,INHBA,GATA6,PTGS2,JAG2,NECTIN4,KDR,NNAT,KIT,IMMT,NTRK2,DUSP6,C22orf29,TGFB3,EGFR,EMX2</t>
  </si>
  <si>
    <t>umls:C0151514</t>
  </si>
  <si>
    <t>Atrophic condition of skin</t>
  </si>
  <si>
    <t>FGF2,FBXO32,AMD1,SLC2A1,IGF2,TNFSF10,PTGS2,DES,KDR,SYNM</t>
  </si>
  <si>
    <t>umls:C0004096</t>
  </si>
  <si>
    <t>Asthma</t>
  </si>
  <si>
    <t>CPA4,PDE4D,ACTA1,ACTG2,S100A1,SERPINE2,FCGR2B,PIK3CB,PIK3R1,FADS2,FGF2,VDR,VEGFA,FLNC,FOS,APOA1,FAS,CRAT,NCOR2,HSPB6,SLPI,IL11,SP1,CYP2J2,TNFSF10,GATA1,DAG1,TNFRSF10B,PTGER3,PTGS2,KCNA5,MED22,KCNMB1,SERPING1,KDR,KIT,NTF4,GPX3,S1PR1,LEP,IKZF4,LIFR,TGM2,EGFR,TIMP3,BRD4,SERPINE1,IL1RL1</t>
  </si>
  <si>
    <t>umls:C0242383</t>
  </si>
  <si>
    <t>Age related macular degeneration</t>
  </si>
  <si>
    <t>SYN3,PIK3CB,FADS2,FGF2,MERTK,VEGFA,VEGFC,AMD1,FLT1,CP,PROK1,ARMS2,SERPING1,KDR,TFR2,TIMP3,CD36,SCARB1,SERPINE1,LRP5</t>
  </si>
  <si>
    <t>umls:C0036341</t>
  </si>
  <si>
    <t>Schizophrenia</t>
  </si>
  <si>
    <t>PDE4D,TSPAN18,KREMEN1,SYN3,ADARB1,FABP3,CKB,PIK3CB,QPCT,CCDC86,VDR,VEGFA,HSPG2,CHERP,SHMT2,CP,FAS,SLC1A3,IGF2,CSF2RB,WDR11,SH3PXD2A,SMARCA1,PPP1R16B,CADPS2,IL2RG,SOS1,SP1,HCAR2,MYH9,CNNM2,NDE1,KIAA0513,INPP5A,FXYD6,BCL9,PTGER3,GDNF,PTGS2,STT3A,JAG2,CHPT1,SYT11,GLUL,KDR,IMMT,NTRK2,TPPP,GRB10,LASP1,CBS,LEP,TGM2,CLDN11,EFNB2,P2RX1,APOL4,TREM1,SLC38A7,CGNL1,EMX2</t>
  </si>
  <si>
    <t>umls:C0878544</t>
  </si>
  <si>
    <t>Cardiomyopathies</t>
  </si>
  <si>
    <t>ACTA1,ACTA2,MEF2A,ADCY5,S100A1,SCD,VCL,VEGFA,FAS,RBM20,IGF2,SOS1,SRF,DAG1,PTGS2,DES,KDR,JPH2,MYOF,KLF10,CD36,GYS1,TNNT2</t>
  </si>
  <si>
    <t>ABCA3,MCMBP,MGLL,SERPINE2,NDRG1,PIK3CB,FADS2,RASAL1,ALOX15B,VEGFA,VEGFC,FLNC,ADAMTS1,SLC2A1,NCOR2,IGF2,SLC19A1,CTSL,SOS1,TNFSF10,TNFRSF10B,PTGS2,SOX7,CHPT1,KDR,SLC38A3,CA12,TCN2,SOX17,PTPRU,EGFR,CDH5</t>
  </si>
  <si>
    <t>umls:C0334533</t>
  </si>
  <si>
    <t>Arteriovenous hemangioma</t>
  </si>
  <si>
    <t>FGF2,VEGFA,SLPI,TEK,ENG</t>
  </si>
  <si>
    <t>umls:C0085083</t>
  </si>
  <si>
    <t>Ovarian Hyperstimulation Syndrome</t>
  </si>
  <si>
    <t>WNT4,VEGFA,IGF2,PTGS2,KDR</t>
  </si>
  <si>
    <t>umls:C0015302</t>
  </si>
  <si>
    <t>External exotoses</t>
  </si>
  <si>
    <t>FGF2,NCKIPSD,SLC2A1,IGF2,LEP</t>
  </si>
  <si>
    <t>umls:C0023440</t>
  </si>
  <si>
    <t>Acute Erythroblastic Leukemia</t>
  </si>
  <si>
    <t>ABL1,HOXB8,PIK3CB,VEGFA,AQP1,IL11,GATA1,PTGS2,KIT,LEP,TFR2,EGFR,ELF4</t>
  </si>
  <si>
    <t>umls:C0023890</t>
  </si>
  <si>
    <t>Liver Cirrhosis</t>
  </si>
  <si>
    <t>HEXB,DDAH1,ACTA2,MCM2,ADARB1,PIK3CB,FGF2,VDR,VEGFA,FLT1,APOA1,FAS,AQP1,IGF2,SOS1,BCL9,PTGS2,CHPT1,ADIPOR2,CBS,TFR2,TGM2,KLF10,EGFR,TIMP3,CD36,SERPINE1,RXFP1</t>
  </si>
  <si>
    <t>umls:C0243038</t>
  </si>
  <si>
    <t>Carcinoma, Lewis Lung</t>
  </si>
  <si>
    <t>AMOT,VEGFA,FLT1,IL2RG,ITGA5,PTGER3,PTGS2,EGFR</t>
  </si>
  <si>
    <t>S100A1,MELTF,MME,PIK3R3,APLP1,APOA1,PNKD,KHSRP,IGF2,HSPB6,CTF1,PTGS2,SERPING1,LEP,SERPINE1,TREM1</t>
  </si>
  <si>
    <t>umls:C0010606</t>
  </si>
  <si>
    <t>Adenoid Cystic Carcinoma</t>
  </si>
  <si>
    <t>S100A1,KDM6A,VEGFA,HSPG2,AQP1,AQP3,TNFSF10,BCORL1,KIT,NTRK2,EGFR,ENG,CDH5</t>
  </si>
  <si>
    <t>umls:C0029928</t>
  </si>
  <si>
    <t>Ovarian Diseases</t>
  </si>
  <si>
    <t>FCGR2B,VDR,VEGFA,ADAMTS1,IARS,FOS,APOA1,PNKD,SLC2A1,IGF2,PROK1,GATA6,LEP,ERRFI1,SERPINE1</t>
  </si>
  <si>
    <t>umls:C0002793</t>
  </si>
  <si>
    <t>Anaplasia</t>
  </si>
  <si>
    <t>FGF2,CNN1,VEGFA,IGF2,SOS1,ADAM15,GATA6,KCNA5,KIT,TEK,EGFR,BRD4,RBPMS2,SERPINE1,HEY2</t>
  </si>
  <si>
    <t>umls:C3714619</t>
  </si>
  <si>
    <t>Insulin resistance syndrome</t>
  </si>
  <si>
    <t>CP,ADIPOR2,LEP,CD36,GYS1,SERPINE1</t>
  </si>
  <si>
    <t>umls:C0678213</t>
  </si>
  <si>
    <t>Complete hydatidiform mole</t>
  </si>
  <si>
    <t>CDKN1C,PEG3,PHLDA2,IGF2,EGFR</t>
  </si>
  <si>
    <t>umls:C0015230</t>
  </si>
  <si>
    <t>Exanthema</t>
  </si>
  <si>
    <t>ACPP,CKB,MME,HSPG2,FLT1,CP,APOA1,BCL6,PTGS2,LPIN1,SERPING1,KDR,IMMT,GPX3,OCRL,EGFR</t>
  </si>
  <si>
    <t>umls:C0010278</t>
  </si>
  <si>
    <t>Craniosynostosis</t>
  </si>
  <si>
    <t>S100A1,FGF2,PORCN,IL11,PTGS2,DLX5,TGFB3,EFNB1,EGFR,LRP5</t>
  </si>
  <si>
    <t>FGF2,VEGFA,FLT1,APOA1,MYH9,IQGAP1,KDR,PTPRU,CMIP,SERPINE1</t>
  </si>
  <si>
    <t>umls:C0018939</t>
  </si>
  <si>
    <t>Hematological Disease</t>
  </si>
  <si>
    <t>ABL1,CKB,MERTK,VEGFA,HSPG2,FAS,CYP2J2,GATA1,TEK,EGFR</t>
  </si>
  <si>
    <t>umls:C0023470</t>
  </si>
  <si>
    <t>Myeloid Leukemia</t>
  </si>
  <si>
    <t>ABL1,PEG3,NMUR1,PIK3CB,VEGFA,FLNA,FLT1,FOS,KHSRP,IGF2,SOS1,IL11,MYH11,TNFSF10,GATA1,PTGS2,CHPT1,KDR,KIT,LASP1,TEK,P2RX1,SMC3,IL1RL1</t>
  </si>
  <si>
    <t>umls:C0278996</t>
  </si>
  <si>
    <t>Cancer of Head and Neck</t>
  </si>
  <si>
    <t>PIK3CB,FGF2,ALOX15B,VEGFA,LIN28B,FOS,LY6D,IGF2,IGFBP5,SLC19A1,SMARCA1,TNFSF10,TNFRSF10B,PTGS2,KDR,SLC38A3,GPX3,CBS,EGFR,TIMP3,NANS,SERPINE1</t>
  </si>
  <si>
    <t>umls:C0007194</t>
  </si>
  <si>
    <t>Hypertrophic Cardiomyopathy</t>
  </si>
  <si>
    <t>ACTA1,ACTA2,MEF2A,SCD,VCL,IARS,DES,KCNA5,JPH2,CD36,HEY2,TNNT2</t>
  </si>
  <si>
    <t>FGF2,VEGFA,ADAMTS1,IGF2,IL11,INHA,PTGS2,DUSP6,EGFR</t>
  </si>
  <si>
    <t>umls:C0280317</t>
  </si>
  <si>
    <t>Squamous cell carcinoma of tonsil</t>
  </si>
  <si>
    <t>SLPI,SOS1,EGFR</t>
  </si>
  <si>
    <t>umls:C0280630</t>
  </si>
  <si>
    <t>Uterine Carcinosarcoma</t>
  </si>
  <si>
    <t>umls:C1704376</t>
  </si>
  <si>
    <t>Uterine Corpus Carcinosarcoma</t>
  </si>
  <si>
    <t>umls:C0399526</t>
  </si>
  <si>
    <t>Class III malocclusion</t>
  </si>
  <si>
    <t>ADAMTS1,DUSP6,TGM2</t>
  </si>
  <si>
    <t>umls:C0021655</t>
  </si>
  <si>
    <t>Insulin Resistance</t>
  </si>
  <si>
    <t>PIK3R1,CTF1,GPX3,LEP,EGFR,CD36</t>
  </si>
  <si>
    <t>umls:C0949658</t>
  </si>
  <si>
    <t>Cardiomyopathy, Hypertrophic, Familial</t>
  </si>
  <si>
    <t>ACTA2,FLNC,DES,IMMT,JPH2,TNNT2</t>
  </si>
  <si>
    <t>umls:C0011644</t>
  </si>
  <si>
    <t>Scleroderma</t>
  </si>
  <si>
    <t>SERPINE2,PIK3CB,FGF2,VEGFA,RNF19A,SP1,ITGA5,PTGS2,DES,TIMP3,SERPINE1,ENG</t>
  </si>
  <si>
    <t>umls:C0151864</t>
  </si>
  <si>
    <t>Disorder of pregnancy</t>
  </si>
  <si>
    <t>PAPPA2,LEP</t>
  </si>
  <si>
    <t>umls:C0442887</t>
  </si>
  <si>
    <t>Septal hypertrophy</t>
  </si>
  <si>
    <t>VEGFA,CD36</t>
  </si>
  <si>
    <t>umls:C1608393</t>
  </si>
  <si>
    <t>Megacystis microcolon intestinal hypoperistalsis syndrome</t>
  </si>
  <si>
    <t>umls:C1858805</t>
  </si>
  <si>
    <t>Vohwinkel Syndrome, Variant Form</t>
  </si>
  <si>
    <t>umls:C0730328</t>
  </si>
  <si>
    <t>Central Serous Chorioretinopathy</t>
  </si>
  <si>
    <t>SERPINE1,CDH5</t>
  </si>
  <si>
    <t>umls:C1258085</t>
  </si>
  <si>
    <t>Barrett Epithelium</t>
  </si>
  <si>
    <t>VEGFA,GATA6</t>
  </si>
  <si>
    <t>umls:C2675211</t>
  </si>
  <si>
    <t>EPISODIC ATAXIA, TYPE 6 (disorder)</t>
  </si>
  <si>
    <t>SLC1A3,SLC38A7</t>
  </si>
  <si>
    <t>umls:C0334608</t>
  </si>
  <si>
    <t>Angiomatous Meningioma</t>
  </si>
  <si>
    <t>umls:C0206734</t>
  </si>
  <si>
    <t>Hemangioblastoma</t>
  </si>
  <si>
    <t>NDRG1,VEGFA,AQP1,SLC2A1,EGFR</t>
  </si>
  <si>
    <t>umls:C0039445</t>
  </si>
  <si>
    <t>Hereditary hemorrhagic telangiectasia</t>
  </si>
  <si>
    <t>VEGFA,SLPI,BMPR2,ENG</t>
  </si>
  <si>
    <t>umls:C0205697</t>
  </si>
  <si>
    <t>Carcinoma, Spindle-Cell</t>
  </si>
  <si>
    <t>SLC9A3R2,KIT,EGFR,ENG</t>
  </si>
  <si>
    <t>umls:C0023223</t>
  </si>
  <si>
    <t>Leg Ulcer</t>
  </si>
  <si>
    <t>SCD,VEGFA,SOS1,SERPINE1</t>
  </si>
  <si>
    <t>umls:C0007125</t>
  </si>
  <si>
    <t>Carcinoma, Ehrlich Tumor</t>
  </si>
  <si>
    <t>VAT1,VEGFA,SLC2A1,CHPT1</t>
  </si>
  <si>
    <t>umls:C0035126</t>
  </si>
  <si>
    <t>Reperfusion Injury</t>
  </si>
  <si>
    <t>FGF2,FOS,SLPI,ITGA5,PTGS2,KDR,EFNB2,CD36</t>
  </si>
  <si>
    <t>umls:C0035335</t>
  </si>
  <si>
    <t>Retinoblastoma</t>
  </si>
  <si>
    <t>CDKN1C,ABL1,MCM2,PIK3CB,FGF2,SLC25A23,VEGFA,FLT1,PIK3R3,ARID3B,STC2,SLC19A1,SMARCA1,SP1,BCORL1,BCL6,PTGS2,DDX3X,KDR,KIT,GRB10,LEP,EGFR,H1F0</t>
  </si>
  <si>
    <t>umls:C0019284</t>
  </si>
  <si>
    <t>Diaphragmatic Hernia</t>
  </si>
  <si>
    <t>MEF2A,FGF2,IGF2,GATA6,SOX7,EFNB1</t>
  </si>
  <si>
    <t>umls:C0162872</t>
  </si>
  <si>
    <t>Aortic Aneurysm, Thoracic</t>
  </si>
  <si>
    <t>ACTA2,MELTF,SERPINE2,VEGFA,CRAT,MYH11,TGM2,TIMP3,SERPINE1</t>
  </si>
  <si>
    <t>umls:C0524620</t>
  </si>
  <si>
    <t>Metabolic Syndrome X</t>
  </si>
  <si>
    <t>FABP3,PIK3CB,PIK3R1,SCD,FADS2,MME,VDR,VEGFA,SGK1,CP,APOA1,CRAT,IGF2,IGFBP5,SP6,CTF1,PTGS2,LPIN1,PTX3,ADIPOR2,TBL1X,GPER1,LEP,CD36,GYS1,SERPINE1,LRP5</t>
  </si>
  <si>
    <t>umls:C0206686</t>
  </si>
  <si>
    <t>Adrenocortical carcinoma</t>
  </si>
  <si>
    <t>CDKN1C,ACTG2,CITED2,FGF2,ALOX15B,SGK1,IGF2,INHA,GATA6,EGFR,SCARB1</t>
  </si>
  <si>
    <t>umls:C0007140</t>
  </si>
  <si>
    <t>Carcinosarcoma</t>
  </si>
  <si>
    <t>MME,VEGFA,IGF2,KIT,EGFR</t>
  </si>
  <si>
    <t>umls:C0279626</t>
  </si>
  <si>
    <t>Squamous cell carcinoma of esophagus</t>
  </si>
  <si>
    <t>PDE4D,ACTG2,ADGRG1,S100A1,NDRG1,PIK3CB,FGF2,MME,FBXO32,KDM6A,VDR,VEGFA,VEGFC,SHMT2,FAS,AKAP12,KHSRP,SLC6A8,IGF2,STC2,C2orf40,VGLL4,SOS1,DAB2IP,SP1,TNFSF10,PTGS2,IQGAP1,BNIP3,F2RL3,DUSP6,GPX3,SOX17,LASP1,PTPRU,EFNB2,EGFR,TIMP3,ENG</t>
  </si>
  <si>
    <t>umls:C0333516</t>
  </si>
  <si>
    <t>Tumor necrosis</t>
  </si>
  <si>
    <t>SCD,QPCT,VEGFA,VEGFC,FAS,KHSRP,PTGS2,CHPT1,NECTIN4,EGFR,TIMP3,SERPINE1</t>
  </si>
  <si>
    <t>umls:C0032914</t>
  </si>
  <si>
    <t>Pre-Eclampsia</t>
  </si>
  <si>
    <t>FLT1,CP,INHBA,SERPINE1</t>
  </si>
  <si>
    <t>umls:C1397307</t>
  </si>
  <si>
    <t>Cardiac fibrosis</t>
  </si>
  <si>
    <t>AARS,FSTL3,RASAL1,VEGFA,CYP2J2,SRF,DAG1</t>
  </si>
  <si>
    <t>umls:C0007785</t>
  </si>
  <si>
    <t>Cerebral Infarction</t>
  </si>
  <si>
    <t>PDE4D,PIK3CB,VEGFA,FOS,PIK3R3,SLC19A1,SOS1,SP1,GDNF,PTGS2,KDR,ADIPOR2,F2RL3,CBS,LIMK1,SERPINE1</t>
  </si>
  <si>
    <t>umls:C0220656</t>
  </si>
  <si>
    <t>Malignant ascites</t>
  </si>
  <si>
    <t>SCD,VEGFA,TNFSF10,TNFRSF10D,KDR</t>
  </si>
  <si>
    <t>umls:C0476273</t>
  </si>
  <si>
    <t>Respiratory distress</t>
  </si>
  <si>
    <t>ABCA3,SCN4A,VEGFC,NDST1,EGFR</t>
  </si>
  <si>
    <t>umls:C0025205</t>
  </si>
  <si>
    <t>Melanoma, Experimental</t>
  </si>
  <si>
    <t>umls:C0221239</t>
  </si>
  <si>
    <t>Rapidly progressive glomerulonephritis</t>
  </si>
  <si>
    <t>FCGR2B,EGFR,BCAM</t>
  </si>
  <si>
    <t>umls:C1519689</t>
  </si>
  <si>
    <t>Tumor Promotion</t>
  </si>
  <si>
    <t>PIK3CB,VEGFA,FOS,PNKD,SLC2A1,IL11,GDNF,PTGS2</t>
  </si>
  <si>
    <t>umls:C0041107</t>
  </si>
  <si>
    <t>Trisomy</t>
  </si>
  <si>
    <t>ABL1,MME,HSPG2,IGF2,GATA1,GBA,BCL6,KIT,FAM3B,EGFR,SMC3,IL1RL1</t>
  </si>
  <si>
    <t>CPA4,CDKN1C,IGF2,GRB10,CBS,EGFR</t>
  </si>
  <si>
    <t>umls:C0027540</t>
  </si>
  <si>
    <t>Necrosis</t>
  </si>
  <si>
    <t>FABP3,DPP7,SLC31A1,FAS,CTF1,TNNT2</t>
  </si>
  <si>
    <t>ABL1,ACPP,MCM2,S100A1,SLC9A3R2,FCGR2B,PIK3CB,TPP1,FADS2,FGF2,MME,VDR,VEGFA,VEGFC,HSPG2,FLNA,RNF19A,FOS,PIK3R3,NCKIPSD,HIPK2,PORCN,APOA1,FAS,CRAT,SLC1A3,SLC2A1,SLC6A8,NCOR2,IGF2,SLPI,ULBP1,IL2RG,CTSL,ZC3HAV1,DAB2IP,SP1,MYH9,INHA,TNFSF10,GATA1,SRF,TNFRSF10B,BCL6,PTGS2,DDX3X,STT3A,BMPR2,GLUL,KDR,XCR1,F2RL3,TPPP,PTPRU,TEK,LEP,LIFR,LIMK1,EFNB2,EGFR,NANS,PDZK1IP1,BRD4,CD36,H1F0,SERPINE1,HEY2</t>
  </si>
  <si>
    <t>umls:C0729233</t>
  </si>
  <si>
    <t>Dissecting aneurysm of the thoracic aorta</t>
  </si>
  <si>
    <t>ACTA2,FBXO32,VEGFA,ATP2B4,MYH11,DAG1,SYNM,NTF4,TGFB3,EGFR,TIMP3,SERPINE1</t>
  </si>
  <si>
    <t>umls:C0206081</t>
  </si>
  <si>
    <t>Hyperandrogenism</t>
  </si>
  <si>
    <t>WNT4,FOS,IGF2,SDC3,BMPR2,HEY2</t>
  </si>
  <si>
    <t>umls:C0349649</t>
  </si>
  <si>
    <t>Pulmonary lymphangioleiomyomatosis</t>
  </si>
  <si>
    <t>SRF,PTGS2,TIMP3,SERPINE1</t>
  </si>
  <si>
    <r>
      <rPr>
        <b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Upregulated pathways: molecular function, biological process, pathway, disease</t>
    </r>
  </si>
  <si>
    <r>
      <rPr>
        <b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Downregulated pathways: molecular function, biological process, pathway, disease</t>
    </r>
  </si>
  <si>
    <t>DOK6,NUP85,STYK1,NR4A1,CHN1,ACOX2,S100A8,S100A9,S100P,ADRA2A,FCN1,CLEC11A,FES,FGF12,PIBF1,XCL1,VCAM1,CD200,AMH,NRBF2,WNT2B,CXCL14,ZAP70,IGF1,ARRB2,GNA14,CSF3,GSTK1,CSH1,CSH2,CSHL1,IGHD,IGHG1,IGHG4,IGHM,PDGFD,WNT10A,PRKCB,SMO,IL1RN,IL6,CADM3,ITK,GH2,JAK3,BMP4,BMP5,BMP6,SRPX2,NFATC4,TMC8,SYK,GNAL,KLRD1,RARRES2,TCF21,LAMA2,NR1H3,IL17RC,DOK2,NR3C1,LCK,CCK,SPX,LINGO1,MS4A1,LPL,EGFL7,LEF1,TNXB,HCK</t>
  </si>
  <si>
    <t>GO:0004715</t>
  </si>
  <si>
    <t>non-membrane spanning protein tyrosine kinase activity</t>
  </si>
  <si>
    <t>STYK1,FES,ZAP70,ITK,JAK3,SYK,LCK,HCK</t>
  </si>
  <si>
    <t>GO:0019825</t>
  </si>
  <si>
    <t>oxygen binding</t>
  </si>
  <si>
    <t>CYGB,NOX4,IDO1,CYP19A1,HAAO,HBA2,HBB,HBD</t>
  </si>
  <si>
    <t>GO:0005344</t>
  </si>
  <si>
    <t>oxygen transporter activity</t>
  </si>
  <si>
    <t>CYGB,HBA2,HBB,HBD</t>
  </si>
  <si>
    <t>EPHB6,CYGB,IKZF1,CLEC4M,ADRA2A,AGER,FES,CCR7,PIBF1,XCL1,VAV1,VCAM1,CD200,ATG5,ZAP70,MILR1,IGF1,ARRB2,GNA14,IGHD,IGHG1,IGHG4,IGHM,MYO1F,PRKCB,SMO,IL6,IDO1,SNAP23,CCDC88B,ITK,TBC1D10C,JAK3,BMP4,CXCR4,SYK,BMPER,TCF7,DOCK8,CASP1,NFKBID,NR1H3,GPR183,LCK,RUNX2,MPIG6B,MS4A1,CD28,CD37,CD40,CD79A,HBB,LEF1,PIK3R5,TPD52</t>
  </si>
  <si>
    <t>GO:0045321</t>
  </si>
  <si>
    <t>EPHB6,IKZF1,CLEC4M,AGER,FES,CCR7,PIBF1,XCL1,VAV1,VCAM1,CD200,ATG5,ZAP70,MILR1,IGF1,IGHD,IGHG1,IGHG4,IGHM,MYO1F,PRKCB,IL6,IDO1,SNAP23,CCDC88B,ITK,TBC1D10C,JAK3,BMP4,CXCR4,SYK,TCF7,DOCK8,CASP1,NFKBID,NR1H3,GPR183,LCK,RUNX2,MS4A1,CD28,CD37,CD40,CD79A,LEF1,TPD52</t>
  </si>
  <si>
    <t>GO:0002694</t>
  </si>
  <si>
    <t>regulation of leukocyte activation</t>
  </si>
  <si>
    <t>EPHB6,IKZF1,CLEC4M,AGER,FES,CCR7,PIBF1,XCL1,VAV1,VCAM1,CD200,ZAP70,MILR1,IGF1,IGHD,IGHG1,IGHG4,IGHM,IL6,IDO1,CCDC88B,TBC1D10C,JAK3,BMP4,SYK,NFKBID,NR1H3,GPR183,LCK,CD28,CD37,CD40</t>
  </si>
  <si>
    <t>GO:0050865</t>
  </si>
  <si>
    <t>regulation of cell activation</t>
  </si>
  <si>
    <t>EPHB6,CYGB,IKZF1,CLEC4M,AGER,FES,CCR7,PIBF1,XCL1,VAV1,VCAM1,CD200,ZAP70,MILR1,IGF1,IGHD,IGHG1,IGHG4,IGHM,IL6,IDO1,CCDC88B,TBC1D10C,JAK3,BMP4,SYK,NFKBID,NR1H3,GPR183,LCK,CD28,CD37,CD40</t>
  </si>
  <si>
    <t>GO:0032943</t>
  </si>
  <si>
    <t>mononuclear cell proliferation</t>
  </si>
  <si>
    <t>EPHB6,CLEC4M,AGER,CCR7,XCL1,VCAM1,ST6GAL1,ZAP70,IGF1,IL6,IDO1,CCDC88B,JAK3,BMP4,CXCR4,SYK,DOCK8,GPR183,MS4A1,CD28,CD40,CD79A,LEF1</t>
  </si>
  <si>
    <t>GO:0002682</t>
  </si>
  <si>
    <t>regulation of immune system process</t>
  </si>
  <si>
    <t>CFH,EPHB6,CFP,IKZF1,LY96,CLEC4M,FCN1,AGER,FES,CCR7,PIBF1,STX7,XCL1,VAV1,VCAM1,CD200,SELL,ATG5,ATG7,CXCL14,ZAP70,MILR1,IGF1,ARRB2,SIGLEC7,CSF3,IGHD,IGHG1,IGHG4,IGHM,PDGFD,MYO1F,PRKCB,MAPK10,IL6,IDO1,CYP19A1,CCDC88B,BDKRB1,ITK,TBC1D10C,JAK3,BMP4,BMP5,ACKR3,MAPKAPK3,SYK,TESC,KLRD1,RARRES2,NFKBID,NR1H3,GPR183,LCK,ARPC5,CD28,CD33,CD37,CD40,CD79A,LTF,LEF1,HCK,CD96</t>
  </si>
  <si>
    <t>NUP85,S100A8,S100A9,CCR7,MMP1,XCL1,VAV1,VCAM1,SELL,CXCL14,ZAP70,PDGFD,IL6,CYP19A1,DBH,BDKRB1,BMP5,CXCR4,SYK,RARRES2,DOCK8,IL17RC,DOK2,GPR183,LCK,HCK</t>
  </si>
  <si>
    <t>GO:0046649</t>
  </si>
  <si>
    <t>lymphocyte activation</t>
  </si>
  <si>
    <t>EPHB6,IKZF1,CLEC4M,AGER,CCR7,PIBF1,XCL1,VAV1,VCAM1,ATG5,ZAP70,IGF1,IGHD,IGHG1,IGHG4,IGHM,PRKCB,IL6,IDO1,CCDC88B,ITK,TBC1D10C,JAK3,BMP4,CXCR4,SYK,TCF7,DOCK8,NFKBID,GPR183,LCK,RUNX2,MS4A1,CD28,CD40,CD79A,LEF1,TPD52</t>
  </si>
  <si>
    <t>CFH,EPHB6,CFP,LY96,S100A8,S100A9,ADRA2A,AGER,CCR7,XCL1,VCAM1,NOX4,ZAP70,ACKR1,IL1RN,IL6,IDO1,CYP19A1,SNAP23,BDKRB1,BMP6,AFAP1L2,NFATC4,CXCR4,SYK,NR1D2,RARRES2,CASP1,NFKBID,NR1H3,IL17RC,PSTPIP1,MMP25,CD28,LPL,CD40,HCK,CD96</t>
  </si>
  <si>
    <t>NUP85,MAPT,MATN2,STYK1,CYGB,NR4A1,TWIST1,S100A8,S100A9,S100P,ADRA2A,AGER,CCR7,MMP1,XCL1,VAV1,VCAM1,SELL,RHOD,CXCL14,NOX4,ZAP70,RNF7,IGF1,ARRB2,PDGFD,MYO1F,SMO,IL1RN,IL6,PSG2,CYP19A1,DBH,BDKRB1,JAK3,BMP4,BMP5,EFHC1,SRPX2,CXCR4,SYK,BMPER,RARRES2,DOCK8,LAMA2,IL17RC,DOK2,GPR183,PSTPIP1,LCK,ARPC5,CCK,PTP4A3,EGFL7,LEF1,HCK,EPHA3</t>
  </si>
  <si>
    <t>GO:0006955</t>
  </si>
  <si>
    <t>immune response</t>
  </si>
  <si>
    <t>CFH,EPHB6,PADI4,MBP,STYK1,CFP,LY96,CLEC4M,S100A8,S100A9,HIST2H2BE,FCN1,AGER,FES,CCR7,STX7,XCL1,VAV1,VCAM1,CD200,SELL,ATG5,CXCL14,ST6GAL1,ZAP70,MILR1,ARRB2,SIGLEC7,CSF3,IGHD,IGHG1,IGHG4,IGHM,MYO1F,PRKCB,MAPK10,IL1RN,IL6,IDO1,SNAP23,IRF5,NCF2,ITK,JAK3,BMP6,MAPKAPK3,SYK,LILRB5,KLRD1,TCF7,NR1H3,GPR183,PSTPIP1,LCK,ARPC5,MS4A1,CD28,CD33,CD37,CD40,CD79A,LTF,LEF1,HCK,CD96</t>
  </si>
  <si>
    <t>GO:0070661</t>
  </si>
  <si>
    <t>leukocyte proliferation</t>
  </si>
  <si>
    <t>GO:0090030</t>
  </si>
  <si>
    <t>regulation of steroid hormone biosynthetic process</t>
  </si>
  <si>
    <t>IGF1,CSHL1,DKK3,BMP5,BMP6,NR3C1</t>
  </si>
  <si>
    <t>GO:0060326</t>
  </si>
  <si>
    <t>cell chemotaxis</t>
  </si>
  <si>
    <t>NUP85,NR4A1,S100A8,S100A9,CCR7,XCL1,VAV1,VCAM1,SELL,CXCL14,ARRB2,PDGFD,IL6,CYP19A1,CXCR4,SYK,RARRES2,IL17RC,GPR183,LEF1</t>
  </si>
  <si>
    <t>CFH,EPHB6,PADI4,STYK1,CFP,LY96,CLEC4M,S100A8,S100A9,ADRA2A,HIST2H2BE,FCN1,AGER,FES,CCR7,XCL1,VAV1,VCAM1,ATG5,ATG7,NOX4,ZAP70,ARRB2,IGHD,IGHG1,IGHG4,IGHM,MYO1F,ACKR1,IL1RN,IL6,IDO1,CYP19A1,SNAP23,IRF5,NCF2,CCDC88B,BDKRB1,ITK,JAK3,BMP6,AFAP1L2,NFATC4,CXCR4,ACKR3,MAPKAPK3,SYK,LILRB5,KLRD1,NR1D2,RARRES2,CASP1,NFKBID,NR1H3,IL17RC,PSTPIP1,LCK,CCK,FOSL1,MMP25,CD28,CD37,LPL,CD40,LTF,HCK,CD96</t>
  </si>
  <si>
    <t>GO:0046651</t>
  </si>
  <si>
    <t>lymphocyte proliferation</t>
  </si>
  <si>
    <t>EPHB6,CLEC4M,AGER,CCR7,XCL1,VCAM1,ZAP70,IGF1,IL6,IDO1,CCDC88B,JAK3,BMP4,CXCR4,SYK,DOCK8,GPR183,MS4A1,CD28,CD40,CD79A,LEF1</t>
  </si>
  <si>
    <t>GO:0002684</t>
  </si>
  <si>
    <t>positive regulation of immune system process</t>
  </si>
  <si>
    <t>CFH,EPHB6,CFP,IKZF1,LY96,FCN1,AGER,FES,CCR7,STX7,XCL1,VAV1,VCAM1,SELL,CXCL14,ZAP70,IGF1,ARRB2,CSF3,IGHD,IGHG1,IGHG4,IGHM,PDGFD,PRKCB,IL6,IDO1,CCDC88B,BDKRB1,ITK,JAK3,MAPKAPK3,SYK,TESC,RARRES2,NR1H3,GPR183,LCK,ARPC5,CD28,CD37,CD40,CD79A,LTF,LEF1,HCK</t>
  </si>
  <si>
    <t>GO:0010942</t>
  </si>
  <si>
    <t>positive regulation of cell death</t>
  </si>
  <si>
    <t>ST20,NR4A1,S100A8,S100A9,TFPT,AGER,VAV1,ATG7,PLEKHF1,NOX4,RNF7,FRZB,LGALS13,IL6,LGALS16,IDO1,LGALS14,IRF5,NCF2,DDIT3,JAK3,BMP4,FNDC1,EFHC1,NFATC4,TIGAR,CASP1,NFKBID,NR3C1,LCK,CCK,FOSL1,CD40,ING4,HBA2,HBB</t>
  </si>
  <si>
    <t>GO:0051249</t>
  </si>
  <si>
    <t>regulation of lymphocyte activation</t>
  </si>
  <si>
    <t>EPHB6,IKZF1,CLEC4M,AGER,CCR7,PIBF1,XCL1,VAV1,VCAM1,ZAP70,IGF1,IGHD,IGHG1,IGHG4,IGHM,IL6,IDO1,CCDC88B,TBC1D10C,JAK3,BMP4,SYK,NFKBID,GPR183,LCK,CD28,CD40</t>
  </si>
  <si>
    <t>NUP85,MAPT,MATN2,STYK1,CYGB,NR4A1,TWIST1,S100A8,S100A9,S100P,ADRA2A,AGER,FES,CCR7,MMP1,XCL1,VAV1,VCAM1,SELL,RHOD,DNAH2,CXCL14,NOX4,ZAP70,RNF7,IGF1,ARRB2,PDGFD,MYO1F,SMO,IL1RN,IL6,PSG2,CYP19A1,DBH,BDKRB1,JAK3,BMP4,BMP5,EFHC1,SRPX2,CXCR4,SYK,BMPER,RARRES2,DOCK8,LAMA2,IL17RC,DOK2,GPR183,PSTPIP1,LCK,ARPC5,CCK,PTP4A3,EGFL7,LEF1,HCK,EPHA3</t>
  </si>
  <si>
    <t>NUP85,MAPT,MATN2,STYK1,CYGB,CLEC4M,NR4A1,CHN1,TWIST1,S100A8,S100A9,S100P,ADRA2A,FCN1,AGER,FES,CCR7,MMP1,XCL1,VAV1,VCAM1,SELL,RHOD,DNAH2,CXCL14,NOX4,ST6GAL1,ZAP70,RNF7,IGF1,ARRB2,PDGFD,MYO1F,SMO,IL1RN,IL6,PSG2,CYP19A1,DBH,BDKRB1,JAK3,BMP4,BMP5,EFHC1,SRPX2,CXCR4,ACKR3,SYK,BMPER,RARRES2,RCAN1,DOCK8,LAMA2,IL17RC,DOK2,GPR183,GRIN2C,PSTPIP1,LCK,ARPC5,CLDN1,CCK,FOSL1,PTP4A3,EGFL7,LEF1,HCK,EPHA3</t>
  </si>
  <si>
    <t>GO:0032946</t>
  </si>
  <si>
    <t>positive regulation of mononuclear cell proliferation</t>
  </si>
  <si>
    <t>AGER,CCR7,XCL1,VCAM1,ST6GAL1,ZAP70,IGF1,IL6,CCDC88B,JAK3,SYK,GPR183,CD28,CD40</t>
  </si>
  <si>
    <t>GO:0043065</t>
  </si>
  <si>
    <t>positive regulation of apoptotic process</t>
  </si>
  <si>
    <t>ST20,NR4A1,S100A8,S100A9,TFPT,AGER,VAV1,ATG7,PLEKHF1,NOX4,RNF7,FRZB,LGALS13,IL6,LGALS16,IDO1,LGALS14,IRF5,NCF2,DDIT3,JAK3,BMP4,FNDC1,EFHC1,NFATC4,TIGAR,CASP1,NFKBID,NR3C1,LCK,CCK,FOSL1,CD40,ING4</t>
  </si>
  <si>
    <t>GO:0043068</t>
  </si>
  <si>
    <t>positive regulation of programmed cell death</t>
  </si>
  <si>
    <t>GO:0050776</t>
  </si>
  <si>
    <t>regulation of immune response</t>
  </si>
  <si>
    <t>CFH,CFP,LY96,FCN1,AGER,FES,CCR7,STX7,XCL1,VAV1,VCAM1,CD200,SELL,ATG5,ZAP70,ARRB2,SIGLEC7,IGHD,IGHG1,IGHG4,IGHM,MYO1F,PRKCB,MAPK10,IL6,IDO1,ITK,JAK3,MAPKAPK3,SYK,KLRD1,NR1H3,LCK,ARPC5,CD28,CD33,CD37,CD40,CD79A,LTF,HCK,CD96</t>
  </si>
  <si>
    <t>GO:0070232</t>
  </si>
  <si>
    <t>regulation of T cell apoptotic process</t>
  </si>
  <si>
    <t>LGALS13,LGALS16,IDO1,LGALS14,JAK3,BMP4,DOCK8,NFKBID</t>
  </si>
  <si>
    <t>ST20,CARD16,NR4A1,TWIST1,S100A8,S100A9,TFPT,AGER,CCR7,MNAT1,VAV1,SELL,ATG5,ATG7,PLEKHF1,TP53I3,NOX4,ST6GAL1,RNF7,IGF1,ARRB2,CSF3,CSHL1,FRZB,OSR1,LGALS13,SMO,IL1RN,IL6,NOS1AP,LGALS16,IDO1,LGALS14,IRF5,NCF2,DBH,DDIT3,JAK3,BMP4,BMP5,BMP6,FNDC1,EFHC1,NFATC4,CXCR4,ACKR3,TMC8,TIGAR,TCF7,TRIM2,DOCK8,CASP1,NFKBID,NR3C1,LCK,CCK,FOSL1,CD40,SERPINB2,ING4,LTF,HBA2,HBB,LEF1,HCK</t>
  </si>
  <si>
    <t>NUP85,MATN2,NR4A1,CHN1,S100A8,S100A9,AGER,FES,CCR7,XCL1,VAV1,VCAM1,SELL,CXCL14,ST6GAL1,ARRB2,PDGFD,SMO,IL6,CYP19A1,BMP4,CXCR4,ACKR3,SYK,RARRES2,LAMA2,IL17RC,GPR183,FOSL1,LEF1,EPHA3</t>
  </si>
  <si>
    <t>GO:0002443</t>
  </si>
  <si>
    <t>leukocyte mediated immunity</t>
  </si>
  <si>
    <t>EPHB6,AGER,FES,STX7,XCL1,VAV1,ZAP70,MILR1,ARRB2,IGHD,IGHG1,IGHG4,IGHM,MYO1F,IL6,SNAP23,DBH,JAK3,SYK,KLRD1,CD28,CD40,CD96</t>
  </si>
  <si>
    <t>GO:0042113</t>
  </si>
  <si>
    <t>B cell activation</t>
  </si>
  <si>
    <t>IKZF1,VCAM1,ZAP70,IGHD,IGHG1,IGHG4,IGHM,PRKCB,IL6,TBC1D10C,JAK3,SYK,GPR183,MS4A1,CD28,CD40,CD79A,LEF1,TPD52</t>
  </si>
  <si>
    <t>GO:0070665</t>
  </si>
  <si>
    <t>positive regulation of leukocyte proliferation</t>
  </si>
  <si>
    <t>GO:0051251</t>
  </si>
  <si>
    <t>positive regulation of lymphocyte activation</t>
  </si>
  <si>
    <t>EPHB6,IKZF1,AGER,CCR7,XCL1,VAV1,VCAM1,ZAP70,IGF1,IGHD,IGHG1,IGHG4,IGHM,IL6,CCDC88B,JAK3,SYK,GPR183,LCK,CD28,CD40</t>
  </si>
  <si>
    <t>GO:0050871</t>
  </si>
  <si>
    <t>positive regulation of B cell activation</t>
  </si>
  <si>
    <t>IKZF1,ZAP70,IGHD,IGHG1,IGHG4,IGHM,IL6,SYK,GPR183,CD28,CD40</t>
  </si>
  <si>
    <t>GO:0042098</t>
  </si>
  <si>
    <t>T cell proliferation</t>
  </si>
  <si>
    <t>EPHB6,CLEC4M,AGER,CCR7,XCL1,VCAM1,ZAP70,IGF1,IL6,IDO1,CCDC88B,JAK3,BMP4,CXCR4,SYK,DOCK8,CD28</t>
  </si>
  <si>
    <t>GO:0038083</t>
  </si>
  <si>
    <t>peptidyl-tyrosine autophosphorylation</t>
  </si>
  <si>
    <t>EPHB6,LY96,TWIST1,S100A8,S100A9,ADRA2A,UBA7,FCN1,AGER,CCR7,PIBF1,XCL1,ATG5,ARRB2,ACKR1,IL6,IDO1,IRF5,DBH,CCDC88B,DDIT3,ITK,JAK3,AFAP1L2,NFATC4,SYK,CASP1,IL17RC,CD28,LPL,CD40,LTF,LEF1,CD96,MAF</t>
  </si>
  <si>
    <t>ST20,CARD16,NR4A1,TWIST1,S100A8,S100A9,TFPT,AGER,CCR7,MNAT1,VAV1,SELL,ATG5,ATG7,PLEKHF1,TP53I3,NOX4,ST6GAL1,RNF7,IGF1,ARRB2,FRZB,OSR1,LGALS13,SMO,IL1RN,IL6,NOS1AP,LGALS16,IDO1,LGALS14,IRF5,NCF2,DBH,DDIT3,JAK3,BMP4,BMP5,BMP6,FNDC1,EFHC1,NFATC4,CXCR4,ACKR3,TMC8,TIGAR,TCF7,TRIM2,DOCK8,CASP1,NFKBID,NR3C1,LCK,CCK,FOSL1,CD40,SERPINB2,ING4,LTF,LEF1,HCK</t>
  </si>
  <si>
    <t>GO:0032944</t>
  </si>
  <si>
    <t>regulation of mononuclear cell proliferation</t>
  </si>
  <si>
    <t>CLEC4M,AGER,CCR7,XCL1,VCAM1,ST6GAL1,ZAP70,IGF1,IL6,IDO1,CCDC88B,JAK3,BMP4,SYK,GPR183,CD28,CD40</t>
  </si>
  <si>
    <t>GO:0050853</t>
  </si>
  <si>
    <t>B cell receptor signaling pathway</t>
  </si>
  <si>
    <t>ZAP70,IGHD,IGHG1,IGHG4,IGHM,PRKCB,SYK,LCK,CD79A</t>
  </si>
  <si>
    <t>ST20,CARD16,NR4A1,TWIST1,S100A8,S100A9,TFPT,AGER,CCR7,MNAT1,VAV1,SELL,ATG5,ATG7,PLEKHF1,TP53I3,NOX4,ST6GAL1,RNF7,IGF1,ARRB2,FRZB,OSR1,LGALS13,SMO,IL1RN,IL6,NOS1AP,LGALS16,IDO1,LGALS14,IRF5,NCF2,DBH,DDIT3,JAK3,BMP4,BMP5,BMP6,FNDC1,EFHC1,NFATC4,ACKR3,TMC8,TIGAR,TCF7,TRIM2,DOCK8,CASP1,NFKBID,NR3C1,LCK,CCK,FOSL1,CD40,SERPINB2,ING4,LTF,LEF1,HCK</t>
  </si>
  <si>
    <t>GO:0070486</t>
  </si>
  <si>
    <t>leukocyte aggregation</t>
  </si>
  <si>
    <t>EPHB6,IKZF1,CLEC4M,S100A8,S100A9,AGER,CCR7,XCL1,VAV1,VCAM1,ATG5,ZAP70,IGF1,IL6,IDO1,CCDC88B,ITK,JAK3,BMP4,CXCR4,SYK,TCF7,DOCK8,NFKBID,LCK,RUNX2,CD28,LEF1</t>
  </si>
  <si>
    <t>GO:0050671</t>
  </si>
  <si>
    <t>positive regulation of lymphocyte proliferation</t>
  </si>
  <si>
    <t>AGER,CCR7,XCL1,VCAM1,ZAP70,IGF1,IL6,CCDC88B,JAK3,SYK,GPR183,CD28,CD40</t>
  </si>
  <si>
    <t>GO:0070663</t>
  </si>
  <si>
    <t>regulation of leukocyte proliferation</t>
  </si>
  <si>
    <t>CLEC4M,F13A1,S100A9,ADRA2A,TC2N,VAV1,ZAP70,ARRB2,GNA14,PDGFD,PRKCB,IL6,SYK,DOCK8,TFPI2,LCK,MPIG6B,CD40,SERPINB2,HBB,HBD,PIK3R5</t>
  </si>
  <si>
    <t>GO:0046885</t>
  </si>
  <si>
    <t>regulation of hormone biosynthetic process</t>
  </si>
  <si>
    <t>GO:0042102</t>
  </si>
  <si>
    <t>positive regulation of T cell proliferation</t>
  </si>
  <si>
    <t>AGER,CCR7,XCL1,VCAM1,ZAP70,IGF1,IL6,CCDC88B,JAK3,SYK,CD28</t>
  </si>
  <si>
    <t>GO:0002696</t>
  </si>
  <si>
    <t>positive regulation of leukocyte activation</t>
  </si>
  <si>
    <t>CFH,MATN2,CFP,CLEC4M,F13A1,S100A8,S100A9,ADRA2A,TC2N,AGER,CCR7,XCL1,VAV1,ZAP70,IGF1,ARRB2,GNA14,PDGFD,PRKCB,IL6,IDO1,HOPX,CYP19A1,BMP4,SYK,NR1D2,DOCK8,TFPI2,CASP1,NR1H3,IL17RC,GRIN2C,LCK,MPIG6B,CD28,LPL,CD40,SERPINB2,HBB,HBD,PIK3R5,HCK</t>
  </si>
  <si>
    <t>EPHB6,LAMC3,IKZF1,CLEC4M,S100A8,S100A9,AGER,FES,CCR7,MAD2L2,XCL1,VAV1,VCAM1,CD200,SELL,ATG5,COL7A1,RHOD,ST6GAL1,ZAP70,HAPLN1,IGF1,SIGLEC7,MYO1F,IL1RN,IL6,CADM3,IDO1,ADGRB1,ITGAE,CCDC88B,ITK,JAK3,BMP4,SRPX2,CXCR4,ACKR3,SYK,TESC,VMP1,TCF7,DOCK8,LAMA2,NFKBID,PSTPIP1,LCK,RUNX2,CLDN1,CD28,CD33,LTF,EGFL7,HBB,LEF1,TNXB,HCK,CD96,CDH15,EPHA3</t>
  </si>
  <si>
    <t>GO:0070234</t>
  </si>
  <si>
    <t>positive regulation of T cell apoptotic process</t>
  </si>
  <si>
    <t>LGALS13,LGALS16,IDO1,LGALS14,NFKBID</t>
  </si>
  <si>
    <t>GO:0032655</t>
  </si>
  <si>
    <t>regulation of interleukin-12 production</t>
  </si>
  <si>
    <t>AGER,CCR7,PIBF1,ARRB2,IDO1,IRF5,JAK3,CD40</t>
  </si>
  <si>
    <t>GO:0042129</t>
  </si>
  <si>
    <t>regulation of T cell proliferation</t>
  </si>
  <si>
    <t>CLEC4M,AGER,CCR7,XCL1,VCAM1,ZAP70,IGF1,IL6,IDO1,CCDC88B,JAK3,BMP4,SYK,CD28</t>
  </si>
  <si>
    <t>GO:0050670</t>
  </si>
  <si>
    <t>regulation of lymphocyte proliferation</t>
  </si>
  <si>
    <t>CLEC4M,AGER,CCR7,XCL1,VCAM1,ZAP70,IGF1,IL6,IDO1,CCDC88B,JAK3,BMP4,SYK,GPR183,CD28,CD40</t>
  </si>
  <si>
    <t>GO:0030595</t>
  </si>
  <si>
    <t>leukocyte chemotaxis</t>
  </si>
  <si>
    <t>NUP85,S100A8,S100A9,CCR7,XCL1,VAV1,SELL,CXCL14,IL6,CYP19A1,CXCR4,SYK,RARRES2,IL17RC,GPR183</t>
  </si>
  <si>
    <t>GO:0006959</t>
  </si>
  <si>
    <t>humoral immune response</t>
  </si>
  <si>
    <t>CFH,CFP,HIST2H2BE,FCN1,CCR7,ST6GAL1,IGHD,IGHG1,IGHG4,IGHM,IL6,GPR183,MS4A1,CD28,CD37,LTF</t>
  </si>
  <si>
    <t>CFH,CFP,LY96,CLEC4M,S100A8,S100A9,TC2N,AGER,CCR7,XCL1,CNGA1,SELL,ATG5,ATG7,IFT20,CXCL14,ST6GAL1,ZAP70,PDGFD,IL6,IDO1,HOPX,CYP19A1,BMP6,CXCR4,ACKR3,SYK,NR1D2,TIGAR,RARRES2,CASP1,NR1H3,IL17RC,LCK,CCK,SPX,LZTS1,CD28,CD37,LPL,SERPINB2,LTF,HCK</t>
  </si>
  <si>
    <t>GO:0042446</t>
  </si>
  <si>
    <t>hormone biosynthetic process</t>
  </si>
  <si>
    <t>HSD3B2,HSD17B1,IGF1,CSHL1,DKK3,CYP19A1,BMP5,BMP6,NR3C1</t>
  </si>
  <si>
    <t>GO:0007159</t>
  </si>
  <si>
    <t>leukocyte cell-cell adhesion</t>
  </si>
  <si>
    <t>GO:0070231</t>
  </si>
  <si>
    <t>T cell apoptotic process</t>
  </si>
  <si>
    <t>EPHB6,LAMC3,IKZF1,CLEC4M,S100A8,S100A9,AGER,FES,CCR7,MAD2L2,XCL1,VAV1,VCAM1,CD200,SELL,ATG5,COL7A1,RHOD,ST6GAL1,ZAP70,HAPLN1,IGF1,SIGLEC7,MYO1F,IL1RN,IL6,CADM3,IDO1,ADGRB1,ITGAE,CCDC88B,ITK,JAK3,BMP4,SRPX2,CXCR4,ACKR3,SYK,TESC,VMP1,TCF7,DOCK8,LAMA2,NFKBID,PSTPIP1,LCK,RUNX2,CLDN1,CD28,CD33,EGFL7,HBB,LEF1,TNXB,HCK,CD96,CDH15,EPHA3</t>
  </si>
  <si>
    <t>GO:0050864</t>
  </si>
  <si>
    <t>regulation of B cell activation</t>
  </si>
  <si>
    <t>IKZF1,ZAP70,IGHD,IGHG1,IGHG4,IGHM,IL6,TBC1D10C,SYK,GPR183,CD28,CD40</t>
  </si>
  <si>
    <t>GO:0050867</t>
  </si>
  <si>
    <t>positive regulation of cell activation</t>
  </si>
  <si>
    <t>GO:0046631</t>
  </si>
  <si>
    <t>alpha-beta T cell activation</t>
  </si>
  <si>
    <t>IKZF1,AGER,CCR7,XCL1,ZAP70,IL6,ITK,JAK3,SYK,TCF7,CD28,LEF1</t>
  </si>
  <si>
    <t>GO:0032615</t>
  </si>
  <si>
    <t>interleukin-12 production</t>
  </si>
  <si>
    <t>GO:0009607</t>
  </si>
  <si>
    <t>CFP,LY96,S100A8,S100A9,HIST2H2BE,CCR7,XCL1,VCAM1,ATG5,ATG7,IFITM10,IGF1,CSF3,IGHD,IGHG1,IGHG4,IGHM,MYO1F,SMO,IL6,IDO1,IRF5,NCF2,CCDC88B,BDKRB1,DDIT3,BMP6,CXCR4,ACKR3,MAPKAPK3,SYK,TIGAR,CASP1,NR1H3,IL17RC,LCK,FOSL1,CD28,CD37,CD40,LTF,HCK,CD96</t>
  </si>
  <si>
    <t>SPRY1,MAPT,IKZF1,LY96,TWIST1,S100A9,ADRA2A,FCN1,LIPG,AGER,FES,CCR7,PIBF1,XCL1,ATG5,ATG7,WNT2B,NCMAP,ZAP70,IGF1,RGS6,CSF3,CSHL1,AVIL,PDGFD,OSR1,PRKCB,SMO,IL6,NOS1AP,IDO1,ADGRB1,IRF5,DBH,CCDC88B,DDIT3,PROM1,BMP4,BMP5,BMP6,KAT2B,SRPX2,AFAP1L2,NFATC4,CXCR4,SYK,TESC,ADGRL2,TBXAS1,CASP1,IL17RC,NR3C1,LCK,RUNX2,CD28,LPL,CD40,LTF,LEF1,EPHA3</t>
  </si>
  <si>
    <t>GO:0042110</t>
  </si>
  <si>
    <t>T cell activation</t>
  </si>
  <si>
    <t>EPHB6,IKZF1,CLEC4M,AGER,CCR7,XCL1,VAV1,VCAM1,ATG5,ZAP70,IGF1,IL6,IDO1,CCDC88B,ITK,JAK3,BMP4,CXCR4,SYK,TCF7,DOCK8,NFKBID,LCK,RUNX2,CD28,LEF1</t>
  </si>
  <si>
    <t>GO:0070489</t>
  </si>
  <si>
    <t>T cell aggregation</t>
  </si>
  <si>
    <t>GO:0071887</t>
  </si>
  <si>
    <t>leukocyte apoptotic process</t>
  </si>
  <si>
    <t>CCR7,ST6GAL1,LGALS13,IL6,LGALS16,IDO1,LGALS14,JAK3,BMP4,DOCK8,NFKBID</t>
  </si>
  <si>
    <t>GO:0071593</t>
  </si>
  <si>
    <t>lymphocyte aggregation</t>
  </si>
  <si>
    <t>GO:2000106</t>
  </si>
  <si>
    <t>regulation of leukocyte apoptotic process</t>
  </si>
  <si>
    <t>CCR7,ST6GAL1,LGALS13,LGALS16,IDO1,LGALS14,JAK3,BMP4,DOCK8,NFKBID</t>
  </si>
  <si>
    <t>GO:0008037</t>
  </si>
  <si>
    <t>cell recognition</t>
  </si>
  <si>
    <t>CLEC4M,FCN1,CCR7,CD200,IGHD,IGHG1,IGHG4,IGHM,CADM3,CXCR4,DOCK8,CATSPERB,EPHA3</t>
  </si>
  <si>
    <t>NUP85,MAPT,MATN2,STYK1,CYGB,KCNE5,NR4A1,CHN1,TWIST1,S100A8,S100A9,S100P,ADRA2A,AGER,SCN4B,FES,FGF12,CCR7,MMP1,XCL1,VAV1,VCAM1,SELL,RHOD,IFT20,DNAH2,CXCL14,NOX4,ZAP70,RNF7,IGF1,ARRB2,PDGFD,MYO1F,SMO,IL1RN,IL6,NOS1AP,PSG2,CYP19A1,DBH,BDKRB1,JAK3,BMP4,BMP5,EFHC1,SRPX2,CXCR4,SYK,BMPER,KIF22,RARRES2,DOCK8,LAMA2,IL17RC,DOK2,GPR183,PSTPIP1,LCK,ARPC5,CCK,PTP4A3,EGFL7,DNAAF1,LEF1,HCK,EPHA3</t>
  </si>
  <si>
    <t>GO:0002252</t>
  </si>
  <si>
    <t>immune effector process</t>
  </si>
  <si>
    <t>CFH,EPHB6,CFP,FCN1,AGER,FES,CCR7,STX7,XCL1,VAV1,ATG5,ATG7,ZAP70,MILR1,ARRB2,IGHD,IGHG1,IGHG4,IGHM,MYO1F,IL6,SNAP23,IRF5,DBH,JAK3,ACKR3,SYK,KLRD1,GPR183,LCK,ARPC5,CD28,CD37,CD40,LEF1,HCK,CD96</t>
  </si>
  <si>
    <t>GO:2000108</t>
  </si>
  <si>
    <t>positive regulation of leukocyte apoptotic process</t>
  </si>
  <si>
    <t>LGALS13,LGALS16,IDO1,LGALS14,JAK3,NFKBID</t>
  </si>
  <si>
    <t>ADRA2A,VAV1,ZAP70,ARRB2,GNA14,PRKCB,IL6,SYK,LCK,MPIG6B,CD40,HBB,PIK3R5</t>
  </si>
  <si>
    <t>GO:0002250</t>
  </si>
  <si>
    <t>adaptive immune response</t>
  </si>
  <si>
    <t>EPHB6,CLEC4M,AGER,CCR7,STX7,XCL1,ZAP70,IGHD,IGHG1,IGHG4,IGHM,PRKCB,IL6,ITK,JAK3,SYK,LILRB5,GPR183,CD28,CD40,CD79A,LEF1</t>
  </si>
  <si>
    <t>LAMC3,S100A8,S100A9,AGER,SMO</t>
  </si>
  <si>
    <t>GO:0046634</t>
  </si>
  <si>
    <t>regulation of alpha-beta T cell activation</t>
  </si>
  <si>
    <t>IKZF1,AGER,CCR7,XCL1,ZAP70,IL6,JAK3,SYK,CD28</t>
  </si>
  <si>
    <t>GO:0030217</t>
  </si>
  <si>
    <t>T cell differentiation</t>
  </si>
  <si>
    <t>IKZF1,CCR7,VAV1,ATG5,ZAP70,IL6,ITK,JAK3,BMP4,SYK,TCF7,NFKBID,LCK,RUNX2,CD28,LEF1</t>
  </si>
  <si>
    <t>GO:0006705</t>
  </si>
  <si>
    <t>mineralocorticoid biosynthetic process</t>
  </si>
  <si>
    <t>HSD3B2,DKK3,BMP5,BMP6</t>
  </si>
  <si>
    <t>GO:0097529</t>
  </si>
  <si>
    <t>myeloid leukocyte migration</t>
  </si>
  <si>
    <t>NUP85,S100A8,S100A9,CCR7,XCL1,VAV1,SELL,PDGFD,IL6,CYP19A1,SYK,RARRES2,IL17RC</t>
  </si>
  <si>
    <t>GO:0009617</t>
  </si>
  <si>
    <t>response to bacterium</t>
  </si>
  <si>
    <t>CFP,LY96,S100A8,S100A9,HIST2H2BE,CCR7,VCAM1,IGF1,CSF3,IGHD,IGHG1,IGHG4,IGHM,MYO1F,IL6,IDO1,IRF5,NCF2,BDKRB1,BMP6,MAPKAPK3,SYK,CASP1,NR1H3,CD40,LTF,HCK,CD96</t>
  </si>
  <si>
    <t>GO:0050863</t>
  </si>
  <si>
    <t>regulation of T cell activation</t>
  </si>
  <si>
    <t>EPHB6,IKZF1,CLEC4M,AGER,CCR7,XCL1,VAV1,VCAM1,ZAP70,IGF1,IL6,IDO1,CCDC88B,JAK3,BMP4,SYK,NFKBID,LCK,CD28</t>
  </si>
  <si>
    <t>GO:0045087</t>
  </si>
  <si>
    <t>innate immune response</t>
  </si>
  <si>
    <t>CFH,PADI4,STYK1,CFP,LY96,CLEC4M,S100A8,S100A9,HIST2H2BE,FCN1,AGER,FES,XCL1,VAV1,VCAM1,ATG5,ZAP70,ARRB2,IGHD,IGHG1,IGHG4,IGHM,MYO1F,IRF5,NCF2,ITK,JAK3,MAPKAPK3,SYK,KLRD1,NR1H3,PSTPIP1,LCK,LTF,HCK,CD96</t>
  </si>
  <si>
    <t>GO:0070228</t>
  </si>
  <si>
    <t>regulation of lymphocyte apoptotic process</t>
  </si>
  <si>
    <t>GO:0030098</t>
  </si>
  <si>
    <t>lymphocyte differentiation</t>
  </si>
  <si>
    <t>IKZF1,CCR7,VAV1,VCAM1,ATG5,ZAP70,IL6,ITK,JAK3,BMP4,SYK,TCF7,NFKBID,GPR183,LCK,RUNX2,CD28,CD79A,LEF1,TPD52</t>
  </si>
  <si>
    <t>ST20,MAPT,CARD16,LY96,NR4A1,TWIST1,S100A8,S100A9,TFPT,AGER,CCR7,MNAT1,VAV1,GULP1,SELL,ATG5,ATG7,PLEKHF1,TP53I3,NOX4,ST6GAL1,RNF7,IGF1,ARRB2,FRZB,OSR1,LGALS13,PRKCB,SMO,IL1RN,IL6,NOS1AP,LGALS16,IDO1,LGALS14,IRF5,NCF2,DBH,DDIT3,JAK3,BMP4,BMP5,BMP6,FNDC1,EFHC1,NFATC4,CXCR4,ACKR3,TMC8,TIGAR,TCF7,TRIM2,DOCK8,CASP1,NFKBID,NR3C1,LCK,CCK,FOSL1,AKTIP,CD28,CD40,SERPINB2,ING4,LTF,LEF1,HCK</t>
  </si>
  <si>
    <t>CFH,CFP,CLEC4M,S100A8,S100A9,ADRA2A,TC2N,AGER,CCR7,XCL1,ZAP70,IL6,IDO1,HOPX,CYP19A1,SYK,NR1D2,CASP1,NR1H3,IL17RC,CD28,LPL,SERPINB2,HCK</t>
  </si>
  <si>
    <t>GO:0070230</t>
  </si>
  <si>
    <t>positive regulation of lymphocyte apoptotic process</t>
  </si>
  <si>
    <t>GO:0045060</t>
  </si>
  <si>
    <t>negative thymic T cell selection</t>
  </si>
  <si>
    <t>CCR7,ATG5,ZAP70,CD28</t>
  </si>
  <si>
    <t>GO:0008212</t>
  </si>
  <si>
    <t>mineralocorticoid metabolic process</t>
  </si>
  <si>
    <t>GO:0032350</t>
  </si>
  <si>
    <t>regulation of hormone metabolic process</t>
  </si>
  <si>
    <t>CLEC4M,F13A1,S100A9,ADRA2A,TC2N,VAV1,ATG5,ATG7,ZAP70,ARRB2,GNA14,PDGFD,PRKCB,IL6,SYK,DOCK8,TFPI2,NR1H3,LCK,MPIG6B,CLDN1,CD40,SERPINB2,HBB,HBD,PIK3R5</t>
  </si>
  <si>
    <t>CLEC4M,F13A1,S100A8,S100A9,ADRA2A,TC2N,AGER,VAV1,ZAP70,IGF1,ARRB2,GNA14,PDGFD,PRKCB,IL6,HOPX,BMP4,SYK,DOCK8,TFPI2,LCK,MPIG6B,CD40,SERPINB2,HBB,HBD,PIK3R5</t>
  </si>
  <si>
    <t>GO:0001817</t>
  </si>
  <si>
    <t>regulation of cytokine production</t>
  </si>
  <si>
    <t>LY96,TWIST1,ADRA2A,UBA7,FCN1,AGER,CCR7,PIBF1,XCL1,ATG5,ARRB2,ACKR1,IL6,IDO1,IRF5,CCDC88B,DDIT3,JAK3,AFAP1L2,NFATC4,SYK,CASP1,IL17RC,CD28,LPL,CD40,LTF,LEF1,CD96</t>
  </si>
  <si>
    <t>GO:0043270</t>
  </si>
  <si>
    <t>positive regulation of ion transport</t>
  </si>
  <si>
    <t>KCNE5,ADRA2A,AGER,SCN4B,FGF12,XCL1,ARRB2,NOS1AP,BDKRB1,JAK3,BMP4,CXCR4,TESC,RAB3B,CACNA1D,NR3C1,CCK</t>
  </si>
  <si>
    <t>GO:0050870</t>
  </si>
  <si>
    <t>positive regulation of T cell activation</t>
  </si>
  <si>
    <t>EPHB6,IKZF1,AGER,CCR7,XCL1,VAV1,VCAM1,ZAP70,IGF1,IL6,CCDC88B,JAK3,SYK,LCK,CD28</t>
  </si>
  <si>
    <t>GO:0051090</t>
  </si>
  <si>
    <t>regulation of sequence-specific DNA binding transcription factor activity</t>
  </si>
  <si>
    <t>TWIST1,S100A8,S100A9,AGER,MAD2L2,XCL1,AMH,ARRB2,PRKCB,SMO,TRIM40,MAPK10,IL6,DDIT3,SYK,CACNA1D,NFKBID,FOSL1,CD40,LTF,HCK</t>
  </si>
  <si>
    <t>GO:0015671</t>
  </si>
  <si>
    <t>oxygen transport</t>
  </si>
  <si>
    <t>GO:0043383</t>
  </si>
  <si>
    <t>negative T cell selection</t>
  </si>
  <si>
    <t>GO:1903037</t>
  </si>
  <si>
    <t>regulation of leukocyte cell-cell adhesion</t>
  </si>
  <si>
    <t>GO:0046632</t>
  </si>
  <si>
    <t>IKZF1,CCR7,ZAP70,IL6,ITK,JAK3,SYK,TCF7,LEF1</t>
  </si>
  <si>
    <t>GO:0034112</t>
  </si>
  <si>
    <t>positive regulation of homotypic cell-cell adhesion</t>
  </si>
  <si>
    <t>GO:0022407</t>
  </si>
  <si>
    <t>EPHB6,IKZF1,CLEC4M,AGER,CCR7,MAD2L2,XCL1,VAV1,VCAM1,ZAP70,IGF1,IL1RN,IL6,IDO1,CCDC88B,JAK3,BMP4,SYK,NFKBID,LCK,CD28,LEF1</t>
  </si>
  <si>
    <t>GO:0009620</t>
  </si>
  <si>
    <t>response to fungus</t>
  </si>
  <si>
    <t>S100A8,S100A9,ATG5,IL6,SYK,IL17RC,LTF</t>
  </si>
  <si>
    <t>EPHB6,IKZF1,CLEC4M,S100A8,S100A9,AGER,CCR7,MAD2L2,XCL1,VAV1,VCAM1,ATG5,ZAP70,IGF1,IL1RN,IL6,IDO1,CCDC88B,ITK,JAK3,BMP4,SRPX2,CXCR4,SYK,VMP1,TCF7,DOCK8,NFKBID,LCK,RUNX2,CD28,HBB,LEF1,TNXB</t>
  </si>
  <si>
    <t>GO:0034110</t>
  </si>
  <si>
    <t>regulation of homotypic cell-cell adhesion</t>
  </si>
  <si>
    <t>GO:1903039</t>
  </si>
  <si>
    <t>positive regulation of leukocyte cell-cell adhesion</t>
  </si>
  <si>
    <t>GO:0031946</t>
  </si>
  <si>
    <t>regulation of glucocorticoid biosynthetic process</t>
  </si>
  <si>
    <t>DKK3,BMP5,NR3C1</t>
  </si>
  <si>
    <t>GO:0032347</t>
  </si>
  <si>
    <t>regulation of aldosterone biosynthetic process</t>
  </si>
  <si>
    <t>DKK3,BMP5,BMP6</t>
  </si>
  <si>
    <t>GO:0051707</t>
  </si>
  <si>
    <t>response to other organism</t>
  </si>
  <si>
    <t>CFP,LY96,S100A8,S100A9,HIST2H2BE,CCR7,XCL1,VCAM1,ATG5,ATG7,IGF1,CSF3,IGHD,IGHG1,IGHG4,IGHM,MYO1F,IL6,IDO1,IRF5,NCF2,CCDC88B,BDKRB1,BMP6,CXCR4,ACKR3,MAPKAPK3,SYK,CASP1,NR1H3,IL17RC,LCK,FOSL1,CD28,CD37,CD40,LTF,HCK,CD96</t>
  </si>
  <si>
    <t>GO:0043207</t>
  </si>
  <si>
    <t>response to external biotic stimulus</t>
  </si>
  <si>
    <t>GO:0002521</t>
  </si>
  <si>
    <t>leukocyte differentiation</t>
  </si>
  <si>
    <t>IKZF1,AGER,CCR7,VAV1,VCAM1,ATG5,PIR,ZAP70,CSF3,IL6,ITK,JAK3,BMP4,SYK,TESC,TCF7,NFKBID,GPR183,LCK,RUNX2,CD28,CD79A,LTF,LEF1,TPD52</t>
  </si>
  <si>
    <t>GO:0032103</t>
  </si>
  <si>
    <t>positive regulation of response to external stimulus</t>
  </si>
  <si>
    <t>LY96,S100A8,S100A9,AGER,CCR7,XCL1,SELL,ATG5,ATG7,CXCL14,PDGFD,IL6,IDO1,BMP6,RARRES2,IL17RC,CD28,LPL</t>
  </si>
  <si>
    <t>GO:0002237</t>
  </si>
  <si>
    <t>response to molecule of bacterial origin</t>
  </si>
  <si>
    <t>LY96,S100A8,CCR7,VCAM1,IGF1,CSF3,IL6,IDO1,IRF5,NCF2,BDKRB1,BMP6,MAPKAPK3,CASP1,NR1H3,CD40,LTF,HCK,CD96</t>
  </si>
  <si>
    <t>GO:0048389</t>
  </si>
  <si>
    <t>intermediate mesoderm development</t>
  </si>
  <si>
    <t>OSR1,BMP4</t>
  </si>
  <si>
    <t>GO:0072098</t>
  </si>
  <si>
    <t>anterior/posterior pattern specification involved in kidney development</t>
  </si>
  <si>
    <t>GO:0061227</t>
  </si>
  <si>
    <t>pattern specification involved in mesonephros development</t>
  </si>
  <si>
    <t>GO:0001819</t>
  </si>
  <si>
    <t>positive regulation of cytokine production</t>
  </si>
  <si>
    <t>LY96,TWIST1,ADRA2A,FCN1,AGER,CCR7,PIBF1,XCL1,IL6,IDO1,IRF5,CCDC88B,DDIT3,AFAP1L2,NFATC4,SYK,CASP1,IL17RC,CD28,LPL,CD40</t>
  </si>
  <si>
    <t>EPHB6,IKZF1,CLEC4M,S100A8,S100A9,AGER,CCR7,MAD2L2,XCL1,VAV1,VCAM1,ATG5,ST6GAL1,ZAP70,IGF1,IL1RN,IL6,IDO1,CCDC88B,ITK,JAK3,BMP4,SRPX2,CXCR4,SYK,VMP1,TCF7,DOCK8,NFKBID,LCK,RUNX2,CD28,HBB,LEF1,TNXB</t>
  </si>
  <si>
    <t>GO:0022409</t>
  </si>
  <si>
    <t>positive regulation of cell-cell adhesion</t>
  </si>
  <si>
    <t>EPHB6,IKZF1,AGER,CCR7,XCL1,VAV1,VCAM1,ZAP70,IGF1,IL6,CCDC88B,JAK3,SYK,LCK,CD28,LEF1</t>
  </si>
  <si>
    <t>GO:0046635</t>
  </si>
  <si>
    <t>positive regulation of alpha-beta T cell activation</t>
  </si>
  <si>
    <t>IKZF1,CCR7,XCL1,ZAP70,IL6,SYK,CD28</t>
  </si>
  <si>
    <t>GO:0072161</t>
  </si>
  <si>
    <t>mesenchymal cell differentiation involved in kidney development</t>
  </si>
  <si>
    <t>OSR1,BMP4,TCF21</t>
  </si>
  <si>
    <t>GO:0032344</t>
  </si>
  <si>
    <t>regulation of aldosterone metabolic process</t>
  </si>
  <si>
    <t>GO:2001012</t>
  </si>
  <si>
    <t>mesenchymal cell differentiation involved in renal system development</t>
  </si>
  <si>
    <t>GO:0048762</t>
  </si>
  <si>
    <t>mesenchymal cell differentiation</t>
  </si>
  <si>
    <t>TWIST1,AGER,MAD2L2,RFLNB,FRZB,OSR1,WNT10A,SMO,BMP4,BMP5,TCF21,LEF1,EPHA3</t>
  </si>
  <si>
    <t>GO:0006704</t>
  </si>
  <si>
    <t>glucocorticoid biosynthetic process</t>
  </si>
  <si>
    <t>HSD3B2,DKK3,BMP5,NR3C1</t>
  </si>
  <si>
    <t>GO:0051098</t>
  </si>
  <si>
    <t>regulation of binding</t>
  </si>
  <si>
    <t>EPHB6,TWIST1,AGER,MAD2L2,PRMT7,ICA1,IGF1,ARRB2,CSF3,SMO,HOPX,DDIT3,BMP4,KAT2B,NFATC4,TMC8,AKTIP,LEF1</t>
  </si>
  <si>
    <t>GO:0050778</t>
  </si>
  <si>
    <t>positive regulation of immune response</t>
  </si>
  <si>
    <t>CFH,CFP,LY96,FCN1,CCR7,STX7,XCL1,VAV1,ZAP70,ARRB2,IGHD,IGHG1,IGHG4,IGHM,PRKCB,IL6,IDO1,ITK,JAK3,MAPKAPK3,SYK,NR1H3,LCK,ARPC5,CD28,CD40,CD79A,LTF,HCK</t>
  </si>
  <si>
    <t>EPHB6,IKZF1,CLEC4M,AGER,FES,CCR7,MAD2L2,XCL1,VAV1,VCAM1,RHOD,ST6GAL1,ZAP70,IGF1,MYO1F,IL1RN,IL6,IDO1,CCDC88B,JAK3,BMP4,SYK,TESC,LAMA2,NFKBID,LCK,CD28,LEF1,TNXB,EPHA3</t>
  </si>
  <si>
    <t>GO:0031334</t>
  </si>
  <si>
    <t>positive regulation of protein complex assembly</t>
  </si>
  <si>
    <t>MAPT,IKZF1,TWIST1,FES,CCR7,MMP1,SLAIN2,CSF3,MPP7,RBX1,ARPC5,CCK,FOSL1,HCK</t>
  </si>
  <si>
    <t>GO:0051054</t>
  </si>
  <si>
    <t>positive regulation of DNA metabolic process</t>
  </si>
  <si>
    <t>NEK7,NOX4,IGF1,ARRB2,PKIB,IL6,BMP4,BMP5,BMP6,TIGAR,NVL,CD28,CD40</t>
  </si>
  <si>
    <t>FCN1,AGER,CCR7,VAV1,GULP1,ATG5,ATG7,IGHD,IGHG1,IGHG4,IGHM,SYK,NR1H3,ARPC5,HCK</t>
  </si>
  <si>
    <t>GO:0070227</t>
  </si>
  <si>
    <t>lymphocyte apoptotic process</t>
  </si>
  <si>
    <t>GO:0003323</t>
  </si>
  <si>
    <t>type B pancreatic cell development</t>
  </si>
  <si>
    <t>SMO,BMP4,BMP5,BMP6</t>
  </si>
  <si>
    <t>GO:0032496</t>
  </si>
  <si>
    <t>response to lipopolysaccharide</t>
  </si>
  <si>
    <t>LY96,S100A8,CCR7,VCAM1,IGF1,CSF3,IL6,IDO1,NCF2,BDKRB1,BMP6,MAPKAPK3,CASP1,NR1H3,CD40,LTF,HCK,CD96</t>
  </si>
  <si>
    <t>GO:0045058</t>
  </si>
  <si>
    <t>T cell selection</t>
  </si>
  <si>
    <t>CCR7,ATG5,ZAP70,IL6,SYK,CD28</t>
  </si>
  <si>
    <t>GO:0098609</t>
  </si>
  <si>
    <t>cell-cell adhesion</t>
  </si>
  <si>
    <t>EPHB6,IKZF1,CLEC4M,S100A8,S100A9,AGER,CCR7,MAD2L2,XCL1,VAV1,VCAM1,CD200,ATG5,ZAP70,IGF1,IL1RN,IL6,CADM3,IDO1,CCDC88B,ITK,JAK3,BMP4,SRPX2,CXCR4,SYK,VMP1,TCF7,DOCK8,NFKBID,LCK,RUNX2,CLDN1,CD28,HBB,LEF1,TNXB,CDH15</t>
  </si>
  <si>
    <t>GO:0010324</t>
  </si>
  <si>
    <t>membrane invagination</t>
  </si>
  <si>
    <t>AGER,GULP1,ATG7,IGHD,IGHG1,IGHG4,IGHM</t>
  </si>
  <si>
    <t>GO:0071621</t>
  </si>
  <si>
    <t>granulocyte chemotaxis</t>
  </si>
  <si>
    <t>S100A8,S100A9,CCR7,XCL1,VAV1,SELL,SYK,RARRES2,IL17RC</t>
  </si>
  <si>
    <t>GO:0050729</t>
  </si>
  <si>
    <t>positive regulation of inflammatory response</t>
  </si>
  <si>
    <t>S100A8,S100A9,AGER,CCR7,XCL1,IL6,IDO1,IL17RC,CD28,LPL</t>
  </si>
  <si>
    <t>GO:0050866</t>
  </si>
  <si>
    <t>negative regulation of cell activation</t>
  </si>
  <si>
    <t>CYGB,PIBF1,XCL1,CD200,MILR1,IDO1,TBC1D10C,JAK3,BMP4,NFKBID,NR1H3,CD37</t>
  </si>
  <si>
    <t>RAMP3,MBP,LY96,NR4A1,S100A8,AGER,CCR7,VCAM1,IGF1,ARRB2,CSF3,CSHL1,MT-ND3,OSR1,SMO,IL1RN,IL6,IDO1,NCF2,SSTR1,BDKRB1,BMP4,BMP6,MAPKAPK3,TESC,NR1D2,TCF21,CASP1,NR1H3,NR3C1,FOSL1,CITED4,CD40,CATSPERB,LTF,LEF1,HCK,CD96,EPHA3</t>
  </si>
  <si>
    <t>GO:0090031</t>
  </si>
  <si>
    <t>positive regulation of steroid hormone biosynthetic process</t>
  </si>
  <si>
    <t>IGF1,CSHL1,BMP6</t>
  </si>
  <si>
    <t>GO:0031943</t>
  </si>
  <si>
    <t>regulation of glucocorticoid metabolic process</t>
  </si>
  <si>
    <t>GO:0034109</t>
  </si>
  <si>
    <t>homotypic cell-cell adhesion</t>
  </si>
  <si>
    <t>EPHB6,IKZF1,CLEC4M,AGER,CCR7,XCL1,VAV1,VCAM1,ZAP70,IGF1,IL6,IDO1,CCDC88B,JAK3,BMP4,SYK,NFKBID,LCK,CD28,HBB</t>
  </si>
  <si>
    <t>CCR7,NOX4,IGF1,ARRB2,CSF3,IL6,CD28,PIK3R5</t>
  </si>
  <si>
    <t>GO:0002520</t>
  </si>
  <si>
    <t>immune system development</t>
  </si>
  <si>
    <t>GLRX5,IKZF1,AGER,FES,CCR7,VAV1,VCAM1,ATG5,ATG7,WNT2B,PIR,ZAP70,CSF3,PPP4R2,IL6,IDO1,ITK,JAK3,BMP4,BPGM,SYK,TESC,TCF7,TCF21,NFKBID,GPR183,LCK,RUNX2,MPIG6B,NARFL,CD28,CD40,CD79A,LTF,HBA2,LEF1,TPD52</t>
  </si>
  <si>
    <t>GO:0045580</t>
  </si>
  <si>
    <t>regulation of T cell differentiation</t>
  </si>
  <si>
    <t>IKZF1,CCR7,ZAP70,IL6,JAK3,BMP4,SYK,NFKBID,LCK,CD28</t>
  </si>
  <si>
    <t>GO:0032653</t>
  </si>
  <si>
    <t>regulation of interleukin-10 production</t>
  </si>
  <si>
    <t>AGER,PIBF1,XCL1,IDO1,JAK3,CD28</t>
  </si>
  <si>
    <t>GLRX5,IKZF1,AGER,FES,CCR7,VAV1,VCAM1,ATG5,ATG7,WNT2B,PIR,ZAP70,CSF3,PPP4R2,IL6,ITK,JAK3,BMP4,BPGM,SYK,TESC,TCF7,NFKBID,GPR183,LCK,RUNX2,MPIG6B,NARFL,CD28,CD79A,LTF,HBA2,LEF1,TPD52</t>
  </si>
  <si>
    <t>GO:0002703</t>
  </si>
  <si>
    <t>regulation of leukocyte mediated immunity</t>
  </si>
  <si>
    <t>AGER,FES,STX7,XCL1,VAV1,ZAP70,ARRB2,JAK3,SYK,CD28,CD40,CD96</t>
  </si>
  <si>
    <t>GO:0002764</t>
  </si>
  <si>
    <t>immune response-regulating signaling pathway</t>
  </si>
  <si>
    <t>LY96,FCN1,CCR7,VAV1,ZAP70,ARRB2,IGHD,IGHG1,IGHG4,IGHM,PRKCB,MAPK10,ITK,MAPKAPK3,SYK,NR1H3,LCK,ARPC5,CD28,CD40,CD79A,LTF,HCK</t>
  </si>
  <si>
    <t>CCR7,NOX4,IGF1,ARRB2,CSF3,IL6,DDIT3,LINGO1,CD28,CD40,PIK3R5</t>
  </si>
  <si>
    <t>GO:0002695</t>
  </si>
  <si>
    <t>negative regulation of leukocyte activation</t>
  </si>
  <si>
    <t>PIBF1,XCL1,CD200,MILR1,IDO1,TBC1D10C,JAK3,BMP4,NFKBID,NR1H3,CD37</t>
  </si>
  <si>
    <t>GO:0099623</t>
  </si>
  <si>
    <t>regulation of cardiac muscle cell membrane repolarization</t>
  </si>
  <si>
    <t>KCNE5,SCN4B,NOS1AP,CACNA1D</t>
  </si>
  <si>
    <t>STYK1,ADRA2A,FES,PIBF1,ZAP70,IGF1,ARRB2,CSF3,PDGFD,IL6,ITK,JAK3,AFAP1L2,SYK,LCK,CCK,CD40,HCK,EPHA3</t>
  </si>
  <si>
    <t>GO:1903036</t>
  </si>
  <si>
    <t>positive regulation of response to wounding</t>
  </si>
  <si>
    <t>S100A8,S100A9,ADRA2A,AGER,CCR7,XCL1,IL6,IDO1,HOPX,IL17RC,CD28,LPL</t>
  </si>
  <si>
    <t>GO:0002639</t>
  </si>
  <si>
    <t>positive regulation of immunoglobulin production</t>
  </si>
  <si>
    <t>XCL1,IL6,CD28,CD37,CD40</t>
  </si>
  <si>
    <t>EPHB6,SPRY1,STYK1,CHN1,ADRA2A,FES,FGF12,VAV1,ZAP70,IGF1,CSH1,PDGFD,PRKCB,NCF2,ITK,GH2,JAK3,BMP4,BMP5,AFAP1L2,MAPKAPK3,SYK,DOK2,LCK,RUNX2,ARPC5,PTP4A3,HCK,EPHA3</t>
  </si>
  <si>
    <t>GO:0032342</t>
  </si>
  <si>
    <t>aldosterone biosynthetic process</t>
  </si>
  <si>
    <t>GO:0048534</t>
  </si>
  <si>
    <t>hematopoietic or lymphoid organ development</t>
  </si>
  <si>
    <t>GLRX5,IKZF1,AGER,FES,CCR7,VAV1,VCAM1,ATG5,ATG7,WNT2B,PIR,ZAP70,CSF3,PPP4R2,IL6,ITK,JAK3,BMP4,BPGM,SYK,TESC,TCF7,TCF21,NFKBID,GPR183,LCK,RUNX2,MPIG6B,NARFL,CD28,CD79A,LTF,HBA2,LEF1,TPD52</t>
  </si>
  <si>
    <t>RAMP3,LY96,NR4A1,AGER,IGF1,ARRB2,CSF3,CSHL1,MT-ND3,OSR1,SMO,IL6,SSTR1,BMP4,BMP6,TESC,NR1D2,TCF21,NR1H3,NR3C1,CD40,LTF,LEF1,HCK,EPHA3</t>
  </si>
  <si>
    <t>GO:0045740</t>
  </si>
  <si>
    <t>positive regulation of DNA replication</t>
  </si>
  <si>
    <t>NEK7,IGF1,PKIB,IL6,BMP4,BMP5,BMP6,NVL</t>
  </si>
  <si>
    <t>GO:0006910</t>
  </si>
  <si>
    <t>phagocytosis, recognition</t>
  </si>
  <si>
    <t>FCN1,IGHD,IGHG1,IGHG4,IGHM</t>
  </si>
  <si>
    <t>GO:0048863</t>
  </si>
  <si>
    <t>stem cell differentiation</t>
  </si>
  <si>
    <t>TWIST1,AGER,MAD2L2,RFLNB,FRZB,OSR1,WNT10A,SMO,BMP4,BMP5,TCF21,RUNX2,TCL1A,ZNF706,LEF1,EPHA3</t>
  </si>
  <si>
    <t>GO:0032613</t>
  </si>
  <si>
    <t>interleukin-10 production</t>
  </si>
  <si>
    <t>GO:0043299</t>
  </si>
  <si>
    <t>leukocyte degranulation</t>
  </si>
  <si>
    <t>FES,ZAP70,MILR1,MYO1F,SNAP23,SYK,HCK</t>
  </si>
  <si>
    <t>GO:0043366</t>
  </si>
  <si>
    <t>beta selection</t>
  </si>
  <si>
    <t>ZAP70,SYK</t>
  </si>
  <si>
    <t>GO:0072190</t>
  </si>
  <si>
    <t>ureter urothelium development</t>
  </si>
  <si>
    <t>GO:2000412</t>
  </si>
  <si>
    <t>positive regulation of thymocyte migration</t>
  </si>
  <si>
    <t>CCR7,XCL1</t>
  </si>
  <si>
    <t>GO:2000410</t>
  </si>
  <si>
    <t>regulation of thymocyte migration</t>
  </si>
  <si>
    <t>GO:0072679</t>
  </si>
  <si>
    <t>thymocyte migration</t>
  </si>
  <si>
    <t>GO:0032735</t>
  </si>
  <si>
    <t>positive regulation of interleukin-12 production</t>
  </si>
  <si>
    <t>AGER,CCR7,IDO1,IRF5,CD40</t>
  </si>
  <si>
    <t>GO:0046637</t>
  </si>
  <si>
    <t>regulation of alpha-beta T cell differentiation</t>
  </si>
  <si>
    <t>IKZF1,CCR7,ZAP70,IL6,JAK3,SYK</t>
  </si>
  <si>
    <t>SPRY1,MAPT,MBP,IKZF1,CHN1,TWIST1,AGER,FES,CCR7,MAD2L2,AMH,ATG7,WNT2B,NCMAP,ZAP70,IGF1,ARRB2,RGS6,RFLNB,CSF3,CSHL1,AVIL,PDGFD,FRZB,OSR1,WNT10A,PRKCB,SMO,IL1RN,IL6,IDO1,HOPX,ADGRB1,DDIT3,JAK3,PROM1,BMP4,BMP5,BMP6,KAT2B,SRPX2,NFATC4,CXCR4,SYK,TESC,ADGRL2,RAB29,NR1D2,LAMA2,NFKBID,NR3C1,LCK,RUNX2,PQBP1,LINGO1,LZTS1,CD28,CD40,LTF,LEF1,EPHA3,MAF</t>
  </si>
  <si>
    <t>GO:0015669</t>
  </si>
  <si>
    <t>gas transport</t>
  </si>
  <si>
    <t>GO:0002768</t>
  </si>
  <si>
    <t>immune response-regulating cell surface receptor signaling pathway</t>
  </si>
  <si>
    <t>FCN1,CCR7,VAV1,ZAP70,IGHD,IGHG1,IGHG4,IGHM,PRKCB,MAPK10,ITK,SYK,LCK,ARPC5,CD28,CD40,CD79A,HCK</t>
  </si>
  <si>
    <t>GO:0032966</t>
  </si>
  <si>
    <t>negative regulation of collagen biosynthetic process</t>
  </si>
  <si>
    <t>CYGB,AGER,IL6</t>
  </si>
  <si>
    <t>GO:0032341</t>
  </si>
  <si>
    <t>aldosterone metabolic process</t>
  </si>
  <si>
    <t>GO:0030854</t>
  </si>
  <si>
    <t>positive regulation of granulocyte differentiation</t>
  </si>
  <si>
    <t>IKZF1,TESC,LEF1</t>
  </si>
  <si>
    <t>S100A8,S100A9,NOS1AP</t>
  </si>
  <si>
    <t>GO:0006911</t>
  </si>
  <si>
    <t>phagocytosis, engulfment</t>
  </si>
  <si>
    <t>AGER,GULP1,IGHD,IGHG1,IGHG4,IGHM</t>
  </si>
  <si>
    <t>CD52,ACOX2,S100A8,S100A9,ADRA2A,LIPG,AGER,FGF12,CCR7,XCL1,CNGA1,VCAM1,ATG5,ATG7,NOX4,IGF1,PRKCB,IL6,DBH,BDKRB1,DDIT3,JAK3,BMP4,BMP6,EFHC1,CXCR4,TMC8,TMEM97,TESC,NR1D2,TBXAS1,NR1H3,LCK,CLDN1,CCK,SPX,NARFL,LPL,CD40,LTF,ACOXL</t>
  </si>
  <si>
    <t>GO:0097530</t>
  </si>
  <si>
    <t>granulocyte migration</t>
  </si>
  <si>
    <t>NR4A1,TWIST1,ADRA2A,UBE2A,CLEC11A,AGER,CCR7,XCL1,MNAT1,VCAM1,ST6GAL1,ZAP70,IGF1,CSF3,PDGFD,OSR1,SMO,IL6,CCDC88B,JAK3,BMP4,BMP5,BMP6,SYK,GPR183,RUNX2,CCK,FOSL1,CD28,CD40,LTF,EGFL7,LEF1,HCK,TPD52</t>
  </si>
  <si>
    <t>GO:0002253</t>
  </si>
  <si>
    <t>activation of immune response</t>
  </si>
  <si>
    <t>CFH,CFP,LY96,FCN1,CCR7,VAV1,ZAP70,ARRB2,IGHD,IGHG1,IGHG4,IGHM,PRKCB,ITK,MAPKAPK3,SYK,NR1H3,LCK,ARPC5,CD28,CD79A,LTF,HCK</t>
  </si>
  <si>
    <t>GO:0070233</t>
  </si>
  <si>
    <t>negative regulation of T cell apoptotic process</t>
  </si>
  <si>
    <t>IDO1,JAK3,BMP4,DOCK8</t>
  </si>
  <si>
    <t>GO:0046641</t>
  </si>
  <si>
    <t>positive regulation of alpha-beta T cell proliferation</t>
  </si>
  <si>
    <t>XCL1,ZAP70,SYK,CD28</t>
  </si>
  <si>
    <t>MATN2,EMID1,LAMC3,CLEC4M,F13A1,S100A8,S100A9,S100P,FCN1,CLEC11A,FGF12,MMP1,XCL1,AMH,COL7A1,COL9A2,MXRA5,MUC15,WNT2B,NTNG1,CXCL14,HAPLN1,IGF1,CSF3,CSH1,CSH2,CSHL1,PDGFD,FRZB,LGALS13,WNT10A,NGLY1,IL1RN,IL6,LGALS16,LGALS14,GH2,BMP4,BMP5,BMP6,FNDC1,SRPX2,BMPER,PLXDC1,LAMA2,ADAMTSL3,MMP25,HMCN1,VWA5A,SERPINB2,EGFL7,TNXB</t>
  </si>
  <si>
    <t>S100A8,S100A9,S100P,FGF12,XCL1,AMH,WNT2B,CXCL14,IGF1,CSF3,CSH1,CSH2,CSHL1,PDGFD,FRZB,WNT10A,IL1RN,IL6,GH2,BMP4,BMP5,BMP6,EGFL7</t>
  </si>
  <si>
    <t>African trypanosomiasis</t>
  </si>
  <si>
    <t>PLCB2,VCAM1,PRKCB,IL6,IDO1,HBA2,HBB</t>
  </si>
  <si>
    <t>CLEC4M,F13A1,S100A8,S100A9,S100P,FCN1,CLEC11A,FGF12,MMP1,XCL1,AMH,MUC15,WNT2B,CXCL14,IGF1,CSF3,CSH1,CSH2,CSHL1,PDGFD,FRZB,LGALS13,WNT10A,NGLY1,IL1RN,IL6,LGALS16,LGALS14,GH2,BMP4,BMP5,BMP6,PLXDC1,ADAMTSL3,MMP25,SERPINB2,EGFL7</t>
  </si>
  <si>
    <t>VCAM1,CSF3,ACKR1,IL6,CD40,HBA2,HBB</t>
  </si>
  <si>
    <t>CFH,PADI4,ASIC3,F13A1,S100A8,S100A9,ADRA2A,LIPG,AGER,CCR7,MMP1,SELL,AMH,NOX4,MIR126,IGF1,CSF3,GSTK1,PDGFD,IL1RN,IL6,NOS1AP,CYP19A1,GPR162,PROM1,RARRES2,SELENBP1,TCF21,RCAN1,TFPI2,CASP1,NR1H3,NR3C1,CD28,LPL,CD40,SERPINB2,MAF</t>
  </si>
  <si>
    <t>umls:C0021051</t>
  </si>
  <si>
    <t>Immunologic Deficiency Syndromes</t>
  </si>
  <si>
    <t>CFH,EPHB6,EXOSC8,TWIST1,MMP1,SELL,ATG5,ST6GAL1,ZAP70,CSF3,PDGFD,IL6,DDIT3,ITK,JAK3,PROM1,CXCR4,ACKR3,KIF22,DOCK8,CD28,TCL1A,CD40,LTF,EGFL7,LEF1,TNXB</t>
  </si>
  <si>
    <t>umls:C1961102</t>
  </si>
  <si>
    <t>Precursor Cell Lymphoblastic Leukemia Lymphoma</t>
  </si>
  <si>
    <t>SPRY1,CD52,MAPT,HLF,MBP,IKZF1,S100A9,CCR7,VAV1,ATG5,ZAP70,CSF3,GSTK1,IL1RN,IL6,DDIT3,JAK3,BMP4,BMP6,KAT2B,CXCR4,ACKR3,SYK,TCF7,MPEG1,PBX4,NR3C1,LCK,MS4A1,CD28,CD33,TCL1A,CD37,CD40,CD79A,LEF1,HCK,EPHA3</t>
  </si>
  <si>
    <t>umls:C0079774</t>
  </si>
  <si>
    <t>Peripheral T-Cell Lymphoma</t>
  </si>
  <si>
    <t>CD52,ZAP70,IL6,DDIT3,ITK,SYK,TCF7,DOK2,MS4A1,CD28,TCL1A,CD79A,LEF1</t>
  </si>
  <si>
    <t>umls:C0023434</t>
  </si>
  <si>
    <t>Chronic Lymphocytic Leukemia</t>
  </si>
  <si>
    <t>CFH,EPHB6,CD52,IKZF1,NR4A1,S100A8,S100A9,CCR7,VAV1,VCAM1,CD200,SELL,AMH,RHOD,ZAP70,IGF1,CSF3,GSTK1,IGHD,IGHG1,C11orf21,PRKCB,IL1RN,IL6,IRF5,DBH,DDIT3,JAK3,PROM1,BMP6,CXCR4,ACKR3,SYK,TIGAR,NR3C1,LCK,MS4A1,CD28,CD33,TCL1A,CD37,LPL,CD40,CD79A,LEF1,ACOXL</t>
  </si>
  <si>
    <t>umls:C1262091</t>
  </si>
  <si>
    <t>Lymphocytic infiltration</t>
  </si>
  <si>
    <t>MAPT,CCR7,VCAM1,IL1RN,IL6,CXCR4,CCK,CD40</t>
  </si>
  <si>
    <t>PADI4,IKZF1,LY96,TWIST1,S100A8,S100A9,S100P,ADRA2A,CCR7,MMP1,VCAM1,SELL,DNAJB1,AMH,CXCL14,MIR126,GSTK1,SMO,IL1RN,IL6,IDO1,LGALS14,IRF5,BDKRB1,CXCR4,TIGAR,RARRES2,CASP1,NR3C1,MPIG6B,CLDN1,CD28,CD33,LPL,CD40,LTF</t>
  </si>
  <si>
    <t>CFH,MBP,TWIST1,TUBB1,S100A8,S100A9,AGER,MMP1,MNAT1,VCAM1,PART1,AMH,RHOD,NOX4,IGF1,CSF3,GSTK1,PDGFD,IL1RN,IL6,PROM1,CXCR4,TBXAS1,RCAN1,TFPI2,NR1H3,NR3C1,MPIG6B,LPL,CD40,SERPINB2,EGFL7,HBA2,HBB</t>
  </si>
  <si>
    <t>umls:C0024141</t>
  </si>
  <si>
    <t>Lupus Erythematosus, Systemic</t>
  </si>
  <si>
    <t>CFH,GIMAP5,MBP,IKZF1,S100A8,S100A9,CCR7,MNAT1,VCAM1,SELL,ATG5,AMH,ICA1,WDFY4,ZAP70,MIR126,GSTK1,PRKCB,SNRPA,IL1RN,IL6,DKK3,CYP19A1,IRF5,NCF2,RNF114,DDIT3,PROM1,KAT2B,CXCR4,ACKR3,SYK,KLRD1,CASP1,NR1H3,NR3C1,LCK,MPIG6B,MS4A1,CD28,LPL,CD40,SERPINB2,EGFL7,TNXB</t>
  </si>
  <si>
    <t>umls:C0024419</t>
  </si>
  <si>
    <t>Waldenstrom Macroglobulinemia</t>
  </si>
  <si>
    <t>CD52,ZAP70,IGF1,IL6,ITGAE,CXCR4,SYK,MS4A1,CD40,CD79A</t>
  </si>
  <si>
    <t>IGF1,CSH1,CSH2,IGHD,IL6,NR3C1,RMRP</t>
  </si>
  <si>
    <t>umls:C0014072</t>
  </si>
  <si>
    <t>Experimental Autoimmune Encephalomyelitis</t>
  </si>
  <si>
    <t>CD52,MAPT,MBP,TWIST1,S100A8,S100A9,CCR7,VCAM1,ATG5,AMH,IGF1,SIGLEC7,CSF3,ACKR1,IL1RN,IL6,CXCR4,IL17RC,MS4A1,CD28,CD40</t>
  </si>
  <si>
    <t>S100A8,S100A9,AMH</t>
  </si>
  <si>
    <t>umls:C0271987</t>
  </si>
  <si>
    <t>^A^gamma delta beta^0^ thalassemia</t>
  </si>
  <si>
    <t>HBA2,HBB,HBD</t>
  </si>
  <si>
    <t>CFH,CFP,S100A8,S100A9,AMH,IL1RN,IL6</t>
  </si>
  <si>
    <t>umls:C0409952</t>
  </si>
  <si>
    <t>Idiopathic osteoarthritis</t>
  </si>
  <si>
    <t>PART1,IGF1,FRZB,PTH2R,BMP4,HCK</t>
  </si>
  <si>
    <t>CFH,F13A1,S100A8,S100A9,ADRA2A,LIPG,AGER,CCR7,MMP1,SELL,AMH,MIR126,IGF1,CSF3,GSTK1,PDGFD,FRZB,IL1RN,IL6,NOS1AP,GPR162,BMP4,FNDC1,KAT2B,SELENBP1,TCF21,CASP1,NR1H3,TARID,NR3C1,CUBN,CD28,LPL,CD40,SERPINB2,MAF</t>
  </si>
  <si>
    <t>umls:C0023449</t>
  </si>
  <si>
    <t>Acute lymphocytic leukemia</t>
  </si>
  <si>
    <t>SPRY1,CD52,MAPT,HLF,IKZF1,S100A9,CCR7,ATG5,ZAP70,CSF3,GSTK1,IL1RN,IL6,DKK3,PSG2,DDIT3,JAK3,PROM1,BMP4,BMP6,KAT2B,CXCR4,ACKR3,SYK,PBX4,NR3C1,LCK,RUNX2,MS4A1,CD28,CD33,TCL1A,CD37,CD40,CD79A,LEF1</t>
  </si>
  <si>
    <t>NR4A1,IGF1,CSH1,CSH2,IGHD,IL6,NR3C1,RMRP</t>
  </si>
  <si>
    <t>CFH,RAMP3,F13A1,S100A8,S100A9,ADRA2A,LIPG,AGER,CCR7,MMP1,SELL,ATG5,MIR126,IGF1,CSF3,GSTK1,PDGFD,IL1RN,IL6,NOS1AP,GPR162,DDIT3,PROM1,RARRES2,TCF21,CASP1,NR1H3,NR3C1,CD28,LPL,CD40,SERPINB2,MAF</t>
  </si>
  <si>
    <t>umls:C0334634</t>
  </si>
  <si>
    <t>Malignant lymphoma, lymphocytic, intermediate differentiation, diffuse</t>
  </si>
  <si>
    <t>CCR7,CD200,ZAP70,IGF1,GSTK1,IGHD,WNT10A,IL6,DDIT3,ITK,JAK3,SYK,RGS18,MS4A1,CD28,TCL1A,CD37,CD40,LEF1</t>
  </si>
  <si>
    <t>umls:C0021053</t>
  </si>
  <si>
    <t>Immune System Diseases</t>
  </si>
  <si>
    <t>CFH,NUP85,GIMAP5,NR4A1,ZNF823,IL6,IRF5,CCDC88B,CXCR4,SYK,DOCK8,NR3C1,CD28,CD40</t>
  </si>
  <si>
    <t>umls:C0024312</t>
  </si>
  <si>
    <t>Lymphopenia</t>
  </si>
  <si>
    <t>GIMAP5,ATG5,ATG7,GSTK1,JAK3,CXCR4,DOCK8,CD28</t>
  </si>
  <si>
    <t>S100A9,CCR7,CXCR4</t>
  </si>
  <si>
    <t>CD52,TWIST1,S100P,CCR7,VAV1,CD200,RHOD,NOX4,IGF1,GSTK1,IL1RN,IL6,DKK3,PSG2,DDIT3,PROM1,CXCR4,ACKR3,HSPB8,KIF22,PLXDC1,TFPI2,CASP1,DOK2,NR3C1,RUNX2,PTP4A3,MS4A1,TCL1A,LPL,CD40,ING4,EPHA3,TPD52</t>
  </si>
  <si>
    <t>umls:C0036202</t>
  </si>
  <si>
    <t>Sarcoidosis</t>
  </si>
  <si>
    <t>CFH,S100A8,S100A9,MNAT1,AMH,IGF1,IL1RN,IL6,ITGAE,CCDC88B,GPR162,ITK,CXCR4,NR3C1,ING4</t>
  </si>
  <si>
    <t>NR4A1,CCR7,MMP1,VAV1,CD200,SELL,CXCL14,ZAP70,IGF1,CSF3,PDGFD,IL1RN,IL6,PSG2,JAK3,PROM1,CXCR4,SYK,LAMA2,LCK,CCK,RMRP,MS4A1,CD28,CD40,LTF</t>
  </si>
  <si>
    <t>TSPAN15,CFH,PADI4,MAPT,ACOX2,TUBB1,S100A8,S100A9,LIPG,AGER,MMP1,VCAM1,NOX4,RNF7,IGF1,GSTK1,IL1RN,IL6,NOS1AP,PLAC1,HOPX,CYP19A1,IRF5,DBH,BDKRB1,JAK3,RARRES2,SELENBP1,CASP1,NR3C1,CUBN,LPL,CD40</t>
  </si>
  <si>
    <t>umls:C0024299</t>
  </si>
  <si>
    <t>Lymphoma</t>
  </si>
  <si>
    <t>CD52,IKZF1,NR4A1,S100A8,S100A9,ADRA2A,UCK2,CCR7,MMP1,VCAM1,ZNF823,SELL,PART1,AMH,ZAP70,IGF1,ARRB2,CSF3,GSTK1,PRKCB,IL1RN,IL6,IRF5,DDIT3,ITK,GH2,JAK3,BMP6,CXCR4,SYK,KLRD1,HSPB8,TCF7,TMEM54,NR3C1,LCK,RUNX2,CCK,RGS18,MS4A1,CD28,CD33,TCL1A,CD40,CD79A,HBB,LEF1,EPHA3</t>
  </si>
  <si>
    <t>S100A8,S100A9,AMH,IL1RN</t>
  </si>
  <si>
    <t>CFH,PADI4,MBP,LY96,NR4A1,ASIC3,S100A8,S100A9,FCN1,AGER,MMP1,ASF1A,VCAM1,ALPP,ZNF823,SELL,ATG5,AMH,RHOD,C6orf1,ICA1,PIR,WDFY4,ZAP70,HAPLN1,MIR126,IGF1,GSTK1,FRZB,IL1RN,IL6,IDO1,CYP19A1,IRF5,NCF2,JAK3,BMP4,BMP5,BMP6,CXCR4,ACKR3,KLRD1,HSPB8,RARRES2,RCAN1,TFPI2,CASP1,PSTPIP1,NR3C1,RUNX2,MMP25,MS4A1,CD28,CD40,TRBC2,TNXB,ACOXL,TPD52</t>
  </si>
  <si>
    <t>NR4A1,TWIST1,S100A8,S100A9,CCR7,MMP1,ATG5,NOX4,IGF1,GSTK1,LGALS13,IL6,DKK3,LGALS16,IDO1,HOPX,CYP19A1,IRF5,DDIT3,ITK,PROM1,AFAP1L2,CXCR4,RCAN1,RUNX2,CCK,FOSL1,RMRP,CD40</t>
  </si>
  <si>
    <t>PADI4,S100A8,S100A9,AMH</t>
  </si>
  <si>
    <t>S100A8,S100A9,VCAM1,AMH</t>
  </si>
  <si>
    <t>S100A9,LIPG,IGF1,CSH1,CSH2,LGALS13,IL6,CYP19A1,DDIT3,GH2,RARRES2,NR3C1,LPL</t>
  </si>
  <si>
    <t>umls:C2873756</t>
  </si>
  <si>
    <t>Severe beta thalassemia</t>
  </si>
  <si>
    <t>CSF3,HBA2,HBB</t>
  </si>
  <si>
    <t>umls:C0026769</t>
  </si>
  <si>
    <t>Multiple Sclerosis</t>
  </si>
  <si>
    <t>CFH,PADI4,MBP,NR4A1,S100A8,S100A9,AGER,VCAM1,CD200,ATG5,AMH,ICA1,MIR126,IGF1,CSF3,ACKR1,IL1RN,IL6,IRF5,BDKRB1,BMP4,BMP5,CXCR4,SYK,KLRD1,CASP1,IL17RC,NR3C1,MMP25,LINGO1,MS4A1,CD28,CD40,SERPINB2</t>
  </si>
  <si>
    <t>CFH,EPHB6,MAGEA10,STYK1,CYGB,TWIST1,S100A8,S100A9,FANCG,S100P,AGER,CFAP45,CCR7,MMP1,VCAM1,ATG5,PART1,DNAJB1,AMH,MXRA5,RHOD,ATG7,TP53I3,NOX4,SYCE1L,MIR126,IGF1,RGS6,CSF3,GSTK1,PRKCB,IL1RN,IL6,DKK3,PSG1,PSG2,CYP19A1,ITGAE,DDIT3,ITK,PROM1,BMP6,CXCR4,ACKR3,TMEM97,TESC,KIF22,TCF21,TFPI2,COX17,NR3C1,RUNX2,CLDN1,CCK,FOSL1,RMRP,PABPN1,CD28,CD33,LPL,CD40,SERPINB2,ORAI3,ING4,LTF,RAB37,DISP1</t>
  </si>
  <si>
    <t>umls:C0085786</t>
  </si>
  <si>
    <t>Hamman-Rich syndrome</t>
  </si>
  <si>
    <t>CCR7,IL1RN,IRF5,BMP4,CXCR4,MS4A1</t>
  </si>
  <si>
    <t>NR4A1,S100A8,S100A9,LIPG,AGER,MMP1,VCAM1,NOX4,IGF1,CSF3,IL6,ADGRB1,BMP4,CXCR4,RBX1,RARRES2,NR1H3,LPL,CD40</t>
  </si>
  <si>
    <t>umls:C0334633</t>
  </si>
  <si>
    <t>Malignant lymphoma - lymphoplasmacytic</t>
  </si>
  <si>
    <t>ZAP70,ITGAE,CXCR4,MS4A1,CD79A</t>
  </si>
  <si>
    <t>umls:C2316212</t>
  </si>
  <si>
    <t>Cryopyrin-Associated Periodic Syndromes</t>
  </si>
  <si>
    <t>IL1RN,IL6,CAPS,CASP1,PSTPIP1</t>
  </si>
  <si>
    <t>umls:C0018133</t>
  </si>
  <si>
    <t>Graft-vs-Host Disease</t>
  </si>
  <si>
    <t>CD52,TWIST1,S100A8,S100A9,CCR7,VCAM1,SELL,CSF3,IL1RN,IL6,JAK3,KLRD1,MS4A1,CD28,CD33</t>
  </si>
  <si>
    <t>umls:C0026470</t>
  </si>
  <si>
    <t>Monoclonal Gammopathy of Undetermined Significance</t>
  </si>
  <si>
    <t>CFH,CCR7,CD200,GSTK1,IL6,CXCR4,RUNX2,PTP4A3,MS4A1,LPL,CD40</t>
  </si>
  <si>
    <t>S100A8,S100A9,XCL1,VCAM1,ZNF823,MIR126,PRKCB,IL6,BMPER,RARRES2</t>
  </si>
  <si>
    <t>umls:C0006111</t>
  </si>
  <si>
    <t>Brain Diseases</t>
  </si>
  <si>
    <t>MAPT,LAMC3,MNAT1,MIR126,MAPK10,IL6,DBH,CXCR4,ACKR3,MPEG1</t>
  </si>
  <si>
    <t>umls:C0878520</t>
  </si>
  <si>
    <t>BETA THALASSEMIA, HETEROZYGOUS</t>
  </si>
  <si>
    <t>CYGB,HBA2,HBB</t>
  </si>
  <si>
    <t>umls:C0282609</t>
  </si>
  <si>
    <t>Bone Marrow Neoplasms</t>
  </si>
  <si>
    <t>VCAM1,CSF3,CXCR4</t>
  </si>
  <si>
    <t>umls:C0079294</t>
  </si>
  <si>
    <t>Epidermolysis Bullosa Dystrophica</t>
  </si>
  <si>
    <t>MMP1,COL7A1,IL6</t>
  </si>
  <si>
    <t>STYK1,CYGB,TWIST1,S100A8,S100A9,FES,CCR7,MMP1,CD200,ATG7,TP53I3,CXCL14,NOX4,IGF1,CSF3,GSTK1,CSH1,CSH2,MAPK10,IL6,HOPX,SSTR1,DDIT3,CXCR4,ACKR3,RBX1,KIF22,TCF21,MPEG1,LCK,ARPC5,CD40,SERPINB2,ING4</t>
  </si>
  <si>
    <t>ATG5,CXCL14,IGF1,SIGLEC7,ACKR1,IL6,DKK3,CXCR4,SYK,HSPB8,KIF22,RUNX2</t>
  </si>
  <si>
    <t>umls:C0032000</t>
  </si>
  <si>
    <t>Pituitary Adenoma</t>
  </si>
  <si>
    <t>TWIST1,MMP1,IGF1,ARRB2,CSH1,CSH2,COASY,IL1RN,IL6,SSTR1,ITK,PROM1,BMP4,CXCR4,ACKR3,NR3C1</t>
  </si>
  <si>
    <t>HSD17B1,IGF1,GSTK1,MT-ND3,CA10,CXCR4,NR3C1,CLDN1,CD28,CD40,CDH15</t>
  </si>
  <si>
    <t>umls:C0004364</t>
  </si>
  <si>
    <t>Autoimmune Diseases</t>
  </si>
  <si>
    <t>CFH,PADI4,CD52,GIMAP5,MBP,IKZF1,S100A8,S100A9,CCR7,MMP1,ZNF823,SELL,ATG5,AMH,ICA1,CSF3,GSTK1,ACKR1,IL1RN,IL6,IDO1,IRF5,JAK3,CXCR4,ACKR3,KLRD1,HSPB8,PSTPIP1,NR3C1,MS4A1,CD28,CD40</t>
  </si>
  <si>
    <t>umls:C1384584</t>
  </si>
  <si>
    <t>Generalized osteoarthritis</t>
  </si>
  <si>
    <t>PART1,IGF1,PTH2R,BMP4,HCK</t>
  </si>
  <si>
    <t>umls:C0016034</t>
  </si>
  <si>
    <t>Breast Fibrocystic Disease</t>
  </si>
  <si>
    <t>TWIST1,MMP1,HSD17B1,IGF1,IL6,CYP19A1,CXCR4</t>
  </si>
  <si>
    <t>umls:C0029456</t>
  </si>
  <si>
    <t>Osteoporosis</t>
  </si>
  <si>
    <t>DOK6,SPRY1,TWIST1,MMP1,NOX4,IGF1,CSF3,GSTK1,FRZB,IL1RN,IL6,CYP19A1,CA10,BMP4,RUNX2,CD40,LTF</t>
  </si>
  <si>
    <t>cv:C0079474</t>
  </si>
  <si>
    <t>Recessive dystrophic epidermolysis bullosa</t>
  </si>
  <si>
    <t>MMP1,COL7A1</t>
  </si>
  <si>
    <t>umls:C0398762</t>
  </si>
  <si>
    <t>Properdin deficiency disease</t>
  </si>
  <si>
    <t>CFH,CFP</t>
  </si>
  <si>
    <t>umls:C1275114</t>
  </si>
  <si>
    <t>Epidermolysis Bullosa Pruriginosa</t>
  </si>
  <si>
    <t>EPIDERMOLYSIS BULLOSA DYSTROPHICA, AUTOSOMAL RECESSIVE; RDEB</t>
  </si>
  <si>
    <t>umls:C3831078</t>
  </si>
  <si>
    <t>Clinical Chorioamnionitis</t>
  </si>
  <si>
    <t>CSF3,IL6</t>
  </si>
  <si>
    <t>umls:C0024121</t>
  </si>
  <si>
    <t>Lung Neoplasms</t>
  </si>
  <si>
    <t>CYGB,TWIST1,UBA7,AGER,MMP1,VAV1,CXCL14,MIR126,IGF1,GSTK1,PDGFD,SMO,IL6,PLAC1,IDO1,PSG2,HOPX,CYP19A1,ZNF185,ITGAE,PROM1,CXCR4,ACKR3,KIF22,SELENBP1,RCAN1,TFPI2,COX17,DOK2,RUNX2,CCK,FOSL1</t>
  </si>
  <si>
    <t>umls:C0011854</t>
  </si>
  <si>
    <t>Diabetes Mellitus, Insulin-Dependent</t>
  </si>
  <si>
    <t>GIMAP5,EXOSC8,IKZF1,S100A8,S100A9,AGER,MNAT1,SELL,ATG5,AMH,ICA1,DNAH2,NOX4,ZAP70,MIR126,RNF7,IGF1,GSTK1,PRKCB,IL1RN,IL6,IRF5,DDIT3,BMP6,KAT2B,ACKR3,KLRD1,TCF7,GPR183,LCK,CUBN,MS4A1,CD28,LPL,CD40,HBA2</t>
  </si>
  <si>
    <t>umls:C0259779</t>
  </si>
  <si>
    <t>Fibrous Dysplasia</t>
  </si>
  <si>
    <t>IGF1,COASY,IL6,RUNX2,USP6</t>
  </si>
  <si>
    <t>umls:C1527405</t>
  </si>
  <si>
    <t>Erythrocytosis</t>
  </si>
  <si>
    <t>BPGM,NR3C1,CD40,HBA2,HBB</t>
  </si>
  <si>
    <t>umls:C0702157</t>
  </si>
  <si>
    <t>Thalassemia trait</t>
  </si>
  <si>
    <t>IL6,HBA2,HBB</t>
  </si>
  <si>
    <t>umls:C0339143</t>
  </si>
  <si>
    <t>Thyroid associated opthalmopathies</t>
  </si>
  <si>
    <t>ZNF823,IL1RN,IL6,SSTR1,ITGAE,NR3C1,CD28,CD40</t>
  </si>
  <si>
    <t>LY96,S100A8,S100A9,AMH,IGF1,IL1RN,IL6,DDIT3,NR3C1,CD40</t>
  </si>
  <si>
    <t>CFH,NR4A1,F13A1,S100A8,S100A9,LIPG,AGER,CCR7,MMP1,VCAM1,SELL,AMH,MIR126,IGF1,GSTK1,PDGFD,PRKCB,IL1RN,IL6,NOS1AP,IRF5,NCF2,GPR162,BMP4,CXCR4,ACKR3,SYK,TESC,RARRES2,TCF21,RCAN1,TFPI2,CASP1,NR1H3,NR3C1,LPL,CD40,MAF</t>
  </si>
  <si>
    <t>umls:C2931822</t>
  </si>
  <si>
    <t>Nasopharyngeal carcinoma</t>
  </si>
  <si>
    <t>TWIST1,S100A8,S100A9,AGER,CFAP45,CCR7,MMP1,XCL1,ATG5,AMH,WNT2B,IGF1,IL6,ITK,PROM1,CXCR4,SYK,TIGAR,TFPI2,CASP1,CLDN1,FOSL1,MS4A1,VWA5A,CD40,ING4,LTF,HBB</t>
  </si>
  <si>
    <t>umls:C0023448</t>
  </si>
  <si>
    <t>Lymphoid leukemia</t>
  </si>
  <si>
    <t>IKZF1,CSF3,GSTK1,PRKCB,DDIT3,CXCR4,NR3C1,LCK,CD33,TCL1A,CD40,LEF1,EPHA3</t>
  </si>
  <si>
    <t>umls:C0035435</t>
  </si>
  <si>
    <t>Rheumatism</t>
  </si>
  <si>
    <t>PADI4,SELL,FRZB,IL1RN,IL6,IRF5,KLRD1,NR3C1</t>
  </si>
  <si>
    <t>MBP,S100A8,S100A9,VCAM1,ATG5,IGF1,IL1RN,IL6,RARRES2,CASP1,NR3C1,CLDN1,CD40,PIK3R5</t>
  </si>
  <si>
    <t>umls:C0021368</t>
  </si>
  <si>
    <t>Inflammation</t>
  </si>
  <si>
    <t>ASIC3,AGER,IL1RN,IL6,IDO1,BDKRB1,CASP1,CCK,LTF</t>
  </si>
  <si>
    <t>CFH,CFP,MMP1,IGF1,GSTK1,IL6,PROM1,BMP4,BMP6,IL17RC,MMP25,USP6,HMCN1,CD28,LPL,TNXB,CDH15,MAF</t>
  </si>
  <si>
    <t>S100A8,S100A9,MMP1,VAV1,AMH,GSTK1,TPPP3,IL1RN,IL6,IRF5,SSTR1,BMP4,TFPI2,CASP1,CLDN1,SERPINB2</t>
  </si>
  <si>
    <t>umls:C0032326</t>
  </si>
  <si>
    <t>Pneumothorax</t>
  </si>
  <si>
    <t>MMP1,MIR126,EGFL7</t>
  </si>
  <si>
    <t>umls:C0431129</t>
  </si>
  <si>
    <t>Adamantinous Craniopharyngioma</t>
  </si>
  <si>
    <t>SMO,PROM1,TESC</t>
  </si>
  <si>
    <t>umls:C0333186</t>
  </si>
  <si>
    <t>Restenosis</t>
  </si>
  <si>
    <t>PADI4,NR4A1,S100A8,AGER,MMP1,MNAT1,VCAM1,CSF3,IL1RN,IL6,LPL,CD40</t>
  </si>
  <si>
    <t>umls:C0003864</t>
  </si>
  <si>
    <t>Arthritis</t>
  </si>
  <si>
    <t>PADI4,EXOSC8,ASIC3,TWIST1,S100A8,S100A9,MMP1,ASF1A,VCAM1,SELL,ZAP70,ARRB2,CSF3,FRZB,IL1RN,IL6,CXCR4,SYK,RARRES2,RUNX2,MS4A1,CD28,CD40</t>
  </si>
  <si>
    <t>VCAM1,SYCE1L,MIR126,IGF1,SIGLEC7,CSF3,PDGFD,SMO,IL6,DKK3,CYP19A1,CXCR4,TBXAS1,CASP1,TNXB</t>
  </si>
  <si>
    <t>CFH,EPHB6,PADI4,GIMAP5,CYGB,S100A8,S100A9,ADRA2A,AGER,MMP1,MNAT1,VCAM1,ZNF823,SELL,PART1,AMH,ICA1,NOX4,MIR126,IGF1,SIGLEC7,GSTK1,PDGFD,PRKCB,IL1RN,IL6,NOS1AP,HOPX,GPR162,BDKRB1,DDIT3,BMP6,KAT2B,NFATC4,CXCR4,TCF7,SELENBP1,NR3C1,LCK,CUBN,CCK,MS4A1,CD28,LPL,CD40,SERPINB2,HBA2,TPD52</t>
  </si>
  <si>
    <t>LY96,TWIST1,S100A8,S100A9,MMP1,MAD2L2,KIAA1456,COL7A1,MUC15,NTNG1,HAPLN1,MIR126,IGF1,RGS6,GSTK1,FRZB,PRKCB,IL1RN,IL6,DKK3,ITK,PROM1,BMP4,CXCR4,ACKR3,SELENBP1,TFPI2,ADAMTSL3</t>
  </si>
  <si>
    <t>umls:C0027121</t>
  </si>
  <si>
    <t>Myositis</t>
  </si>
  <si>
    <t>CFH,S100A8,AGER,IGF1,IGHG1,IL1RN,LAMA2,NR3C1</t>
  </si>
  <si>
    <t>NR4A1,S100A8,S100A9,S100P,AGER,NOX4,HAPLN1,IGF1,CSF3,PRKCB,IL1RN,IL6,PSG2,ITK,PROM1,KIF22,TIGAR,CLDN1,FOSL1,PTP4A3,LPL,LTF,LEF1</t>
  </si>
  <si>
    <t>umls:C0008031</t>
  </si>
  <si>
    <t>Chest Pain</t>
  </si>
  <si>
    <t>CSF3,DDIT3,CLDN1,HBB</t>
  </si>
  <si>
    <t>S100A8,S100A9,AMH,MIR126</t>
  </si>
  <si>
    <t>umls:C0003862</t>
  </si>
  <si>
    <t>Arthralgia</t>
  </si>
  <si>
    <t>CSF3,IL6,CYP19A1,TNXB</t>
  </si>
  <si>
    <t>umls:C0021390</t>
  </si>
  <si>
    <t>Inflammatory Bowel Diseases</t>
  </si>
  <si>
    <t>PADI4,S100A8,S100A9,S100P,UBA7,MMP1,VCAM1,SELL,AMH,ICA1,PIR,CSF3,GSTK1,PRKCB,ACKR1,IL1RN,IL6,IDO1,IRF5,NCF2,BDKRB1,JAK3,CXCR4,RARRES2,CASP1,GPR183,PSTPIP1,NR3C1,LPL,CD40</t>
  </si>
  <si>
    <t>umls:C0040021</t>
  </si>
  <si>
    <t>Thromboangiitis Obliterans</t>
  </si>
  <si>
    <t>VCAM1,IGF1,IL1RN,IL6,CD40</t>
  </si>
  <si>
    <t>umls:C0238644</t>
  </si>
  <si>
    <t>Anemia, severe</t>
  </si>
  <si>
    <t>GLRX5,OSR1,RMRP,HBA2,HBB</t>
  </si>
  <si>
    <t>umls:C0271990</t>
  </si>
  <si>
    <t>delta-Thalassemia</t>
  </si>
  <si>
    <t>umls:C0700345</t>
  </si>
  <si>
    <t>Candidiasis, Vulvovaginal</t>
  </si>
  <si>
    <t>ZAP70,IDO1,LTF</t>
  </si>
  <si>
    <t>umls:C0079293</t>
  </si>
  <si>
    <t>Epidermolysis Bullosa Acquisita</t>
  </si>
  <si>
    <t>MMP1,IL1RN,IL6</t>
  </si>
  <si>
    <t>umls:C0006287</t>
  </si>
  <si>
    <t>Bronchopulmonary Dysplasia</t>
  </si>
  <si>
    <t>S100A8,S100A9,SELL,AMH,CACNA2D4,IGF1,IL1RN,IL6,DDIT3,NR3C1,NARFL,HBB</t>
  </si>
  <si>
    <t>umls:C0018213</t>
  </si>
  <si>
    <t>Graves Disease</t>
  </si>
  <si>
    <t>S100A8,S100A9,SELL,AMH,ICA1,ST6GAL1,IGF1,RGS6,IL1RN,IL6,PSG1,CYP19A1,ITGAE,BLVRB,CXCR4,CD28,CD40</t>
  </si>
  <si>
    <t>CYGB,NR4A1,S100A8,S100A9,MNAT1,VCAM1,SELL,AMH,RHOD,WNT2B,GSTK1,SMO,MAPK10,IL6,ADGRB1,ITGAE,PROM1,BMP4,CXCR4,ACKR3,TESC,TFPI2,CCK,MMP25,ING4</t>
  </si>
  <si>
    <t>umls:C0028840</t>
  </si>
  <si>
    <t>Ocular Hypertension</t>
  </si>
  <si>
    <t>MMP1,DDIT3,NR3C1,LINGO1</t>
  </si>
  <si>
    <t>umls:C0262985</t>
  </si>
  <si>
    <t>Psoriasiform eczema</t>
  </si>
  <si>
    <t>S100A8,CSF3,IL6,CXCR4</t>
  </si>
  <si>
    <t>CCR7,IGF1,CSF3,FRZB,RCAN1</t>
  </si>
  <si>
    <t>ST20,TWIST1,S100A8,S100A9,S100P,PSG8,MMP1,AMH,WNT2B,ST6GAL1,ZAP70,MIR126,IGF1,GSTK1,FRZB,COASY,IL1RN,IL6,DKK3,SLC16A10,PSG1,PSG2,CYP19A1,DDIT3,ITK,JAK3,CXCR4,ACKR3,TMC8,TFPI2,TMEM54,FOSL1,AKTIP,CD28,VWA5A,HBA2,HBB,LSM10</t>
  </si>
  <si>
    <t>umls:C0002871</t>
  </si>
  <si>
    <t>Anemia</t>
  </si>
  <si>
    <t>CFH,GLRX5,CLEC11A,CCR7,ATG5,ATG7,PPOX,CSF3,GSTK1,IL1RN,IL6,BMP4,BMPER,LCK,HBA2,HBB</t>
  </si>
  <si>
    <t>umls:C0275524</t>
  </si>
  <si>
    <t>Coinfection</t>
  </si>
  <si>
    <t>MBP,S100A8,MMP1,ACKR1,IL6,PSG2,CXCR4,BMPER,CD33,LPL</t>
  </si>
  <si>
    <t>umls:C0038356</t>
  </si>
  <si>
    <t>Stomach Neoplasms</t>
  </si>
  <si>
    <t>TWIST1,S100A8,CPSF1,CCR7,MMP1,VCAM1,GNA14,PRKCB,SMO,IL1RN,IL6,DKK3,PSG2,BLVRB,KAT2B,CXCR4,RBX1,SELENBP1,CLDN1,PTP4A3,SERPINB2,EGFL7</t>
  </si>
  <si>
    <t>cv:C0700299</t>
  </si>
  <si>
    <t>Heinz body anemias</t>
  </si>
  <si>
    <t>HBA2,HBB</t>
  </si>
  <si>
    <t>umls:C0271991</t>
  </si>
  <si>
    <t>delta^0^ Thalassemia</t>
  </si>
  <si>
    <t>HBA2,HBD</t>
  </si>
  <si>
    <t>umls:C0700299</t>
  </si>
  <si>
    <t>Heinz Body Anemias</t>
  </si>
  <si>
    <t>cv:C0002312</t>
  </si>
  <si>
    <t>alpha Thalassemia</t>
  </si>
  <si>
    <t>umls:C2825560</t>
  </si>
  <si>
    <t>S-Beta Thalassemia</t>
  </si>
  <si>
    <t>umls:C0158266</t>
  </si>
  <si>
    <t>Intervertebral Disc Degeneration</t>
  </si>
  <si>
    <t>MMP1,COL9A2,HAPLN1,IL1RN,IL6,DDIT3,LTF</t>
  </si>
  <si>
    <t>umls:C0878521</t>
  </si>
  <si>
    <t>Beta thalassemia trait</t>
  </si>
  <si>
    <t>umls:C3494652</t>
  </si>
  <si>
    <t>Severe dementia</t>
  </si>
  <si>
    <t>IL1RN,NFATC4,CASP1</t>
  </si>
  <si>
    <t>umls:C2937365</t>
  </si>
  <si>
    <t>Recurrent aphthous ulcer</t>
  </si>
  <si>
    <t>PART1,IL1RN,IL6</t>
  </si>
  <si>
    <t>S100A8,S100A9,S100P,HSD3B2,MMP1,VCAM1,AMH,IGF1,IGHG1,IL1RN,IL6,CYP19A1,BMP4,BMP6,RARRES2,NR1H3,NR3C1,CDH15</t>
  </si>
  <si>
    <t>umls:C0018081</t>
  </si>
  <si>
    <t>Gonorrhea</t>
  </si>
  <si>
    <t>CFH,CEACAM21,ZAP70,IL6,LTF</t>
  </si>
  <si>
    <r>
      <rPr>
        <b/>
        <sz val="11"/>
        <color theme="1"/>
        <rFont val="Calibri"/>
        <family val="2"/>
        <scheme val="minor"/>
      </rPr>
      <t xml:space="preserve">B </t>
    </r>
    <r>
      <rPr>
        <sz val="11"/>
        <color theme="1"/>
        <rFont val="Calibri"/>
        <family val="2"/>
        <scheme val="minor"/>
      </rPr>
      <t>enriched TFBM within hypo-acetylated regions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</si>
</sst>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E+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8" fillId="0" borderId="2" xfId="0" applyFont="1" applyBorder="1"/>
    <xf numFmtId="0" fontId="0" fillId="0" borderId="0" xfId="0" applyFill="1"/>
    <xf numFmtId="0" fontId="0" fillId="0" borderId="0" xfId="0" applyFill="1" applyBorder="1"/>
    <xf numFmtId="0" fontId="0" fillId="0" borderId="2" xfId="0" applyFill="1" applyBorder="1"/>
    <xf numFmtId="0" fontId="0" fillId="0" borderId="0" xfId="0" applyBorder="1"/>
    <xf numFmtId="0" fontId="0" fillId="0" borderId="1" xfId="0" applyFill="1" applyBorder="1"/>
    <xf numFmtId="3" fontId="0" fillId="0" borderId="0" xfId="0" applyNumberFormat="1"/>
    <xf numFmtId="11" fontId="0" fillId="0" borderId="0" xfId="0" applyNumberFormat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9" fillId="0" borderId="0" xfId="0" applyFont="1" applyFill="1" applyAlignment="1">
      <alignment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Border="1"/>
    <xf numFmtId="0" fontId="0" fillId="0" borderId="2" xfId="0" applyFont="1" applyFill="1" applyBorder="1"/>
    <xf numFmtId="0" fontId="0" fillId="0" borderId="2" xfId="0" applyFont="1" applyBorder="1"/>
    <xf numFmtId="0" fontId="10" fillId="0" borderId="0" xfId="0" applyFont="1" applyFill="1" applyBorder="1"/>
    <xf numFmtId="0" fontId="10" fillId="0" borderId="2" xfId="0" applyFont="1" applyFill="1" applyBorder="1"/>
    <xf numFmtId="0" fontId="10" fillId="0" borderId="0" xfId="0" applyFont="1" applyFill="1" applyAlignment="1">
      <alignment vertical="center" wrapText="1"/>
    </xf>
    <xf numFmtId="0" fontId="10" fillId="0" borderId="0" xfId="0" applyFont="1" applyFill="1"/>
    <xf numFmtId="0" fontId="10" fillId="0" borderId="0" xfId="0" applyFont="1"/>
    <xf numFmtId="0" fontId="7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2343150</xdr:colOff>
      <xdr:row>4</xdr:row>
      <xdr:rowOff>47624</xdr:rowOff>
    </xdr:from>
    <xdr:to>
      <xdr:col>2</xdr:col>
      <xdr:colOff>601849</xdr:colOff>
      <xdr:row>4</xdr:row>
      <xdr:rowOff>4095749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38199"/>
          <a:ext cx="4430899" cy="404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85726</xdr:colOff>
      <xdr:row>4</xdr:row>
      <xdr:rowOff>142875</xdr:rowOff>
    </xdr:from>
    <xdr:to>
      <xdr:col>1</xdr:col>
      <xdr:colOff>2400300</xdr:colOff>
      <xdr:row>4</xdr:row>
      <xdr:rowOff>4112998</xdr:rowOff>
    </xdr:to>
    <xdr:pic>
      <xdr:nvPicPr>
        <xdr:cNvPr id="4" name="Afbeelding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933450"/>
          <a:ext cx="4533899" cy="3970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240516</xdr:colOff>
      <xdr:row>4</xdr:row>
      <xdr:rowOff>85724</xdr:rowOff>
    </xdr:from>
    <xdr:to>
      <xdr:col>7</xdr:col>
      <xdr:colOff>57150</xdr:colOff>
      <xdr:row>4</xdr:row>
      <xdr:rowOff>4086225</xdr:rowOff>
    </xdr:to>
    <xdr:pic>
      <xdr:nvPicPr>
        <xdr:cNvPr id="5" name="Afbeelding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531" b="4652"/>
        <a:stretch/>
      </xdr:blipFill>
      <xdr:spPr bwMode="auto">
        <a:xfrm>
          <a:off x="8632041" y="876299"/>
          <a:ext cx="4817259" cy="4000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257176</xdr:colOff>
      <xdr:row>42</xdr:row>
      <xdr:rowOff>133350</xdr:rowOff>
    </xdr:from>
    <xdr:to>
      <xdr:col>1</xdr:col>
      <xdr:colOff>2378777</xdr:colOff>
      <xdr:row>42</xdr:row>
      <xdr:rowOff>4200524</xdr:rowOff>
    </xdr:to>
    <xdr:pic>
      <xdr:nvPicPr>
        <xdr:cNvPr id="6" name="Afbeelding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12563475"/>
          <a:ext cx="4340926" cy="4067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2209800</xdr:colOff>
      <xdr:row>42</xdr:row>
      <xdr:rowOff>28575</xdr:rowOff>
    </xdr:from>
    <xdr:to>
      <xdr:col>2</xdr:col>
      <xdr:colOff>673805</xdr:colOff>
      <xdr:row>42</xdr:row>
      <xdr:rowOff>4191000</xdr:rowOff>
    </xdr:to>
    <xdr:pic>
      <xdr:nvPicPr>
        <xdr:cNvPr id="7" name="Afbeelding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67"/>
        <a:stretch/>
      </xdr:blipFill>
      <xdr:spPr bwMode="auto">
        <a:xfrm>
          <a:off x="4429125" y="12458700"/>
          <a:ext cx="4636205" cy="416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676276</xdr:colOff>
      <xdr:row>42</xdr:row>
      <xdr:rowOff>43637</xdr:rowOff>
    </xdr:from>
    <xdr:to>
      <xdr:col>7</xdr:col>
      <xdr:colOff>57151</xdr:colOff>
      <xdr:row>42</xdr:row>
      <xdr:rowOff>4105275</xdr:rowOff>
    </xdr:to>
    <xdr:pic>
      <xdr:nvPicPr>
        <xdr:cNvPr id="8" name="Afbeelding 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1" y="12473762"/>
          <a:ext cx="4381500" cy="4061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4"/>
  <sheetViews>
    <sheetView workbookViewId="0">
      <selection activeCell="E52" sqref="E52"/>
    </sheetView>
  </sheetViews>
  <sheetFormatPr defaultRowHeight="15" x14ac:dyDescent="0.25"/>
  <cols>
    <col min="7" max="7" width="9" customWidth="1"/>
    <col min="13" max="13" width="9.140625" style="10" customWidth="1"/>
  </cols>
  <sheetData>
    <row r="1" spans="1:20" ht="15.75" x14ac:dyDescent="0.25">
      <c r="A1" s="1" t="s">
        <v>0</v>
      </c>
      <c r="P1" t="s">
        <v>42</v>
      </c>
      <c r="Q1" t="s">
        <v>43</v>
      </c>
      <c r="S1">
        <f>COUNTIF(M5:M974,"hyper")</f>
        <v>366</v>
      </c>
    </row>
    <row r="2" spans="1:20" ht="15.75" x14ac:dyDescent="0.25">
      <c r="A2" s="31" t="s">
        <v>3006</v>
      </c>
      <c r="Q2" s="12" t="s">
        <v>40</v>
      </c>
      <c r="R2" s="12"/>
      <c r="S2" s="12">
        <f>COUNTIF(M5:M974,"hypo")</f>
        <v>604</v>
      </c>
      <c r="T2" s="12"/>
    </row>
    <row r="3" spans="1:20" x14ac:dyDescent="0.25">
      <c r="M3" s="10" t="s">
        <v>41</v>
      </c>
    </row>
    <row r="4" spans="1:20" s="7" customFormat="1" ht="15.75" thickBo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M4" s="11" t="s">
        <v>40</v>
      </c>
      <c r="N4" s="8"/>
    </row>
    <row r="5" spans="1:20" x14ac:dyDescent="0.25">
      <c r="A5">
        <v>24326</v>
      </c>
      <c r="B5" t="s">
        <v>18</v>
      </c>
      <c r="C5">
        <v>61027580</v>
      </c>
      <c r="D5">
        <v>61039779</v>
      </c>
      <c r="E5">
        <v>12200</v>
      </c>
      <c r="F5">
        <v>245.37533829930899</v>
      </c>
      <c r="G5">
        <v>1.79800337965372</v>
      </c>
      <c r="H5">
        <v>0.17745598177998101</v>
      </c>
      <c r="I5">
        <v>10.132109166559299</v>
      </c>
      <c r="J5">
        <v>3.9797098278373398E-24</v>
      </c>
      <c r="K5">
        <v>1.14229611188415E-19</v>
      </c>
      <c r="M5" s="10" t="str">
        <f t="shared" ref="M5:M68" si="0">IF(G5&gt;0,"hyper","hypo")</f>
        <v>hyper</v>
      </c>
    </row>
    <row r="6" spans="1:20" x14ac:dyDescent="0.25">
      <c r="A6">
        <v>15568</v>
      </c>
      <c r="B6" t="s">
        <v>19</v>
      </c>
      <c r="C6">
        <v>148599150</v>
      </c>
      <c r="D6">
        <v>148606499</v>
      </c>
      <c r="E6">
        <v>7350</v>
      </c>
      <c r="F6">
        <v>163.50902805011</v>
      </c>
      <c r="G6">
        <v>1.40764269578815</v>
      </c>
      <c r="H6">
        <v>0.151469716052995</v>
      </c>
      <c r="I6">
        <v>9.2932285902989094</v>
      </c>
      <c r="J6">
        <v>1.4967771733862399E-20</v>
      </c>
      <c r="K6">
        <v>2.1480997603852699E-16</v>
      </c>
      <c r="M6" s="10" t="str">
        <f t="shared" si="0"/>
        <v>hyper</v>
      </c>
      <c r="N6" s="4"/>
      <c r="O6" s="4"/>
    </row>
    <row r="7" spans="1:20" x14ac:dyDescent="0.25">
      <c r="A7">
        <v>5450</v>
      </c>
      <c r="B7" t="s">
        <v>20</v>
      </c>
      <c r="C7">
        <v>75059500</v>
      </c>
      <c r="D7">
        <v>75063849</v>
      </c>
      <c r="E7">
        <v>4350</v>
      </c>
      <c r="F7">
        <v>115.426956612013</v>
      </c>
      <c r="G7">
        <v>1.0892923222901501</v>
      </c>
      <c r="H7">
        <v>0.145076804047019</v>
      </c>
      <c r="I7">
        <v>7.5083837795125303</v>
      </c>
      <c r="J7">
        <v>5.98617970404222E-14</v>
      </c>
      <c r="K7">
        <v>5.7273772015041308E-10</v>
      </c>
      <c r="M7" s="10" t="str">
        <f t="shared" si="0"/>
        <v>hyper</v>
      </c>
      <c r="O7" s="4"/>
    </row>
    <row r="8" spans="1:20" x14ac:dyDescent="0.25">
      <c r="A8">
        <v>6504</v>
      </c>
      <c r="B8" t="s">
        <v>20</v>
      </c>
      <c r="C8">
        <v>175371200</v>
      </c>
      <c r="D8">
        <v>175374079</v>
      </c>
      <c r="E8">
        <v>2880</v>
      </c>
      <c r="F8">
        <v>41.539156143762703</v>
      </c>
      <c r="G8">
        <v>-1.2852064050702601</v>
      </c>
      <c r="H8">
        <v>0.17694892269156801</v>
      </c>
      <c r="I8">
        <v>-7.2631490800904501</v>
      </c>
      <c r="J8">
        <v>3.7818072568676698E-13</v>
      </c>
      <c r="K8">
        <v>2.7137303423468203E-9</v>
      </c>
      <c r="M8" s="10" t="str">
        <f t="shared" si="0"/>
        <v>hypo</v>
      </c>
    </row>
    <row r="9" spans="1:20" x14ac:dyDescent="0.25">
      <c r="A9">
        <v>22124</v>
      </c>
      <c r="B9" t="s">
        <v>21</v>
      </c>
      <c r="C9">
        <v>25346780</v>
      </c>
      <c r="D9">
        <v>25353149</v>
      </c>
      <c r="E9">
        <v>6370</v>
      </c>
      <c r="F9">
        <v>160.32937087316699</v>
      </c>
      <c r="G9">
        <v>0.943535543268747</v>
      </c>
      <c r="H9">
        <v>0.13258310459202299</v>
      </c>
      <c r="I9">
        <v>7.1165594301939201</v>
      </c>
      <c r="J9">
        <v>1.1065447555624899E-12</v>
      </c>
      <c r="K9">
        <v>5.7108067276047999E-9</v>
      </c>
      <c r="M9" s="10" t="str">
        <f t="shared" si="0"/>
        <v>hyper</v>
      </c>
    </row>
    <row r="10" spans="1:20" x14ac:dyDescent="0.25">
      <c r="A10">
        <v>21725</v>
      </c>
      <c r="B10" t="s">
        <v>21</v>
      </c>
      <c r="C10">
        <v>133200</v>
      </c>
      <c r="D10">
        <v>139379</v>
      </c>
      <c r="E10">
        <v>6180</v>
      </c>
      <c r="F10">
        <v>96.065633584165695</v>
      </c>
      <c r="G10">
        <v>-1.0555547009286399</v>
      </c>
      <c r="H10">
        <v>0.148542279690834</v>
      </c>
      <c r="I10">
        <v>-7.10608927724551</v>
      </c>
      <c r="J10">
        <v>1.19377209231191E-12</v>
      </c>
      <c r="K10">
        <v>5.7108067276047999E-9</v>
      </c>
      <c r="M10" s="10" t="str">
        <f t="shared" si="0"/>
        <v>hypo</v>
      </c>
      <c r="N10" s="4"/>
      <c r="O10" s="4"/>
    </row>
    <row r="11" spans="1:20" x14ac:dyDescent="0.25">
      <c r="A11">
        <v>38109</v>
      </c>
      <c r="B11" t="s">
        <v>22</v>
      </c>
      <c r="C11">
        <v>40404950</v>
      </c>
      <c r="D11">
        <v>40407749</v>
      </c>
      <c r="E11">
        <v>2800</v>
      </c>
      <c r="F11">
        <v>50.162527562769398</v>
      </c>
      <c r="G11">
        <v>1.2803551327176901</v>
      </c>
      <c r="H11">
        <v>0.18796625533289901</v>
      </c>
      <c r="I11">
        <v>6.8116222800210195</v>
      </c>
      <c r="J11">
        <v>9.6504217927734091E-12</v>
      </c>
      <c r="K11">
        <v>3.9570865245424995E-8</v>
      </c>
      <c r="M11" s="10" t="str">
        <f t="shared" si="0"/>
        <v>hyper</v>
      </c>
      <c r="O11" s="4"/>
    </row>
    <row r="12" spans="1:20" x14ac:dyDescent="0.25">
      <c r="A12">
        <v>1999</v>
      </c>
      <c r="B12" t="s">
        <v>23</v>
      </c>
      <c r="C12">
        <v>101768850</v>
      </c>
      <c r="D12">
        <v>101776499</v>
      </c>
      <c r="E12">
        <v>7650</v>
      </c>
      <c r="F12">
        <v>198.86539610518801</v>
      </c>
      <c r="G12">
        <v>-0.94370531001012303</v>
      </c>
      <c r="H12">
        <v>0.14214894383281301</v>
      </c>
      <c r="I12">
        <v>-6.63884855254397</v>
      </c>
      <c r="J12">
        <v>3.1614301245049202E-11</v>
      </c>
      <c r="K12">
        <v>1.13428161079581E-7</v>
      </c>
      <c r="M12" s="10" t="str">
        <f t="shared" si="0"/>
        <v>hypo</v>
      </c>
    </row>
    <row r="13" spans="1:20" x14ac:dyDescent="0.25">
      <c r="A13">
        <v>27576</v>
      </c>
      <c r="B13" t="s">
        <v>24</v>
      </c>
      <c r="C13">
        <v>29191180</v>
      </c>
      <c r="D13">
        <v>29195179</v>
      </c>
      <c r="E13">
        <v>4000</v>
      </c>
      <c r="F13">
        <v>63.888055608177098</v>
      </c>
      <c r="G13">
        <v>1.1952272513203699</v>
      </c>
      <c r="H13">
        <v>0.180680685723802</v>
      </c>
      <c r="I13">
        <v>6.6151356827782699</v>
      </c>
      <c r="J13">
        <v>3.7121110809910197E-11</v>
      </c>
      <c r="K13">
        <v>1.18387471508539E-7</v>
      </c>
      <c r="M13" s="10" t="str">
        <f t="shared" si="0"/>
        <v>hyper</v>
      </c>
    </row>
    <row r="14" spans="1:20" x14ac:dyDescent="0.25">
      <c r="A14">
        <v>24330</v>
      </c>
      <c r="B14" t="s">
        <v>18</v>
      </c>
      <c r="C14">
        <v>61057850</v>
      </c>
      <c r="D14">
        <v>61063449</v>
      </c>
      <c r="E14">
        <v>5600</v>
      </c>
      <c r="F14">
        <v>127.08795770003501</v>
      </c>
      <c r="G14">
        <v>1.30738991389783</v>
      </c>
      <c r="H14">
        <v>0.19822419031569</v>
      </c>
      <c r="I14">
        <v>6.5955114348843997</v>
      </c>
      <c r="J14">
        <v>4.23792369515958E-11</v>
      </c>
      <c r="K14">
        <v>1.2164112382216599E-7</v>
      </c>
      <c r="M14" s="10" t="str">
        <f t="shared" si="0"/>
        <v>hyper</v>
      </c>
    </row>
    <row r="15" spans="1:20" x14ac:dyDescent="0.25">
      <c r="A15">
        <v>1997</v>
      </c>
      <c r="B15" t="s">
        <v>23</v>
      </c>
      <c r="C15">
        <v>101753680</v>
      </c>
      <c r="D15">
        <v>101761549</v>
      </c>
      <c r="E15">
        <v>7870</v>
      </c>
      <c r="F15">
        <v>156.07697786602901</v>
      </c>
      <c r="G15">
        <v>-0.93301263042593297</v>
      </c>
      <c r="H15">
        <v>0.14601092624838699</v>
      </c>
      <c r="I15">
        <v>-6.39001925676944</v>
      </c>
      <c r="J15">
        <v>1.6586486575719601E-10</v>
      </c>
      <c r="K15">
        <v>4.3280174925716397E-7</v>
      </c>
      <c r="M15" s="10" t="str">
        <f t="shared" si="0"/>
        <v>hypo</v>
      </c>
    </row>
    <row r="16" spans="1:20" x14ac:dyDescent="0.25">
      <c r="A16">
        <v>25284</v>
      </c>
      <c r="B16" t="s">
        <v>18</v>
      </c>
      <c r="C16">
        <v>116337800</v>
      </c>
      <c r="D16">
        <v>116342699</v>
      </c>
      <c r="E16">
        <v>4900</v>
      </c>
      <c r="F16">
        <v>76.687371667015796</v>
      </c>
      <c r="G16">
        <v>-0.95638476778614301</v>
      </c>
      <c r="H16">
        <v>0.15523689737440699</v>
      </c>
      <c r="I16">
        <v>-6.1608083127266804</v>
      </c>
      <c r="J16">
        <v>7.2374556804563197E-10</v>
      </c>
      <c r="K16">
        <v>1.61362062629982E-6</v>
      </c>
      <c r="M16" s="10" t="str">
        <f t="shared" si="0"/>
        <v>hypo</v>
      </c>
    </row>
    <row r="17" spans="1:13" x14ac:dyDescent="0.25">
      <c r="A17">
        <v>545</v>
      </c>
      <c r="B17" t="s">
        <v>23</v>
      </c>
      <c r="C17">
        <v>21571750</v>
      </c>
      <c r="D17">
        <v>21582349</v>
      </c>
      <c r="E17">
        <v>10600</v>
      </c>
      <c r="F17">
        <v>352.749602285344</v>
      </c>
      <c r="G17">
        <v>0.87216403559365396</v>
      </c>
      <c r="H17">
        <v>0.14160195880565599</v>
      </c>
      <c r="I17">
        <v>6.1592653304370701</v>
      </c>
      <c r="J17">
        <v>7.3083190404827396E-10</v>
      </c>
      <c r="K17">
        <v>1.61362062629982E-6</v>
      </c>
      <c r="M17" s="10" t="str">
        <f t="shared" si="0"/>
        <v>hyper</v>
      </c>
    </row>
    <row r="18" spans="1:13" x14ac:dyDescent="0.25">
      <c r="A18">
        <v>24312</v>
      </c>
      <c r="B18" t="s">
        <v>18</v>
      </c>
      <c r="C18">
        <v>60140530</v>
      </c>
      <c r="D18">
        <v>60145849</v>
      </c>
      <c r="E18">
        <v>5320</v>
      </c>
      <c r="F18">
        <v>71.892759996709998</v>
      </c>
      <c r="G18">
        <v>-1.05563301860276</v>
      </c>
      <c r="H18">
        <v>0.175495196427955</v>
      </c>
      <c r="I18">
        <v>-6.0151675948356997</v>
      </c>
      <c r="J18">
        <v>1.7970068610072502E-9</v>
      </c>
      <c r="K18">
        <v>3.6842491379636402E-6</v>
      </c>
      <c r="M18" s="10" t="str">
        <f t="shared" si="0"/>
        <v>hypo</v>
      </c>
    </row>
    <row r="19" spans="1:13" x14ac:dyDescent="0.25">
      <c r="A19">
        <v>27655</v>
      </c>
      <c r="B19" t="s">
        <v>24</v>
      </c>
      <c r="C19">
        <v>34249400</v>
      </c>
      <c r="D19">
        <v>34263479</v>
      </c>
      <c r="E19">
        <v>14080</v>
      </c>
      <c r="F19">
        <v>298.54322513454002</v>
      </c>
      <c r="G19">
        <v>-0.674593781783692</v>
      </c>
      <c r="H19">
        <v>0.114240819898233</v>
      </c>
      <c r="I19">
        <v>-5.90501523347457</v>
      </c>
      <c r="J19">
        <v>3.5261416618354901E-9</v>
      </c>
      <c r="K19">
        <v>6.5959441310339905E-6</v>
      </c>
      <c r="M19" s="10" t="str">
        <f t="shared" si="0"/>
        <v>hypo</v>
      </c>
    </row>
    <row r="20" spans="1:13" x14ac:dyDescent="0.25">
      <c r="A20">
        <v>30254</v>
      </c>
      <c r="B20" t="s">
        <v>25</v>
      </c>
      <c r="C20">
        <v>61225250</v>
      </c>
      <c r="D20">
        <v>61228479</v>
      </c>
      <c r="E20">
        <v>3230</v>
      </c>
      <c r="F20">
        <v>42.088159451035899</v>
      </c>
      <c r="G20">
        <v>-1.0779564805133499</v>
      </c>
      <c r="H20">
        <v>0.18310750609204199</v>
      </c>
      <c r="I20">
        <v>-5.8870141564349403</v>
      </c>
      <c r="J20">
        <v>3.9323504322315203E-9</v>
      </c>
      <c r="K20">
        <v>6.5959441310339905E-6</v>
      </c>
      <c r="M20" s="10" t="str">
        <f t="shared" si="0"/>
        <v>hypo</v>
      </c>
    </row>
    <row r="21" spans="1:13" x14ac:dyDescent="0.25">
      <c r="A21">
        <v>5205</v>
      </c>
      <c r="B21" t="s">
        <v>20</v>
      </c>
      <c r="C21">
        <v>62605930</v>
      </c>
      <c r="D21">
        <v>62615949</v>
      </c>
      <c r="E21">
        <v>10020</v>
      </c>
      <c r="F21">
        <v>255.120607725501</v>
      </c>
      <c r="G21">
        <v>-0.78328074612272203</v>
      </c>
      <c r="H21">
        <v>0.13311349747376899</v>
      </c>
      <c r="I21">
        <v>-5.8843074593324101</v>
      </c>
      <c r="J21">
        <v>3.9972416497316099E-9</v>
      </c>
      <c r="K21">
        <v>6.5959441310339905E-6</v>
      </c>
      <c r="M21" s="10" t="str">
        <f t="shared" si="0"/>
        <v>hypo</v>
      </c>
    </row>
    <row r="22" spans="1:13" x14ac:dyDescent="0.25">
      <c r="A22">
        <v>38163</v>
      </c>
      <c r="B22" t="s">
        <v>22</v>
      </c>
      <c r="C22">
        <v>43072900</v>
      </c>
      <c r="D22">
        <v>43075029</v>
      </c>
      <c r="E22">
        <v>2130</v>
      </c>
      <c r="F22">
        <v>39.930268727491899</v>
      </c>
      <c r="G22">
        <v>-1.05375154029465</v>
      </c>
      <c r="H22">
        <v>0.17926424063396901</v>
      </c>
      <c r="I22">
        <v>-5.8782026831902003</v>
      </c>
      <c r="J22">
        <v>4.1474491201798204E-9</v>
      </c>
      <c r="K22">
        <v>6.5959441310339905E-6</v>
      </c>
      <c r="M22" s="10" t="str">
        <f t="shared" si="0"/>
        <v>hypo</v>
      </c>
    </row>
    <row r="23" spans="1:13" x14ac:dyDescent="0.25">
      <c r="A23">
        <v>1598</v>
      </c>
      <c r="B23" t="s">
        <v>23</v>
      </c>
      <c r="C23">
        <v>61388650</v>
      </c>
      <c r="D23">
        <v>61393429</v>
      </c>
      <c r="E23">
        <v>4780</v>
      </c>
      <c r="F23">
        <v>71.274617020027904</v>
      </c>
      <c r="G23">
        <v>-1.0212926034270799</v>
      </c>
      <c r="H23">
        <v>0.17399440045273801</v>
      </c>
      <c r="I23">
        <v>-5.8696866150269802</v>
      </c>
      <c r="J23">
        <v>4.3661965121989302E-9</v>
      </c>
      <c r="K23">
        <v>6.5959441310339905E-6</v>
      </c>
      <c r="M23" s="10" t="str">
        <f t="shared" si="0"/>
        <v>hypo</v>
      </c>
    </row>
    <row r="24" spans="1:13" x14ac:dyDescent="0.25">
      <c r="A24">
        <v>38164</v>
      </c>
      <c r="B24" t="s">
        <v>22</v>
      </c>
      <c r="C24">
        <v>43075880</v>
      </c>
      <c r="D24">
        <v>43079399</v>
      </c>
      <c r="E24">
        <v>3520</v>
      </c>
      <c r="F24">
        <v>61.679453733466502</v>
      </c>
      <c r="G24">
        <v>-0.95070973330262998</v>
      </c>
      <c r="H24">
        <v>0.162402786023259</v>
      </c>
      <c r="I24">
        <v>-5.8540235459167098</v>
      </c>
      <c r="J24">
        <v>4.7982064727656299E-9</v>
      </c>
      <c r="K24">
        <v>6.6054360868524101E-6</v>
      </c>
      <c r="M24" s="10" t="str">
        <f t="shared" si="0"/>
        <v>hypo</v>
      </c>
    </row>
    <row r="25" spans="1:13" x14ac:dyDescent="0.25">
      <c r="A25">
        <v>16882</v>
      </c>
      <c r="B25" t="s">
        <v>26</v>
      </c>
      <c r="C25">
        <v>72657350</v>
      </c>
      <c r="D25">
        <v>72665999</v>
      </c>
      <c r="E25">
        <v>8650</v>
      </c>
      <c r="F25">
        <v>357.96265297716201</v>
      </c>
      <c r="G25">
        <v>0.84006887932029295</v>
      </c>
      <c r="H25">
        <v>0.143532049125632</v>
      </c>
      <c r="I25">
        <v>5.8528313671951402</v>
      </c>
      <c r="J25">
        <v>4.8327407526704701E-9</v>
      </c>
      <c r="K25">
        <v>6.6054360868524101E-6</v>
      </c>
      <c r="M25" s="10" t="str">
        <f t="shared" si="0"/>
        <v>hyper</v>
      </c>
    </row>
    <row r="26" spans="1:13" x14ac:dyDescent="0.25">
      <c r="A26">
        <v>36908</v>
      </c>
      <c r="B26" t="s">
        <v>27</v>
      </c>
      <c r="C26">
        <v>3806380</v>
      </c>
      <c r="D26">
        <v>3809429</v>
      </c>
      <c r="E26">
        <v>3050</v>
      </c>
      <c r="F26">
        <v>60.949032020259601</v>
      </c>
      <c r="G26">
        <v>1.0859878314325699</v>
      </c>
      <c r="H26">
        <v>0.186303570132201</v>
      </c>
      <c r="I26">
        <v>5.8291305457107203</v>
      </c>
      <c r="J26">
        <v>5.5716904881437001E-9</v>
      </c>
      <c r="K26">
        <v>7.26928327641766E-6</v>
      </c>
      <c r="M26" s="10" t="str">
        <f t="shared" si="0"/>
        <v>hyper</v>
      </c>
    </row>
    <row r="27" spans="1:13" x14ac:dyDescent="0.25">
      <c r="A27">
        <v>16313</v>
      </c>
      <c r="B27" t="s">
        <v>26</v>
      </c>
      <c r="C27">
        <v>26320550</v>
      </c>
      <c r="D27">
        <v>26326479</v>
      </c>
      <c r="E27">
        <v>5930</v>
      </c>
      <c r="F27">
        <v>119.771497160023</v>
      </c>
      <c r="G27">
        <v>0.98778148923322695</v>
      </c>
      <c r="H27">
        <v>0.17069626677668401</v>
      </c>
      <c r="I27">
        <v>5.7867785153468496</v>
      </c>
      <c r="J27">
        <v>7.1749080091231695E-9</v>
      </c>
      <c r="K27">
        <v>8.8294615952021788E-6</v>
      </c>
      <c r="M27" s="10" t="str">
        <f t="shared" si="0"/>
        <v>hyper</v>
      </c>
    </row>
    <row r="28" spans="1:13" x14ac:dyDescent="0.25">
      <c r="A28">
        <v>29448</v>
      </c>
      <c r="B28" t="s">
        <v>28</v>
      </c>
      <c r="C28">
        <v>96594480</v>
      </c>
      <c r="D28">
        <v>96605879</v>
      </c>
      <c r="E28">
        <v>11400</v>
      </c>
      <c r="F28">
        <v>227.72845799740301</v>
      </c>
      <c r="G28">
        <v>-0.753690552932893</v>
      </c>
      <c r="H28">
        <v>0.13035168823586499</v>
      </c>
      <c r="I28">
        <v>-5.7819776876930602</v>
      </c>
      <c r="J28">
        <v>7.38275017541206E-9</v>
      </c>
      <c r="K28">
        <v>8.8294615952021788E-6</v>
      </c>
      <c r="M28" s="10" t="str">
        <f t="shared" si="0"/>
        <v>hypo</v>
      </c>
    </row>
    <row r="29" spans="1:13" x14ac:dyDescent="0.25">
      <c r="A29">
        <v>1940</v>
      </c>
      <c r="B29" t="s">
        <v>23</v>
      </c>
      <c r="C29">
        <v>94797880</v>
      </c>
      <c r="D29">
        <v>94805899</v>
      </c>
      <c r="E29">
        <v>8020</v>
      </c>
      <c r="F29">
        <v>163.74441843205</v>
      </c>
      <c r="G29">
        <v>-0.85260774710916798</v>
      </c>
      <c r="H29">
        <v>0.14933968672244799</v>
      </c>
      <c r="I29">
        <v>-5.7091839806371496</v>
      </c>
      <c r="J29">
        <v>1.13519126593265E-8</v>
      </c>
      <c r="K29">
        <v>1.3033357962426001E-5</v>
      </c>
      <c r="M29" s="10" t="str">
        <f t="shared" si="0"/>
        <v>hypo</v>
      </c>
    </row>
    <row r="30" spans="1:13" x14ac:dyDescent="0.25">
      <c r="A30">
        <v>9824</v>
      </c>
      <c r="B30" t="s">
        <v>29</v>
      </c>
      <c r="C30">
        <v>195999830</v>
      </c>
      <c r="D30">
        <v>196002149</v>
      </c>
      <c r="E30">
        <v>2320</v>
      </c>
      <c r="F30">
        <v>39.445127661472903</v>
      </c>
      <c r="G30">
        <v>-1.0506121819665799</v>
      </c>
      <c r="H30">
        <v>0.18436054508814601</v>
      </c>
      <c r="I30">
        <v>-5.6986823371793403</v>
      </c>
      <c r="J30">
        <v>1.20736955671078E-8</v>
      </c>
      <c r="K30">
        <v>1.3328895533180601E-5</v>
      </c>
      <c r="M30" s="10" t="str">
        <f t="shared" si="0"/>
        <v>hypo</v>
      </c>
    </row>
    <row r="31" spans="1:13" x14ac:dyDescent="0.25">
      <c r="A31">
        <v>10653</v>
      </c>
      <c r="B31" t="s">
        <v>30</v>
      </c>
      <c r="C31">
        <v>86048000</v>
      </c>
      <c r="D31">
        <v>86051849</v>
      </c>
      <c r="E31">
        <v>3850</v>
      </c>
      <c r="F31">
        <v>48.085123278974002</v>
      </c>
      <c r="G31">
        <v>-1.00607173220483</v>
      </c>
      <c r="H31">
        <v>0.17825688787906999</v>
      </c>
      <c r="I31">
        <v>-5.6439430990591202</v>
      </c>
      <c r="J31">
        <v>1.6619902215942101E-8</v>
      </c>
      <c r="K31">
        <v>1.76681871594143E-5</v>
      </c>
      <c r="M31" s="10" t="str">
        <f t="shared" si="0"/>
        <v>hypo</v>
      </c>
    </row>
    <row r="32" spans="1:13" x14ac:dyDescent="0.25">
      <c r="A32">
        <v>26530</v>
      </c>
      <c r="B32" t="s">
        <v>31</v>
      </c>
      <c r="C32">
        <v>64115950</v>
      </c>
      <c r="D32">
        <v>64121979</v>
      </c>
      <c r="E32">
        <v>6030</v>
      </c>
      <c r="F32">
        <v>68.821103096532696</v>
      </c>
      <c r="G32">
        <v>-0.93205946717962895</v>
      </c>
      <c r="H32">
        <v>0.16618290059204799</v>
      </c>
      <c r="I32">
        <v>-5.6086364112014397</v>
      </c>
      <c r="J32">
        <v>2.0392693147821001E-8</v>
      </c>
      <c r="K32">
        <v>2.0904695407925202E-5</v>
      </c>
      <c r="M32" s="10" t="str">
        <f t="shared" si="0"/>
        <v>hypo</v>
      </c>
    </row>
    <row r="33" spans="1:13" x14ac:dyDescent="0.25">
      <c r="A33">
        <v>24329</v>
      </c>
      <c r="B33" t="s">
        <v>18</v>
      </c>
      <c r="C33">
        <v>61047630</v>
      </c>
      <c r="D33">
        <v>61054179</v>
      </c>
      <c r="E33">
        <v>6550</v>
      </c>
      <c r="F33">
        <v>86.053991190565796</v>
      </c>
      <c r="G33">
        <v>1.1085932484234799</v>
      </c>
      <c r="H33">
        <v>0.19821156083067601</v>
      </c>
      <c r="I33">
        <v>5.5929797625200299</v>
      </c>
      <c r="J33">
        <v>2.23205316237847E-8</v>
      </c>
      <c r="K33">
        <v>2.2091938593017001E-5</v>
      </c>
      <c r="M33" s="10" t="str">
        <f t="shared" si="0"/>
        <v>hyper</v>
      </c>
    </row>
    <row r="34" spans="1:13" x14ac:dyDescent="0.25">
      <c r="A34">
        <v>33397</v>
      </c>
      <c r="B34" t="s">
        <v>32</v>
      </c>
      <c r="C34">
        <v>41654530</v>
      </c>
      <c r="D34">
        <v>41658899</v>
      </c>
      <c r="E34">
        <v>4370</v>
      </c>
      <c r="F34">
        <v>152.62924550145701</v>
      </c>
      <c r="G34">
        <v>-0.68123300095333705</v>
      </c>
      <c r="H34">
        <v>0.121988037761576</v>
      </c>
      <c r="I34">
        <v>-5.5844246161644202</v>
      </c>
      <c r="J34">
        <v>2.3447519342902801E-8</v>
      </c>
      <c r="K34">
        <v>2.2253841038767301E-5</v>
      </c>
      <c r="M34" s="10" t="str">
        <f t="shared" si="0"/>
        <v>hypo</v>
      </c>
    </row>
    <row r="35" spans="1:13" x14ac:dyDescent="0.25">
      <c r="A35">
        <v>29677</v>
      </c>
      <c r="B35" t="s">
        <v>28</v>
      </c>
      <c r="C35">
        <v>106091150</v>
      </c>
      <c r="D35">
        <v>106108429</v>
      </c>
      <c r="E35">
        <v>17280</v>
      </c>
      <c r="F35">
        <v>469.42168227026502</v>
      </c>
      <c r="G35">
        <v>-0.935230579162451</v>
      </c>
      <c r="H35">
        <v>0.16760032629358099</v>
      </c>
      <c r="I35">
        <v>-5.5801238568249003</v>
      </c>
      <c r="J35">
        <v>2.4034737560596E-8</v>
      </c>
      <c r="K35">
        <v>2.2253841038767301E-5</v>
      </c>
      <c r="M35" s="10" t="str">
        <f t="shared" si="0"/>
        <v>hypo</v>
      </c>
    </row>
    <row r="36" spans="1:13" x14ac:dyDescent="0.25">
      <c r="A36">
        <v>34217</v>
      </c>
      <c r="B36" t="s">
        <v>32</v>
      </c>
      <c r="C36">
        <v>79493430</v>
      </c>
      <c r="D36">
        <v>79496629</v>
      </c>
      <c r="E36">
        <v>3200</v>
      </c>
      <c r="F36">
        <v>68.772127080609295</v>
      </c>
      <c r="G36">
        <v>0.94461766166433503</v>
      </c>
      <c r="H36">
        <v>0.16947809377425599</v>
      </c>
      <c r="I36">
        <v>5.57368590021174</v>
      </c>
      <c r="J36">
        <v>2.4940524081679399E-8</v>
      </c>
      <c r="K36">
        <v>2.2370870709888803E-5</v>
      </c>
      <c r="M36" s="10" t="str">
        <f t="shared" si="0"/>
        <v>hyper</v>
      </c>
    </row>
    <row r="37" spans="1:13" x14ac:dyDescent="0.25">
      <c r="A37">
        <v>27096</v>
      </c>
      <c r="B37" t="s">
        <v>31</v>
      </c>
      <c r="C37">
        <v>113572450</v>
      </c>
      <c r="D37">
        <v>113577949</v>
      </c>
      <c r="E37">
        <v>5500</v>
      </c>
      <c r="F37">
        <v>91.472455134827996</v>
      </c>
      <c r="G37">
        <v>0.86173091422625403</v>
      </c>
      <c r="H37">
        <v>0.15725142073471299</v>
      </c>
      <c r="I37">
        <v>5.4799563030976701</v>
      </c>
      <c r="J37">
        <v>4.2543089276845199E-8</v>
      </c>
      <c r="K37">
        <v>3.6175673205802802E-5</v>
      </c>
      <c r="M37" s="10" t="str">
        <f t="shared" si="0"/>
        <v>hyper</v>
      </c>
    </row>
    <row r="38" spans="1:13" x14ac:dyDescent="0.25">
      <c r="A38">
        <v>18287</v>
      </c>
      <c r="B38" t="s">
        <v>33</v>
      </c>
      <c r="C38">
        <v>6749650</v>
      </c>
      <c r="D38">
        <v>6755399</v>
      </c>
      <c r="E38">
        <v>5750</v>
      </c>
      <c r="F38">
        <v>74.667261516428496</v>
      </c>
      <c r="G38">
        <v>-0.86246024880243699</v>
      </c>
      <c r="H38">
        <v>0.15742125513139099</v>
      </c>
      <c r="I38">
        <v>-5.4786772477616701</v>
      </c>
      <c r="J38">
        <v>4.2851718949144498E-8</v>
      </c>
      <c r="K38">
        <v>3.6175673205802802E-5</v>
      </c>
      <c r="M38" s="10" t="str">
        <f t="shared" si="0"/>
        <v>hypo</v>
      </c>
    </row>
    <row r="39" spans="1:13" x14ac:dyDescent="0.25">
      <c r="A39">
        <v>23300</v>
      </c>
      <c r="B39" t="s">
        <v>21</v>
      </c>
      <c r="C39">
        <v>115740230</v>
      </c>
      <c r="D39">
        <v>115745279</v>
      </c>
      <c r="E39">
        <v>5050</v>
      </c>
      <c r="F39">
        <v>155.344281422855</v>
      </c>
      <c r="G39">
        <v>-0.69997431560874201</v>
      </c>
      <c r="H39">
        <v>0.12900363765380399</v>
      </c>
      <c r="I39">
        <v>-5.4260044781621204</v>
      </c>
      <c r="J39">
        <v>5.7629513584777896E-8</v>
      </c>
      <c r="K39">
        <v>4.59807125466358E-5</v>
      </c>
      <c r="M39" s="10" t="str">
        <f t="shared" si="0"/>
        <v>hypo</v>
      </c>
    </row>
    <row r="40" spans="1:13" x14ac:dyDescent="0.25">
      <c r="A40">
        <v>7246</v>
      </c>
      <c r="B40" t="s">
        <v>20</v>
      </c>
      <c r="C40">
        <v>235538780</v>
      </c>
      <c r="D40">
        <v>235544079</v>
      </c>
      <c r="E40">
        <v>5300</v>
      </c>
      <c r="F40">
        <v>158.163793539159</v>
      </c>
      <c r="G40">
        <v>-0.83400121330919497</v>
      </c>
      <c r="H40">
        <v>0.153777384375927</v>
      </c>
      <c r="I40">
        <v>-5.4234321691308196</v>
      </c>
      <c r="J40">
        <v>5.8465407598814794E-8</v>
      </c>
      <c r="K40">
        <v>4.59807125466358E-5</v>
      </c>
      <c r="M40" s="10" t="str">
        <f t="shared" si="0"/>
        <v>hypo</v>
      </c>
    </row>
    <row r="41" spans="1:13" x14ac:dyDescent="0.25">
      <c r="A41">
        <v>34897</v>
      </c>
      <c r="B41" t="s">
        <v>34</v>
      </c>
      <c r="C41">
        <v>57582650</v>
      </c>
      <c r="D41">
        <v>57591549</v>
      </c>
      <c r="E41">
        <v>8900</v>
      </c>
      <c r="F41">
        <v>266.89480691719803</v>
      </c>
      <c r="G41">
        <v>-0.58793084430602005</v>
      </c>
      <c r="H41">
        <v>0.108454648225123</v>
      </c>
      <c r="I41">
        <v>-5.4209833688790496</v>
      </c>
      <c r="J41">
        <v>5.9272074843240198E-8</v>
      </c>
      <c r="K41">
        <v>4.59807125466358E-5</v>
      </c>
      <c r="M41" s="10" t="str">
        <f t="shared" si="0"/>
        <v>hypo</v>
      </c>
    </row>
    <row r="42" spans="1:13" x14ac:dyDescent="0.25">
      <c r="A42">
        <v>27524</v>
      </c>
      <c r="B42" t="s">
        <v>24</v>
      </c>
      <c r="C42">
        <v>25219130</v>
      </c>
      <c r="D42">
        <v>25235149</v>
      </c>
      <c r="E42">
        <v>16020</v>
      </c>
      <c r="F42">
        <v>471.27558607606602</v>
      </c>
      <c r="G42">
        <v>-0.508800137479822</v>
      </c>
      <c r="H42">
        <v>9.4420741153142002E-2</v>
      </c>
      <c r="I42">
        <v>-5.3886479947726098</v>
      </c>
      <c r="J42">
        <v>7.0989691912852602E-8</v>
      </c>
      <c r="K42">
        <v>5.2598330225110705E-5</v>
      </c>
      <c r="M42" s="10" t="str">
        <f t="shared" si="0"/>
        <v>hypo</v>
      </c>
    </row>
    <row r="43" spans="1:13" x14ac:dyDescent="0.25">
      <c r="A43">
        <v>27062</v>
      </c>
      <c r="B43" t="s">
        <v>31</v>
      </c>
      <c r="C43">
        <v>111861330</v>
      </c>
      <c r="D43">
        <v>111871049</v>
      </c>
      <c r="E43">
        <v>9720</v>
      </c>
      <c r="F43">
        <v>168.284630936236</v>
      </c>
      <c r="G43">
        <v>-0.78833978823792095</v>
      </c>
      <c r="H43">
        <v>0.146375277196687</v>
      </c>
      <c r="I43">
        <v>-5.3857441183774304</v>
      </c>
      <c r="J43">
        <v>7.2145540645206002E-8</v>
      </c>
      <c r="K43">
        <v>5.2598330225110705E-5</v>
      </c>
      <c r="M43" s="10" t="str">
        <f t="shared" si="0"/>
        <v>hypo</v>
      </c>
    </row>
    <row r="44" spans="1:13" x14ac:dyDescent="0.25">
      <c r="A44">
        <v>6571</v>
      </c>
      <c r="B44" t="s">
        <v>20</v>
      </c>
      <c r="C44">
        <v>183763300</v>
      </c>
      <c r="D44">
        <v>183768449</v>
      </c>
      <c r="E44">
        <v>5150</v>
      </c>
      <c r="F44">
        <v>126.898912993241</v>
      </c>
      <c r="G44">
        <v>-0.86329890094944794</v>
      </c>
      <c r="H44">
        <v>0.160378385559098</v>
      </c>
      <c r="I44">
        <v>-5.3828880864456004</v>
      </c>
      <c r="J44">
        <v>7.3300115284270909E-8</v>
      </c>
      <c r="K44">
        <v>5.2598330225110705E-5</v>
      </c>
      <c r="M44" s="10" t="str">
        <f t="shared" si="0"/>
        <v>hypo</v>
      </c>
    </row>
    <row r="45" spans="1:13" x14ac:dyDescent="0.25">
      <c r="A45">
        <v>13276</v>
      </c>
      <c r="B45" t="s">
        <v>35</v>
      </c>
      <c r="C45">
        <v>172447900</v>
      </c>
      <c r="D45">
        <v>172452999</v>
      </c>
      <c r="E45">
        <v>5100</v>
      </c>
      <c r="F45">
        <v>119.01251499716599</v>
      </c>
      <c r="G45">
        <v>0.71853934086409998</v>
      </c>
      <c r="H45">
        <v>0.13381032965922199</v>
      </c>
      <c r="I45">
        <v>5.3698346210940704</v>
      </c>
      <c r="J45">
        <v>7.8808879151395002E-8</v>
      </c>
      <c r="K45">
        <v>5.50470428843295E-5</v>
      </c>
      <c r="M45" s="10" t="str">
        <f t="shared" si="0"/>
        <v>hyper</v>
      </c>
    </row>
    <row r="46" spans="1:13" x14ac:dyDescent="0.25">
      <c r="A46">
        <v>18618</v>
      </c>
      <c r="B46" t="s">
        <v>33</v>
      </c>
      <c r="C46">
        <v>27264030</v>
      </c>
      <c r="D46">
        <v>27268449</v>
      </c>
      <c r="E46">
        <v>4420</v>
      </c>
      <c r="F46">
        <v>93.251917391466904</v>
      </c>
      <c r="G46">
        <v>-0.78103758062185802</v>
      </c>
      <c r="H46">
        <v>0.14555584792616799</v>
      </c>
      <c r="I46">
        <v>-5.3658962642162802</v>
      </c>
      <c r="J46">
        <v>8.0548228447961508E-8</v>
      </c>
      <c r="K46">
        <v>5.50470428843295E-5</v>
      </c>
      <c r="M46" s="10" t="str">
        <f t="shared" si="0"/>
        <v>hypo</v>
      </c>
    </row>
    <row r="47" spans="1:13" x14ac:dyDescent="0.25">
      <c r="A47">
        <v>38665</v>
      </c>
      <c r="B47" t="s">
        <v>36</v>
      </c>
      <c r="C47">
        <v>31569550</v>
      </c>
      <c r="D47">
        <v>31575099</v>
      </c>
      <c r="E47">
        <v>5550</v>
      </c>
      <c r="F47">
        <v>77.202883456087605</v>
      </c>
      <c r="G47">
        <v>0.85091903389360701</v>
      </c>
      <c r="H47">
        <v>0.158753272926969</v>
      </c>
      <c r="I47">
        <v>5.3600093919641898</v>
      </c>
      <c r="J47">
        <v>8.3217625444704699E-8</v>
      </c>
      <c r="K47">
        <v>5.5548732631147905E-5</v>
      </c>
      <c r="M47" s="10" t="str">
        <f t="shared" si="0"/>
        <v>hyper</v>
      </c>
    </row>
    <row r="48" spans="1:13" x14ac:dyDescent="0.25">
      <c r="A48">
        <v>27577</v>
      </c>
      <c r="B48" t="s">
        <v>24</v>
      </c>
      <c r="C48">
        <v>29196150</v>
      </c>
      <c r="D48">
        <v>29199879</v>
      </c>
      <c r="E48">
        <v>3730</v>
      </c>
      <c r="F48">
        <v>52.0505355054243</v>
      </c>
      <c r="G48">
        <v>1.03614098625608</v>
      </c>
      <c r="H48">
        <v>0.193818965149264</v>
      </c>
      <c r="I48">
        <v>5.3459215689141901</v>
      </c>
      <c r="J48">
        <v>8.9958158237971003E-8</v>
      </c>
      <c r="K48">
        <v>5.7965956677461803E-5</v>
      </c>
      <c r="M48" s="10" t="str">
        <f t="shared" si="0"/>
        <v>hyper</v>
      </c>
    </row>
    <row r="49" spans="1:13" x14ac:dyDescent="0.25">
      <c r="A49">
        <v>34700</v>
      </c>
      <c r="B49" t="s">
        <v>34</v>
      </c>
      <c r="C49">
        <v>43771730</v>
      </c>
      <c r="D49">
        <v>43781379</v>
      </c>
      <c r="E49">
        <v>9650</v>
      </c>
      <c r="F49">
        <v>199.64523828050099</v>
      </c>
      <c r="G49">
        <v>0.65676993576003695</v>
      </c>
      <c r="H49">
        <v>0.122896747191978</v>
      </c>
      <c r="I49">
        <v>5.3440790807432101</v>
      </c>
      <c r="J49">
        <v>9.0877889087753205E-8</v>
      </c>
      <c r="K49">
        <v>5.7965956677461803E-5</v>
      </c>
      <c r="M49" s="10" t="str">
        <f t="shared" si="0"/>
        <v>hyper</v>
      </c>
    </row>
    <row r="50" spans="1:13" x14ac:dyDescent="0.25">
      <c r="A50">
        <v>25364</v>
      </c>
      <c r="B50" t="s">
        <v>18</v>
      </c>
      <c r="C50">
        <v>119773380</v>
      </c>
      <c r="D50">
        <v>119782679</v>
      </c>
      <c r="E50">
        <v>9300</v>
      </c>
      <c r="F50">
        <v>238.46601096145699</v>
      </c>
      <c r="G50">
        <v>-0.62378123137071895</v>
      </c>
      <c r="H50">
        <v>0.11692311871521301</v>
      </c>
      <c r="I50">
        <v>-5.33496915088321</v>
      </c>
      <c r="J50">
        <v>9.5560802561985794E-8</v>
      </c>
      <c r="K50">
        <v>5.9627863389927807E-5</v>
      </c>
      <c r="M50" s="10" t="str">
        <f t="shared" si="0"/>
        <v>hypo</v>
      </c>
    </row>
    <row r="51" spans="1:13" x14ac:dyDescent="0.25">
      <c r="A51">
        <v>9132</v>
      </c>
      <c r="B51" t="s">
        <v>29</v>
      </c>
      <c r="C51">
        <v>138589500</v>
      </c>
      <c r="D51">
        <v>138594479</v>
      </c>
      <c r="E51">
        <v>4980</v>
      </c>
      <c r="F51">
        <v>82.599694240258799</v>
      </c>
      <c r="G51">
        <v>0.89866326187509304</v>
      </c>
      <c r="H51">
        <v>0.16859620546988099</v>
      </c>
      <c r="I51">
        <v>5.3302697968231403</v>
      </c>
      <c r="J51">
        <v>9.8066969050742297E-8</v>
      </c>
      <c r="K51">
        <v>5.9889706652414002E-5</v>
      </c>
      <c r="M51" s="10" t="str">
        <f t="shared" si="0"/>
        <v>hyper</v>
      </c>
    </row>
    <row r="52" spans="1:13" x14ac:dyDescent="0.25">
      <c r="A52">
        <v>38017</v>
      </c>
      <c r="B52" t="s">
        <v>22</v>
      </c>
      <c r="C52">
        <v>35889400</v>
      </c>
      <c r="D52">
        <v>35899999</v>
      </c>
      <c r="E52">
        <v>10600</v>
      </c>
      <c r="F52">
        <v>232.42638082045099</v>
      </c>
      <c r="G52">
        <v>-0.67486244373151605</v>
      </c>
      <c r="H52">
        <v>0.12776696025814399</v>
      </c>
      <c r="I52">
        <v>-5.2819793346261497</v>
      </c>
      <c r="J52">
        <v>1.2779561647148998E-7</v>
      </c>
      <c r="K52">
        <v>7.6419116241274393E-5</v>
      </c>
      <c r="M52" s="10" t="str">
        <f t="shared" si="0"/>
        <v>hypo</v>
      </c>
    </row>
    <row r="53" spans="1:13" x14ac:dyDescent="0.25">
      <c r="A53">
        <v>29938</v>
      </c>
      <c r="B53" t="s">
        <v>25</v>
      </c>
      <c r="C53">
        <v>42038730</v>
      </c>
      <c r="D53">
        <v>42042429</v>
      </c>
      <c r="E53">
        <v>3700</v>
      </c>
      <c r="F53">
        <v>52.725671325432401</v>
      </c>
      <c r="G53">
        <v>-0.86696239614517201</v>
      </c>
      <c r="H53">
        <v>0.16433582389933801</v>
      </c>
      <c r="I53">
        <v>-5.2755532882241098</v>
      </c>
      <c r="J53">
        <v>1.3235614273405001E-7</v>
      </c>
      <c r="K53">
        <v>7.7094936266554294E-5</v>
      </c>
      <c r="M53" s="10" t="str">
        <f t="shared" si="0"/>
        <v>hypo</v>
      </c>
    </row>
    <row r="54" spans="1:13" x14ac:dyDescent="0.25">
      <c r="A54">
        <v>37091</v>
      </c>
      <c r="B54" t="s">
        <v>27</v>
      </c>
      <c r="C54">
        <v>20738050</v>
      </c>
      <c r="D54">
        <v>20745529</v>
      </c>
      <c r="E54">
        <v>7480</v>
      </c>
      <c r="F54">
        <v>219.844665653172</v>
      </c>
      <c r="G54">
        <v>-0.66682539194454804</v>
      </c>
      <c r="H54">
        <v>0.12657435345412099</v>
      </c>
      <c r="I54">
        <v>-5.2682504294699202</v>
      </c>
      <c r="J54">
        <v>1.37730129349427E-7</v>
      </c>
      <c r="K54">
        <v>7.7094936266554294E-5</v>
      </c>
      <c r="M54" s="10" t="str">
        <f t="shared" si="0"/>
        <v>hypo</v>
      </c>
    </row>
    <row r="55" spans="1:13" x14ac:dyDescent="0.25">
      <c r="A55">
        <v>5448</v>
      </c>
      <c r="B55" t="s">
        <v>20</v>
      </c>
      <c r="C55">
        <v>75004700</v>
      </c>
      <c r="D55">
        <v>75007249</v>
      </c>
      <c r="E55">
        <v>2550</v>
      </c>
      <c r="F55">
        <v>35.586596215391801</v>
      </c>
      <c r="G55">
        <v>1.03490255975102</v>
      </c>
      <c r="H55">
        <v>0.196490095431649</v>
      </c>
      <c r="I55">
        <v>5.2669451733816697</v>
      </c>
      <c r="J55">
        <v>1.38712611662851E-7</v>
      </c>
      <c r="K55">
        <v>7.7094936266554294E-5</v>
      </c>
      <c r="M55" s="10" t="str">
        <f t="shared" si="0"/>
        <v>hyper</v>
      </c>
    </row>
    <row r="56" spans="1:13" x14ac:dyDescent="0.25">
      <c r="A56">
        <v>12786</v>
      </c>
      <c r="B56" t="s">
        <v>35</v>
      </c>
      <c r="C56">
        <v>136568930</v>
      </c>
      <c r="D56">
        <v>136572949</v>
      </c>
      <c r="E56">
        <v>4020</v>
      </c>
      <c r="F56">
        <v>50.845483757532797</v>
      </c>
      <c r="G56">
        <v>-0.887499474513046</v>
      </c>
      <c r="H56">
        <v>0.16854405862943</v>
      </c>
      <c r="I56">
        <v>-5.2656823487581397</v>
      </c>
      <c r="J56">
        <v>1.39669605471931E-7</v>
      </c>
      <c r="K56">
        <v>7.7094936266554294E-5</v>
      </c>
      <c r="M56" s="10" t="str">
        <f t="shared" si="0"/>
        <v>hypo</v>
      </c>
    </row>
    <row r="57" spans="1:13" x14ac:dyDescent="0.25">
      <c r="A57">
        <v>25273</v>
      </c>
      <c r="B57" t="s">
        <v>18</v>
      </c>
      <c r="C57">
        <v>116053730</v>
      </c>
      <c r="D57">
        <v>116055779</v>
      </c>
      <c r="E57">
        <v>2050</v>
      </c>
      <c r="F57">
        <v>25.4889939010897</v>
      </c>
      <c r="G57">
        <v>-1.02652250960078</v>
      </c>
      <c r="H57">
        <v>0.19612475723133699</v>
      </c>
      <c r="I57">
        <v>-5.2340281976229699</v>
      </c>
      <c r="J57">
        <v>1.6585513395905301E-7</v>
      </c>
      <c r="K57">
        <v>8.9438583123731112E-5</v>
      </c>
      <c r="M57" s="10" t="str">
        <f t="shared" si="0"/>
        <v>hypo</v>
      </c>
    </row>
    <row r="58" spans="1:13" x14ac:dyDescent="0.25">
      <c r="A58">
        <v>22779</v>
      </c>
      <c r="B58" t="s">
        <v>21</v>
      </c>
      <c r="C58">
        <v>82010980</v>
      </c>
      <c r="D58">
        <v>82019879</v>
      </c>
      <c r="E58">
        <v>8900</v>
      </c>
      <c r="F58">
        <v>162.05799624379199</v>
      </c>
      <c r="G58">
        <v>-0.89743415517762204</v>
      </c>
      <c r="H58">
        <v>0.171643333280768</v>
      </c>
      <c r="I58">
        <v>-5.2284824468517499</v>
      </c>
      <c r="J58">
        <v>1.7090705652460901E-7</v>
      </c>
      <c r="K58">
        <v>8.9438583123731112E-5</v>
      </c>
      <c r="M58" s="10" t="str">
        <f t="shared" si="0"/>
        <v>hypo</v>
      </c>
    </row>
    <row r="59" spans="1:13" x14ac:dyDescent="0.25">
      <c r="A59">
        <v>16291</v>
      </c>
      <c r="B59" t="s">
        <v>26</v>
      </c>
      <c r="C59">
        <v>25064800</v>
      </c>
      <c r="D59">
        <v>25073499</v>
      </c>
      <c r="E59">
        <v>8700</v>
      </c>
      <c r="F59">
        <v>179.43434710580399</v>
      </c>
      <c r="G59">
        <v>-0.65771687068582096</v>
      </c>
      <c r="H59">
        <v>0.12588137467673599</v>
      </c>
      <c r="I59">
        <v>-5.2248942496444899</v>
      </c>
      <c r="J59">
        <v>1.74254669961095E-7</v>
      </c>
      <c r="K59">
        <v>8.9438583123731112E-5</v>
      </c>
      <c r="M59" s="10" t="str">
        <f t="shared" si="0"/>
        <v>hypo</v>
      </c>
    </row>
    <row r="60" spans="1:13" x14ac:dyDescent="0.25">
      <c r="A60">
        <v>16641</v>
      </c>
      <c r="B60" t="s">
        <v>26</v>
      </c>
      <c r="C60">
        <v>46013600</v>
      </c>
      <c r="D60">
        <v>46021079</v>
      </c>
      <c r="E60">
        <v>7480</v>
      </c>
      <c r="F60">
        <v>188.93852946724499</v>
      </c>
      <c r="G60">
        <v>0.69295617882178895</v>
      </c>
      <c r="H60">
        <v>0.13263237904017799</v>
      </c>
      <c r="I60">
        <v>5.2246380848817902</v>
      </c>
      <c r="J60">
        <v>1.7449606852694598E-7</v>
      </c>
      <c r="K60">
        <v>8.9438583123731112E-5</v>
      </c>
      <c r="M60" s="10" t="str">
        <f t="shared" si="0"/>
        <v>hyper</v>
      </c>
    </row>
    <row r="61" spans="1:13" x14ac:dyDescent="0.25">
      <c r="A61">
        <v>9130</v>
      </c>
      <c r="B61" t="s">
        <v>29</v>
      </c>
      <c r="C61">
        <v>138562830</v>
      </c>
      <c r="D61">
        <v>138568299</v>
      </c>
      <c r="E61">
        <v>5470</v>
      </c>
      <c r="F61">
        <v>260.13494348241102</v>
      </c>
      <c r="G61">
        <v>0.65616080819187195</v>
      </c>
      <c r="H61">
        <v>0.12581515850481301</v>
      </c>
      <c r="I61">
        <v>5.2152762512060002</v>
      </c>
      <c r="J61">
        <v>1.83543490161453E-7</v>
      </c>
      <c r="K61">
        <v>9.2425417510599901E-5</v>
      </c>
      <c r="M61" s="10" t="str">
        <f t="shared" si="0"/>
        <v>hyper</v>
      </c>
    </row>
    <row r="62" spans="1:13" x14ac:dyDescent="0.25">
      <c r="A62">
        <v>3911</v>
      </c>
      <c r="B62" t="s">
        <v>23</v>
      </c>
      <c r="C62">
        <v>228531880</v>
      </c>
      <c r="D62">
        <v>228534479</v>
      </c>
      <c r="E62">
        <v>2600</v>
      </c>
      <c r="F62">
        <v>41.766056863958397</v>
      </c>
      <c r="G62">
        <v>1.0346453968232601</v>
      </c>
      <c r="H62">
        <v>0.198611187891226</v>
      </c>
      <c r="I62">
        <v>5.2094013827151802</v>
      </c>
      <c r="J62">
        <v>1.89450870897728E-7</v>
      </c>
      <c r="K62">
        <v>9.2884777465829008E-5</v>
      </c>
      <c r="M62" s="10" t="str">
        <f t="shared" si="0"/>
        <v>hyper</v>
      </c>
    </row>
    <row r="63" spans="1:13" x14ac:dyDescent="0.25">
      <c r="A63">
        <v>21531</v>
      </c>
      <c r="B63" t="s">
        <v>37</v>
      </c>
      <c r="C63">
        <v>132672800</v>
      </c>
      <c r="D63">
        <v>132675879</v>
      </c>
      <c r="E63">
        <v>3080</v>
      </c>
      <c r="F63">
        <v>41.894275776871901</v>
      </c>
      <c r="G63">
        <v>-0.92336713106159896</v>
      </c>
      <c r="H63">
        <v>0.177299190485396</v>
      </c>
      <c r="I63">
        <v>-5.2079602198615405</v>
      </c>
      <c r="J63">
        <v>1.9092784275106799E-7</v>
      </c>
      <c r="K63">
        <v>9.2884777465829008E-5</v>
      </c>
      <c r="M63" s="10" t="str">
        <f t="shared" si="0"/>
        <v>hypo</v>
      </c>
    </row>
    <row r="64" spans="1:13" x14ac:dyDescent="0.25">
      <c r="A64">
        <v>22366</v>
      </c>
      <c r="B64" t="s">
        <v>21</v>
      </c>
      <c r="C64">
        <v>47696680</v>
      </c>
      <c r="D64">
        <v>47700279</v>
      </c>
      <c r="E64">
        <v>3600</v>
      </c>
      <c r="F64">
        <v>60.686063698179098</v>
      </c>
      <c r="G64">
        <v>-0.90277424818838403</v>
      </c>
      <c r="H64">
        <v>0.174050114187738</v>
      </c>
      <c r="I64">
        <v>-5.1868638662001203</v>
      </c>
      <c r="J64">
        <v>2.13864944782823E-7</v>
      </c>
      <c r="K64">
        <v>1.0230942516835601E-4</v>
      </c>
      <c r="M64" s="10" t="str">
        <f t="shared" si="0"/>
        <v>hypo</v>
      </c>
    </row>
    <row r="65" spans="1:13" x14ac:dyDescent="0.25">
      <c r="A65">
        <v>3448</v>
      </c>
      <c r="B65" t="s">
        <v>23</v>
      </c>
      <c r="C65">
        <v>203254300</v>
      </c>
      <c r="D65">
        <v>203263149</v>
      </c>
      <c r="E65">
        <v>8850</v>
      </c>
      <c r="F65">
        <v>315.23560042485798</v>
      </c>
      <c r="G65">
        <v>-0.63948045865868097</v>
      </c>
      <c r="H65">
        <v>0.123771937652079</v>
      </c>
      <c r="I65">
        <v>-5.1666029537022498</v>
      </c>
      <c r="J65">
        <v>2.3838691755400398E-7</v>
      </c>
      <c r="K65">
        <v>1.08984802494652E-4</v>
      </c>
      <c r="M65" s="10" t="str">
        <f t="shared" si="0"/>
        <v>hypo</v>
      </c>
    </row>
    <row r="66" spans="1:13" x14ac:dyDescent="0.25">
      <c r="A66">
        <v>14383</v>
      </c>
      <c r="B66" t="s">
        <v>19</v>
      </c>
      <c r="C66">
        <v>37058080</v>
      </c>
      <c r="D66">
        <v>37064649</v>
      </c>
      <c r="E66">
        <v>6570</v>
      </c>
      <c r="F66">
        <v>128.08028552978999</v>
      </c>
      <c r="G66">
        <v>-0.71021576325980296</v>
      </c>
      <c r="H66">
        <v>0.13747525329636601</v>
      </c>
      <c r="I66">
        <v>-5.1661353314893397</v>
      </c>
      <c r="J66">
        <v>2.38983785034586E-7</v>
      </c>
      <c r="K66">
        <v>1.08984802494652E-4</v>
      </c>
      <c r="M66" s="10" t="str">
        <f t="shared" si="0"/>
        <v>hypo</v>
      </c>
    </row>
    <row r="67" spans="1:13" x14ac:dyDescent="0.25">
      <c r="A67">
        <v>34576</v>
      </c>
      <c r="B67" t="s">
        <v>34</v>
      </c>
      <c r="C67">
        <v>21296650</v>
      </c>
      <c r="D67">
        <v>21301929</v>
      </c>
      <c r="E67">
        <v>5280</v>
      </c>
      <c r="F67">
        <v>69.703681937038397</v>
      </c>
      <c r="G67">
        <v>-0.82266362778080804</v>
      </c>
      <c r="H67">
        <v>0.159247046872426</v>
      </c>
      <c r="I67">
        <v>-5.1659584522145003</v>
      </c>
      <c r="J67">
        <v>2.3920992778326601E-7</v>
      </c>
      <c r="K67">
        <v>1.08984802494652E-4</v>
      </c>
      <c r="M67" s="10" t="str">
        <f t="shared" si="0"/>
        <v>hypo</v>
      </c>
    </row>
    <row r="68" spans="1:13" x14ac:dyDescent="0.25">
      <c r="A68">
        <v>18815</v>
      </c>
      <c r="B68" t="s">
        <v>33</v>
      </c>
      <c r="C68">
        <v>38829530</v>
      </c>
      <c r="D68">
        <v>38834679</v>
      </c>
      <c r="E68">
        <v>5150</v>
      </c>
      <c r="F68">
        <v>80.283891142951305</v>
      </c>
      <c r="G68">
        <v>0.81557995241096404</v>
      </c>
      <c r="H68">
        <v>0.15991228665791499</v>
      </c>
      <c r="I68">
        <v>5.10017065890412</v>
      </c>
      <c r="J68">
        <v>3.3934736947377397E-7</v>
      </c>
      <c r="K68">
        <v>1.52191992906339E-4</v>
      </c>
      <c r="M68" s="10" t="str">
        <f t="shared" si="0"/>
        <v>hyper</v>
      </c>
    </row>
    <row r="69" spans="1:13" x14ac:dyDescent="0.25">
      <c r="A69">
        <v>6503</v>
      </c>
      <c r="B69" t="s">
        <v>20</v>
      </c>
      <c r="C69">
        <v>175360250</v>
      </c>
      <c r="D69">
        <v>175363449</v>
      </c>
      <c r="E69">
        <v>3200</v>
      </c>
      <c r="F69">
        <v>40.202539506744699</v>
      </c>
      <c r="G69">
        <v>-0.91703043183501798</v>
      </c>
      <c r="H69">
        <v>0.17998538756537499</v>
      </c>
      <c r="I69">
        <v>-5.0950271254766699</v>
      </c>
      <c r="J69">
        <v>3.4869132620228097E-7</v>
      </c>
      <c r="K69">
        <v>1.5397672516898601E-4</v>
      </c>
      <c r="M69" s="10" t="str">
        <f t="shared" ref="M69:M132" si="1">IF(G69&gt;0,"hyper","hypo")</f>
        <v>hypo</v>
      </c>
    </row>
    <row r="70" spans="1:13" x14ac:dyDescent="0.25">
      <c r="A70">
        <v>38022</v>
      </c>
      <c r="B70" t="s">
        <v>22</v>
      </c>
      <c r="C70">
        <v>35939130</v>
      </c>
      <c r="D70">
        <v>35943299</v>
      </c>
      <c r="E70">
        <v>4170</v>
      </c>
      <c r="F70">
        <v>57.344610975339201</v>
      </c>
      <c r="G70">
        <v>-0.89009290773359795</v>
      </c>
      <c r="H70">
        <v>0.175491838696053</v>
      </c>
      <c r="I70">
        <v>-5.0719903235797297</v>
      </c>
      <c r="J70">
        <v>3.9367641108103698E-7</v>
      </c>
      <c r="K70">
        <v>1.712074852615E-4</v>
      </c>
      <c r="M70" s="10" t="str">
        <f t="shared" si="1"/>
        <v>hypo</v>
      </c>
    </row>
    <row r="71" spans="1:13" x14ac:dyDescent="0.25">
      <c r="A71">
        <v>14279</v>
      </c>
      <c r="B71" t="s">
        <v>19</v>
      </c>
      <c r="C71">
        <v>34146330</v>
      </c>
      <c r="D71">
        <v>34149779</v>
      </c>
      <c r="E71">
        <v>3450</v>
      </c>
      <c r="F71">
        <v>86.1795820256593</v>
      </c>
      <c r="G71">
        <v>-0.732130050887707</v>
      </c>
      <c r="H71">
        <v>0.14487890725389499</v>
      </c>
      <c r="I71">
        <v>-5.0533929663389703</v>
      </c>
      <c r="J71">
        <v>4.3402959372154097E-7</v>
      </c>
      <c r="K71">
        <v>1.85939573561036E-4</v>
      </c>
      <c r="M71" s="10" t="str">
        <f t="shared" si="1"/>
        <v>hypo</v>
      </c>
    </row>
    <row r="72" spans="1:13" x14ac:dyDescent="0.25">
      <c r="A72">
        <v>13139</v>
      </c>
      <c r="B72" t="s">
        <v>35</v>
      </c>
      <c r="C72">
        <v>153901750</v>
      </c>
      <c r="D72">
        <v>153905449</v>
      </c>
      <c r="E72">
        <v>3700</v>
      </c>
      <c r="F72">
        <v>52.029871651483901</v>
      </c>
      <c r="G72">
        <v>-0.93254953905735505</v>
      </c>
      <c r="H72">
        <v>0.184938954128997</v>
      </c>
      <c r="I72">
        <v>-5.0424722225199297</v>
      </c>
      <c r="J72">
        <v>4.5955548297381699E-7</v>
      </c>
      <c r="K72">
        <v>1.9397972099702101E-4</v>
      </c>
      <c r="M72" s="10" t="str">
        <f t="shared" si="1"/>
        <v>hypo</v>
      </c>
    </row>
    <row r="73" spans="1:13" x14ac:dyDescent="0.25">
      <c r="A73">
        <v>5688</v>
      </c>
      <c r="B73" t="s">
        <v>20</v>
      </c>
      <c r="C73">
        <v>99115500</v>
      </c>
      <c r="D73">
        <v>99125729</v>
      </c>
      <c r="E73">
        <v>10230</v>
      </c>
      <c r="F73">
        <v>255.738153247052</v>
      </c>
      <c r="G73">
        <v>-0.52494870149192097</v>
      </c>
      <c r="H73">
        <v>0.10458637282227699</v>
      </c>
      <c r="I73">
        <v>-5.01928394040364</v>
      </c>
      <c r="J73">
        <v>5.1864441912969195E-7</v>
      </c>
      <c r="K73">
        <v>2.1574856177216699E-4</v>
      </c>
      <c r="M73" s="10" t="str">
        <f t="shared" si="1"/>
        <v>hypo</v>
      </c>
    </row>
    <row r="74" spans="1:13" x14ac:dyDescent="0.25">
      <c r="A74">
        <v>32423</v>
      </c>
      <c r="B74" t="s">
        <v>38</v>
      </c>
      <c r="C74">
        <v>88826050</v>
      </c>
      <c r="D74">
        <v>88841779</v>
      </c>
      <c r="E74">
        <v>15730</v>
      </c>
      <c r="F74">
        <v>660.56885655469398</v>
      </c>
      <c r="G74">
        <v>-0.59841664084406199</v>
      </c>
      <c r="H74">
        <v>0.119391538586562</v>
      </c>
      <c r="I74">
        <v>-5.0122198602055201</v>
      </c>
      <c r="J74">
        <v>5.3805675410628497E-7</v>
      </c>
      <c r="K74">
        <v>2.2062632875875299E-4</v>
      </c>
      <c r="M74" s="10" t="str">
        <f t="shared" si="1"/>
        <v>hypo</v>
      </c>
    </row>
    <row r="75" spans="1:13" x14ac:dyDescent="0.25">
      <c r="A75">
        <v>18611</v>
      </c>
      <c r="B75" t="s">
        <v>33</v>
      </c>
      <c r="C75">
        <v>26304950</v>
      </c>
      <c r="D75">
        <v>26310649</v>
      </c>
      <c r="E75">
        <v>5700</v>
      </c>
      <c r="F75">
        <v>148.58392878658901</v>
      </c>
      <c r="G75">
        <v>0.69104062275903599</v>
      </c>
      <c r="H75">
        <v>0.138401722313645</v>
      </c>
      <c r="I75">
        <v>4.9930059482424802</v>
      </c>
      <c r="J75">
        <v>5.9446725971358599E-7</v>
      </c>
      <c r="K75">
        <v>2.4032385571209899E-4</v>
      </c>
      <c r="M75" s="10" t="str">
        <f t="shared" si="1"/>
        <v>hyper</v>
      </c>
    </row>
    <row r="76" spans="1:13" x14ac:dyDescent="0.25">
      <c r="A76">
        <v>10003</v>
      </c>
      <c r="B76" t="s">
        <v>30</v>
      </c>
      <c r="C76">
        <v>7034300</v>
      </c>
      <c r="D76">
        <v>7037529</v>
      </c>
      <c r="E76">
        <v>3230</v>
      </c>
      <c r="F76">
        <v>68.139403913041093</v>
      </c>
      <c r="G76">
        <v>0.85867351923984303</v>
      </c>
      <c r="H76">
        <v>0.17232035378865199</v>
      </c>
      <c r="I76">
        <v>4.9830069423661598</v>
      </c>
      <c r="J76">
        <v>6.2603703581472193E-7</v>
      </c>
      <c r="K76">
        <v>2.4957140331930501E-4</v>
      </c>
      <c r="M76" s="10" t="str">
        <f t="shared" si="1"/>
        <v>hyper</v>
      </c>
    </row>
    <row r="77" spans="1:13" x14ac:dyDescent="0.25">
      <c r="A77">
        <v>10178</v>
      </c>
      <c r="B77" t="s">
        <v>30</v>
      </c>
      <c r="C77">
        <v>38663850</v>
      </c>
      <c r="D77">
        <v>38677629</v>
      </c>
      <c r="E77">
        <v>13780</v>
      </c>
      <c r="F77">
        <v>394.32520806464402</v>
      </c>
      <c r="G77">
        <v>0.44612790956258302</v>
      </c>
      <c r="H77">
        <v>8.9582989557451295E-2</v>
      </c>
      <c r="I77">
        <v>4.9800515897772399</v>
      </c>
      <c r="J77">
        <v>6.3567325586848594E-7</v>
      </c>
      <c r="K77">
        <v>2.4994149949579699E-4</v>
      </c>
      <c r="M77" s="10" t="str">
        <f t="shared" si="1"/>
        <v>hyper</v>
      </c>
    </row>
    <row r="78" spans="1:13" x14ac:dyDescent="0.25">
      <c r="A78">
        <v>14504</v>
      </c>
      <c r="B78" t="s">
        <v>19</v>
      </c>
      <c r="C78">
        <v>43634450</v>
      </c>
      <c r="D78">
        <v>43639029</v>
      </c>
      <c r="E78">
        <v>4580</v>
      </c>
      <c r="F78">
        <v>73.016166955802703</v>
      </c>
      <c r="G78">
        <v>0.82041479143690799</v>
      </c>
      <c r="H78">
        <v>0.165146602922562</v>
      </c>
      <c r="I78">
        <v>4.9677969568747695</v>
      </c>
      <c r="J78">
        <v>6.7717811349492195E-7</v>
      </c>
      <c r="K78">
        <v>2.6266274853574E-4</v>
      </c>
      <c r="M78" s="10" t="str">
        <f t="shared" si="1"/>
        <v>hyper</v>
      </c>
    </row>
    <row r="79" spans="1:13" x14ac:dyDescent="0.25">
      <c r="A79">
        <v>23210</v>
      </c>
      <c r="B79" t="s">
        <v>21</v>
      </c>
      <c r="C79">
        <v>105840480</v>
      </c>
      <c r="D79">
        <v>105845329</v>
      </c>
      <c r="E79">
        <v>4850</v>
      </c>
      <c r="F79">
        <v>104.858915218356</v>
      </c>
      <c r="G79">
        <v>0.95762276304909</v>
      </c>
      <c r="H79">
        <v>0.193267603987335</v>
      </c>
      <c r="I79">
        <v>4.9549057539505998</v>
      </c>
      <c r="J79">
        <v>7.2365356343245495E-7</v>
      </c>
      <c r="K79">
        <v>2.7694704308269002E-4</v>
      </c>
      <c r="M79" s="10" t="str">
        <f t="shared" si="1"/>
        <v>hyper</v>
      </c>
    </row>
    <row r="80" spans="1:13" x14ac:dyDescent="0.25">
      <c r="A80">
        <v>10012</v>
      </c>
      <c r="B80" t="s">
        <v>30</v>
      </c>
      <c r="C80">
        <v>7960700</v>
      </c>
      <c r="D80">
        <v>7965329</v>
      </c>
      <c r="E80">
        <v>4630</v>
      </c>
      <c r="F80">
        <v>88.864702145281697</v>
      </c>
      <c r="G80">
        <v>0.86324572760613005</v>
      </c>
      <c r="H80">
        <v>0.17433529240182399</v>
      </c>
      <c r="I80">
        <v>4.9516406902650703</v>
      </c>
      <c r="J80">
        <v>7.3590387194020591E-7</v>
      </c>
      <c r="K80">
        <v>2.7792958995131198E-4</v>
      </c>
      <c r="M80" s="10" t="str">
        <f t="shared" si="1"/>
        <v>hyper</v>
      </c>
    </row>
    <row r="81" spans="1:13" x14ac:dyDescent="0.25">
      <c r="A81">
        <v>36172</v>
      </c>
      <c r="B81" t="s">
        <v>39</v>
      </c>
      <c r="C81">
        <v>41333600</v>
      </c>
      <c r="D81">
        <v>41342279</v>
      </c>
      <c r="E81">
        <v>8680</v>
      </c>
      <c r="F81">
        <v>172.39173242994099</v>
      </c>
      <c r="G81">
        <v>-0.65556565821853696</v>
      </c>
      <c r="H81">
        <v>0.13252001364881899</v>
      </c>
      <c r="I81">
        <v>-4.9469181308402304</v>
      </c>
      <c r="J81">
        <v>7.5397668197174797E-7</v>
      </c>
      <c r="K81">
        <v>2.8105704808617E-4</v>
      </c>
      <c r="M81" s="10" t="str">
        <f t="shared" si="1"/>
        <v>hypo</v>
      </c>
    </row>
    <row r="82" spans="1:13" x14ac:dyDescent="0.25">
      <c r="A82">
        <v>31602</v>
      </c>
      <c r="B82" t="s">
        <v>38</v>
      </c>
      <c r="C82">
        <v>29476350</v>
      </c>
      <c r="D82">
        <v>29483179</v>
      </c>
      <c r="E82">
        <v>6830</v>
      </c>
      <c r="F82">
        <v>327.415550105732</v>
      </c>
      <c r="G82">
        <v>-0.642923579819769</v>
      </c>
      <c r="H82">
        <v>0.13041201179079401</v>
      </c>
      <c r="I82">
        <v>-4.9299414294071404</v>
      </c>
      <c r="J82">
        <v>8.2254273778604994E-7</v>
      </c>
      <c r="K82">
        <v>3.0268518208555098E-4</v>
      </c>
      <c r="M82" s="10" t="str">
        <f t="shared" si="1"/>
        <v>hypo</v>
      </c>
    </row>
    <row r="83" spans="1:13" x14ac:dyDescent="0.25">
      <c r="A83">
        <v>35567</v>
      </c>
      <c r="B83" t="s">
        <v>39</v>
      </c>
      <c r="C83">
        <v>14124980</v>
      </c>
      <c r="D83">
        <v>14129999</v>
      </c>
      <c r="E83">
        <v>5020</v>
      </c>
      <c r="F83">
        <v>108.786153397915</v>
      </c>
      <c r="G83">
        <v>0.70162674120067403</v>
      </c>
      <c r="H83">
        <v>0.14258233740921999</v>
      </c>
      <c r="I83">
        <v>4.9208531291429196</v>
      </c>
      <c r="J83">
        <v>8.6167776780394001E-7</v>
      </c>
      <c r="K83">
        <v>3.13072619864259E-4</v>
      </c>
      <c r="M83" s="10" t="str">
        <f t="shared" si="1"/>
        <v>hyper</v>
      </c>
    </row>
    <row r="84" spans="1:13" x14ac:dyDescent="0.25">
      <c r="A84">
        <v>28399</v>
      </c>
      <c r="B84" t="s">
        <v>28</v>
      </c>
      <c r="C84">
        <v>23305050</v>
      </c>
      <c r="D84">
        <v>23311279</v>
      </c>
      <c r="E84">
        <v>6230</v>
      </c>
      <c r="F84">
        <v>247.97233828952301</v>
      </c>
      <c r="G84">
        <v>0.62915757978832199</v>
      </c>
      <c r="H84">
        <v>0.12810957777336701</v>
      </c>
      <c r="I84">
        <v>4.9110893246509395</v>
      </c>
      <c r="J84">
        <v>9.0571814173278696E-7</v>
      </c>
      <c r="K84">
        <v>3.2153274376142899E-4</v>
      </c>
      <c r="M84" s="10" t="str">
        <f t="shared" si="1"/>
        <v>hyper</v>
      </c>
    </row>
    <row r="85" spans="1:13" x14ac:dyDescent="0.25">
      <c r="A85">
        <v>14343</v>
      </c>
      <c r="B85" t="s">
        <v>19</v>
      </c>
      <c r="C85">
        <v>35893330</v>
      </c>
      <c r="D85">
        <v>35900099</v>
      </c>
      <c r="E85">
        <v>6770</v>
      </c>
      <c r="F85">
        <v>127.15506811517299</v>
      </c>
      <c r="G85">
        <v>-0.695656967422146</v>
      </c>
      <c r="H85">
        <v>0.14166052295979101</v>
      </c>
      <c r="I85">
        <v>-4.9107327354678798</v>
      </c>
      <c r="J85">
        <v>9.0736690397086492E-7</v>
      </c>
      <c r="K85">
        <v>3.2153274376142899E-4</v>
      </c>
      <c r="M85" s="10" t="str">
        <f t="shared" si="1"/>
        <v>hypo</v>
      </c>
    </row>
    <row r="86" spans="1:13" x14ac:dyDescent="0.25">
      <c r="A86">
        <v>11392</v>
      </c>
      <c r="B86" t="s">
        <v>30</v>
      </c>
      <c r="C86">
        <v>182520930</v>
      </c>
      <c r="D86">
        <v>182523199</v>
      </c>
      <c r="E86">
        <v>2270</v>
      </c>
      <c r="F86">
        <v>28.227499564792801</v>
      </c>
      <c r="G86">
        <v>-1.0014160629548501</v>
      </c>
      <c r="H86">
        <v>0.20512131305835399</v>
      </c>
      <c r="I86">
        <v>-4.8820673387068299</v>
      </c>
      <c r="J86">
        <v>1.0497939194988399E-6</v>
      </c>
      <c r="K86">
        <v>3.6746627891920901E-4</v>
      </c>
      <c r="M86" s="10" t="str">
        <f t="shared" si="1"/>
        <v>hypo</v>
      </c>
    </row>
    <row r="87" spans="1:13" x14ac:dyDescent="0.25">
      <c r="A87">
        <v>15569</v>
      </c>
      <c r="B87" t="s">
        <v>19</v>
      </c>
      <c r="C87">
        <v>148624800</v>
      </c>
      <c r="D87">
        <v>148632299</v>
      </c>
      <c r="E87">
        <v>7500</v>
      </c>
      <c r="F87">
        <v>223.980425956772</v>
      </c>
      <c r="G87">
        <v>0.73555421777213803</v>
      </c>
      <c r="H87">
        <v>0.15081022701406499</v>
      </c>
      <c r="I87">
        <v>4.8773497151724197</v>
      </c>
      <c r="J87">
        <v>1.07520709828922E-6</v>
      </c>
      <c r="K87">
        <v>3.7182734147223599E-4</v>
      </c>
      <c r="M87" s="10" t="str">
        <f t="shared" si="1"/>
        <v>hyper</v>
      </c>
    </row>
    <row r="88" spans="1:13" x14ac:dyDescent="0.25">
      <c r="A88">
        <v>16642</v>
      </c>
      <c r="B88" t="s">
        <v>26</v>
      </c>
      <c r="C88">
        <v>46068230</v>
      </c>
      <c r="D88">
        <v>46071879</v>
      </c>
      <c r="E88">
        <v>3650</v>
      </c>
      <c r="F88">
        <v>48.254640193749601</v>
      </c>
      <c r="G88">
        <v>0.85413048153675797</v>
      </c>
      <c r="H88">
        <v>0.175336459829288</v>
      </c>
      <c r="I88">
        <v>4.8713797596253396</v>
      </c>
      <c r="J88">
        <v>1.10821598065548E-6</v>
      </c>
      <c r="K88">
        <v>3.7868003919945499E-4</v>
      </c>
      <c r="M88" s="10" t="str">
        <f t="shared" si="1"/>
        <v>hyper</v>
      </c>
    </row>
    <row r="89" spans="1:13" x14ac:dyDescent="0.25">
      <c r="A89">
        <v>31258</v>
      </c>
      <c r="B89" t="s">
        <v>38</v>
      </c>
      <c r="C89">
        <v>10630380</v>
      </c>
      <c r="D89">
        <v>10636079</v>
      </c>
      <c r="E89">
        <v>5700</v>
      </c>
      <c r="F89">
        <v>137.174877562939</v>
      </c>
      <c r="G89">
        <v>-0.61860059030661896</v>
      </c>
      <c r="H89">
        <v>0.127138463440995</v>
      </c>
      <c r="I89">
        <v>-4.8655660416543798</v>
      </c>
      <c r="J89">
        <v>1.1412969203559699E-6</v>
      </c>
      <c r="K89">
        <v>3.8539582947032101E-4</v>
      </c>
      <c r="M89" s="10" t="str">
        <f t="shared" si="1"/>
        <v>hypo</v>
      </c>
    </row>
    <row r="90" spans="1:13" x14ac:dyDescent="0.25">
      <c r="A90">
        <v>38018</v>
      </c>
      <c r="B90" t="s">
        <v>22</v>
      </c>
      <c r="C90">
        <v>35902630</v>
      </c>
      <c r="D90">
        <v>35912099</v>
      </c>
      <c r="E90">
        <v>9470</v>
      </c>
      <c r="F90">
        <v>226.150820013833</v>
      </c>
      <c r="G90">
        <v>-0.61138983649743395</v>
      </c>
      <c r="H90">
        <v>0.12571665340180599</v>
      </c>
      <c r="I90">
        <v>-4.8632366512601504</v>
      </c>
      <c r="J90">
        <v>1.15481638806516E-6</v>
      </c>
      <c r="K90">
        <v>3.8542668356551498E-4</v>
      </c>
      <c r="M90" s="10" t="str">
        <f t="shared" si="1"/>
        <v>hypo</v>
      </c>
    </row>
    <row r="91" spans="1:13" x14ac:dyDescent="0.25">
      <c r="A91">
        <v>1597</v>
      </c>
      <c r="B91" t="s">
        <v>23</v>
      </c>
      <c r="C91">
        <v>61378850</v>
      </c>
      <c r="D91">
        <v>61388099</v>
      </c>
      <c r="E91">
        <v>9250</v>
      </c>
      <c r="F91">
        <v>150.65762015705999</v>
      </c>
      <c r="G91">
        <v>-0.76820207420061404</v>
      </c>
      <c r="H91">
        <v>0.15814384319027999</v>
      </c>
      <c r="I91">
        <v>-4.8576160709355403</v>
      </c>
      <c r="J91">
        <v>1.18807493210915E-6</v>
      </c>
      <c r="K91">
        <v>3.8780849548429699E-4</v>
      </c>
      <c r="M91" s="10" t="str">
        <f t="shared" si="1"/>
        <v>hypo</v>
      </c>
    </row>
    <row r="92" spans="1:13" x14ac:dyDescent="0.25">
      <c r="A92">
        <v>23835</v>
      </c>
      <c r="B92" t="s">
        <v>18</v>
      </c>
      <c r="C92">
        <v>10676600</v>
      </c>
      <c r="D92">
        <v>10683329</v>
      </c>
      <c r="E92">
        <v>6730</v>
      </c>
      <c r="F92">
        <v>178.854091134779</v>
      </c>
      <c r="G92">
        <v>-0.59120991129631095</v>
      </c>
      <c r="H92">
        <v>0.121711588057812</v>
      </c>
      <c r="I92">
        <v>-4.8574660862652701</v>
      </c>
      <c r="J92">
        <v>1.1889749365090099E-6</v>
      </c>
      <c r="K92">
        <v>3.8780849548429699E-4</v>
      </c>
      <c r="M92" s="10" t="str">
        <f t="shared" si="1"/>
        <v>hypo</v>
      </c>
    </row>
    <row r="93" spans="1:13" x14ac:dyDescent="0.25">
      <c r="A93">
        <v>16966</v>
      </c>
      <c r="B93" t="s">
        <v>26</v>
      </c>
      <c r="C93">
        <v>74556230</v>
      </c>
      <c r="D93">
        <v>74565499</v>
      </c>
      <c r="E93">
        <v>9270</v>
      </c>
      <c r="F93">
        <v>433.382141046789</v>
      </c>
      <c r="G93">
        <v>0.73422379365303203</v>
      </c>
      <c r="H93">
        <v>0.15151611053167499</v>
      </c>
      <c r="I93">
        <v>4.8458463662815703</v>
      </c>
      <c r="J93">
        <v>1.26073051365342E-6</v>
      </c>
      <c r="K93">
        <v>4.0395015049789402E-4</v>
      </c>
      <c r="M93" s="10" t="str">
        <f t="shared" si="1"/>
        <v>hyper</v>
      </c>
    </row>
    <row r="94" spans="1:13" x14ac:dyDescent="0.25">
      <c r="A94">
        <v>8291</v>
      </c>
      <c r="B94" t="s">
        <v>29</v>
      </c>
      <c r="C94">
        <v>57997930</v>
      </c>
      <c r="D94">
        <v>58001579</v>
      </c>
      <c r="E94">
        <v>3650</v>
      </c>
      <c r="F94">
        <v>81.717858058216393</v>
      </c>
      <c r="G94">
        <v>0.76689829692248601</v>
      </c>
      <c r="H94">
        <v>0.15828906971557899</v>
      </c>
      <c r="I94">
        <v>4.8449226361648501</v>
      </c>
      <c r="J94">
        <v>1.2666102339410699E-6</v>
      </c>
      <c r="K94">
        <v>4.0395015049789402E-4</v>
      </c>
      <c r="M94" s="10" t="str">
        <f t="shared" si="1"/>
        <v>hyper</v>
      </c>
    </row>
    <row r="95" spans="1:13" x14ac:dyDescent="0.25">
      <c r="A95">
        <v>31099</v>
      </c>
      <c r="B95" t="s">
        <v>38</v>
      </c>
      <c r="C95">
        <v>1732180</v>
      </c>
      <c r="D95">
        <v>1740849</v>
      </c>
      <c r="E95">
        <v>8670</v>
      </c>
      <c r="F95">
        <v>314.37010917142902</v>
      </c>
      <c r="G95">
        <v>0.47696932198978598</v>
      </c>
      <c r="H95">
        <v>9.8719434678317897E-2</v>
      </c>
      <c r="I95">
        <v>4.8315645601498298</v>
      </c>
      <c r="J95">
        <v>1.35464276293591E-6</v>
      </c>
      <c r="K95">
        <v>4.2727814532471901E-4</v>
      </c>
      <c r="M95" s="10" t="str">
        <f t="shared" si="1"/>
        <v>hyper</v>
      </c>
    </row>
    <row r="96" spans="1:13" x14ac:dyDescent="0.25">
      <c r="A96">
        <v>23647</v>
      </c>
      <c r="B96" t="s">
        <v>18</v>
      </c>
      <c r="C96">
        <v>2222130</v>
      </c>
      <c r="D96">
        <v>2227049</v>
      </c>
      <c r="E96">
        <v>4920</v>
      </c>
      <c r="F96">
        <v>147.93047150821701</v>
      </c>
      <c r="G96">
        <v>-0.71505958987817797</v>
      </c>
      <c r="H96">
        <v>0.14820723167786501</v>
      </c>
      <c r="I96">
        <v>-4.8247280634213201</v>
      </c>
      <c r="J96">
        <v>1.40194415263438E-6</v>
      </c>
      <c r="K96">
        <v>4.3739133709852799E-4</v>
      </c>
      <c r="M96" s="10" t="str">
        <f t="shared" si="1"/>
        <v>hypo</v>
      </c>
    </row>
    <row r="97" spans="1:13" x14ac:dyDescent="0.25">
      <c r="A97">
        <v>30255</v>
      </c>
      <c r="B97" t="s">
        <v>25</v>
      </c>
      <c r="C97">
        <v>61230650</v>
      </c>
      <c r="D97">
        <v>61235529</v>
      </c>
      <c r="E97">
        <v>4880</v>
      </c>
      <c r="F97">
        <v>82.863936807518797</v>
      </c>
      <c r="G97">
        <v>-0.85915314854817904</v>
      </c>
      <c r="H97">
        <v>0.17815557339988999</v>
      </c>
      <c r="I97">
        <v>-4.8224881891273403</v>
      </c>
      <c r="J97">
        <v>1.4177842720896101E-6</v>
      </c>
      <c r="K97">
        <v>4.3757701034180801E-4</v>
      </c>
      <c r="M97" s="10" t="str">
        <f t="shared" si="1"/>
        <v>hypo</v>
      </c>
    </row>
    <row r="98" spans="1:13" x14ac:dyDescent="0.25">
      <c r="A98">
        <v>25405</v>
      </c>
      <c r="B98" t="s">
        <v>18</v>
      </c>
      <c r="C98">
        <v>122952280</v>
      </c>
      <c r="D98">
        <v>122962149</v>
      </c>
      <c r="E98">
        <v>9870</v>
      </c>
      <c r="F98">
        <v>238.47904160668901</v>
      </c>
      <c r="G98">
        <v>-0.546751733868028</v>
      </c>
      <c r="H98">
        <v>0.113482774884197</v>
      </c>
      <c r="I98">
        <v>-4.8179270768269404</v>
      </c>
      <c r="J98">
        <v>1.45057363578799E-6</v>
      </c>
      <c r="K98">
        <v>4.4293420285130598E-4</v>
      </c>
      <c r="M98" s="10" t="str">
        <f t="shared" si="1"/>
        <v>hypo</v>
      </c>
    </row>
    <row r="99" spans="1:13" x14ac:dyDescent="0.25">
      <c r="A99">
        <v>17438</v>
      </c>
      <c r="B99" t="s">
        <v>26</v>
      </c>
      <c r="C99">
        <v>104735530</v>
      </c>
      <c r="D99">
        <v>104739999</v>
      </c>
      <c r="E99">
        <v>4470</v>
      </c>
      <c r="F99">
        <v>115.924276436271</v>
      </c>
      <c r="G99">
        <v>0.74947979650047003</v>
      </c>
      <c r="H99">
        <v>0.15597670093334201</v>
      </c>
      <c r="I99">
        <v>4.8050753222480598</v>
      </c>
      <c r="J99">
        <v>1.54693256714759E-6</v>
      </c>
      <c r="K99">
        <v>4.5708288698224399E-4</v>
      </c>
      <c r="M99" s="10" t="str">
        <f t="shared" si="1"/>
        <v>hyper</v>
      </c>
    </row>
    <row r="100" spans="1:13" x14ac:dyDescent="0.25">
      <c r="A100">
        <v>5206</v>
      </c>
      <c r="B100" t="s">
        <v>20</v>
      </c>
      <c r="C100">
        <v>62632280</v>
      </c>
      <c r="D100">
        <v>62640129</v>
      </c>
      <c r="E100">
        <v>7850</v>
      </c>
      <c r="F100">
        <v>167.15885032742401</v>
      </c>
      <c r="G100">
        <v>-0.66968637061648195</v>
      </c>
      <c r="H100">
        <v>0.139436355042591</v>
      </c>
      <c r="I100">
        <v>-4.8028103604108603</v>
      </c>
      <c r="J100">
        <v>1.56454048049488E-6</v>
      </c>
      <c r="K100">
        <v>4.5708288698224399E-4</v>
      </c>
      <c r="M100" s="10" t="str">
        <f t="shared" si="1"/>
        <v>hypo</v>
      </c>
    </row>
    <row r="101" spans="1:13" x14ac:dyDescent="0.25">
      <c r="A101">
        <v>37007</v>
      </c>
      <c r="B101" t="s">
        <v>27</v>
      </c>
      <c r="C101">
        <v>14976480</v>
      </c>
      <c r="D101">
        <v>14978949</v>
      </c>
      <c r="E101">
        <v>2470</v>
      </c>
      <c r="F101">
        <v>36.045383865622597</v>
      </c>
      <c r="G101">
        <v>-0.88347059988552301</v>
      </c>
      <c r="H101">
        <v>0.18395506862326999</v>
      </c>
      <c r="I101">
        <v>-4.80264341992567</v>
      </c>
      <c r="J101">
        <v>1.5658458792244298E-6</v>
      </c>
      <c r="K101">
        <v>4.5708288698224399E-4</v>
      </c>
      <c r="M101" s="10" t="str">
        <f t="shared" si="1"/>
        <v>hypo</v>
      </c>
    </row>
    <row r="102" spans="1:13" x14ac:dyDescent="0.25">
      <c r="A102">
        <v>28900</v>
      </c>
      <c r="B102" t="s">
        <v>28</v>
      </c>
      <c r="C102">
        <v>65429330</v>
      </c>
      <c r="D102">
        <v>65441079</v>
      </c>
      <c r="E102">
        <v>11750</v>
      </c>
      <c r="F102">
        <v>369.54192308451701</v>
      </c>
      <c r="G102">
        <v>-0.54708319852030796</v>
      </c>
      <c r="H102">
        <v>0.113936842780062</v>
      </c>
      <c r="I102">
        <v>-4.8016355831130904</v>
      </c>
      <c r="J102">
        <v>1.5737489746377801E-6</v>
      </c>
      <c r="K102">
        <v>4.5708288698224399E-4</v>
      </c>
      <c r="M102" s="10" t="str">
        <f t="shared" si="1"/>
        <v>hypo</v>
      </c>
    </row>
    <row r="103" spans="1:13" x14ac:dyDescent="0.25">
      <c r="A103">
        <v>34238</v>
      </c>
      <c r="B103" t="s">
        <v>32</v>
      </c>
      <c r="C103">
        <v>79903080</v>
      </c>
      <c r="D103">
        <v>79907579</v>
      </c>
      <c r="E103">
        <v>4500</v>
      </c>
      <c r="F103">
        <v>74.548494629453998</v>
      </c>
      <c r="G103">
        <v>0.82646197490114504</v>
      </c>
      <c r="H103">
        <v>0.17213361114540901</v>
      </c>
      <c r="I103">
        <v>4.8012818031395001</v>
      </c>
      <c r="J103">
        <v>1.57653227227963E-6</v>
      </c>
      <c r="K103">
        <v>4.5708288698224399E-4</v>
      </c>
      <c r="M103" s="10" t="str">
        <f t="shared" si="1"/>
        <v>hyper</v>
      </c>
    </row>
    <row r="104" spans="1:13" x14ac:dyDescent="0.25">
      <c r="A104">
        <v>2000</v>
      </c>
      <c r="B104" t="s">
        <v>23</v>
      </c>
      <c r="C104">
        <v>101814080</v>
      </c>
      <c r="D104">
        <v>101818849</v>
      </c>
      <c r="E104">
        <v>4770</v>
      </c>
      <c r="F104">
        <v>53.170967812786998</v>
      </c>
      <c r="G104">
        <v>-0.86110241399037601</v>
      </c>
      <c r="H104">
        <v>0.179473136925932</v>
      </c>
      <c r="I104">
        <v>-4.7979459697400202</v>
      </c>
      <c r="J104">
        <v>1.6030100349495598E-6</v>
      </c>
      <c r="K104">
        <v>4.6011197033157299E-4</v>
      </c>
      <c r="M104" s="10" t="str">
        <f t="shared" si="1"/>
        <v>hypo</v>
      </c>
    </row>
    <row r="105" spans="1:13" x14ac:dyDescent="0.25">
      <c r="A105">
        <v>7983</v>
      </c>
      <c r="B105" t="s">
        <v>29</v>
      </c>
      <c r="C105">
        <v>45132480</v>
      </c>
      <c r="D105">
        <v>45135299</v>
      </c>
      <c r="E105">
        <v>2820</v>
      </c>
      <c r="F105">
        <v>39.834310904339702</v>
      </c>
      <c r="G105">
        <v>0.93046282996146701</v>
      </c>
      <c r="H105">
        <v>0.19491411108700299</v>
      </c>
      <c r="I105">
        <v>4.7737068638716398</v>
      </c>
      <c r="J105">
        <v>1.8086558585007599E-6</v>
      </c>
      <c r="K105">
        <v>5.1399850600541996E-4</v>
      </c>
      <c r="M105" s="10" t="str">
        <f t="shared" si="1"/>
        <v>hyper</v>
      </c>
    </row>
    <row r="106" spans="1:13" x14ac:dyDescent="0.25">
      <c r="A106">
        <v>18803</v>
      </c>
      <c r="B106" t="s">
        <v>33</v>
      </c>
      <c r="C106">
        <v>38687100</v>
      </c>
      <c r="D106">
        <v>38702929</v>
      </c>
      <c r="E106">
        <v>15830</v>
      </c>
      <c r="F106">
        <v>336.45444144730499</v>
      </c>
      <c r="G106">
        <v>0.60397633017357999</v>
      </c>
      <c r="H106">
        <v>0.12686575654881699</v>
      </c>
      <c r="I106">
        <v>4.7607514163301996</v>
      </c>
      <c r="J106">
        <v>1.9287349552592697E-6</v>
      </c>
      <c r="K106">
        <v>5.4274979824320399E-4</v>
      </c>
      <c r="M106" s="10" t="str">
        <f t="shared" si="1"/>
        <v>hyper</v>
      </c>
    </row>
    <row r="107" spans="1:13" x14ac:dyDescent="0.25">
      <c r="A107">
        <v>13780</v>
      </c>
      <c r="B107" t="s">
        <v>19</v>
      </c>
      <c r="C107">
        <v>12490480</v>
      </c>
      <c r="D107">
        <v>12495079</v>
      </c>
      <c r="E107">
        <v>4600</v>
      </c>
      <c r="F107">
        <v>97.769618782509298</v>
      </c>
      <c r="G107">
        <v>-0.72242528938137796</v>
      </c>
      <c r="H107">
        <v>0.15203340018188999</v>
      </c>
      <c r="I107">
        <v>-4.7517538153924201</v>
      </c>
      <c r="J107">
        <v>2.01659811888593E-6</v>
      </c>
      <c r="K107">
        <v>5.6196520200371605E-4</v>
      </c>
      <c r="M107" s="10" t="str">
        <f t="shared" si="1"/>
        <v>hypo</v>
      </c>
    </row>
    <row r="108" spans="1:13" x14ac:dyDescent="0.25">
      <c r="A108">
        <v>6570</v>
      </c>
      <c r="B108" t="s">
        <v>20</v>
      </c>
      <c r="C108">
        <v>183756730</v>
      </c>
      <c r="D108">
        <v>183760649</v>
      </c>
      <c r="E108">
        <v>3920</v>
      </c>
      <c r="F108">
        <v>50.639849862696302</v>
      </c>
      <c r="G108">
        <v>-0.86648452456041003</v>
      </c>
      <c r="H108">
        <v>0.18287413676042699</v>
      </c>
      <c r="I108">
        <v>-4.73814690207145</v>
      </c>
      <c r="J108">
        <v>2.15681441672868E-6</v>
      </c>
      <c r="K108">
        <v>5.9015112780355899E-4</v>
      </c>
      <c r="M108" s="10" t="str">
        <f t="shared" si="1"/>
        <v>hypo</v>
      </c>
    </row>
    <row r="109" spans="1:13" x14ac:dyDescent="0.25">
      <c r="A109">
        <v>7634</v>
      </c>
      <c r="B109" t="s">
        <v>29</v>
      </c>
      <c r="C109">
        <v>15498700</v>
      </c>
      <c r="D109">
        <v>15501599</v>
      </c>
      <c r="E109">
        <v>2900</v>
      </c>
      <c r="F109">
        <v>56.304680688340802</v>
      </c>
      <c r="G109">
        <v>0.914294533108578</v>
      </c>
      <c r="H109">
        <v>0.19297242174975501</v>
      </c>
      <c r="I109">
        <v>4.7379543917121296</v>
      </c>
      <c r="J109">
        <v>2.1588638267558698E-6</v>
      </c>
      <c r="K109">
        <v>5.9015112780355899E-4</v>
      </c>
      <c r="M109" s="10" t="str">
        <f t="shared" si="1"/>
        <v>hyper</v>
      </c>
    </row>
    <row r="110" spans="1:13" x14ac:dyDescent="0.25">
      <c r="A110">
        <v>24324</v>
      </c>
      <c r="B110" t="s">
        <v>18</v>
      </c>
      <c r="C110">
        <v>61022400</v>
      </c>
      <c r="D110">
        <v>61025279</v>
      </c>
      <c r="E110">
        <v>2880</v>
      </c>
      <c r="F110">
        <v>40.442030478224197</v>
      </c>
      <c r="G110">
        <v>0.982077837821418</v>
      </c>
      <c r="H110">
        <v>0.20782252919338301</v>
      </c>
      <c r="I110">
        <v>4.7255600325582403</v>
      </c>
      <c r="J110">
        <v>2.29482024989278E-6</v>
      </c>
      <c r="K110">
        <v>6.2139835502521203E-4</v>
      </c>
      <c r="M110" s="10" t="str">
        <f t="shared" si="1"/>
        <v>hyper</v>
      </c>
    </row>
    <row r="111" spans="1:13" x14ac:dyDescent="0.25">
      <c r="A111">
        <v>15573</v>
      </c>
      <c r="B111" t="s">
        <v>19</v>
      </c>
      <c r="C111">
        <v>148661330</v>
      </c>
      <c r="D111">
        <v>148667099</v>
      </c>
      <c r="E111">
        <v>5770</v>
      </c>
      <c r="F111">
        <v>157.61843440269701</v>
      </c>
      <c r="G111">
        <v>0.66842696961674397</v>
      </c>
      <c r="H111">
        <v>0.14180611651823899</v>
      </c>
      <c r="I111">
        <v>4.71366811269223</v>
      </c>
      <c r="J111">
        <v>2.4329682023580297E-6</v>
      </c>
      <c r="K111">
        <v>6.5264940478768801E-4</v>
      </c>
      <c r="M111" s="10" t="str">
        <f t="shared" si="1"/>
        <v>hyper</v>
      </c>
    </row>
    <row r="112" spans="1:13" x14ac:dyDescent="0.25">
      <c r="A112">
        <v>544</v>
      </c>
      <c r="B112" t="s">
        <v>23</v>
      </c>
      <c r="C112">
        <v>21560380</v>
      </c>
      <c r="D112">
        <v>21569399</v>
      </c>
      <c r="E112">
        <v>9020</v>
      </c>
      <c r="F112">
        <v>311.777982056599</v>
      </c>
      <c r="G112">
        <v>0.71082397949532505</v>
      </c>
      <c r="H112">
        <v>0.15094101030835599</v>
      </c>
      <c r="I112">
        <v>4.7092833024185197</v>
      </c>
      <c r="J112">
        <v>2.4858934699696699E-6</v>
      </c>
      <c r="K112">
        <v>6.60672224708698E-4</v>
      </c>
      <c r="M112" s="10" t="str">
        <f t="shared" si="1"/>
        <v>hyper</v>
      </c>
    </row>
    <row r="113" spans="1:13" x14ac:dyDescent="0.25">
      <c r="A113">
        <v>31842</v>
      </c>
      <c r="B113" t="s">
        <v>38</v>
      </c>
      <c r="C113">
        <v>57013800</v>
      </c>
      <c r="D113">
        <v>57024629</v>
      </c>
      <c r="E113">
        <v>10830</v>
      </c>
      <c r="F113">
        <v>298.49329248803502</v>
      </c>
      <c r="G113">
        <v>-0.61676902432505598</v>
      </c>
      <c r="H113">
        <v>0.13160343683056699</v>
      </c>
      <c r="I113">
        <v>-4.6865723204411198</v>
      </c>
      <c r="J113">
        <v>2.77818676041437E-6</v>
      </c>
      <c r="K113">
        <v>7.3158068425847303E-4</v>
      </c>
      <c r="M113" s="10" t="str">
        <f t="shared" si="1"/>
        <v>hypo</v>
      </c>
    </row>
    <row r="114" spans="1:13" x14ac:dyDescent="0.25">
      <c r="A114">
        <v>37044</v>
      </c>
      <c r="B114" t="s">
        <v>27</v>
      </c>
      <c r="C114">
        <v>17890380</v>
      </c>
      <c r="D114">
        <v>17896979</v>
      </c>
      <c r="E114">
        <v>6600</v>
      </c>
      <c r="F114">
        <v>89.009605909036395</v>
      </c>
      <c r="G114">
        <v>0.82483451502673699</v>
      </c>
      <c r="H114">
        <v>0.17635177193447399</v>
      </c>
      <c r="I114">
        <v>4.6772113825610804</v>
      </c>
      <c r="J114">
        <v>2.9080244875116798E-6</v>
      </c>
      <c r="K114">
        <v>7.5880933513679802E-4</v>
      </c>
      <c r="M114" s="10" t="str">
        <f t="shared" si="1"/>
        <v>hyper</v>
      </c>
    </row>
    <row r="115" spans="1:13" x14ac:dyDescent="0.25">
      <c r="A115">
        <v>5880</v>
      </c>
      <c r="B115" t="s">
        <v>20</v>
      </c>
      <c r="C115">
        <v>111468730</v>
      </c>
      <c r="D115">
        <v>111474529</v>
      </c>
      <c r="E115">
        <v>5800</v>
      </c>
      <c r="F115">
        <v>105.452069590316</v>
      </c>
      <c r="G115">
        <v>-0.67370589954076998</v>
      </c>
      <c r="H115">
        <v>0.14418114082653999</v>
      </c>
      <c r="I115">
        <v>-4.67263537851517</v>
      </c>
      <c r="J115">
        <v>2.9735938946297299E-6</v>
      </c>
      <c r="K115">
        <v>7.6892851853654996E-4</v>
      </c>
      <c r="M115" s="10" t="str">
        <f t="shared" si="1"/>
        <v>hypo</v>
      </c>
    </row>
    <row r="116" spans="1:13" x14ac:dyDescent="0.25">
      <c r="A116">
        <v>24763</v>
      </c>
      <c r="B116" t="s">
        <v>18</v>
      </c>
      <c r="C116">
        <v>73084130</v>
      </c>
      <c r="D116">
        <v>73088929</v>
      </c>
      <c r="E116">
        <v>4800</v>
      </c>
      <c r="F116">
        <v>165.81012295210701</v>
      </c>
      <c r="G116">
        <v>0.72301927454093295</v>
      </c>
      <c r="H116">
        <v>0.15505907320221299</v>
      </c>
      <c r="I116">
        <v>4.6628633823835797</v>
      </c>
      <c r="J116">
        <v>3.11839781199025E-6</v>
      </c>
      <c r="K116">
        <v>7.9839355810572103E-4</v>
      </c>
      <c r="M116" s="10" t="str">
        <f t="shared" si="1"/>
        <v>hyper</v>
      </c>
    </row>
    <row r="117" spans="1:13" x14ac:dyDescent="0.25">
      <c r="A117">
        <v>38021</v>
      </c>
      <c r="B117" t="s">
        <v>22</v>
      </c>
      <c r="C117">
        <v>35921300</v>
      </c>
      <c r="D117">
        <v>35926549</v>
      </c>
      <c r="E117">
        <v>5250</v>
      </c>
      <c r="F117">
        <v>42.350950850599602</v>
      </c>
      <c r="G117">
        <v>-0.919490243603029</v>
      </c>
      <c r="H117">
        <v>0.19726321388641399</v>
      </c>
      <c r="I117">
        <v>-4.6612352373640196</v>
      </c>
      <c r="J117">
        <v>3.1431722142614499E-6</v>
      </c>
      <c r="K117">
        <v>7.9839355810572103E-4</v>
      </c>
      <c r="M117" s="10" t="str">
        <f t="shared" si="1"/>
        <v>hypo</v>
      </c>
    </row>
    <row r="118" spans="1:13" x14ac:dyDescent="0.25">
      <c r="A118">
        <v>659</v>
      </c>
      <c r="B118" t="s">
        <v>23</v>
      </c>
      <c r="C118">
        <v>24788050</v>
      </c>
      <c r="D118">
        <v>24794799</v>
      </c>
      <c r="E118">
        <v>6750</v>
      </c>
      <c r="F118">
        <v>91.667985388295193</v>
      </c>
      <c r="G118">
        <v>-0.72298641806918595</v>
      </c>
      <c r="H118">
        <v>0.15579163977629701</v>
      </c>
      <c r="I118">
        <v>-4.6407266725437397</v>
      </c>
      <c r="J118">
        <v>3.4718610170622202E-6</v>
      </c>
      <c r="K118">
        <v>8.6694268137854299E-4</v>
      </c>
      <c r="M118" s="10" t="str">
        <f t="shared" si="1"/>
        <v>hypo</v>
      </c>
    </row>
    <row r="119" spans="1:13" x14ac:dyDescent="0.25">
      <c r="A119">
        <v>33878</v>
      </c>
      <c r="B119" t="s">
        <v>32</v>
      </c>
      <c r="C119">
        <v>64942900</v>
      </c>
      <c r="D119">
        <v>64953649</v>
      </c>
      <c r="E119">
        <v>10750</v>
      </c>
      <c r="F119">
        <v>270.00474131807601</v>
      </c>
      <c r="G119">
        <v>-0.67811312816515101</v>
      </c>
      <c r="H119">
        <v>0.14612516171278001</v>
      </c>
      <c r="I119">
        <v>-4.6406321828271802</v>
      </c>
      <c r="J119">
        <v>3.4734490596290501E-6</v>
      </c>
      <c r="K119">
        <v>8.6694268137854299E-4</v>
      </c>
      <c r="M119" s="10" t="str">
        <f t="shared" si="1"/>
        <v>hypo</v>
      </c>
    </row>
    <row r="120" spans="1:13" x14ac:dyDescent="0.25">
      <c r="A120">
        <v>20089</v>
      </c>
      <c r="B120" t="s">
        <v>37</v>
      </c>
      <c r="C120">
        <v>21810050</v>
      </c>
      <c r="D120">
        <v>21814199</v>
      </c>
      <c r="E120">
        <v>4150</v>
      </c>
      <c r="F120">
        <v>78.781454546897194</v>
      </c>
      <c r="G120">
        <v>-0.81736326445998597</v>
      </c>
      <c r="H120">
        <v>0.176351021395659</v>
      </c>
      <c r="I120">
        <v>-4.63486549718451</v>
      </c>
      <c r="J120">
        <v>3.57169637974341E-6</v>
      </c>
      <c r="K120">
        <v>8.8338285588483896E-4</v>
      </c>
      <c r="M120" s="10" t="str">
        <f t="shared" si="1"/>
        <v>hypo</v>
      </c>
    </row>
    <row r="121" spans="1:13" x14ac:dyDescent="0.25">
      <c r="A121">
        <v>14025</v>
      </c>
      <c r="B121" t="s">
        <v>19</v>
      </c>
      <c r="C121">
        <v>26302580</v>
      </c>
      <c r="D121">
        <v>26306729</v>
      </c>
      <c r="E121">
        <v>4150</v>
      </c>
      <c r="F121">
        <v>73.916177941451295</v>
      </c>
      <c r="G121">
        <v>0.78296989652904103</v>
      </c>
      <c r="H121">
        <v>0.16899181503912999</v>
      </c>
      <c r="I121">
        <v>4.6331823606234703</v>
      </c>
      <c r="J121">
        <v>3.6008707848840199E-6</v>
      </c>
      <c r="K121">
        <v>8.8338285588483896E-4</v>
      </c>
      <c r="M121" s="10" t="str">
        <f t="shared" si="1"/>
        <v>hyper</v>
      </c>
    </row>
    <row r="122" spans="1:13" x14ac:dyDescent="0.25">
      <c r="A122">
        <v>8272</v>
      </c>
      <c r="B122" t="s">
        <v>29</v>
      </c>
      <c r="C122">
        <v>57036100</v>
      </c>
      <c r="D122">
        <v>57045129</v>
      </c>
      <c r="E122">
        <v>9030</v>
      </c>
      <c r="F122">
        <v>265.32101122083498</v>
      </c>
      <c r="G122">
        <v>-0.52914481702032801</v>
      </c>
      <c r="H122">
        <v>0.11442591478253999</v>
      </c>
      <c r="I122">
        <v>-4.6243442145596099</v>
      </c>
      <c r="J122">
        <v>3.7578538650656102E-6</v>
      </c>
      <c r="K122">
        <v>9.1408202956761201E-4</v>
      </c>
      <c r="M122" s="10" t="str">
        <f t="shared" si="1"/>
        <v>hypo</v>
      </c>
    </row>
    <row r="123" spans="1:13" x14ac:dyDescent="0.25">
      <c r="A123">
        <v>15347</v>
      </c>
      <c r="B123" t="s">
        <v>19</v>
      </c>
      <c r="C123">
        <v>136422200</v>
      </c>
      <c r="D123">
        <v>136428079</v>
      </c>
      <c r="E123">
        <v>5880</v>
      </c>
      <c r="F123">
        <v>70.321182227744103</v>
      </c>
      <c r="G123">
        <v>-0.82538347192051098</v>
      </c>
      <c r="H123">
        <v>0.17988165508987899</v>
      </c>
      <c r="I123">
        <v>-4.5884805290906501</v>
      </c>
      <c r="J123">
        <v>4.4648394250820599E-6</v>
      </c>
      <c r="K123">
        <v>1.0769267732615999E-3</v>
      </c>
      <c r="M123" s="10" t="str">
        <f t="shared" si="1"/>
        <v>hypo</v>
      </c>
    </row>
    <row r="124" spans="1:13" x14ac:dyDescent="0.25">
      <c r="A124">
        <v>9288</v>
      </c>
      <c r="B124" t="s">
        <v>29</v>
      </c>
      <c r="C124">
        <v>154737600</v>
      </c>
      <c r="D124">
        <v>154746199</v>
      </c>
      <c r="E124">
        <v>8600</v>
      </c>
      <c r="F124">
        <v>166.82260750626</v>
      </c>
      <c r="G124">
        <v>0.75716626743697202</v>
      </c>
      <c r="H124">
        <v>0.16520325466632599</v>
      </c>
      <c r="I124">
        <v>4.5832406205693701</v>
      </c>
      <c r="J124">
        <v>4.5782469282595602E-6</v>
      </c>
      <c r="K124">
        <v>1.09507851318195E-3</v>
      </c>
      <c r="M124" s="10" t="str">
        <f t="shared" si="1"/>
        <v>hyper</v>
      </c>
    </row>
    <row r="125" spans="1:13" x14ac:dyDescent="0.25">
      <c r="A125">
        <v>29450</v>
      </c>
      <c r="B125" t="s">
        <v>28</v>
      </c>
      <c r="C125">
        <v>96631450</v>
      </c>
      <c r="D125">
        <v>96635529</v>
      </c>
      <c r="E125">
        <v>4080</v>
      </c>
      <c r="F125">
        <v>75.553737285372705</v>
      </c>
      <c r="G125">
        <v>-0.825407115041219</v>
      </c>
      <c r="H125">
        <v>0.18029470894532301</v>
      </c>
      <c r="I125">
        <v>-4.5780994898277001</v>
      </c>
      <c r="J125">
        <v>4.6921952672133596E-6</v>
      </c>
      <c r="K125">
        <v>1.1130585186349201E-3</v>
      </c>
      <c r="M125" s="10" t="str">
        <f t="shared" si="1"/>
        <v>hypo</v>
      </c>
    </row>
    <row r="126" spans="1:13" x14ac:dyDescent="0.25">
      <c r="A126">
        <v>13225</v>
      </c>
      <c r="B126" t="s">
        <v>35</v>
      </c>
      <c r="C126">
        <v>169726900</v>
      </c>
      <c r="D126">
        <v>169740449</v>
      </c>
      <c r="E126">
        <v>13550</v>
      </c>
      <c r="F126">
        <v>333.75331508388899</v>
      </c>
      <c r="G126">
        <v>-0.49827729481454502</v>
      </c>
      <c r="H126">
        <v>0.10904721208170701</v>
      </c>
      <c r="I126">
        <v>-4.5693721581914097</v>
      </c>
      <c r="J126">
        <v>4.89187453017084E-6</v>
      </c>
      <c r="K126">
        <v>1.1446334513861801E-3</v>
      </c>
      <c r="M126" s="10" t="str">
        <f t="shared" si="1"/>
        <v>hypo</v>
      </c>
    </row>
    <row r="127" spans="1:13" x14ac:dyDescent="0.25">
      <c r="A127">
        <v>31635</v>
      </c>
      <c r="B127" t="s">
        <v>38</v>
      </c>
      <c r="C127">
        <v>30215800</v>
      </c>
      <c r="D127">
        <v>30222449</v>
      </c>
      <c r="E127">
        <v>6650</v>
      </c>
      <c r="F127">
        <v>289.115350703329</v>
      </c>
      <c r="G127">
        <v>-0.57252756369851199</v>
      </c>
      <c r="H127">
        <v>0.125312240554219</v>
      </c>
      <c r="I127">
        <v>-4.5688079725204203</v>
      </c>
      <c r="J127">
        <v>4.9050592105528998E-6</v>
      </c>
      <c r="K127">
        <v>1.1446334513861801E-3</v>
      </c>
      <c r="M127" s="10" t="str">
        <f t="shared" si="1"/>
        <v>hypo</v>
      </c>
    </row>
    <row r="128" spans="1:13" x14ac:dyDescent="0.25">
      <c r="A128">
        <v>17436</v>
      </c>
      <c r="B128" t="s">
        <v>26</v>
      </c>
      <c r="C128">
        <v>104725850</v>
      </c>
      <c r="D128">
        <v>104730829</v>
      </c>
      <c r="E128">
        <v>4980</v>
      </c>
      <c r="F128">
        <v>80.788038060768201</v>
      </c>
      <c r="G128">
        <v>0.78660681014179501</v>
      </c>
      <c r="H128">
        <v>0.17230379252969599</v>
      </c>
      <c r="I128">
        <v>4.5652321321146996</v>
      </c>
      <c r="J128">
        <v>4.9894192592528094E-6</v>
      </c>
      <c r="K128">
        <v>1.1549298467607499E-3</v>
      </c>
      <c r="M128" s="10" t="str">
        <f t="shared" si="1"/>
        <v>hyper</v>
      </c>
    </row>
    <row r="129" spans="1:13" x14ac:dyDescent="0.25">
      <c r="A129">
        <v>2385</v>
      </c>
      <c r="B129" t="s">
        <v>23</v>
      </c>
      <c r="C129">
        <v>145159000</v>
      </c>
      <c r="D129">
        <v>145167699</v>
      </c>
      <c r="E129">
        <v>8700</v>
      </c>
      <c r="F129">
        <v>144.36014650840701</v>
      </c>
      <c r="G129">
        <v>-0.57648038168586102</v>
      </c>
      <c r="H129">
        <v>0.126432615679859</v>
      </c>
      <c r="I129">
        <v>-4.5595859785545398</v>
      </c>
      <c r="J129">
        <v>5.1254569328952905E-6</v>
      </c>
      <c r="K129">
        <v>1.17543205197233E-3</v>
      </c>
      <c r="M129" s="10" t="str">
        <f t="shared" si="1"/>
        <v>hypo</v>
      </c>
    </row>
    <row r="130" spans="1:13" x14ac:dyDescent="0.25">
      <c r="A130">
        <v>5331</v>
      </c>
      <c r="B130" t="s">
        <v>20</v>
      </c>
      <c r="C130">
        <v>70229830</v>
      </c>
      <c r="D130">
        <v>70240279</v>
      </c>
      <c r="E130">
        <v>10450</v>
      </c>
      <c r="F130">
        <v>295.01750143427898</v>
      </c>
      <c r="G130">
        <v>0.50025396703132397</v>
      </c>
      <c r="H130">
        <v>0.109769010848989</v>
      </c>
      <c r="I130">
        <v>4.5573332870743704</v>
      </c>
      <c r="J130">
        <v>5.1807181856972102E-6</v>
      </c>
      <c r="K130">
        <v>1.17543205197233E-3</v>
      </c>
      <c r="M130" s="10" t="str">
        <f t="shared" si="1"/>
        <v>hyper</v>
      </c>
    </row>
    <row r="131" spans="1:13" x14ac:dyDescent="0.25">
      <c r="A131">
        <v>29582</v>
      </c>
      <c r="B131" t="s">
        <v>28</v>
      </c>
      <c r="C131">
        <v>103424080</v>
      </c>
      <c r="D131">
        <v>103434449</v>
      </c>
      <c r="E131">
        <v>10370</v>
      </c>
      <c r="F131">
        <v>267.94970092269801</v>
      </c>
      <c r="G131">
        <v>-0.66117244367580197</v>
      </c>
      <c r="H131">
        <v>0.145104741916322</v>
      </c>
      <c r="I131">
        <v>-4.5565185185821298</v>
      </c>
      <c r="J131">
        <v>5.20084557713428E-6</v>
      </c>
      <c r="K131">
        <v>1.17543205197233E-3</v>
      </c>
      <c r="M131" s="10" t="str">
        <f t="shared" si="1"/>
        <v>hypo</v>
      </c>
    </row>
    <row r="132" spans="1:13" x14ac:dyDescent="0.25">
      <c r="A132">
        <v>35616</v>
      </c>
      <c r="B132" t="s">
        <v>39</v>
      </c>
      <c r="C132">
        <v>15417750</v>
      </c>
      <c r="D132">
        <v>15422399</v>
      </c>
      <c r="E132">
        <v>4650</v>
      </c>
      <c r="F132">
        <v>83.185396792679597</v>
      </c>
      <c r="G132">
        <v>0.67511870179408595</v>
      </c>
      <c r="H132">
        <v>0.14828491602008401</v>
      </c>
      <c r="I132">
        <v>4.5528481245027397</v>
      </c>
      <c r="J132">
        <v>5.2924481394196605E-6</v>
      </c>
      <c r="K132">
        <v>1.1822210487512301E-3</v>
      </c>
      <c r="M132" s="10" t="str">
        <f t="shared" si="1"/>
        <v>hyper</v>
      </c>
    </row>
    <row r="133" spans="1:13" x14ac:dyDescent="0.25">
      <c r="A133">
        <v>7623</v>
      </c>
      <c r="B133" t="s">
        <v>29</v>
      </c>
      <c r="C133">
        <v>15363200</v>
      </c>
      <c r="D133">
        <v>15371199</v>
      </c>
      <c r="E133">
        <v>8000</v>
      </c>
      <c r="F133">
        <v>137.151347314871</v>
      </c>
      <c r="G133">
        <v>0.64841298941185899</v>
      </c>
      <c r="H133">
        <v>0.14244502591364699</v>
      </c>
      <c r="I133">
        <v>4.5520226856144399</v>
      </c>
      <c r="J133">
        <v>5.3132604706444705E-6</v>
      </c>
      <c r="K133">
        <v>1.1822210487512301E-3</v>
      </c>
      <c r="M133" s="10" t="str">
        <f t="shared" ref="M133:M196" si="2">IF(G133&gt;0,"hyper","hypo")</f>
        <v>hyper</v>
      </c>
    </row>
    <row r="134" spans="1:13" x14ac:dyDescent="0.25">
      <c r="A134">
        <v>26551</v>
      </c>
      <c r="B134" t="s">
        <v>31</v>
      </c>
      <c r="C134">
        <v>65208950</v>
      </c>
      <c r="D134">
        <v>65214379</v>
      </c>
      <c r="E134">
        <v>5430</v>
      </c>
      <c r="F134">
        <v>110.939021926176</v>
      </c>
      <c r="G134">
        <v>-0.80955121507675898</v>
      </c>
      <c r="H134">
        <v>0.178963051541428</v>
      </c>
      <c r="I134">
        <v>-4.5235662227706204</v>
      </c>
      <c r="J134">
        <v>6.0806282301301203E-6</v>
      </c>
      <c r="K134">
        <v>1.34240618578004E-3</v>
      </c>
      <c r="M134" s="10" t="str">
        <f t="shared" si="2"/>
        <v>hypo</v>
      </c>
    </row>
    <row r="135" spans="1:13" x14ac:dyDescent="0.25">
      <c r="A135">
        <v>2643</v>
      </c>
      <c r="B135" t="s">
        <v>23</v>
      </c>
      <c r="C135">
        <v>153980580</v>
      </c>
      <c r="D135">
        <v>153983779</v>
      </c>
      <c r="E135">
        <v>3200</v>
      </c>
      <c r="F135">
        <v>47.637042379223502</v>
      </c>
      <c r="G135">
        <v>-0.78283533468399502</v>
      </c>
      <c r="H135">
        <v>0.17311826483081799</v>
      </c>
      <c r="I135">
        <v>-4.5219684673308702</v>
      </c>
      <c r="J135">
        <v>6.1267188216279001E-6</v>
      </c>
      <c r="K135">
        <v>1.34240618578004E-3</v>
      </c>
      <c r="M135" s="10" t="str">
        <f t="shared" si="2"/>
        <v>hypo</v>
      </c>
    </row>
    <row r="136" spans="1:13" x14ac:dyDescent="0.25">
      <c r="A136">
        <v>22831</v>
      </c>
      <c r="B136" t="s">
        <v>21</v>
      </c>
      <c r="C136">
        <v>88814450</v>
      </c>
      <c r="D136">
        <v>88822249</v>
      </c>
      <c r="E136">
        <v>7800</v>
      </c>
      <c r="F136">
        <v>110.406126735472</v>
      </c>
      <c r="G136">
        <v>-0.63411008167303096</v>
      </c>
      <c r="H136">
        <v>0.140315968279142</v>
      </c>
      <c r="I136">
        <v>-4.5191583641538697</v>
      </c>
      <c r="J136">
        <v>6.20859433816046E-6</v>
      </c>
      <c r="K136">
        <v>1.3500400249107599E-3</v>
      </c>
      <c r="M136" s="10" t="str">
        <f t="shared" si="2"/>
        <v>hypo</v>
      </c>
    </row>
    <row r="137" spans="1:13" x14ac:dyDescent="0.25">
      <c r="A137">
        <v>35890</v>
      </c>
      <c r="B137" t="s">
        <v>39</v>
      </c>
      <c r="C137">
        <v>30102400</v>
      </c>
      <c r="D137">
        <v>30110399</v>
      </c>
      <c r="E137">
        <v>8000</v>
      </c>
      <c r="F137">
        <v>256.96732327576501</v>
      </c>
      <c r="G137">
        <v>-0.583816495199174</v>
      </c>
      <c r="H137">
        <v>0.12929892635548401</v>
      </c>
      <c r="I137">
        <v>-4.5152462719920399</v>
      </c>
      <c r="J137">
        <v>6.3243226724975698E-6</v>
      </c>
      <c r="K137">
        <v>1.36486491480224E-3</v>
      </c>
      <c r="M137" s="10" t="str">
        <f t="shared" si="2"/>
        <v>hypo</v>
      </c>
    </row>
    <row r="138" spans="1:13" x14ac:dyDescent="0.25">
      <c r="A138">
        <v>32320</v>
      </c>
      <c r="B138" t="s">
        <v>38</v>
      </c>
      <c r="C138">
        <v>84531500</v>
      </c>
      <c r="D138">
        <v>84535449</v>
      </c>
      <c r="E138">
        <v>3950</v>
      </c>
      <c r="F138">
        <v>81.126595719816294</v>
      </c>
      <c r="G138">
        <v>-0.91564332370730595</v>
      </c>
      <c r="H138">
        <v>0.20312710886252899</v>
      </c>
      <c r="I138">
        <v>-4.5077357169839196</v>
      </c>
      <c r="J138">
        <v>6.5523119413339901E-6</v>
      </c>
      <c r="K138">
        <v>1.4035149974038E-3</v>
      </c>
      <c r="M138" s="10" t="str">
        <f t="shared" si="2"/>
        <v>hypo</v>
      </c>
    </row>
    <row r="139" spans="1:13" x14ac:dyDescent="0.25">
      <c r="A139">
        <v>31210</v>
      </c>
      <c r="B139" t="s">
        <v>38</v>
      </c>
      <c r="C139">
        <v>4441680</v>
      </c>
      <c r="D139">
        <v>4445529</v>
      </c>
      <c r="E139">
        <v>3850</v>
      </c>
      <c r="F139">
        <v>99.310447235563601</v>
      </c>
      <c r="G139">
        <v>0.79181260389263497</v>
      </c>
      <c r="H139">
        <v>0.176011022194381</v>
      </c>
      <c r="I139">
        <v>4.4986535162450298</v>
      </c>
      <c r="J139">
        <v>6.8385206003464204E-6</v>
      </c>
      <c r="K139">
        <v>1.4351058109073E-3</v>
      </c>
      <c r="M139" s="10" t="str">
        <f t="shared" si="2"/>
        <v>hyper</v>
      </c>
    </row>
    <row r="140" spans="1:13" x14ac:dyDescent="0.25">
      <c r="A140">
        <v>926</v>
      </c>
      <c r="B140" t="s">
        <v>23</v>
      </c>
      <c r="C140">
        <v>31855930</v>
      </c>
      <c r="D140">
        <v>31868979</v>
      </c>
      <c r="E140">
        <v>13050</v>
      </c>
      <c r="F140">
        <v>345.08204523476502</v>
      </c>
      <c r="G140">
        <v>-0.52485502293463004</v>
      </c>
      <c r="H140">
        <v>0.116698201371589</v>
      </c>
      <c r="I140">
        <v>-4.4975416653029203</v>
      </c>
      <c r="J140">
        <v>6.8743692310048498E-6</v>
      </c>
      <c r="K140">
        <v>1.4351058109073E-3</v>
      </c>
      <c r="M140" s="10" t="str">
        <f t="shared" si="2"/>
        <v>hypo</v>
      </c>
    </row>
    <row r="141" spans="1:13" x14ac:dyDescent="0.25">
      <c r="A141">
        <v>12692</v>
      </c>
      <c r="B141" t="s">
        <v>35</v>
      </c>
      <c r="C141">
        <v>129670930</v>
      </c>
      <c r="D141">
        <v>129674779</v>
      </c>
      <c r="E141">
        <v>3850</v>
      </c>
      <c r="F141">
        <v>29.222876700427001</v>
      </c>
      <c r="G141">
        <v>-0.91097913765132899</v>
      </c>
      <c r="H141">
        <v>0.20261584388923401</v>
      </c>
      <c r="I141">
        <v>-4.4960903361009796</v>
      </c>
      <c r="J141">
        <v>6.9214339496848403E-6</v>
      </c>
      <c r="K141">
        <v>1.4351058109073E-3</v>
      </c>
      <c r="M141" s="10" t="str">
        <f t="shared" si="2"/>
        <v>hypo</v>
      </c>
    </row>
    <row r="142" spans="1:13" x14ac:dyDescent="0.25">
      <c r="A142">
        <v>22624</v>
      </c>
      <c r="B142" t="s">
        <v>21</v>
      </c>
      <c r="C142">
        <v>73618880</v>
      </c>
      <c r="D142">
        <v>73623679</v>
      </c>
      <c r="E142">
        <v>4800</v>
      </c>
      <c r="F142">
        <v>158.80015971486799</v>
      </c>
      <c r="G142">
        <v>-0.57792090163779497</v>
      </c>
      <c r="H142">
        <v>0.12854805445919501</v>
      </c>
      <c r="I142">
        <v>-4.4957576687498104</v>
      </c>
      <c r="J142">
        <v>6.9322652567429299E-6</v>
      </c>
      <c r="K142">
        <v>1.4351058109073E-3</v>
      </c>
      <c r="M142" s="10" t="str">
        <f t="shared" si="2"/>
        <v>hypo</v>
      </c>
    </row>
    <row r="143" spans="1:13" x14ac:dyDescent="0.25">
      <c r="A143">
        <v>15017</v>
      </c>
      <c r="B143" t="s">
        <v>19</v>
      </c>
      <c r="C143">
        <v>109150750</v>
      </c>
      <c r="D143">
        <v>109155049</v>
      </c>
      <c r="E143">
        <v>4300</v>
      </c>
      <c r="F143">
        <v>101.871627109477</v>
      </c>
      <c r="G143">
        <v>0.71037342668980896</v>
      </c>
      <c r="H143">
        <v>0.15802860203767</v>
      </c>
      <c r="I143">
        <v>4.4952205963352903</v>
      </c>
      <c r="J143">
        <v>6.9497860055086601E-6</v>
      </c>
      <c r="K143">
        <v>1.4351058109073E-3</v>
      </c>
      <c r="M143" s="10" t="str">
        <f t="shared" si="2"/>
        <v>hyper</v>
      </c>
    </row>
    <row r="144" spans="1:13" x14ac:dyDescent="0.25">
      <c r="A144">
        <v>38108</v>
      </c>
      <c r="B144" t="s">
        <v>22</v>
      </c>
      <c r="C144">
        <v>40401300</v>
      </c>
      <c r="D144">
        <v>40404849</v>
      </c>
      <c r="E144">
        <v>3550</v>
      </c>
      <c r="F144">
        <v>67.589324338200996</v>
      </c>
      <c r="G144">
        <v>0.75534028397090403</v>
      </c>
      <c r="H144">
        <v>0.16825384161430201</v>
      </c>
      <c r="I144">
        <v>4.4892899723645803</v>
      </c>
      <c r="J144">
        <v>7.1460965811002898E-6</v>
      </c>
      <c r="K144">
        <v>1.45498839445219E-3</v>
      </c>
      <c r="M144" s="10" t="str">
        <f t="shared" si="2"/>
        <v>hyper</v>
      </c>
    </row>
    <row r="145" spans="1:13" x14ac:dyDescent="0.25">
      <c r="A145">
        <v>5048</v>
      </c>
      <c r="B145" t="s">
        <v>20</v>
      </c>
      <c r="C145">
        <v>47107080</v>
      </c>
      <c r="D145">
        <v>47115229</v>
      </c>
      <c r="E145">
        <v>8150</v>
      </c>
      <c r="F145">
        <v>190.350324521489</v>
      </c>
      <c r="G145">
        <v>0.54541959263887596</v>
      </c>
      <c r="H145">
        <v>0.121494604041368</v>
      </c>
      <c r="I145">
        <v>4.4892495180540299</v>
      </c>
      <c r="J145">
        <v>7.1474537023223601E-6</v>
      </c>
      <c r="K145">
        <v>1.45498839445219E-3</v>
      </c>
      <c r="M145" s="10" t="str">
        <f t="shared" si="2"/>
        <v>hyper</v>
      </c>
    </row>
    <row r="146" spans="1:13" x14ac:dyDescent="0.25">
      <c r="A146">
        <v>18623</v>
      </c>
      <c r="B146" t="s">
        <v>33</v>
      </c>
      <c r="C146">
        <v>27489930</v>
      </c>
      <c r="D146">
        <v>27496279</v>
      </c>
      <c r="E146">
        <v>6350</v>
      </c>
      <c r="F146">
        <v>224.71884615119001</v>
      </c>
      <c r="G146">
        <v>-0.47591494843642601</v>
      </c>
      <c r="H146">
        <v>0.10618211798616101</v>
      </c>
      <c r="I146">
        <v>-4.4820630579101399</v>
      </c>
      <c r="J146">
        <v>7.3924891548694999E-6</v>
      </c>
      <c r="K146">
        <v>1.4864152985595801E-3</v>
      </c>
      <c r="M146" s="10" t="str">
        <f t="shared" si="2"/>
        <v>hypo</v>
      </c>
    </row>
    <row r="147" spans="1:13" x14ac:dyDescent="0.25">
      <c r="A147">
        <v>33581</v>
      </c>
      <c r="B147" t="s">
        <v>32</v>
      </c>
      <c r="C147">
        <v>48272600</v>
      </c>
      <c r="D147">
        <v>48279179</v>
      </c>
      <c r="E147">
        <v>6580</v>
      </c>
      <c r="F147">
        <v>121.17976312434099</v>
      </c>
      <c r="G147">
        <v>-0.67636673641061695</v>
      </c>
      <c r="H147">
        <v>0.15095073015768901</v>
      </c>
      <c r="I147">
        <v>-4.4807119230497099</v>
      </c>
      <c r="J147">
        <v>7.4394469214154897E-6</v>
      </c>
      <c r="K147">
        <v>1.4864152985595801E-3</v>
      </c>
      <c r="M147" s="10" t="str">
        <f t="shared" si="2"/>
        <v>hypo</v>
      </c>
    </row>
    <row r="148" spans="1:13" x14ac:dyDescent="0.25">
      <c r="A148">
        <v>24933</v>
      </c>
      <c r="B148" t="s">
        <v>18</v>
      </c>
      <c r="C148">
        <v>78510300</v>
      </c>
      <c r="D148">
        <v>78515399</v>
      </c>
      <c r="E148">
        <v>5100</v>
      </c>
      <c r="F148">
        <v>122.01210808936401</v>
      </c>
      <c r="G148">
        <v>0.77813799781931903</v>
      </c>
      <c r="H148">
        <v>0.17368363035106901</v>
      </c>
      <c r="I148">
        <v>4.48020343797777</v>
      </c>
      <c r="J148">
        <v>7.4571927322084402E-6</v>
      </c>
      <c r="K148">
        <v>1.4864152985595801E-3</v>
      </c>
      <c r="M148" s="10" t="str">
        <f t="shared" si="2"/>
        <v>hyper</v>
      </c>
    </row>
    <row r="149" spans="1:13" x14ac:dyDescent="0.25">
      <c r="A149">
        <v>16033</v>
      </c>
      <c r="B149" t="s">
        <v>26</v>
      </c>
      <c r="C149">
        <v>6422930</v>
      </c>
      <c r="D149">
        <v>6431729</v>
      </c>
      <c r="E149">
        <v>8800</v>
      </c>
      <c r="F149">
        <v>207.066119929975</v>
      </c>
      <c r="G149">
        <v>0.52379053805167697</v>
      </c>
      <c r="H149">
        <v>0.11701304010208</v>
      </c>
      <c r="I149">
        <v>4.4763432998128403</v>
      </c>
      <c r="J149">
        <v>7.5932352991973602E-6</v>
      </c>
      <c r="K149">
        <v>1.50309401926112E-3</v>
      </c>
      <c r="M149" s="10" t="str">
        <f t="shared" si="2"/>
        <v>hyper</v>
      </c>
    </row>
    <row r="150" spans="1:13" x14ac:dyDescent="0.25">
      <c r="A150">
        <v>28529</v>
      </c>
      <c r="B150" t="s">
        <v>28</v>
      </c>
      <c r="C150">
        <v>34696980</v>
      </c>
      <c r="D150">
        <v>34705329</v>
      </c>
      <c r="E150">
        <v>8350</v>
      </c>
      <c r="F150">
        <v>133.380706257989</v>
      </c>
      <c r="G150">
        <v>0.76432039910843397</v>
      </c>
      <c r="H150">
        <v>0.170872853529621</v>
      </c>
      <c r="I150">
        <v>4.4730358469488296</v>
      </c>
      <c r="J150">
        <v>7.7116843423551494E-6</v>
      </c>
      <c r="K150">
        <v>1.5130085948367501E-3</v>
      </c>
      <c r="M150" s="10" t="str">
        <f t="shared" si="2"/>
        <v>hyper</v>
      </c>
    </row>
    <row r="151" spans="1:13" x14ac:dyDescent="0.25">
      <c r="A151">
        <v>2222</v>
      </c>
      <c r="B151" t="s">
        <v>23</v>
      </c>
      <c r="C151">
        <v>116826730</v>
      </c>
      <c r="D151">
        <v>116832629</v>
      </c>
      <c r="E151">
        <v>5900</v>
      </c>
      <c r="F151">
        <v>81.745617953583803</v>
      </c>
      <c r="G151">
        <v>-0.73586896177768601</v>
      </c>
      <c r="H151">
        <v>0.16454990198400801</v>
      </c>
      <c r="I151">
        <v>-4.4720109395702003</v>
      </c>
      <c r="J151">
        <v>7.7487462439815199E-6</v>
      </c>
      <c r="K151">
        <v>1.5130085948367501E-3</v>
      </c>
      <c r="M151" s="10" t="str">
        <f t="shared" si="2"/>
        <v>hypo</v>
      </c>
    </row>
    <row r="152" spans="1:13" x14ac:dyDescent="0.25">
      <c r="A152">
        <v>16227</v>
      </c>
      <c r="B152" t="s">
        <v>26</v>
      </c>
      <c r="C152">
        <v>20480250</v>
      </c>
      <c r="D152">
        <v>20483729</v>
      </c>
      <c r="E152">
        <v>3480</v>
      </c>
      <c r="F152">
        <v>47.540691705718501</v>
      </c>
      <c r="G152">
        <v>-0.76526167727258798</v>
      </c>
      <c r="H152">
        <v>0.171526991597162</v>
      </c>
      <c r="I152">
        <v>-4.4614650449291</v>
      </c>
      <c r="J152">
        <v>8.1401225554377593E-6</v>
      </c>
      <c r="K152">
        <v>1.5752230890893699E-3</v>
      </c>
      <c r="M152" s="10" t="str">
        <f t="shared" si="2"/>
        <v>hypo</v>
      </c>
    </row>
    <row r="153" spans="1:13" x14ac:dyDescent="0.25">
      <c r="A153">
        <v>19919</v>
      </c>
      <c r="B153" t="s">
        <v>37</v>
      </c>
      <c r="C153">
        <v>733050</v>
      </c>
      <c r="D153">
        <v>739949</v>
      </c>
      <c r="E153">
        <v>6900</v>
      </c>
      <c r="F153">
        <v>143.651089050889</v>
      </c>
      <c r="G153">
        <v>-0.60435979076544599</v>
      </c>
      <c r="H153">
        <v>0.135495781320771</v>
      </c>
      <c r="I153">
        <v>-4.4603587275879404</v>
      </c>
      <c r="J153">
        <v>8.1822580096682201E-6</v>
      </c>
      <c r="K153">
        <v>1.5752230890893699E-3</v>
      </c>
      <c r="M153" s="10" t="str">
        <f t="shared" si="2"/>
        <v>hypo</v>
      </c>
    </row>
    <row r="154" spans="1:13" x14ac:dyDescent="0.25">
      <c r="A154">
        <v>12199</v>
      </c>
      <c r="B154" t="s">
        <v>35</v>
      </c>
      <c r="C154">
        <v>72247600</v>
      </c>
      <c r="D154">
        <v>72253279</v>
      </c>
      <c r="E154">
        <v>5680</v>
      </c>
      <c r="F154">
        <v>217.233196879839</v>
      </c>
      <c r="G154">
        <v>0.49914092109999703</v>
      </c>
      <c r="H154">
        <v>0.111938613591249</v>
      </c>
      <c r="I154">
        <v>4.4590593458897203</v>
      </c>
      <c r="J154">
        <v>8.2320127987808189E-6</v>
      </c>
      <c r="K154">
        <v>1.5752230890893699E-3</v>
      </c>
      <c r="M154" s="10" t="str">
        <f t="shared" si="2"/>
        <v>hyper</v>
      </c>
    </row>
    <row r="155" spans="1:13" x14ac:dyDescent="0.25">
      <c r="A155">
        <v>4714</v>
      </c>
      <c r="B155" t="s">
        <v>20</v>
      </c>
      <c r="C155">
        <v>29127780</v>
      </c>
      <c r="D155">
        <v>29131529</v>
      </c>
      <c r="E155">
        <v>3750</v>
      </c>
      <c r="F155">
        <v>45.649136813890699</v>
      </c>
      <c r="G155">
        <v>0.86668889682739603</v>
      </c>
      <c r="H155">
        <v>0.19465597632975501</v>
      </c>
      <c r="I155">
        <v>4.4524134998002296</v>
      </c>
      <c r="J155">
        <v>8.4910449986200989E-6</v>
      </c>
      <c r="K155">
        <v>1.59453863514103E-3</v>
      </c>
      <c r="M155" s="10" t="str">
        <f t="shared" si="2"/>
        <v>hyper</v>
      </c>
    </row>
    <row r="156" spans="1:13" x14ac:dyDescent="0.25">
      <c r="A156">
        <v>32141</v>
      </c>
      <c r="B156" t="s">
        <v>38</v>
      </c>
      <c r="C156">
        <v>74846300</v>
      </c>
      <c r="D156">
        <v>74852129</v>
      </c>
      <c r="E156">
        <v>5830</v>
      </c>
      <c r="F156">
        <v>90.020300662198693</v>
      </c>
      <c r="G156">
        <v>-0.64596103193609</v>
      </c>
      <c r="H156">
        <v>0.14508333582503499</v>
      </c>
      <c r="I156">
        <v>-4.4523447731798402</v>
      </c>
      <c r="J156">
        <v>8.4937639888002404E-6</v>
      </c>
      <c r="K156">
        <v>1.59453863514103E-3</v>
      </c>
      <c r="M156" s="10" t="str">
        <f t="shared" si="2"/>
        <v>hypo</v>
      </c>
    </row>
    <row r="157" spans="1:13" x14ac:dyDescent="0.25">
      <c r="A157">
        <v>12549</v>
      </c>
      <c r="B157" t="s">
        <v>35</v>
      </c>
      <c r="C157">
        <v>111779600</v>
      </c>
      <c r="D157">
        <v>111785749</v>
      </c>
      <c r="E157">
        <v>6150</v>
      </c>
      <c r="F157">
        <v>174.71998253779</v>
      </c>
      <c r="G157">
        <v>-0.70448999878447505</v>
      </c>
      <c r="H157">
        <v>0.15823423832918401</v>
      </c>
      <c r="I157">
        <v>-4.4521969848199499</v>
      </c>
      <c r="J157">
        <v>8.4996136702288392E-6</v>
      </c>
      <c r="K157">
        <v>1.59453863514103E-3</v>
      </c>
      <c r="M157" s="10" t="str">
        <f t="shared" si="2"/>
        <v>hypo</v>
      </c>
    </row>
    <row r="158" spans="1:13" x14ac:dyDescent="0.25">
      <c r="A158">
        <v>7791</v>
      </c>
      <c r="B158" t="s">
        <v>29</v>
      </c>
      <c r="C158">
        <v>32147050</v>
      </c>
      <c r="D158">
        <v>32153699</v>
      </c>
      <c r="E158">
        <v>6650</v>
      </c>
      <c r="F158">
        <v>203.13102006681399</v>
      </c>
      <c r="G158">
        <v>0.562895543838968</v>
      </c>
      <c r="H158">
        <v>0.12688991266598801</v>
      </c>
      <c r="I158">
        <v>4.4360937131438796</v>
      </c>
      <c r="J158">
        <v>9.1605981163619096E-6</v>
      </c>
      <c r="K158">
        <v>1.70738082944114E-3</v>
      </c>
      <c r="M158" s="10" t="str">
        <f t="shared" si="2"/>
        <v>hyper</v>
      </c>
    </row>
    <row r="159" spans="1:13" x14ac:dyDescent="0.25">
      <c r="A159">
        <v>30259</v>
      </c>
      <c r="B159" t="s">
        <v>25</v>
      </c>
      <c r="C159">
        <v>61282950</v>
      </c>
      <c r="D159">
        <v>61289929</v>
      </c>
      <c r="E159">
        <v>6980</v>
      </c>
      <c r="F159">
        <v>104.971594785742</v>
      </c>
      <c r="G159">
        <v>-0.69791826867613904</v>
      </c>
      <c r="H159">
        <v>0.157579034958516</v>
      </c>
      <c r="I159">
        <v>-4.42900458718937</v>
      </c>
      <c r="J159">
        <v>9.4669009676266296E-6</v>
      </c>
      <c r="K159">
        <v>1.74743825953924E-3</v>
      </c>
      <c r="M159" s="10" t="str">
        <f t="shared" si="2"/>
        <v>hypo</v>
      </c>
    </row>
    <row r="160" spans="1:13" x14ac:dyDescent="0.25">
      <c r="A160">
        <v>3917</v>
      </c>
      <c r="B160" t="s">
        <v>23</v>
      </c>
      <c r="C160">
        <v>228619100</v>
      </c>
      <c r="D160">
        <v>228622999</v>
      </c>
      <c r="E160">
        <v>3900</v>
      </c>
      <c r="F160">
        <v>58.569435210389798</v>
      </c>
      <c r="G160">
        <v>-0.76280332528980699</v>
      </c>
      <c r="H160">
        <v>0.17225594373564301</v>
      </c>
      <c r="I160">
        <v>-4.4283135243243796</v>
      </c>
      <c r="J160">
        <v>9.4972779322064606E-6</v>
      </c>
      <c r="K160">
        <v>1.74743825953924E-3</v>
      </c>
      <c r="M160" s="10" t="str">
        <f t="shared" si="2"/>
        <v>hypo</v>
      </c>
    </row>
    <row r="161" spans="1:13" x14ac:dyDescent="0.25">
      <c r="A161">
        <v>21409</v>
      </c>
      <c r="B161" t="s">
        <v>37</v>
      </c>
      <c r="C161">
        <v>130676950</v>
      </c>
      <c r="D161">
        <v>130691199</v>
      </c>
      <c r="E161">
        <v>14250</v>
      </c>
      <c r="F161">
        <v>333.09197365017098</v>
      </c>
      <c r="G161">
        <v>0.494449056581027</v>
      </c>
      <c r="H161">
        <v>0.11174961001831001</v>
      </c>
      <c r="I161">
        <v>4.4246154997768103</v>
      </c>
      <c r="J161">
        <v>9.6614203632442401E-6</v>
      </c>
      <c r="K161">
        <v>1.7596988240872E-3</v>
      </c>
      <c r="M161" s="10" t="str">
        <f t="shared" si="2"/>
        <v>hyper</v>
      </c>
    </row>
    <row r="162" spans="1:13" x14ac:dyDescent="0.25">
      <c r="A162">
        <v>29171</v>
      </c>
      <c r="B162" t="s">
        <v>28</v>
      </c>
      <c r="C162">
        <v>76007200</v>
      </c>
      <c r="D162">
        <v>76011729</v>
      </c>
      <c r="E162">
        <v>4530</v>
      </c>
      <c r="F162">
        <v>68.009836279581705</v>
      </c>
      <c r="G162">
        <v>-0.70214934343606406</v>
      </c>
      <c r="H162">
        <v>0.158734504934052</v>
      </c>
      <c r="I162">
        <v>-4.4234197456172302</v>
      </c>
      <c r="J162">
        <v>9.7150730437683496E-6</v>
      </c>
      <c r="K162">
        <v>1.7596988240872E-3</v>
      </c>
      <c r="M162" s="10" t="str">
        <f t="shared" si="2"/>
        <v>hypo</v>
      </c>
    </row>
    <row r="163" spans="1:13" x14ac:dyDescent="0.25">
      <c r="A163">
        <v>29164</v>
      </c>
      <c r="B163" t="s">
        <v>28</v>
      </c>
      <c r="C163">
        <v>75757230</v>
      </c>
      <c r="D163">
        <v>75769999</v>
      </c>
      <c r="E163">
        <v>12770</v>
      </c>
      <c r="F163">
        <v>532.77199148934403</v>
      </c>
      <c r="G163">
        <v>0.383999416604903</v>
      </c>
      <c r="H163">
        <v>8.6861353039282094E-2</v>
      </c>
      <c r="I163">
        <v>4.4208316261346203</v>
      </c>
      <c r="J163">
        <v>9.8321765411408895E-6</v>
      </c>
      <c r="K163">
        <v>1.7596988240872E-3</v>
      </c>
      <c r="M163" s="10" t="str">
        <f t="shared" si="2"/>
        <v>hyper</v>
      </c>
    </row>
    <row r="164" spans="1:13" x14ac:dyDescent="0.25">
      <c r="A164">
        <v>25286</v>
      </c>
      <c r="B164" t="s">
        <v>18</v>
      </c>
      <c r="C164">
        <v>116345950</v>
      </c>
      <c r="D164">
        <v>116350449</v>
      </c>
      <c r="E164">
        <v>4500</v>
      </c>
      <c r="F164">
        <v>59.164888923813997</v>
      </c>
      <c r="G164">
        <v>-0.89869571330223996</v>
      </c>
      <c r="H164">
        <v>0.20329900554476699</v>
      </c>
      <c r="I164">
        <v>-4.4205612855511198</v>
      </c>
      <c r="J164">
        <v>9.8444860001245109E-6</v>
      </c>
      <c r="K164">
        <v>1.7596988240872E-3</v>
      </c>
      <c r="M164" s="10" t="str">
        <f t="shared" si="2"/>
        <v>hypo</v>
      </c>
    </row>
    <row r="165" spans="1:13" x14ac:dyDescent="0.25">
      <c r="A165">
        <v>26582</v>
      </c>
      <c r="B165" t="s">
        <v>31</v>
      </c>
      <c r="C165">
        <v>68060430</v>
      </c>
      <c r="D165">
        <v>68069099</v>
      </c>
      <c r="E165">
        <v>8670</v>
      </c>
      <c r="F165">
        <v>148.04583598690201</v>
      </c>
      <c r="G165">
        <v>-0.68131822061000202</v>
      </c>
      <c r="H165">
        <v>0.154144668166562</v>
      </c>
      <c r="I165">
        <v>-4.41999213280475</v>
      </c>
      <c r="J165">
        <v>9.8704494539957399E-6</v>
      </c>
      <c r="K165">
        <v>1.7596988240872E-3</v>
      </c>
      <c r="M165" s="10" t="str">
        <f t="shared" si="2"/>
        <v>hypo</v>
      </c>
    </row>
    <row r="166" spans="1:13" x14ac:dyDescent="0.25">
      <c r="A166">
        <v>25537</v>
      </c>
      <c r="B166" t="s">
        <v>18</v>
      </c>
      <c r="C166">
        <v>134687950</v>
      </c>
      <c r="D166">
        <v>134690099</v>
      </c>
      <c r="E166">
        <v>2150</v>
      </c>
      <c r="F166">
        <v>26.321536791215799</v>
      </c>
      <c r="G166">
        <v>-0.88095130434066105</v>
      </c>
      <c r="H166">
        <v>0.200306553287394</v>
      </c>
      <c r="I166">
        <v>-4.3980153913222102</v>
      </c>
      <c r="J166">
        <v>1.0924523357769302E-5</v>
      </c>
      <c r="K166">
        <v>1.93559625887686E-3</v>
      </c>
      <c r="M166" s="10" t="str">
        <f t="shared" si="2"/>
        <v>hypo</v>
      </c>
    </row>
    <row r="167" spans="1:13" x14ac:dyDescent="0.25">
      <c r="A167">
        <v>5901</v>
      </c>
      <c r="B167" t="s">
        <v>20</v>
      </c>
      <c r="C167">
        <v>112162880</v>
      </c>
      <c r="D167">
        <v>112173499</v>
      </c>
      <c r="E167">
        <v>10620</v>
      </c>
      <c r="F167">
        <v>302.285149126482</v>
      </c>
      <c r="G167">
        <v>-0.45271580459217797</v>
      </c>
      <c r="H167">
        <v>0.10298181277952401</v>
      </c>
      <c r="I167">
        <v>-4.3960753105153296</v>
      </c>
      <c r="J167">
        <v>1.10225704402577E-5</v>
      </c>
      <c r="K167">
        <v>1.9409867444583899E-3</v>
      </c>
      <c r="M167" s="10" t="str">
        <f t="shared" si="2"/>
        <v>hypo</v>
      </c>
    </row>
    <row r="168" spans="1:13" x14ac:dyDescent="0.25">
      <c r="A168">
        <v>34894</v>
      </c>
      <c r="B168" t="s">
        <v>34</v>
      </c>
      <c r="C168">
        <v>57533600</v>
      </c>
      <c r="D168">
        <v>57537349</v>
      </c>
      <c r="E168">
        <v>3750</v>
      </c>
      <c r="F168">
        <v>51.2695302016932</v>
      </c>
      <c r="G168">
        <v>-0.71440244651788898</v>
      </c>
      <c r="H168">
        <v>0.162572790055872</v>
      </c>
      <c r="I168">
        <v>-4.3943543459662902</v>
      </c>
      <c r="J168">
        <v>1.11102465707978E-5</v>
      </c>
      <c r="K168">
        <v>1.94449638610737E-3</v>
      </c>
      <c r="M168" s="10" t="str">
        <f t="shared" si="2"/>
        <v>hypo</v>
      </c>
    </row>
    <row r="169" spans="1:13" x14ac:dyDescent="0.25">
      <c r="A169">
        <v>30704</v>
      </c>
      <c r="B169" t="s">
        <v>25</v>
      </c>
      <c r="C169">
        <v>81292130</v>
      </c>
      <c r="D169">
        <v>81296099</v>
      </c>
      <c r="E169">
        <v>3970</v>
      </c>
      <c r="F169">
        <v>157.665196194418</v>
      </c>
      <c r="G169">
        <v>0.58940840150948104</v>
      </c>
      <c r="H169">
        <v>0.13417602042710899</v>
      </c>
      <c r="I169">
        <v>4.3927998433197999</v>
      </c>
      <c r="J169">
        <v>1.11900141270026E-5</v>
      </c>
      <c r="K169">
        <v>1.9465877302264E-3</v>
      </c>
      <c r="M169" s="10" t="str">
        <f t="shared" si="2"/>
        <v>hyper</v>
      </c>
    </row>
    <row r="170" spans="1:13" x14ac:dyDescent="0.25">
      <c r="A170">
        <v>5272</v>
      </c>
      <c r="B170" t="s">
        <v>20</v>
      </c>
      <c r="C170">
        <v>66353000</v>
      </c>
      <c r="D170">
        <v>66355979</v>
      </c>
      <c r="E170">
        <v>2980</v>
      </c>
      <c r="F170">
        <v>54.237135665526402</v>
      </c>
      <c r="G170">
        <v>-0.76774052838786999</v>
      </c>
      <c r="H170">
        <v>0.17494847003668099</v>
      </c>
      <c r="I170">
        <v>-4.3883809228334396</v>
      </c>
      <c r="J170">
        <v>1.1419763160031401E-5</v>
      </c>
      <c r="K170">
        <v>1.97458712037578E-3</v>
      </c>
      <c r="M170" s="10" t="str">
        <f t="shared" si="2"/>
        <v>hypo</v>
      </c>
    </row>
    <row r="171" spans="1:13" x14ac:dyDescent="0.25">
      <c r="A171">
        <v>24555</v>
      </c>
      <c r="B171" t="s">
        <v>18</v>
      </c>
      <c r="C171">
        <v>65994650</v>
      </c>
      <c r="D171">
        <v>65997929</v>
      </c>
      <c r="E171">
        <v>3280</v>
      </c>
      <c r="F171">
        <v>34.336538768195901</v>
      </c>
      <c r="G171">
        <v>-0.82215673550787804</v>
      </c>
      <c r="H171">
        <v>0.18749761931322501</v>
      </c>
      <c r="I171">
        <v>-4.3848915976603404</v>
      </c>
      <c r="J171">
        <v>1.1604355158782401E-5</v>
      </c>
      <c r="K171">
        <v>1.9757741158665698E-3</v>
      </c>
      <c r="M171" s="10" t="str">
        <f t="shared" si="2"/>
        <v>hypo</v>
      </c>
    </row>
    <row r="172" spans="1:13" x14ac:dyDescent="0.25">
      <c r="A172">
        <v>2642</v>
      </c>
      <c r="B172" t="s">
        <v>23</v>
      </c>
      <c r="C172">
        <v>153967830</v>
      </c>
      <c r="D172">
        <v>153976849</v>
      </c>
      <c r="E172">
        <v>9020</v>
      </c>
      <c r="F172">
        <v>184.372531281866</v>
      </c>
      <c r="G172">
        <v>-0.50875956151890001</v>
      </c>
      <c r="H172">
        <v>0.11603928718305399</v>
      </c>
      <c r="I172">
        <v>-4.3843733779260701</v>
      </c>
      <c r="J172">
        <v>1.1632011705018902E-5</v>
      </c>
      <c r="K172">
        <v>1.9757741158665698E-3</v>
      </c>
      <c r="M172" s="10" t="str">
        <f t="shared" si="2"/>
        <v>hypo</v>
      </c>
    </row>
    <row r="173" spans="1:13" x14ac:dyDescent="0.25">
      <c r="A173">
        <v>13427</v>
      </c>
      <c r="B173" t="s">
        <v>35</v>
      </c>
      <c r="C173">
        <v>179838930</v>
      </c>
      <c r="D173">
        <v>179842979</v>
      </c>
      <c r="E173">
        <v>4050</v>
      </c>
      <c r="F173">
        <v>62.603512467407597</v>
      </c>
      <c r="G173">
        <v>-0.77097864285981799</v>
      </c>
      <c r="H173">
        <v>0.17584778204893001</v>
      </c>
      <c r="I173">
        <v>-4.3843523863456602</v>
      </c>
      <c r="J173">
        <v>1.1633133316428601E-5</v>
      </c>
      <c r="K173">
        <v>1.9757741158665698E-3</v>
      </c>
      <c r="M173" s="10" t="str">
        <f t="shared" si="2"/>
        <v>hypo</v>
      </c>
    </row>
    <row r="174" spans="1:13" x14ac:dyDescent="0.25">
      <c r="A174">
        <v>32134</v>
      </c>
      <c r="B174" t="s">
        <v>38</v>
      </c>
      <c r="C174">
        <v>74710850</v>
      </c>
      <c r="D174">
        <v>74715649</v>
      </c>
      <c r="E174">
        <v>4800</v>
      </c>
      <c r="F174">
        <v>92.398802139467406</v>
      </c>
      <c r="G174">
        <v>-0.70518829825930496</v>
      </c>
      <c r="H174">
        <v>0.160889582207454</v>
      </c>
      <c r="I174">
        <v>-4.3830575515450096</v>
      </c>
      <c r="J174">
        <v>1.1702518196022001E-5</v>
      </c>
      <c r="K174">
        <v>1.9758669398848299E-3</v>
      </c>
      <c r="M174" s="10" t="str">
        <f t="shared" si="2"/>
        <v>hypo</v>
      </c>
    </row>
    <row r="175" spans="1:13" x14ac:dyDescent="0.25">
      <c r="A175">
        <v>3980</v>
      </c>
      <c r="B175" t="s">
        <v>23</v>
      </c>
      <c r="C175">
        <v>230958980</v>
      </c>
      <c r="D175">
        <v>230962679</v>
      </c>
      <c r="E175">
        <v>3700</v>
      </c>
      <c r="F175">
        <v>76.006277857573295</v>
      </c>
      <c r="G175">
        <v>-0.79397991830563996</v>
      </c>
      <c r="H175">
        <v>0.18148761949810699</v>
      </c>
      <c r="I175">
        <v>-4.3748434218341803</v>
      </c>
      <c r="J175">
        <v>1.21519672128581E-5</v>
      </c>
      <c r="K175">
        <v>2.0397538883664698E-3</v>
      </c>
      <c r="M175" s="10" t="str">
        <f t="shared" si="2"/>
        <v>hypo</v>
      </c>
    </row>
    <row r="176" spans="1:13" x14ac:dyDescent="0.25">
      <c r="A176">
        <v>6497</v>
      </c>
      <c r="B176" t="s">
        <v>20</v>
      </c>
      <c r="C176">
        <v>175163530</v>
      </c>
      <c r="D176">
        <v>175166699</v>
      </c>
      <c r="E176">
        <v>3170</v>
      </c>
      <c r="F176">
        <v>58.8072563793013</v>
      </c>
      <c r="G176">
        <v>-0.73174258476726595</v>
      </c>
      <c r="H176">
        <v>0.16742357074352299</v>
      </c>
      <c r="I176">
        <v>-4.3706067282976901</v>
      </c>
      <c r="J176">
        <v>1.2390177443407002E-5</v>
      </c>
      <c r="K176">
        <v>2.0676468788262299E-3</v>
      </c>
      <c r="M176" s="10" t="str">
        <f t="shared" si="2"/>
        <v>hypo</v>
      </c>
    </row>
    <row r="177" spans="1:13" x14ac:dyDescent="0.25">
      <c r="A177">
        <v>16610</v>
      </c>
      <c r="B177" t="s">
        <v>26</v>
      </c>
      <c r="C177">
        <v>44218630</v>
      </c>
      <c r="D177">
        <v>44222499</v>
      </c>
      <c r="E177">
        <v>3870</v>
      </c>
      <c r="F177">
        <v>50.271929262330502</v>
      </c>
      <c r="G177">
        <v>-0.71992622998595601</v>
      </c>
      <c r="H177">
        <v>0.16484137517286601</v>
      </c>
      <c r="I177">
        <v>-4.3673879159948896</v>
      </c>
      <c r="J177">
        <v>1.2574128670975E-5</v>
      </c>
      <c r="K177">
        <v>2.08621511701153E-3</v>
      </c>
      <c r="M177" s="10" t="str">
        <f t="shared" si="2"/>
        <v>hypo</v>
      </c>
    </row>
    <row r="178" spans="1:13" x14ac:dyDescent="0.25">
      <c r="A178">
        <v>4440</v>
      </c>
      <c r="B178" t="s">
        <v>20</v>
      </c>
      <c r="C178">
        <v>15893730</v>
      </c>
      <c r="D178">
        <v>15896679</v>
      </c>
      <c r="E178">
        <v>2950</v>
      </c>
      <c r="F178">
        <v>48.866781263593197</v>
      </c>
      <c r="G178">
        <v>0.75137545311613896</v>
      </c>
      <c r="H178">
        <v>0.17227156002786201</v>
      </c>
      <c r="I178">
        <v>4.3615757179804797</v>
      </c>
      <c r="J178">
        <v>1.2912909257206902E-5</v>
      </c>
      <c r="K178">
        <v>2.1289030553010499E-3</v>
      </c>
      <c r="M178" s="10" t="str">
        <f t="shared" si="2"/>
        <v>hyper</v>
      </c>
    </row>
    <row r="179" spans="1:13" x14ac:dyDescent="0.25">
      <c r="A179">
        <v>23822</v>
      </c>
      <c r="B179" t="s">
        <v>18</v>
      </c>
      <c r="C179">
        <v>10407750</v>
      </c>
      <c r="D179">
        <v>10425279</v>
      </c>
      <c r="E179">
        <v>17530</v>
      </c>
      <c r="F179">
        <v>480.21754973323198</v>
      </c>
      <c r="G179">
        <v>-0.43695002457517201</v>
      </c>
      <c r="H179">
        <v>0.100207644258069</v>
      </c>
      <c r="I179">
        <v>-4.3604460299443604</v>
      </c>
      <c r="J179">
        <v>1.2979759421582601E-5</v>
      </c>
      <c r="K179">
        <v>2.1289030553010499E-3</v>
      </c>
      <c r="M179" s="10" t="str">
        <f t="shared" si="2"/>
        <v>hypo</v>
      </c>
    </row>
    <row r="180" spans="1:13" x14ac:dyDescent="0.25">
      <c r="A180">
        <v>2262</v>
      </c>
      <c r="B180" t="s">
        <v>23</v>
      </c>
      <c r="C180">
        <v>117793550</v>
      </c>
      <c r="D180">
        <v>117795629</v>
      </c>
      <c r="E180">
        <v>2080</v>
      </c>
      <c r="F180">
        <v>39.075079536024802</v>
      </c>
      <c r="G180">
        <v>0.81039963435635498</v>
      </c>
      <c r="H180">
        <v>0.18654752219608201</v>
      </c>
      <c r="I180">
        <v>4.3441994019332704</v>
      </c>
      <c r="J180">
        <v>1.3978450398016801E-5</v>
      </c>
      <c r="K180">
        <v>2.2796787600811198E-3</v>
      </c>
      <c r="M180" s="10" t="str">
        <f t="shared" si="2"/>
        <v>hyper</v>
      </c>
    </row>
    <row r="181" spans="1:13" x14ac:dyDescent="0.25">
      <c r="A181">
        <v>23788</v>
      </c>
      <c r="B181" t="s">
        <v>18</v>
      </c>
      <c r="C181">
        <v>9530950</v>
      </c>
      <c r="D181">
        <v>9538349</v>
      </c>
      <c r="E181">
        <v>7400</v>
      </c>
      <c r="F181">
        <v>85.279722980465394</v>
      </c>
      <c r="G181">
        <v>0.62013805645293996</v>
      </c>
      <c r="H181">
        <v>0.14289784769791899</v>
      </c>
      <c r="I181">
        <v>4.3397298590800899</v>
      </c>
      <c r="J181">
        <v>1.4265797750789001E-5</v>
      </c>
      <c r="K181">
        <v>2.31339656972257E-3</v>
      </c>
      <c r="M181" s="10" t="str">
        <f t="shared" si="2"/>
        <v>hyper</v>
      </c>
    </row>
    <row r="182" spans="1:13" x14ac:dyDescent="0.25">
      <c r="A182">
        <v>30466</v>
      </c>
      <c r="B182" t="s">
        <v>25</v>
      </c>
      <c r="C182">
        <v>70701430</v>
      </c>
      <c r="D182">
        <v>70704499</v>
      </c>
      <c r="E182">
        <v>3070</v>
      </c>
      <c r="F182">
        <v>53.966667463555297</v>
      </c>
      <c r="G182">
        <v>-0.73093057638458203</v>
      </c>
      <c r="H182">
        <v>0.168508243163738</v>
      </c>
      <c r="I182">
        <v>-4.3376547203945703</v>
      </c>
      <c r="J182">
        <v>1.4401115403663801E-5</v>
      </c>
      <c r="K182">
        <v>2.3222203114121498E-3</v>
      </c>
      <c r="M182" s="10" t="str">
        <f t="shared" si="2"/>
        <v>hypo</v>
      </c>
    </row>
    <row r="183" spans="1:13" x14ac:dyDescent="0.25">
      <c r="A183">
        <v>284</v>
      </c>
      <c r="B183" t="s">
        <v>23</v>
      </c>
      <c r="C183">
        <v>11732900</v>
      </c>
      <c r="D183">
        <v>11742179</v>
      </c>
      <c r="E183">
        <v>9280</v>
      </c>
      <c r="F183">
        <v>267.932049746301</v>
      </c>
      <c r="G183">
        <v>-0.50219158473349601</v>
      </c>
      <c r="H183">
        <v>0.115967108237622</v>
      </c>
      <c r="I183">
        <v>-4.3304657015719004</v>
      </c>
      <c r="J183">
        <v>1.4879432188847401E-5</v>
      </c>
      <c r="K183">
        <v>2.3859460453435001E-3</v>
      </c>
      <c r="M183" s="10" t="str">
        <f t="shared" si="2"/>
        <v>hypo</v>
      </c>
    </row>
    <row r="184" spans="1:13" x14ac:dyDescent="0.25">
      <c r="A184">
        <v>8856</v>
      </c>
      <c r="B184" t="s">
        <v>29</v>
      </c>
      <c r="C184">
        <v>124463400</v>
      </c>
      <c r="D184">
        <v>124465999</v>
      </c>
      <c r="E184">
        <v>2600</v>
      </c>
      <c r="F184">
        <v>23.226006418524101</v>
      </c>
      <c r="G184">
        <v>0.88306525649164302</v>
      </c>
      <c r="H184">
        <v>0.203990514875522</v>
      </c>
      <c r="I184">
        <v>4.3289525350259703</v>
      </c>
      <c r="J184">
        <v>1.4982021616100201E-5</v>
      </c>
      <c r="K184">
        <v>2.3890498135940301E-3</v>
      </c>
      <c r="M184" s="10" t="str">
        <f t="shared" si="2"/>
        <v>hyper</v>
      </c>
    </row>
    <row r="185" spans="1:13" x14ac:dyDescent="0.25">
      <c r="A185">
        <v>34956</v>
      </c>
      <c r="B185" t="s">
        <v>34</v>
      </c>
      <c r="C185">
        <v>60999750</v>
      </c>
      <c r="D185">
        <v>61005949</v>
      </c>
      <c r="E185">
        <v>6200</v>
      </c>
      <c r="F185">
        <v>184.077844689573</v>
      </c>
      <c r="G185">
        <v>-0.552872715339358</v>
      </c>
      <c r="H185">
        <v>0.127821720861819</v>
      </c>
      <c r="I185">
        <v>-4.3253424504981997</v>
      </c>
      <c r="J185">
        <v>1.5229508430383801E-5</v>
      </c>
      <c r="K185">
        <v>2.4114155791984302E-3</v>
      </c>
      <c r="M185" s="10" t="str">
        <f t="shared" si="2"/>
        <v>hypo</v>
      </c>
    </row>
    <row r="186" spans="1:13" x14ac:dyDescent="0.25">
      <c r="A186">
        <v>31998</v>
      </c>
      <c r="B186" t="s">
        <v>38</v>
      </c>
      <c r="C186">
        <v>68063400</v>
      </c>
      <c r="D186">
        <v>68069179</v>
      </c>
      <c r="E186">
        <v>5780</v>
      </c>
      <c r="F186">
        <v>153.15200544079201</v>
      </c>
      <c r="G186">
        <v>0.709775903164102</v>
      </c>
      <c r="H186">
        <v>0.164167074131923</v>
      </c>
      <c r="I186">
        <v>4.3234973085634296</v>
      </c>
      <c r="J186">
        <v>1.5357501263742999E-5</v>
      </c>
      <c r="K186">
        <v>2.4114155791984302E-3</v>
      </c>
      <c r="M186" s="10" t="str">
        <f t="shared" si="2"/>
        <v>hyper</v>
      </c>
    </row>
    <row r="187" spans="1:13" x14ac:dyDescent="0.25">
      <c r="A187">
        <v>21752</v>
      </c>
      <c r="B187" t="s">
        <v>21</v>
      </c>
      <c r="C187">
        <v>3355330</v>
      </c>
      <c r="D187">
        <v>3358249</v>
      </c>
      <c r="E187">
        <v>2920</v>
      </c>
      <c r="F187">
        <v>150.06091729021699</v>
      </c>
      <c r="G187">
        <v>0.66064165965256805</v>
      </c>
      <c r="H187">
        <v>0.15284216602042799</v>
      </c>
      <c r="I187">
        <v>4.3223782863968996</v>
      </c>
      <c r="J187">
        <v>1.5435623893314002E-5</v>
      </c>
      <c r="K187">
        <v>2.4114155791984302E-3</v>
      </c>
      <c r="M187" s="10" t="str">
        <f t="shared" si="2"/>
        <v>hyper</v>
      </c>
    </row>
    <row r="188" spans="1:13" x14ac:dyDescent="0.25">
      <c r="A188">
        <v>34906</v>
      </c>
      <c r="B188" t="s">
        <v>34</v>
      </c>
      <c r="C188">
        <v>59316880</v>
      </c>
      <c r="D188">
        <v>59320879</v>
      </c>
      <c r="E188">
        <v>4000</v>
      </c>
      <c r="F188">
        <v>31.352631513369801</v>
      </c>
      <c r="G188">
        <v>-0.88007657804499595</v>
      </c>
      <c r="H188">
        <v>0.20362461186001399</v>
      </c>
      <c r="I188">
        <v>-4.3220540484075904</v>
      </c>
      <c r="J188">
        <v>1.5458330717085702E-5</v>
      </c>
      <c r="K188">
        <v>2.4114155791984302E-3</v>
      </c>
      <c r="M188" s="10" t="str">
        <f t="shared" si="2"/>
        <v>hypo</v>
      </c>
    </row>
    <row r="189" spans="1:13" x14ac:dyDescent="0.25">
      <c r="A189">
        <v>15739</v>
      </c>
      <c r="B189" t="s">
        <v>19</v>
      </c>
      <c r="C189">
        <v>158289500</v>
      </c>
      <c r="D189">
        <v>158293899</v>
      </c>
      <c r="E189">
        <v>4400</v>
      </c>
      <c r="F189">
        <v>87.487813164239597</v>
      </c>
      <c r="G189">
        <v>0.66055144524682996</v>
      </c>
      <c r="H189">
        <v>0.15296250495056499</v>
      </c>
      <c r="I189">
        <v>4.3183879961975595</v>
      </c>
      <c r="J189">
        <v>1.5717294870287101E-5</v>
      </c>
      <c r="K189">
        <v>2.4385595387127102E-3</v>
      </c>
      <c r="M189" s="10" t="str">
        <f t="shared" si="2"/>
        <v>hyper</v>
      </c>
    </row>
    <row r="190" spans="1:13" x14ac:dyDescent="0.25">
      <c r="A190">
        <v>21405</v>
      </c>
      <c r="B190" t="s">
        <v>37</v>
      </c>
      <c r="C190">
        <v>130628830</v>
      </c>
      <c r="D190">
        <v>130632849</v>
      </c>
      <c r="E190">
        <v>4020</v>
      </c>
      <c r="F190">
        <v>61.685084445281397</v>
      </c>
      <c r="G190">
        <v>0.74920004744981505</v>
      </c>
      <c r="H190">
        <v>0.173891573662426</v>
      </c>
      <c r="I190">
        <v>4.3084321549946303</v>
      </c>
      <c r="J190">
        <v>1.64415893923527E-5</v>
      </c>
      <c r="K190">
        <v>2.53722010929409E-3</v>
      </c>
      <c r="M190" s="10" t="str">
        <f t="shared" si="2"/>
        <v>hyper</v>
      </c>
    </row>
    <row r="191" spans="1:13" x14ac:dyDescent="0.25">
      <c r="A191">
        <v>14384</v>
      </c>
      <c r="B191" t="s">
        <v>19</v>
      </c>
      <c r="C191">
        <v>37065230</v>
      </c>
      <c r="D191">
        <v>37082699</v>
      </c>
      <c r="E191">
        <v>17470</v>
      </c>
      <c r="F191">
        <v>629.18765060310204</v>
      </c>
      <c r="G191">
        <v>-0.40672019265631598</v>
      </c>
      <c r="H191">
        <v>9.4465939203342494E-2</v>
      </c>
      <c r="I191">
        <v>-4.3054692102391598</v>
      </c>
      <c r="J191">
        <v>1.6663216695690501E-5</v>
      </c>
      <c r="K191">
        <v>2.5576701006224801E-3</v>
      </c>
      <c r="M191" s="10" t="str">
        <f t="shared" si="2"/>
        <v>hypo</v>
      </c>
    </row>
    <row r="192" spans="1:13" x14ac:dyDescent="0.25">
      <c r="A192">
        <v>10174</v>
      </c>
      <c r="B192" t="s">
        <v>30</v>
      </c>
      <c r="C192">
        <v>38529900</v>
      </c>
      <c r="D192">
        <v>38534279</v>
      </c>
      <c r="E192">
        <v>4380</v>
      </c>
      <c r="F192">
        <v>124.79442248020101</v>
      </c>
      <c r="G192">
        <v>0.59010652102009897</v>
      </c>
      <c r="H192">
        <v>0.137212234051488</v>
      </c>
      <c r="I192">
        <v>4.3006844477050397</v>
      </c>
      <c r="J192">
        <v>1.7027137841935801E-5</v>
      </c>
      <c r="K192">
        <v>2.5953209020149301E-3</v>
      </c>
      <c r="M192" s="10" t="str">
        <f t="shared" si="2"/>
        <v>hyper</v>
      </c>
    </row>
    <row r="193" spans="1:13" x14ac:dyDescent="0.25">
      <c r="A193">
        <v>37419</v>
      </c>
      <c r="B193" t="s">
        <v>27</v>
      </c>
      <c r="C193">
        <v>43166800</v>
      </c>
      <c r="D193">
        <v>43174699</v>
      </c>
      <c r="E193">
        <v>7900</v>
      </c>
      <c r="F193">
        <v>255.96273521099801</v>
      </c>
      <c r="G193">
        <v>-0.45099584524999298</v>
      </c>
      <c r="H193">
        <v>0.104894434717414</v>
      </c>
      <c r="I193">
        <v>-4.2995211944749903</v>
      </c>
      <c r="J193">
        <v>1.71167506846879E-5</v>
      </c>
      <c r="K193">
        <v>2.5953209020149301E-3</v>
      </c>
      <c r="M193" s="10" t="str">
        <f t="shared" si="2"/>
        <v>hypo</v>
      </c>
    </row>
    <row r="194" spans="1:13" x14ac:dyDescent="0.25">
      <c r="A194">
        <v>5453</v>
      </c>
      <c r="B194" t="s">
        <v>20</v>
      </c>
      <c r="C194">
        <v>75090150</v>
      </c>
      <c r="D194">
        <v>75096199</v>
      </c>
      <c r="E194">
        <v>6050</v>
      </c>
      <c r="F194">
        <v>208.432112169112</v>
      </c>
      <c r="G194">
        <v>0.53035145139356699</v>
      </c>
      <c r="H194">
        <v>0.123374656665399</v>
      </c>
      <c r="I194">
        <v>4.2987066041603601</v>
      </c>
      <c r="J194">
        <v>1.71797711522432E-5</v>
      </c>
      <c r="K194">
        <v>2.5953209020149301E-3</v>
      </c>
      <c r="M194" s="10" t="str">
        <f t="shared" si="2"/>
        <v>hyper</v>
      </c>
    </row>
    <row r="195" spans="1:13" x14ac:dyDescent="0.25">
      <c r="A195">
        <v>31118</v>
      </c>
      <c r="B195" t="s">
        <v>38</v>
      </c>
      <c r="C195">
        <v>2058280</v>
      </c>
      <c r="D195">
        <v>2062299</v>
      </c>
      <c r="E195">
        <v>4020</v>
      </c>
      <c r="F195">
        <v>141.202135909953</v>
      </c>
      <c r="G195">
        <v>0.54041493159438303</v>
      </c>
      <c r="H195">
        <v>0.12606899254998599</v>
      </c>
      <c r="I195">
        <v>4.2866601902930999</v>
      </c>
      <c r="J195">
        <v>1.8137942107654401E-5</v>
      </c>
      <c r="K195">
        <v>2.7257243576754202E-3</v>
      </c>
      <c r="M195" s="10" t="str">
        <f t="shared" si="2"/>
        <v>hyper</v>
      </c>
    </row>
    <row r="196" spans="1:13" x14ac:dyDescent="0.25">
      <c r="A196">
        <v>889</v>
      </c>
      <c r="B196" t="s">
        <v>23</v>
      </c>
      <c r="C196">
        <v>29510450</v>
      </c>
      <c r="D196">
        <v>29519149</v>
      </c>
      <c r="E196">
        <v>8700</v>
      </c>
      <c r="F196">
        <v>228.80227501508901</v>
      </c>
      <c r="G196">
        <v>0.55891346095810102</v>
      </c>
      <c r="H196">
        <v>0.13066420951609101</v>
      </c>
      <c r="I196">
        <v>4.2774793727219702</v>
      </c>
      <c r="J196">
        <v>1.89021466983613E-5</v>
      </c>
      <c r="K196">
        <v>2.8257724827243E-3</v>
      </c>
      <c r="M196" s="10" t="str">
        <f t="shared" si="2"/>
        <v>hyper</v>
      </c>
    </row>
    <row r="197" spans="1:13" x14ac:dyDescent="0.25">
      <c r="A197">
        <v>5641</v>
      </c>
      <c r="B197" t="s">
        <v>20</v>
      </c>
      <c r="C197">
        <v>97379030</v>
      </c>
      <c r="D197">
        <v>97381929</v>
      </c>
      <c r="E197">
        <v>2900</v>
      </c>
      <c r="F197">
        <v>43.3238598025305</v>
      </c>
      <c r="G197">
        <v>0.783081415671809</v>
      </c>
      <c r="H197">
        <v>0.18316536855750801</v>
      </c>
      <c r="I197">
        <v>4.2752700569919604</v>
      </c>
      <c r="J197">
        <v>1.90905745556005E-5</v>
      </c>
      <c r="K197">
        <v>2.8303197275094602E-3</v>
      </c>
      <c r="M197" s="10" t="str">
        <f t="shared" ref="M197:M260" si="3">IF(G197&gt;0,"hyper","hypo")</f>
        <v>hyper</v>
      </c>
    </row>
    <row r="198" spans="1:13" x14ac:dyDescent="0.25">
      <c r="A198">
        <v>23704</v>
      </c>
      <c r="B198" t="s">
        <v>18</v>
      </c>
      <c r="C198">
        <v>4114930</v>
      </c>
      <c r="D198">
        <v>4117979</v>
      </c>
      <c r="E198">
        <v>3050</v>
      </c>
      <c r="F198">
        <v>160.05238403955801</v>
      </c>
      <c r="G198">
        <v>0.52205668699373398</v>
      </c>
      <c r="H198">
        <v>0.122123865177878</v>
      </c>
      <c r="I198">
        <v>4.2748130042669397</v>
      </c>
      <c r="J198">
        <v>1.9129778320622802E-5</v>
      </c>
      <c r="K198">
        <v>2.8303197275094602E-3</v>
      </c>
      <c r="M198" s="10" t="str">
        <f t="shared" si="3"/>
        <v>hyper</v>
      </c>
    </row>
    <row r="199" spans="1:13" x14ac:dyDescent="0.25">
      <c r="A199">
        <v>8172</v>
      </c>
      <c r="B199" t="s">
        <v>29</v>
      </c>
      <c r="C199">
        <v>51581600</v>
      </c>
      <c r="D199">
        <v>51588149</v>
      </c>
      <c r="E199">
        <v>6550</v>
      </c>
      <c r="F199">
        <v>271.45286550344002</v>
      </c>
      <c r="G199">
        <v>-0.71287855729802996</v>
      </c>
      <c r="H199">
        <v>0.16700528559632</v>
      </c>
      <c r="I199">
        <v>-4.2685987737009397</v>
      </c>
      <c r="J199">
        <v>1.9670472196663301E-5</v>
      </c>
      <c r="K199">
        <v>2.8953926331324398E-3</v>
      </c>
      <c r="M199" s="10" t="str">
        <f t="shared" si="3"/>
        <v>hypo</v>
      </c>
    </row>
    <row r="200" spans="1:13" x14ac:dyDescent="0.25">
      <c r="A200">
        <v>25412</v>
      </c>
      <c r="B200" t="s">
        <v>18</v>
      </c>
      <c r="C200">
        <v>123020800</v>
      </c>
      <c r="D200">
        <v>123024799</v>
      </c>
      <c r="E200">
        <v>4000</v>
      </c>
      <c r="F200">
        <v>63.855931063843997</v>
      </c>
      <c r="G200">
        <v>-0.66634859083722997</v>
      </c>
      <c r="H200">
        <v>0.156455339887734</v>
      </c>
      <c r="I200">
        <v>-4.2590338643307097</v>
      </c>
      <c r="J200">
        <v>2.0531236759621403E-5</v>
      </c>
      <c r="K200">
        <v>3.0066739219970101E-3</v>
      </c>
      <c r="M200" s="10" t="str">
        <f t="shared" si="3"/>
        <v>hypo</v>
      </c>
    </row>
    <row r="201" spans="1:13" x14ac:dyDescent="0.25">
      <c r="A201">
        <v>14984</v>
      </c>
      <c r="B201" t="s">
        <v>19</v>
      </c>
      <c r="C201">
        <v>107442250</v>
      </c>
      <c r="D201">
        <v>107444999</v>
      </c>
      <c r="E201">
        <v>2750</v>
      </c>
      <c r="F201">
        <v>38.6496426616565</v>
      </c>
      <c r="G201">
        <v>0.86359893715978497</v>
      </c>
      <c r="H201">
        <v>0.20294500300319801</v>
      </c>
      <c r="I201">
        <v>4.2553348167246003</v>
      </c>
      <c r="J201">
        <v>2.0873642050338E-5</v>
      </c>
      <c r="K201">
        <v>3.0198099618704102E-3</v>
      </c>
      <c r="M201" s="10" t="str">
        <f t="shared" si="3"/>
        <v>hyper</v>
      </c>
    </row>
    <row r="202" spans="1:13" x14ac:dyDescent="0.25">
      <c r="A202">
        <v>8240</v>
      </c>
      <c r="B202" t="s">
        <v>29</v>
      </c>
      <c r="C202">
        <v>55021400</v>
      </c>
      <c r="D202">
        <v>55030249</v>
      </c>
      <c r="E202">
        <v>8850</v>
      </c>
      <c r="F202">
        <v>153.318970171014</v>
      </c>
      <c r="G202">
        <v>-0.57642722320755901</v>
      </c>
      <c r="H202">
        <v>0.13545997361329601</v>
      </c>
      <c r="I202">
        <v>-4.255332463397</v>
      </c>
      <c r="J202">
        <v>2.0873861608536303E-5</v>
      </c>
      <c r="K202">
        <v>3.0198099618704102E-3</v>
      </c>
      <c r="M202" s="10" t="str">
        <f t="shared" si="3"/>
        <v>hypo</v>
      </c>
    </row>
    <row r="203" spans="1:13" x14ac:dyDescent="0.25">
      <c r="A203">
        <v>24138</v>
      </c>
      <c r="B203" t="s">
        <v>18</v>
      </c>
      <c r="C203">
        <v>36167480</v>
      </c>
      <c r="D203">
        <v>36173079</v>
      </c>
      <c r="E203">
        <v>5600</v>
      </c>
      <c r="F203">
        <v>116.971347450883</v>
      </c>
      <c r="G203">
        <v>-0.67597018998782099</v>
      </c>
      <c r="H203">
        <v>0.158877554094527</v>
      </c>
      <c r="I203">
        <v>-4.2546613575486001</v>
      </c>
      <c r="J203">
        <v>2.09365635094663E-5</v>
      </c>
      <c r="K203">
        <v>3.0198099618704102E-3</v>
      </c>
      <c r="M203" s="10" t="str">
        <f t="shared" si="3"/>
        <v>hypo</v>
      </c>
    </row>
    <row r="204" spans="1:13" x14ac:dyDescent="0.25">
      <c r="A204">
        <v>26094</v>
      </c>
      <c r="B204" t="s">
        <v>31</v>
      </c>
      <c r="C204">
        <v>34285730</v>
      </c>
      <c r="D204">
        <v>34287729</v>
      </c>
      <c r="E204">
        <v>2000</v>
      </c>
      <c r="F204">
        <v>33.5379455673284</v>
      </c>
      <c r="G204">
        <v>-0.79889949102483104</v>
      </c>
      <c r="H204">
        <v>0.18795789269786201</v>
      </c>
      <c r="I204">
        <v>-4.2504173650693398</v>
      </c>
      <c r="J204">
        <v>2.1337254673242102E-5</v>
      </c>
      <c r="K204">
        <v>3.0622161044303398E-3</v>
      </c>
      <c r="M204" s="10" t="str">
        <f t="shared" si="3"/>
        <v>hypo</v>
      </c>
    </row>
    <row r="205" spans="1:13" x14ac:dyDescent="0.25">
      <c r="A205">
        <v>20496</v>
      </c>
      <c r="B205" t="s">
        <v>37</v>
      </c>
      <c r="C205">
        <v>81563680</v>
      </c>
      <c r="D205">
        <v>81566199</v>
      </c>
      <c r="E205">
        <v>2520</v>
      </c>
      <c r="F205">
        <v>28.465269879496901</v>
      </c>
      <c r="G205">
        <v>-0.88248456854403001</v>
      </c>
      <c r="H205">
        <v>0.20797064993671699</v>
      </c>
      <c r="I205">
        <v>-4.2433130290863703</v>
      </c>
      <c r="J205">
        <v>2.2024387989783603E-5</v>
      </c>
      <c r="K205">
        <v>3.14510451975501E-3</v>
      </c>
      <c r="M205" s="10" t="str">
        <f t="shared" si="3"/>
        <v>hypo</v>
      </c>
    </row>
    <row r="206" spans="1:13" x14ac:dyDescent="0.25">
      <c r="A206">
        <v>32550</v>
      </c>
      <c r="B206" t="s">
        <v>32</v>
      </c>
      <c r="C206">
        <v>4367780</v>
      </c>
      <c r="D206">
        <v>4370029</v>
      </c>
      <c r="E206">
        <v>2250</v>
      </c>
      <c r="F206">
        <v>33.939599161313097</v>
      </c>
      <c r="G206">
        <v>-0.79082468337243705</v>
      </c>
      <c r="H206">
        <v>0.18657921420791501</v>
      </c>
      <c r="I206">
        <v>-4.2385465429776001</v>
      </c>
      <c r="J206">
        <v>2.2497154640542801E-5</v>
      </c>
      <c r="K206">
        <v>3.1967120279579198E-3</v>
      </c>
      <c r="M206" s="10" t="str">
        <f t="shared" si="3"/>
        <v>hypo</v>
      </c>
    </row>
    <row r="207" spans="1:13" x14ac:dyDescent="0.25">
      <c r="A207">
        <v>13949</v>
      </c>
      <c r="B207" t="s">
        <v>19</v>
      </c>
      <c r="C207">
        <v>24393900</v>
      </c>
      <c r="D207">
        <v>24400349</v>
      </c>
      <c r="E207">
        <v>6450</v>
      </c>
      <c r="F207">
        <v>104.324478468479</v>
      </c>
      <c r="G207">
        <v>-0.67929395603739895</v>
      </c>
      <c r="H207">
        <v>0.160445356548683</v>
      </c>
      <c r="I207">
        <v>-4.2338025272254303</v>
      </c>
      <c r="J207">
        <v>2.2977272556306802E-5</v>
      </c>
      <c r="K207">
        <v>3.2406797098763198E-3</v>
      </c>
      <c r="M207" s="10" t="str">
        <f t="shared" si="3"/>
        <v>hypo</v>
      </c>
    </row>
    <row r="208" spans="1:13" x14ac:dyDescent="0.25">
      <c r="A208">
        <v>36490</v>
      </c>
      <c r="B208" t="s">
        <v>39</v>
      </c>
      <c r="C208">
        <v>49566050</v>
      </c>
      <c r="D208">
        <v>49571899</v>
      </c>
      <c r="E208">
        <v>5850</v>
      </c>
      <c r="F208">
        <v>66.6974743287292</v>
      </c>
      <c r="G208">
        <v>0.71512800772919405</v>
      </c>
      <c r="H208">
        <v>0.168961931596042</v>
      </c>
      <c r="I208">
        <v>4.2324800679891501</v>
      </c>
      <c r="J208">
        <v>2.3112840219704801E-5</v>
      </c>
      <c r="K208">
        <v>3.2406797098763198E-3</v>
      </c>
      <c r="M208" s="10" t="str">
        <f t="shared" si="3"/>
        <v>hyper</v>
      </c>
    </row>
    <row r="209" spans="1:13" x14ac:dyDescent="0.25">
      <c r="A209">
        <v>5642</v>
      </c>
      <c r="B209" t="s">
        <v>20</v>
      </c>
      <c r="C209">
        <v>97392180</v>
      </c>
      <c r="D209">
        <v>97395429</v>
      </c>
      <c r="E209">
        <v>3250</v>
      </c>
      <c r="F209">
        <v>59.613875460156599</v>
      </c>
      <c r="G209">
        <v>0.79357867129556203</v>
      </c>
      <c r="H209">
        <v>0.18753724506219199</v>
      </c>
      <c r="I209">
        <v>4.2315790179832904</v>
      </c>
      <c r="J209">
        <v>2.3205644079216101E-5</v>
      </c>
      <c r="K209">
        <v>3.2406797098763198E-3</v>
      </c>
      <c r="M209" s="10" t="str">
        <f t="shared" si="3"/>
        <v>hyper</v>
      </c>
    </row>
    <row r="210" spans="1:13" x14ac:dyDescent="0.25">
      <c r="A210">
        <v>8292</v>
      </c>
      <c r="B210" t="s">
        <v>29</v>
      </c>
      <c r="C210">
        <v>58002600</v>
      </c>
      <c r="D210">
        <v>58008729</v>
      </c>
      <c r="E210">
        <v>6130</v>
      </c>
      <c r="F210">
        <v>114.78079119866101</v>
      </c>
      <c r="G210">
        <v>0.58527247811713201</v>
      </c>
      <c r="H210">
        <v>0.13836604096663299</v>
      </c>
      <c r="I210">
        <v>4.2298852668500597</v>
      </c>
      <c r="J210">
        <v>2.3381052952866401E-5</v>
      </c>
      <c r="K210">
        <v>3.2406797098763198E-3</v>
      </c>
      <c r="M210" s="10" t="str">
        <f t="shared" si="3"/>
        <v>hyper</v>
      </c>
    </row>
    <row r="211" spans="1:13" x14ac:dyDescent="0.25">
      <c r="A211">
        <v>7748</v>
      </c>
      <c r="B211" t="s">
        <v>29</v>
      </c>
      <c r="C211">
        <v>30619430</v>
      </c>
      <c r="D211">
        <v>30624179</v>
      </c>
      <c r="E211">
        <v>4750</v>
      </c>
      <c r="F211">
        <v>72.2338306309193</v>
      </c>
      <c r="G211">
        <v>-0.77215503235697303</v>
      </c>
      <c r="H211">
        <v>0.18257562751581599</v>
      </c>
      <c r="I211">
        <v>-4.2292338953625404</v>
      </c>
      <c r="J211">
        <v>2.34488458359834E-5</v>
      </c>
      <c r="K211">
        <v>3.2406797098763198E-3</v>
      </c>
      <c r="M211" s="10" t="str">
        <f t="shared" si="3"/>
        <v>hypo</v>
      </c>
    </row>
    <row r="212" spans="1:13" x14ac:dyDescent="0.25">
      <c r="A212">
        <v>9653</v>
      </c>
      <c r="B212" t="s">
        <v>29</v>
      </c>
      <c r="C212">
        <v>189670450</v>
      </c>
      <c r="D212">
        <v>189674749</v>
      </c>
      <c r="E212">
        <v>4300</v>
      </c>
      <c r="F212">
        <v>48.431066675283901</v>
      </c>
      <c r="G212">
        <v>-0.75626484920085901</v>
      </c>
      <c r="H212">
        <v>0.178832657113699</v>
      </c>
      <c r="I212">
        <v>-4.2288967876825598</v>
      </c>
      <c r="J212">
        <v>2.3484004447419203E-5</v>
      </c>
      <c r="K212">
        <v>3.2406797098763198E-3</v>
      </c>
      <c r="M212" s="10" t="str">
        <f t="shared" si="3"/>
        <v>hypo</v>
      </c>
    </row>
    <row r="213" spans="1:13" x14ac:dyDescent="0.25">
      <c r="A213">
        <v>36540</v>
      </c>
      <c r="B213" t="s">
        <v>39</v>
      </c>
      <c r="C213">
        <v>51226850</v>
      </c>
      <c r="D213">
        <v>51229899</v>
      </c>
      <c r="E213">
        <v>3050</v>
      </c>
      <c r="F213">
        <v>38.715366133386397</v>
      </c>
      <c r="G213">
        <v>0.84839921681590902</v>
      </c>
      <c r="H213">
        <v>0.20071758676129101</v>
      </c>
      <c r="I213">
        <v>4.2268304960486196</v>
      </c>
      <c r="J213">
        <v>2.3700606592878703E-5</v>
      </c>
      <c r="K213">
        <v>3.2549211054325199E-3</v>
      </c>
      <c r="M213" s="10" t="str">
        <f t="shared" si="3"/>
        <v>hyper</v>
      </c>
    </row>
    <row r="214" spans="1:13" x14ac:dyDescent="0.25">
      <c r="A214">
        <v>15565</v>
      </c>
      <c r="B214" t="s">
        <v>19</v>
      </c>
      <c r="C214">
        <v>148563250</v>
      </c>
      <c r="D214">
        <v>148566149</v>
      </c>
      <c r="E214">
        <v>2900</v>
      </c>
      <c r="F214">
        <v>31.6177950071739</v>
      </c>
      <c r="G214">
        <v>-0.77971047950738903</v>
      </c>
      <c r="H214">
        <v>0.184833876529681</v>
      </c>
      <c r="I214">
        <v>-4.21843925013488</v>
      </c>
      <c r="J214">
        <v>2.4599923027130402E-5</v>
      </c>
      <c r="K214">
        <v>3.3325879669784302E-3</v>
      </c>
      <c r="M214" s="10" t="str">
        <f t="shared" si="3"/>
        <v>hypo</v>
      </c>
    </row>
    <row r="215" spans="1:13" x14ac:dyDescent="0.25">
      <c r="A215">
        <v>24663</v>
      </c>
      <c r="B215" t="s">
        <v>18</v>
      </c>
      <c r="C215">
        <v>69255730</v>
      </c>
      <c r="D215">
        <v>69260949</v>
      </c>
      <c r="E215">
        <v>5220</v>
      </c>
      <c r="F215">
        <v>96.126433171542303</v>
      </c>
      <c r="G215">
        <v>-0.65742068333048498</v>
      </c>
      <c r="H215">
        <v>0.15590899565361299</v>
      </c>
      <c r="I215">
        <v>-4.2166950057910197</v>
      </c>
      <c r="J215">
        <v>2.4790891149420402E-5</v>
      </c>
      <c r="K215">
        <v>3.3325879669784302E-3</v>
      </c>
      <c r="M215" s="10" t="str">
        <f t="shared" si="3"/>
        <v>hypo</v>
      </c>
    </row>
    <row r="216" spans="1:13" x14ac:dyDescent="0.25">
      <c r="A216">
        <v>5201</v>
      </c>
      <c r="B216" t="s">
        <v>20</v>
      </c>
      <c r="C216">
        <v>62528650</v>
      </c>
      <c r="D216">
        <v>62540899</v>
      </c>
      <c r="E216">
        <v>12250</v>
      </c>
      <c r="F216">
        <v>453.26892665189098</v>
      </c>
      <c r="G216">
        <v>-0.40655641089683398</v>
      </c>
      <c r="H216">
        <v>9.6416318362339104E-2</v>
      </c>
      <c r="I216">
        <v>-4.2166763656019999</v>
      </c>
      <c r="J216">
        <v>2.4792939561279702E-5</v>
      </c>
      <c r="K216">
        <v>3.3325879669784302E-3</v>
      </c>
      <c r="M216" s="10" t="str">
        <f t="shared" si="3"/>
        <v>hypo</v>
      </c>
    </row>
    <row r="217" spans="1:13" x14ac:dyDescent="0.25">
      <c r="A217">
        <v>31269</v>
      </c>
      <c r="B217" t="s">
        <v>38</v>
      </c>
      <c r="C217">
        <v>11050180</v>
      </c>
      <c r="D217">
        <v>11053429</v>
      </c>
      <c r="E217">
        <v>3250</v>
      </c>
      <c r="F217">
        <v>29.5461523017925</v>
      </c>
      <c r="G217">
        <v>-0.81773110485163203</v>
      </c>
      <c r="H217">
        <v>0.19395114030326299</v>
      </c>
      <c r="I217">
        <v>-4.2161706477880099</v>
      </c>
      <c r="J217">
        <v>2.4848575498485902E-5</v>
      </c>
      <c r="K217">
        <v>3.3325879669784302E-3</v>
      </c>
      <c r="M217" s="10" t="str">
        <f t="shared" si="3"/>
        <v>hypo</v>
      </c>
    </row>
    <row r="218" spans="1:13" x14ac:dyDescent="0.25">
      <c r="A218">
        <v>37092</v>
      </c>
      <c r="B218" t="s">
        <v>27</v>
      </c>
      <c r="C218">
        <v>20748130</v>
      </c>
      <c r="D218">
        <v>20758299</v>
      </c>
      <c r="E218">
        <v>10170</v>
      </c>
      <c r="F218">
        <v>230.26022671796699</v>
      </c>
      <c r="G218">
        <v>-0.63473827395554105</v>
      </c>
      <c r="H218">
        <v>0.150551147986208</v>
      </c>
      <c r="I218">
        <v>-4.2160972031491299</v>
      </c>
      <c r="J218">
        <v>2.4856665291952402E-5</v>
      </c>
      <c r="K218">
        <v>3.3325879669784302E-3</v>
      </c>
      <c r="M218" s="10" t="str">
        <f t="shared" si="3"/>
        <v>hypo</v>
      </c>
    </row>
    <row r="219" spans="1:13" x14ac:dyDescent="0.25">
      <c r="A219">
        <v>6132</v>
      </c>
      <c r="B219" t="s">
        <v>20</v>
      </c>
      <c r="C219">
        <v>136928150</v>
      </c>
      <c r="D219">
        <v>136931029</v>
      </c>
      <c r="E219">
        <v>2880</v>
      </c>
      <c r="F219">
        <v>37.608388367676199</v>
      </c>
      <c r="G219">
        <v>-0.83129259216137996</v>
      </c>
      <c r="H219">
        <v>0.197256830489864</v>
      </c>
      <c r="I219">
        <v>-4.21426517954772</v>
      </c>
      <c r="J219">
        <v>2.5059271951422704E-5</v>
      </c>
      <c r="K219">
        <v>3.3325879669784302E-3</v>
      </c>
      <c r="M219" s="10" t="str">
        <f t="shared" si="3"/>
        <v>hypo</v>
      </c>
    </row>
    <row r="220" spans="1:13" x14ac:dyDescent="0.25">
      <c r="A220">
        <v>34892</v>
      </c>
      <c r="B220" t="s">
        <v>34</v>
      </c>
      <c r="C220">
        <v>57509630</v>
      </c>
      <c r="D220">
        <v>57516029</v>
      </c>
      <c r="E220">
        <v>6400</v>
      </c>
      <c r="F220">
        <v>174.91104217135299</v>
      </c>
      <c r="G220">
        <v>-0.59144754508608399</v>
      </c>
      <c r="H220">
        <v>0.14035004799971801</v>
      </c>
      <c r="I220">
        <v>-4.2140886555825796</v>
      </c>
      <c r="J220">
        <v>2.5078876802680604E-5</v>
      </c>
      <c r="K220">
        <v>3.3325879669784302E-3</v>
      </c>
      <c r="M220" s="10" t="str">
        <f t="shared" si="3"/>
        <v>hypo</v>
      </c>
    </row>
    <row r="221" spans="1:13" x14ac:dyDescent="0.25">
      <c r="A221">
        <v>23586</v>
      </c>
      <c r="B221" t="s">
        <v>18</v>
      </c>
      <c r="C221">
        <v>558530</v>
      </c>
      <c r="D221">
        <v>572229</v>
      </c>
      <c r="E221">
        <v>13700</v>
      </c>
      <c r="F221">
        <v>734.72172836292896</v>
      </c>
      <c r="G221">
        <v>0.50131736971763197</v>
      </c>
      <c r="H221">
        <v>0.11907542484049299</v>
      </c>
      <c r="I221">
        <v>4.2100825622849598</v>
      </c>
      <c r="J221">
        <v>2.5527738285385902E-5</v>
      </c>
      <c r="K221">
        <v>3.3643974236256999E-3</v>
      </c>
      <c r="M221" s="10" t="str">
        <f t="shared" si="3"/>
        <v>hyper</v>
      </c>
    </row>
    <row r="222" spans="1:13" x14ac:dyDescent="0.25">
      <c r="A222">
        <v>22673</v>
      </c>
      <c r="B222" t="s">
        <v>21</v>
      </c>
      <c r="C222">
        <v>75419480</v>
      </c>
      <c r="D222">
        <v>75431699</v>
      </c>
      <c r="E222">
        <v>12220</v>
      </c>
      <c r="F222">
        <v>318.92861887071501</v>
      </c>
      <c r="G222">
        <v>-0.54709111658862697</v>
      </c>
      <c r="H222">
        <v>0.12997374851405999</v>
      </c>
      <c r="I222">
        <v>-4.2092431959784804</v>
      </c>
      <c r="J222">
        <v>2.5622748161883001E-5</v>
      </c>
      <c r="K222">
        <v>3.3643974236256999E-3</v>
      </c>
      <c r="M222" s="10" t="str">
        <f t="shared" si="3"/>
        <v>hypo</v>
      </c>
    </row>
    <row r="223" spans="1:13" x14ac:dyDescent="0.25">
      <c r="A223">
        <v>20867</v>
      </c>
      <c r="B223" t="s">
        <v>37</v>
      </c>
      <c r="C223">
        <v>100382180</v>
      </c>
      <c r="D223">
        <v>100387029</v>
      </c>
      <c r="E223">
        <v>4850</v>
      </c>
      <c r="F223">
        <v>118.07756357071899</v>
      </c>
      <c r="G223">
        <v>-0.65437358721622296</v>
      </c>
      <c r="H223">
        <v>0.155476447150771</v>
      </c>
      <c r="I223">
        <v>-4.2088277627134998</v>
      </c>
      <c r="J223">
        <v>2.5669896379264503E-5</v>
      </c>
      <c r="K223">
        <v>3.3643974236256999E-3</v>
      </c>
      <c r="M223" s="10" t="str">
        <f t="shared" si="3"/>
        <v>hypo</v>
      </c>
    </row>
    <row r="224" spans="1:13" x14ac:dyDescent="0.25">
      <c r="A224">
        <v>12742</v>
      </c>
      <c r="B224" t="s">
        <v>35</v>
      </c>
      <c r="C224">
        <v>133467650</v>
      </c>
      <c r="D224">
        <v>133482079</v>
      </c>
      <c r="E224">
        <v>14430</v>
      </c>
      <c r="F224">
        <v>295.520961367636</v>
      </c>
      <c r="G224">
        <v>-0.54228660878429003</v>
      </c>
      <c r="H224">
        <v>0.12898769440545699</v>
      </c>
      <c r="I224">
        <v>-4.2041732064740795</v>
      </c>
      <c r="J224">
        <v>2.6203822611983701E-5</v>
      </c>
      <c r="K224">
        <v>3.4187650928716698E-3</v>
      </c>
      <c r="M224" s="10" t="str">
        <f t="shared" si="3"/>
        <v>hypo</v>
      </c>
    </row>
    <row r="225" spans="1:13" x14ac:dyDescent="0.25">
      <c r="A225">
        <v>2347</v>
      </c>
      <c r="B225" t="s">
        <v>23</v>
      </c>
      <c r="C225">
        <v>144016030</v>
      </c>
      <c r="D225">
        <v>144020749</v>
      </c>
      <c r="E225">
        <v>4720</v>
      </c>
      <c r="F225">
        <v>96.375885155845097</v>
      </c>
      <c r="G225">
        <v>-0.60635217410155495</v>
      </c>
      <c r="H225">
        <v>0.14431167337805101</v>
      </c>
      <c r="I225">
        <v>-4.2016848665672697</v>
      </c>
      <c r="J225">
        <v>2.64935768317809E-5</v>
      </c>
      <c r="K225">
        <v>3.4409282163013798E-3</v>
      </c>
      <c r="M225" s="10" t="str">
        <f t="shared" si="3"/>
        <v>hypo</v>
      </c>
    </row>
    <row r="226" spans="1:13" x14ac:dyDescent="0.25">
      <c r="A226">
        <v>1271</v>
      </c>
      <c r="B226" t="s">
        <v>23</v>
      </c>
      <c r="C226">
        <v>43417080</v>
      </c>
      <c r="D226">
        <v>43436399</v>
      </c>
      <c r="E226">
        <v>19320</v>
      </c>
      <c r="F226">
        <v>1048.4542905506901</v>
      </c>
      <c r="G226">
        <v>0.36582721784852901</v>
      </c>
      <c r="H226">
        <v>8.7238191943911303E-2</v>
      </c>
      <c r="I226">
        <v>4.1934296171994596</v>
      </c>
      <c r="J226">
        <v>2.74768355540195E-5</v>
      </c>
      <c r="K226">
        <v>3.5508254344344902E-3</v>
      </c>
      <c r="M226" s="10" t="str">
        <f t="shared" si="3"/>
        <v>hyper</v>
      </c>
    </row>
    <row r="227" spans="1:13" x14ac:dyDescent="0.25">
      <c r="A227">
        <v>32509</v>
      </c>
      <c r="B227" t="s">
        <v>32</v>
      </c>
      <c r="C227">
        <v>2552650</v>
      </c>
      <c r="D227">
        <v>2555799</v>
      </c>
      <c r="E227">
        <v>3150</v>
      </c>
      <c r="F227">
        <v>39.9941310703244</v>
      </c>
      <c r="G227">
        <v>0.76791993067142506</v>
      </c>
      <c r="H227">
        <v>0.18318732558884501</v>
      </c>
      <c r="I227">
        <v>4.1919926949257702</v>
      </c>
      <c r="J227">
        <v>2.7651490227300801E-5</v>
      </c>
      <c r="K227">
        <v>3.5508254344344902E-3</v>
      </c>
      <c r="M227" s="10" t="str">
        <f t="shared" si="3"/>
        <v>hyper</v>
      </c>
    </row>
    <row r="228" spans="1:13" x14ac:dyDescent="0.25">
      <c r="A228">
        <v>22845</v>
      </c>
      <c r="B228" t="s">
        <v>21</v>
      </c>
      <c r="C228">
        <v>89246800</v>
      </c>
      <c r="D228">
        <v>89253079</v>
      </c>
      <c r="E228">
        <v>6280</v>
      </c>
      <c r="F228">
        <v>111.570786635671</v>
      </c>
      <c r="G228">
        <v>-0.57914833398723398</v>
      </c>
      <c r="H228">
        <v>0.138171890491495</v>
      </c>
      <c r="I228">
        <v>-4.1915061878876303</v>
      </c>
      <c r="J228">
        <v>2.7710862882393004E-5</v>
      </c>
      <c r="K228">
        <v>3.5508254344344902E-3</v>
      </c>
      <c r="M228" s="10" t="str">
        <f t="shared" si="3"/>
        <v>hypo</v>
      </c>
    </row>
    <row r="229" spans="1:13" x14ac:dyDescent="0.25">
      <c r="A229">
        <v>3599</v>
      </c>
      <c r="B229" t="s">
        <v>23</v>
      </c>
      <c r="C229">
        <v>207984200</v>
      </c>
      <c r="D229">
        <v>207988729</v>
      </c>
      <c r="E229">
        <v>4530</v>
      </c>
      <c r="F229">
        <v>117.712315750524</v>
      </c>
      <c r="G229">
        <v>-0.65688960841845701</v>
      </c>
      <c r="H229">
        <v>0.157143982396278</v>
      </c>
      <c r="I229">
        <v>-4.1801766660204898</v>
      </c>
      <c r="J229">
        <v>2.9128270996264301E-5</v>
      </c>
      <c r="K229">
        <v>3.71586116624788E-3</v>
      </c>
      <c r="M229" s="10" t="str">
        <f t="shared" si="3"/>
        <v>hypo</v>
      </c>
    </row>
    <row r="230" spans="1:13" x14ac:dyDescent="0.25">
      <c r="A230">
        <v>17496</v>
      </c>
      <c r="B230" t="s">
        <v>26</v>
      </c>
      <c r="C230">
        <v>107218480</v>
      </c>
      <c r="D230">
        <v>107222099</v>
      </c>
      <c r="E230">
        <v>3620</v>
      </c>
      <c r="F230">
        <v>140.466194962071</v>
      </c>
      <c r="G230">
        <v>0.59697216478528203</v>
      </c>
      <c r="H230">
        <v>0.142864797323973</v>
      </c>
      <c r="I230">
        <v>4.1785812598154202</v>
      </c>
      <c r="J230">
        <v>2.9333319195913602E-5</v>
      </c>
      <c r="K230">
        <v>3.7254613313287901E-3</v>
      </c>
      <c r="M230" s="10" t="str">
        <f t="shared" si="3"/>
        <v>hyper</v>
      </c>
    </row>
    <row r="231" spans="1:13" x14ac:dyDescent="0.25">
      <c r="A231">
        <v>37114</v>
      </c>
      <c r="B231" t="s">
        <v>27</v>
      </c>
      <c r="C231">
        <v>23037930</v>
      </c>
      <c r="D231">
        <v>23043349</v>
      </c>
      <c r="E231">
        <v>5420</v>
      </c>
      <c r="F231">
        <v>124.792669400772</v>
      </c>
      <c r="G231">
        <v>-0.61902581961777903</v>
      </c>
      <c r="H231">
        <v>0.148609444562981</v>
      </c>
      <c r="I231">
        <v>-4.1654540963944804</v>
      </c>
      <c r="J231">
        <v>3.1073344387559003E-5</v>
      </c>
      <c r="K231">
        <v>3.9277658737863902E-3</v>
      </c>
      <c r="M231" s="10" t="str">
        <f t="shared" si="3"/>
        <v>hypo</v>
      </c>
    </row>
    <row r="232" spans="1:13" x14ac:dyDescent="0.25">
      <c r="A232">
        <v>11380</v>
      </c>
      <c r="B232" t="s">
        <v>30</v>
      </c>
      <c r="C232">
        <v>177180350</v>
      </c>
      <c r="D232">
        <v>177183099</v>
      </c>
      <c r="E232">
        <v>2750</v>
      </c>
      <c r="F232">
        <v>38.962858102204301</v>
      </c>
      <c r="G232">
        <v>0.789849747191951</v>
      </c>
      <c r="H232">
        <v>0.18966134274863999</v>
      </c>
      <c r="I232">
        <v>4.1645268126080204</v>
      </c>
      <c r="J232">
        <v>3.1199896151039901E-5</v>
      </c>
      <c r="K232">
        <v>3.9277658737863902E-3</v>
      </c>
      <c r="M232" s="10" t="str">
        <f t="shared" si="3"/>
        <v>hyper</v>
      </c>
    </row>
    <row r="233" spans="1:13" x14ac:dyDescent="0.25">
      <c r="A233">
        <v>1604</v>
      </c>
      <c r="B233" t="s">
        <v>23</v>
      </c>
      <c r="C233">
        <v>61468800</v>
      </c>
      <c r="D233">
        <v>61471229</v>
      </c>
      <c r="E233">
        <v>2430</v>
      </c>
      <c r="F233">
        <v>39.036181195620102</v>
      </c>
      <c r="G233">
        <v>-0.75346143548392397</v>
      </c>
      <c r="H233">
        <v>0.18117932324591601</v>
      </c>
      <c r="I233">
        <v>-4.1586502366014804</v>
      </c>
      <c r="J233">
        <v>3.2013364845278202E-5</v>
      </c>
      <c r="K233">
        <v>4.0125747211965899E-3</v>
      </c>
      <c r="M233" s="10" t="str">
        <f t="shared" si="3"/>
        <v>hypo</v>
      </c>
    </row>
    <row r="234" spans="1:13" x14ac:dyDescent="0.25">
      <c r="A234">
        <v>6505</v>
      </c>
      <c r="B234" t="s">
        <v>20</v>
      </c>
      <c r="C234">
        <v>175381400</v>
      </c>
      <c r="D234">
        <v>175385079</v>
      </c>
      <c r="E234">
        <v>3680</v>
      </c>
      <c r="F234">
        <v>55.765005983789599</v>
      </c>
      <c r="G234">
        <v>-0.76139073706748595</v>
      </c>
      <c r="H234">
        <v>0.18316979881679701</v>
      </c>
      <c r="I234">
        <v>-4.1567482302528198</v>
      </c>
      <c r="J234">
        <v>3.2280939739202703E-5</v>
      </c>
      <c r="K234">
        <v>4.0285209275405902E-3</v>
      </c>
      <c r="M234" s="10" t="str">
        <f t="shared" si="3"/>
        <v>hypo</v>
      </c>
    </row>
    <row r="235" spans="1:13" x14ac:dyDescent="0.25">
      <c r="A235">
        <v>29509</v>
      </c>
      <c r="B235" t="s">
        <v>28</v>
      </c>
      <c r="C235">
        <v>100532880</v>
      </c>
      <c r="D235">
        <v>100542399</v>
      </c>
      <c r="E235">
        <v>9520</v>
      </c>
      <c r="F235">
        <v>333.72620974611601</v>
      </c>
      <c r="G235">
        <v>0.528764995242341</v>
      </c>
      <c r="H235">
        <v>0.12727491422055601</v>
      </c>
      <c r="I235">
        <v>4.1545107178468701</v>
      </c>
      <c r="J235">
        <v>3.2598433812709302E-5</v>
      </c>
      <c r="K235">
        <v>4.0300165079954304E-3</v>
      </c>
      <c r="M235" s="10" t="str">
        <f t="shared" si="3"/>
        <v>hyper</v>
      </c>
    </row>
    <row r="236" spans="1:13" x14ac:dyDescent="0.25">
      <c r="A236">
        <v>17652</v>
      </c>
      <c r="B236" t="s">
        <v>26</v>
      </c>
      <c r="C236">
        <v>127859800</v>
      </c>
      <c r="D236">
        <v>127865299</v>
      </c>
      <c r="E236">
        <v>5500</v>
      </c>
      <c r="F236">
        <v>83.348994289518998</v>
      </c>
      <c r="G236">
        <v>0.68658168906702199</v>
      </c>
      <c r="H236">
        <v>0.165276463532572</v>
      </c>
      <c r="I236">
        <v>4.1541407311859198</v>
      </c>
      <c r="J236">
        <v>3.2651218432682704E-5</v>
      </c>
      <c r="K236">
        <v>4.0300165079954304E-3</v>
      </c>
      <c r="M236" s="10" t="str">
        <f t="shared" si="3"/>
        <v>hyper</v>
      </c>
    </row>
    <row r="237" spans="1:13" x14ac:dyDescent="0.25">
      <c r="A237">
        <v>37948</v>
      </c>
      <c r="B237" t="s">
        <v>22</v>
      </c>
      <c r="C237">
        <v>32872830</v>
      </c>
      <c r="D237">
        <v>32876799</v>
      </c>
      <c r="E237">
        <v>3970</v>
      </c>
      <c r="F237">
        <v>99.573611057143296</v>
      </c>
      <c r="G237">
        <v>-0.64466917755339204</v>
      </c>
      <c r="H237">
        <v>0.155203579000842</v>
      </c>
      <c r="I237">
        <v>-4.1537004604120202</v>
      </c>
      <c r="J237">
        <v>3.2714136026301604E-5</v>
      </c>
      <c r="K237">
        <v>4.0300165079954304E-3</v>
      </c>
      <c r="M237" s="10" t="str">
        <f t="shared" si="3"/>
        <v>hypo</v>
      </c>
    </row>
    <row r="238" spans="1:13" x14ac:dyDescent="0.25">
      <c r="A238">
        <v>18214</v>
      </c>
      <c r="B238" t="s">
        <v>26</v>
      </c>
      <c r="C238">
        <v>157094530</v>
      </c>
      <c r="D238">
        <v>157096699</v>
      </c>
      <c r="E238">
        <v>2170</v>
      </c>
      <c r="F238">
        <v>48.315706103053301</v>
      </c>
      <c r="G238">
        <v>0.81996923403684796</v>
      </c>
      <c r="H238">
        <v>0.19763352943627799</v>
      </c>
      <c r="I238">
        <v>4.1489378668472696</v>
      </c>
      <c r="J238">
        <v>3.3402144761706504E-5</v>
      </c>
      <c r="K238">
        <v>4.0897154090265599E-3</v>
      </c>
      <c r="M238" s="10" t="str">
        <f t="shared" si="3"/>
        <v>hyper</v>
      </c>
    </row>
    <row r="239" spans="1:13" x14ac:dyDescent="0.25">
      <c r="A239">
        <v>5708</v>
      </c>
      <c r="B239" t="s">
        <v>20</v>
      </c>
      <c r="C239">
        <v>100669750</v>
      </c>
      <c r="D239">
        <v>100677249</v>
      </c>
      <c r="E239">
        <v>7500</v>
      </c>
      <c r="F239">
        <v>114.790623865588</v>
      </c>
      <c r="G239">
        <v>-0.73259298283767904</v>
      </c>
      <c r="H239">
        <v>0.17659739219263501</v>
      </c>
      <c r="I239">
        <v>-4.1483793941790204</v>
      </c>
      <c r="J239">
        <v>3.3483716723730703E-5</v>
      </c>
      <c r="K239">
        <v>4.0897154090265599E-3</v>
      </c>
      <c r="M239" s="10" t="str">
        <f t="shared" si="3"/>
        <v>hypo</v>
      </c>
    </row>
    <row r="240" spans="1:13" x14ac:dyDescent="0.25">
      <c r="A240">
        <v>18947</v>
      </c>
      <c r="B240" t="s">
        <v>33</v>
      </c>
      <c r="C240">
        <v>53039650</v>
      </c>
      <c r="D240">
        <v>53047499</v>
      </c>
      <c r="E240">
        <v>7850</v>
      </c>
      <c r="F240">
        <v>123.103873511031</v>
      </c>
      <c r="G240">
        <v>-0.61827292935779898</v>
      </c>
      <c r="H240">
        <v>0.14908571742591201</v>
      </c>
      <c r="I240">
        <v>-4.1470969857662503</v>
      </c>
      <c r="J240">
        <v>3.3671745337442898E-5</v>
      </c>
      <c r="K240">
        <v>4.0952546882229903E-3</v>
      </c>
      <c r="M240" s="10" t="str">
        <f t="shared" si="3"/>
        <v>hypo</v>
      </c>
    </row>
    <row r="241" spans="1:13" x14ac:dyDescent="0.25">
      <c r="A241">
        <v>29786</v>
      </c>
      <c r="B241" t="s">
        <v>25</v>
      </c>
      <c r="C241">
        <v>33532000</v>
      </c>
      <c r="D241">
        <v>33537629</v>
      </c>
      <c r="E241">
        <v>5630</v>
      </c>
      <c r="F241">
        <v>100.643801923251</v>
      </c>
      <c r="G241">
        <v>-0.63040593726109895</v>
      </c>
      <c r="H241">
        <v>0.15207921582576001</v>
      </c>
      <c r="I241">
        <v>-4.1452471584504096</v>
      </c>
      <c r="J241">
        <v>3.3944737307197601E-5</v>
      </c>
      <c r="K241">
        <v>4.1110371094029204E-3</v>
      </c>
      <c r="M241" s="10" t="str">
        <f t="shared" si="3"/>
        <v>hypo</v>
      </c>
    </row>
    <row r="242" spans="1:13" x14ac:dyDescent="0.25">
      <c r="A242">
        <v>22607</v>
      </c>
      <c r="B242" t="s">
        <v>21</v>
      </c>
      <c r="C242">
        <v>72738630</v>
      </c>
      <c r="D242">
        <v>72749899</v>
      </c>
      <c r="E242">
        <v>11270</v>
      </c>
      <c r="F242">
        <v>258.89139917112198</v>
      </c>
      <c r="G242">
        <v>-0.77010231593501499</v>
      </c>
      <c r="H242">
        <v>0.185889874732062</v>
      </c>
      <c r="I242">
        <v>-4.1427878578380204</v>
      </c>
      <c r="J242">
        <v>3.43109300200594E-5</v>
      </c>
      <c r="K242">
        <v>4.1379269931334697E-3</v>
      </c>
      <c r="M242" s="10" t="str">
        <f t="shared" si="3"/>
        <v>hypo</v>
      </c>
    </row>
    <row r="243" spans="1:13" x14ac:dyDescent="0.25">
      <c r="A243">
        <v>23854</v>
      </c>
      <c r="B243" t="s">
        <v>18</v>
      </c>
      <c r="C243">
        <v>11264200</v>
      </c>
      <c r="D243">
        <v>11269679</v>
      </c>
      <c r="E243">
        <v>5480</v>
      </c>
      <c r="F243">
        <v>102.27128953464999</v>
      </c>
      <c r="G243">
        <v>-0.633923113927091</v>
      </c>
      <c r="H243">
        <v>0.15306778997071299</v>
      </c>
      <c r="I243">
        <v>-4.1414533655211203</v>
      </c>
      <c r="J243">
        <v>3.4511204686367901E-5</v>
      </c>
      <c r="K243">
        <v>4.1446657243214098E-3</v>
      </c>
      <c r="M243" s="10" t="str">
        <f t="shared" si="3"/>
        <v>hypo</v>
      </c>
    </row>
    <row r="244" spans="1:13" x14ac:dyDescent="0.25">
      <c r="A244">
        <v>26006</v>
      </c>
      <c r="B244" t="s">
        <v>31</v>
      </c>
      <c r="C244">
        <v>29301080</v>
      </c>
      <c r="D244">
        <v>29303849</v>
      </c>
      <c r="E244">
        <v>2770</v>
      </c>
      <c r="F244">
        <v>59.236248654691003</v>
      </c>
      <c r="G244">
        <v>0.75816432874490403</v>
      </c>
      <c r="H244">
        <v>0.183288435882483</v>
      </c>
      <c r="I244">
        <v>4.1364547910213298</v>
      </c>
      <c r="J244">
        <v>3.5271280618849902E-5</v>
      </c>
      <c r="K244">
        <v>4.2182981983452002E-3</v>
      </c>
      <c r="M244" s="10" t="str">
        <f t="shared" si="3"/>
        <v>hyper</v>
      </c>
    </row>
    <row r="245" spans="1:13" x14ac:dyDescent="0.25">
      <c r="A245">
        <v>36542</v>
      </c>
      <c r="B245" t="s">
        <v>39</v>
      </c>
      <c r="C245">
        <v>51253980</v>
      </c>
      <c r="D245">
        <v>51257449</v>
      </c>
      <c r="E245">
        <v>3470</v>
      </c>
      <c r="F245">
        <v>34.389017502697598</v>
      </c>
      <c r="G245">
        <v>0.84292169220034197</v>
      </c>
      <c r="H245">
        <v>0.203912310288166</v>
      </c>
      <c r="I245">
        <v>4.1337459764402498</v>
      </c>
      <c r="J245">
        <v>3.5689793492495699E-5</v>
      </c>
      <c r="K245">
        <v>4.2506395959132897E-3</v>
      </c>
      <c r="M245" s="10" t="str">
        <f t="shared" si="3"/>
        <v>hyper</v>
      </c>
    </row>
    <row r="246" spans="1:13" x14ac:dyDescent="0.25">
      <c r="A246">
        <v>37090</v>
      </c>
      <c r="B246" t="s">
        <v>27</v>
      </c>
      <c r="C246">
        <v>20733230</v>
      </c>
      <c r="D246">
        <v>20736399</v>
      </c>
      <c r="E246">
        <v>3170</v>
      </c>
      <c r="F246">
        <v>45.3940599974975</v>
      </c>
      <c r="G246">
        <v>-0.72931480689705797</v>
      </c>
      <c r="H246">
        <v>0.17657766434668801</v>
      </c>
      <c r="I246">
        <v>-4.1302777992642499</v>
      </c>
      <c r="J246">
        <v>3.6232514444193301E-5</v>
      </c>
      <c r="K246">
        <v>4.2891776382295603E-3</v>
      </c>
      <c r="M246" s="10" t="str">
        <f t="shared" si="3"/>
        <v>hypo</v>
      </c>
    </row>
    <row r="247" spans="1:13" x14ac:dyDescent="0.25">
      <c r="A247">
        <v>23943</v>
      </c>
      <c r="B247" t="s">
        <v>18</v>
      </c>
      <c r="C247">
        <v>17068200</v>
      </c>
      <c r="D247">
        <v>17071449</v>
      </c>
      <c r="E247">
        <v>3250</v>
      </c>
      <c r="F247">
        <v>60.732211938407801</v>
      </c>
      <c r="G247">
        <v>-0.66591394780753699</v>
      </c>
      <c r="H247">
        <v>0.16124712634669799</v>
      </c>
      <c r="I247">
        <v>-4.1297724982444199</v>
      </c>
      <c r="J247">
        <v>3.6312237957348799E-5</v>
      </c>
      <c r="K247">
        <v>4.2891776382295603E-3</v>
      </c>
      <c r="M247" s="10" t="str">
        <f t="shared" si="3"/>
        <v>hypo</v>
      </c>
    </row>
    <row r="248" spans="1:13" x14ac:dyDescent="0.25">
      <c r="A248">
        <v>38441</v>
      </c>
      <c r="B248" t="s">
        <v>36</v>
      </c>
      <c r="C248">
        <v>21233000</v>
      </c>
      <c r="D248">
        <v>21236749</v>
      </c>
      <c r="E248">
        <v>3750</v>
      </c>
      <c r="F248">
        <v>81.796477288883494</v>
      </c>
      <c r="G248">
        <v>0.63561995880882105</v>
      </c>
      <c r="H248">
        <v>0.15404010790262901</v>
      </c>
      <c r="I248">
        <v>4.1263276653286098</v>
      </c>
      <c r="J248">
        <v>3.6860198784259503E-5</v>
      </c>
      <c r="K248">
        <v>4.3360585479696699E-3</v>
      </c>
      <c r="M248" s="10" t="str">
        <f t="shared" si="3"/>
        <v>hyper</v>
      </c>
    </row>
    <row r="249" spans="1:13" x14ac:dyDescent="0.25">
      <c r="A249">
        <v>20893</v>
      </c>
      <c r="B249" t="s">
        <v>37</v>
      </c>
      <c r="C249">
        <v>101059900</v>
      </c>
      <c r="D249">
        <v>101072949</v>
      </c>
      <c r="E249">
        <v>13050</v>
      </c>
      <c r="F249">
        <v>461.45684592923698</v>
      </c>
      <c r="G249">
        <v>-0.495378505950064</v>
      </c>
      <c r="H249">
        <v>0.12044039489863299</v>
      </c>
      <c r="I249">
        <v>-4.1130594628736903</v>
      </c>
      <c r="J249">
        <v>3.9044976143996798E-5</v>
      </c>
      <c r="K249">
        <v>4.5743181643311797E-3</v>
      </c>
      <c r="M249" s="10" t="str">
        <f t="shared" si="3"/>
        <v>hypo</v>
      </c>
    </row>
    <row r="250" spans="1:13" x14ac:dyDescent="0.25">
      <c r="A250">
        <v>20292</v>
      </c>
      <c r="B250" t="s">
        <v>37</v>
      </c>
      <c r="C250">
        <v>37987100</v>
      </c>
      <c r="D250">
        <v>37991349</v>
      </c>
      <c r="E250">
        <v>4250</v>
      </c>
      <c r="F250">
        <v>89.176725133753393</v>
      </c>
      <c r="G250">
        <v>-0.658838683959031</v>
      </c>
      <c r="H250">
        <v>0.16027714422525699</v>
      </c>
      <c r="I250">
        <v>-4.1106215558288399</v>
      </c>
      <c r="J250">
        <v>3.9459548225829197E-5</v>
      </c>
      <c r="K250">
        <v>4.6040951736828302E-3</v>
      </c>
      <c r="M250" s="10" t="str">
        <f t="shared" si="3"/>
        <v>hypo</v>
      </c>
    </row>
    <row r="251" spans="1:13" x14ac:dyDescent="0.25">
      <c r="A251">
        <v>29102</v>
      </c>
      <c r="B251" t="s">
        <v>28</v>
      </c>
      <c r="C251">
        <v>74067750</v>
      </c>
      <c r="D251">
        <v>74071879</v>
      </c>
      <c r="E251">
        <v>4130</v>
      </c>
      <c r="F251">
        <v>112.10591413301</v>
      </c>
      <c r="G251">
        <v>-0.55907721600600002</v>
      </c>
      <c r="H251">
        <v>0.13604739095774099</v>
      </c>
      <c r="I251">
        <v>-4.1094298984363604</v>
      </c>
      <c r="J251">
        <v>3.9663709351070697E-5</v>
      </c>
      <c r="K251">
        <v>4.6091799575051903E-3</v>
      </c>
      <c r="M251" s="10" t="str">
        <f t="shared" si="3"/>
        <v>hypo</v>
      </c>
    </row>
    <row r="252" spans="1:13" x14ac:dyDescent="0.25">
      <c r="A252">
        <v>21376</v>
      </c>
      <c r="B252" t="s">
        <v>37</v>
      </c>
      <c r="C252">
        <v>130094980</v>
      </c>
      <c r="D252">
        <v>130100949</v>
      </c>
      <c r="E252">
        <v>5970</v>
      </c>
      <c r="F252">
        <v>127.179293862596</v>
      </c>
      <c r="G252">
        <v>-0.57953241008275302</v>
      </c>
      <c r="H252">
        <v>0.14108810610570399</v>
      </c>
      <c r="I252">
        <v>-4.1075922420318198</v>
      </c>
      <c r="J252">
        <v>3.9980512594889901E-5</v>
      </c>
      <c r="K252">
        <v>4.6199043815353599E-3</v>
      </c>
      <c r="M252" s="10" t="str">
        <f t="shared" si="3"/>
        <v>hypo</v>
      </c>
    </row>
    <row r="253" spans="1:13" x14ac:dyDescent="0.25">
      <c r="A253">
        <v>9940</v>
      </c>
      <c r="B253" t="s">
        <v>30</v>
      </c>
      <c r="C253">
        <v>2952130</v>
      </c>
      <c r="D253">
        <v>2955579</v>
      </c>
      <c r="E253">
        <v>3450</v>
      </c>
      <c r="F253">
        <v>62.9838406745356</v>
      </c>
      <c r="G253">
        <v>-0.71839168185423696</v>
      </c>
      <c r="H253">
        <v>0.174917560976461</v>
      </c>
      <c r="I253">
        <v>-4.1070300651568799</v>
      </c>
      <c r="J253">
        <v>4.0077907919113104E-5</v>
      </c>
      <c r="K253">
        <v>4.6199043815353599E-3</v>
      </c>
      <c r="M253" s="10" t="str">
        <f t="shared" si="3"/>
        <v>hypo</v>
      </c>
    </row>
    <row r="254" spans="1:13" x14ac:dyDescent="0.25">
      <c r="A254">
        <v>38513</v>
      </c>
      <c r="B254" t="s">
        <v>36</v>
      </c>
      <c r="C254">
        <v>23763080</v>
      </c>
      <c r="D254">
        <v>23765149</v>
      </c>
      <c r="E254">
        <v>2070</v>
      </c>
      <c r="F254">
        <v>20.792219396589299</v>
      </c>
      <c r="G254">
        <v>-0.84879216385876899</v>
      </c>
      <c r="H254">
        <v>0.20705695751335901</v>
      </c>
      <c r="I254">
        <v>-4.09931727990356</v>
      </c>
      <c r="J254">
        <v>4.1437066011653402E-5</v>
      </c>
      <c r="K254">
        <v>4.7574724229299502E-3</v>
      </c>
      <c r="M254" s="10" t="str">
        <f t="shared" si="3"/>
        <v>hypo</v>
      </c>
    </row>
    <row r="255" spans="1:13" x14ac:dyDescent="0.25">
      <c r="A255">
        <v>18946</v>
      </c>
      <c r="B255" t="s">
        <v>33</v>
      </c>
      <c r="C255">
        <v>53025350</v>
      </c>
      <c r="D255">
        <v>53039499</v>
      </c>
      <c r="E255">
        <v>14150</v>
      </c>
      <c r="F255">
        <v>222.62749366537099</v>
      </c>
      <c r="G255">
        <v>-0.53864502782193802</v>
      </c>
      <c r="H255">
        <v>0.131440350399951</v>
      </c>
      <c r="I255">
        <v>-4.0980188061195202</v>
      </c>
      <c r="J255">
        <v>4.1670143278118203E-5</v>
      </c>
      <c r="K255">
        <v>4.7651718028359699E-3</v>
      </c>
      <c r="M255" s="10" t="str">
        <f t="shared" si="3"/>
        <v>hypo</v>
      </c>
    </row>
    <row r="256" spans="1:13" x14ac:dyDescent="0.25">
      <c r="A256">
        <v>29678</v>
      </c>
      <c r="B256" t="s">
        <v>28</v>
      </c>
      <c r="C256">
        <v>106111100</v>
      </c>
      <c r="D256">
        <v>106127379</v>
      </c>
      <c r="E256">
        <v>16280</v>
      </c>
      <c r="F256">
        <v>398.157063826647</v>
      </c>
      <c r="G256">
        <v>-0.54085482304398202</v>
      </c>
      <c r="H256">
        <v>0.13202970915677001</v>
      </c>
      <c r="I256">
        <v>-4.0964630347081901</v>
      </c>
      <c r="J256">
        <v>4.1951043837251604E-5</v>
      </c>
      <c r="K256">
        <v>4.7782571875421903E-3</v>
      </c>
      <c r="M256" s="10" t="str">
        <f t="shared" si="3"/>
        <v>hypo</v>
      </c>
    </row>
    <row r="257" spans="1:13" x14ac:dyDescent="0.25">
      <c r="A257">
        <v>10426</v>
      </c>
      <c r="B257" t="s">
        <v>30</v>
      </c>
      <c r="C257">
        <v>61853350</v>
      </c>
      <c r="D257">
        <v>61856449</v>
      </c>
      <c r="E257">
        <v>3100</v>
      </c>
      <c r="F257">
        <v>43.895782340709403</v>
      </c>
      <c r="G257">
        <v>-0.78372200504029499</v>
      </c>
      <c r="H257">
        <v>0.19137631274873501</v>
      </c>
      <c r="I257">
        <v>-4.0951881337021696</v>
      </c>
      <c r="J257">
        <v>4.2182570536605905E-5</v>
      </c>
      <c r="K257">
        <v>4.78155281080383E-3</v>
      </c>
      <c r="M257" s="10" t="str">
        <f t="shared" si="3"/>
        <v>hypo</v>
      </c>
    </row>
    <row r="258" spans="1:13" x14ac:dyDescent="0.25">
      <c r="A258">
        <v>23649</v>
      </c>
      <c r="B258" t="s">
        <v>18</v>
      </c>
      <c r="C258">
        <v>2277630</v>
      </c>
      <c r="D258">
        <v>2280299</v>
      </c>
      <c r="E258">
        <v>2670</v>
      </c>
      <c r="F258">
        <v>41.267763231122899</v>
      </c>
      <c r="G258">
        <v>-0.737677576262185</v>
      </c>
      <c r="H258">
        <v>0.18016427379574801</v>
      </c>
      <c r="I258">
        <v>-4.09447201001952</v>
      </c>
      <c r="J258">
        <v>4.2313152421146606E-5</v>
      </c>
      <c r="K258">
        <v>4.78155281080383E-3</v>
      </c>
      <c r="M258" s="10" t="str">
        <f t="shared" si="3"/>
        <v>hypo</v>
      </c>
    </row>
    <row r="259" spans="1:13" x14ac:dyDescent="0.25">
      <c r="A259">
        <v>30318</v>
      </c>
      <c r="B259" t="s">
        <v>25</v>
      </c>
      <c r="C259">
        <v>65226350</v>
      </c>
      <c r="D259">
        <v>65235829</v>
      </c>
      <c r="E259">
        <v>9480</v>
      </c>
      <c r="F259">
        <v>185.37057897764001</v>
      </c>
      <c r="G259">
        <v>-0.44930596197408501</v>
      </c>
      <c r="H259">
        <v>0.109768138205236</v>
      </c>
      <c r="I259">
        <v>-4.0932275004428602</v>
      </c>
      <c r="J259">
        <v>4.2540995889557502E-5</v>
      </c>
      <c r="K259">
        <v>4.7884478628155702E-3</v>
      </c>
      <c r="M259" s="10" t="str">
        <f t="shared" si="3"/>
        <v>hypo</v>
      </c>
    </row>
    <row r="260" spans="1:13" x14ac:dyDescent="0.25">
      <c r="A260">
        <v>22383</v>
      </c>
      <c r="B260" t="s">
        <v>21</v>
      </c>
      <c r="C260">
        <v>49494780</v>
      </c>
      <c r="D260">
        <v>49500899</v>
      </c>
      <c r="E260">
        <v>6120</v>
      </c>
      <c r="F260">
        <v>145.234659663005</v>
      </c>
      <c r="G260">
        <v>-0.61440820258487105</v>
      </c>
      <c r="H260">
        <v>0.150247389675605</v>
      </c>
      <c r="I260">
        <v>-4.0893103295266799</v>
      </c>
      <c r="J260">
        <v>4.32657687344782E-5</v>
      </c>
      <c r="K260">
        <v>4.8510053124442504E-3</v>
      </c>
      <c r="M260" s="10" t="str">
        <f t="shared" si="3"/>
        <v>hypo</v>
      </c>
    </row>
    <row r="261" spans="1:13" x14ac:dyDescent="0.25">
      <c r="A261">
        <v>16034</v>
      </c>
      <c r="B261" t="s">
        <v>26</v>
      </c>
      <c r="C261">
        <v>6432150</v>
      </c>
      <c r="D261">
        <v>6436449</v>
      </c>
      <c r="E261">
        <v>4300</v>
      </c>
      <c r="F261">
        <v>71.196393389838207</v>
      </c>
      <c r="G261">
        <v>0.73391348929772104</v>
      </c>
      <c r="H261">
        <v>0.17965060950204201</v>
      </c>
      <c r="I261">
        <v>4.0852268262935096</v>
      </c>
      <c r="J261">
        <v>4.4033779045689405E-5</v>
      </c>
      <c r="K261">
        <v>4.9154432471522104E-3</v>
      </c>
      <c r="M261" s="10" t="str">
        <f t="shared" ref="M261:M324" si="4">IF(G261&gt;0,"hyper","hypo")</f>
        <v>hyper</v>
      </c>
    </row>
    <row r="262" spans="1:13" x14ac:dyDescent="0.25">
      <c r="A262">
        <v>13551</v>
      </c>
      <c r="B262" t="s">
        <v>19</v>
      </c>
      <c r="C262">
        <v>4255900</v>
      </c>
      <c r="D262">
        <v>4258999</v>
      </c>
      <c r="E262">
        <v>3100</v>
      </c>
      <c r="F262">
        <v>35.179410932328402</v>
      </c>
      <c r="G262">
        <v>-0.77976024820999901</v>
      </c>
      <c r="H262">
        <v>0.190909891322286</v>
      </c>
      <c r="I262">
        <v>-4.0844413184104802</v>
      </c>
      <c r="J262">
        <v>4.4182989853509101E-5</v>
      </c>
      <c r="K262">
        <v>4.9154432471522104E-3</v>
      </c>
      <c r="M262" s="10" t="str">
        <f t="shared" si="4"/>
        <v>hypo</v>
      </c>
    </row>
    <row r="263" spans="1:13" x14ac:dyDescent="0.25">
      <c r="A263">
        <v>3172</v>
      </c>
      <c r="B263" t="s">
        <v>23</v>
      </c>
      <c r="C263">
        <v>180548180</v>
      </c>
      <c r="D263">
        <v>180557449</v>
      </c>
      <c r="E263">
        <v>9270</v>
      </c>
      <c r="F263">
        <v>208.228430942947</v>
      </c>
      <c r="G263">
        <v>-0.59842641854543199</v>
      </c>
      <c r="H263">
        <v>0.14659467965801801</v>
      </c>
      <c r="I263">
        <v>-4.0821837459685701</v>
      </c>
      <c r="J263">
        <v>4.4614500425675301E-5</v>
      </c>
      <c r="K263">
        <v>4.9442857363635401E-3</v>
      </c>
      <c r="M263" s="10" t="str">
        <f t="shared" si="4"/>
        <v>hypo</v>
      </c>
    </row>
    <row r="264" spans="1:13" x14ac:dyDescent="0.25">
      <c r="A264">
        <v>1273</v>
      </c>
      <c r="B264" t="s">
        <v>23</v>
      </c>
      <c r="C264">
        <v>43493200</v>
      </c>
      <c r="D264">
        <v>43502899</v>
      </c>
      <c r="E264">
        <v>9700</v>
      </c>
      <c r="F264">
        <v>293.37138001775099</v>
      </c>
      <c r="G264">
        <v>0.44868845958411402</v>
      </c>
      <c r="H264">
        <v>0.110128865921289</v>
      </c>
      <c r="I264">
        <v>4.0742130215414898</v>
      </c>
      <c r="J264">
        <v>4.6170206734113301E-5</v>
      </c>
      <c r="K264">
        <v>5.0970132457278999E-3</v>
      </c>
      <c r="M264" s="10" t="str">
        <f t="shared" si="4"/>
        <v>hyper</v>
      </c>
    </row>
    <row r="265" spans="1:13" x14ac:dyDescent="0.25">
      <c r="A265">
        <v>31098</v>
      </c>
      <c r="B265" t="s">
        <v>38</v>
      </c>
      <c r="C265">
        <v>1727530</v>
      </c>
      <c r="D265">
        <v>1730799</v>
      </c>
      <c r="E265">
        <v>3270</v>
      </c>
      <c r="F265">
        <v>79.414716999928203</v>
      </c>
      <c r="G265">
        <v>0.64740173827083003</v>
      </c>
      <c r="H265">
        <v>0.158966906610294</v>
      </c>
      <c r="I265">
        <v>4.0725566853856501</v>
      </c>
      <c r="J265">
        <v>4.6499878309734705E-5</v>
      </c>
      <c r="K265">
        <v>5.1137394908977599E-3</v>
      </c>
      <c r="M265" s="10" t="str">
        <f t="shared" si="4"/>
        <v>hyper</v>
      </c>
    </row>
    <row r="266" spans="1:13" x14ac:dyDescent="0.25">
      <c r="A266">
        <v>33495</v>
      </c>
      <c r="B266" t="s">
        <v>32</v>
      </c>
      <c r="C266">
        <v>45351930</v>
      </c>
      <c r="D266">
        <v>45360499</v>
      </c>
      <c r="E266">
        <v>8570</v>
      </c>
      <c r="F266">
        <v>222.80379690334701</v>
      </c>
      <c r="G266">
        <v>-0.54061144060339095</v>
      </c>
      <c r="H266">
        <v>0.13279361571791501</v>
      </c>
      <c r="I266">
        <v>-4.0710649957131801</v>
      </c>
      <c r="J266">
        <v>4.6798688445719603E-5</v>
      </c>
      <c r="K266">
        <v>5.1269570780820197E-3</v>
      </c>
      <c r="M266" s="10" t="str">
        <f t="shared" si="4"/>
        <v>hypo</v>
      </c>
    </row>
    <row r="267" spans="1:13" x14ac:dyDescent="0.25">
      <c r="A267">
        <v>36418</v>
      </c>
      <c r="B267" t="s">
        <v>39</v>
      </c>
      <c r="C267">
        <v>48767380</v>
      </c>
      <c r="D267">
        <v>48778129</v>
      </c>
      <c r="E267">
        <v>10750</v>
      </c>
      <c r="F267">
        <v>276.255976873561</v>
      </c>
      <c r="G267">
        <v>0.67772825482306498</v>
      </c>
      <c r="H267">
        <v>0.16658411749999399</v>
      </c>
      <c r="I267">
        <v>4.0683845794788303</v>
      </c>
      <c r="J267">
        <v>4.7340200883091903E-5</v>
      </c>
      <c r="K267">
        <v>5.1665619237543196E-3</v>
      </c>
      <c r="M267" s="10" t="str">
        <f t="shared" si="4"/>
        <v>hyper</v>
      </c>
    </row>
    <row r="268" spans="1:13" x14ac:dyDescent="0.25">
      <c r="A268">
        <v>22984</v>
      </c>
      <c r="B268" t="s">
        <v>21</v>
      </c>
      <c r="C268">
        <v>97346750</v>
      </c>
      <c r="D268">
        <v>97353279</v>
      </c>
      <c r="E268">
        <v>6530</v>
      </c>
      <c r="F268">
        <v>132.51828137485899</v>
      </c>
      <c r="G268">
        <v>0.509673740549483</v>
      </c>
      <c r="H268">
        <v>0.12532890926493601</v>
      </c>
      <c r="I268">
        <v>4.06668934995733</v>
      </c>
      <c r="J268">
        <v>4.7685741684347505E-5</v>
      </c>
      <c r="K268">
        <v>5.1845600135069199E-3</v>
      </c>
      <c r="M268" s="10" t="str">
        <f t="shared" si="4"/>
        <v>hyper</v>
      </c>
    </row>
    <row r="269" spans="1:13" x14ac:dyDescent="0.25">
      <c r="A269">
        <v>18369</v>
      </c>
      <c r="B269" t="s">
        <v>33</v>
      </c>
      <c r="C269">
        <v>11429030</v>
      </c>
      <c r="D269">
        <v>11431079</v>
      </c>
      <c r="E269">
        <v>2050</v>
      </c>
      <c r="F269">
        <v>28.859596711385599</v>
      </c>
      <c r="G269">
        <v>0.79417137926222603</v>
      </c>
      <c r="H269">
        <v>0.195362642363164</v>
      </c>
      <c r="I269">
        <v>4.0651138296231801</v>
      </c>
      <c r="J269">
        <v>4.8009024823612005E-5</v>
      </c>
      <c r="K269">
        <v>5.1872517200393896E-3</v>
      </c>
      <c r="M269" s="10" t="str">
        <f t="shared" si="4"/>
        <v>hyper</v>
      </c>
    </row>
    <row r="270" spans="1:13" x14ac:dyDescent="0.25">
      <c r="A270">
        <v>38634</v>
      </c>
      <c r="B270" t="s">
        <v>36</v>
      </c>
      <c r="C270">
        <v>30431700</v>
      </c>
      <c r="D270">
        <v>30437529</v>
      </c>
      <c r="E270">
        <v>5830</v>
      </c>
      <c r="F270">
        <v>92.217832675283702</v>
      </c>
      <c r="G270">
        <v>-0.63074582291908099</v>
      </c>
      <c r="H270">
        <v>0.15523633733273501</v>
      </c>
      <c r="I270">
        <v>-4.0631325999861403</v>
      </c>
      <c r="J270">
        <v>4.8418505892081904E-5</v>
      </c>
      <c r="K270">
        <v>5.1872517200393896E-3</v>
      </c>
      <c r="M270" s="10" t="str">
        <f t="shared" si="4"/>
        <v>hypo</v>
      </c>
    </row>
    <row r="271" spans="1:13" x14ac:dyDescent="0.25">
      <c r="A271">
        <v>10315</v>
      </c>
      <c r="B271" t="s">
        <v>30</v>
      </c>
      <c r="C271">
        <v>48126650</v>
      </c>
      <c r="D271">
        <v>48133629</v>
      </c>
      <c r="E271">
        <v>6980</v>
      </c>
      <c r="F271">
        <v>164.16111913038199</v>
      </c>
      <c r="G271">
        <v>-0.59517760908661799</v>
      </c>
      <c r="H271">
        <v>0.14652498789303001</v>
      </c>
      <c r="I271">
        <v>-4.0619529654636404</v>
      </c>
      <c r="J271">
        <v>4.86638833911762E-5</v>
      </c>
      <c r="K271">
        <v>5.1872517200393896E-3</v>
      </c>
      <c r="M271" s="10" t="str">
        <f t="shared" si="4"/>
        <v>hypo</v>
      </c>
    </row>
    <row r="272" spans="1:13" x14ac:dyDescent="0.25">
      <c r="A272">
        <v>7725</v>
      </c>
      <c r="B272" t="s">
        <v>29</v>
      </c>
      <c r="C272">
        <v>25621730</v>
      </c>
      <c r="D272">
        <v>25625949</v>
      </c>
      <c r="E272">
        <v>4220</v>
      </c>
      <c r="F272">
        <v>46.907453371974</v>
      </c>
      <c r="G272">
        <v>-0.82160862478784602</v>
      </c>
      <c r="H272">
        <v>0.20233610249425801</v>
      </c>
      <c r="I272">
        <v>-4.0606130821916002</v>
      </c>
      <c r="J272">
        <v>4.8944024367761102E-5</v>
      </c>
      <c r="K272">
        <v>5.1872517200393896E-3</v>
      </c>
      <c r="M272" s="10" t="str">
        <f t="shared" si="4"/>
        <v>hypo</v>
      </c>
    </row>
    <row r="273" spans="1:13" x14ac:dyDescent="0.25">
      <c r="A273">
        <v>19668</v>
      </c>
      <c r="B273" t="s">
        <v>33</v>
      </c>
      <c r="C273">
        <v>129895230</v>
      </c>
      <c r="D273">
        <v>129897479</v>
      </c>
      <c r="E273">
        <v>2250</v>
      </c>
      <c r="F273">
        <v>37.792524169186002</v>
      </c>
      <c r="G273">
        <v>-0.79017170327933695</v>
      </c>
      <c r="H273">
        <v>0.19461039876847899</v>
      </c>
      <c r="I273">
        <v>-4.0602748274483398</v>
      </c>
      <c r="J273">
        <v>4.9014987518238605E-5</v>
      </c>
      <c r="K273">
        <v>5.1872517200393896E-3</v>
      </c>
      <c r="M273" s="10" t="str">
        <f t="shared" si="4"/>
        <v>hypo</v>
      </c>
    </row>
    <row r="274" spans="1:13" x14ac:dyDescent="0.25">
      <c r="A274">
        <v>7506</v>
      </c>
      <c r="B274" t="s">
        <v>29</v>
      </c>
      <c r="C274">
        <v>11824750</v>
      </c>
      <c r="D274">
        <v>11828399</v>
      </c>
      <c r="E274">
        <v>3650</v>
      </c>
      <c r="F274">
        <v>118.340779534533</v>
      </c>
      <c r="G274">
        <v>0.560305758945017</v>
      </c>
      <c r="H274">
        <v>0.138014412004029</v>
      </c>
      <c r="I274">
        <v>4.0597626784705803</v>
      </c>
      <c r="J274">
        <v>4.9122617958875905E-5</v>
      </c>
      <c r="K274">
        <v>5.1872517200393896E-3</v>
      </c>
      <c r="M274" s="10" t="str">
        <f t="shared" si="4"/>
        <v>hyper</v>
      </c>
    </row>
    <row r="275" spans="1:13" x14ac:dyDescent="0.25">
      <c r="A275">
        <v>26308</v>
      </c>
      <c r="B275" t="s">
        <v>31</v>
      </c>
      <c r="C275">
        <v>51710830</v>
      </c>
      <c r="D275">
        <v>51723499</v>
      </c>
      <c r="E275">
        <v>12670</v>
      </c>
      <c r="F275">
        <v>560.16729304274304</v>
      </c>
      <c r="G275">
        <v>0.385477913131483</v>
      </c>
      <c r="H275">
        <v>9.4951782446257099E-2</v>
      </c>
      <c r="I275">
        <v>4.05972276876071</v>
      </c>
      <c r="J275">
        <v>4.9131014569151401E-5</v>
      </c>
      <c r="K275">
        <v>5.1872517200393896E-3</v>
      </c>
      <c r="M275" s="10" t="str">
        <f t="shared" si="4"/>
        <v>hyper</v>
      </c>
    </row>
    <row r="276" spans="1:13" x14ac:dyDescent="0.25">
      <c r="A276">
        <v>27836</v>
      </c>
      <c r="B276" t="s">
        <v>24</v>
      </c>
      <c r="C276">
        <v>46263550</v>
      </c>
      <c r="D276">
        <v>46267399</v>
      </c>
      <c r="E276">
        <v>3850</v>
      </c>
      <c r="F276">
        <v>78.3632696922854</v>
      </c>
      <c r="G276">
        <v>-0.75905825905996305</v>
      </c>
      <c r="H276">
        <v>0.186978456813123</v>
      </c>
      <c r="I276">
        <v>-4.0596027585071504</v>
      </c>
      <c r="J276">
        <v>4.9156271743396606E-5</v>
      </c>
      <c r="K276">
        <v>5.1872517200393896E-3</v>
      </c>
      <c r="M276" s="10" t="str">
        <f t="shared" si="4"/>
        <v>hypo</v>
      </c>
    </row>
    <row r="277" spans="1:13" x14ac:dyDescent="0.25">
      <c r="A277">
        <v>2431</v>
      </c>
      <c r="B277" t="s">
        <v>23</v>
      </c>
      <c r="C277">
        <v>147123250</v>
      </c>
      <c r="D277">
        <v>147128199</v>
      </c>
      <c r="E277">
        <v>4950</v>
      </c>
      <c r="F277">
        <v>108.953044237196</v>
      </c>
      <c r="G277">
        <v>0.58986768364069897</v>
      </c>
      <c r="H277">
        <v>0.14533720284315099</v>
      </c>
      <c r="I277">
        <v>4.0586145329719097</v>
      </c>
      <c r="J277">
        <v>4.9364720659257303E-5</v>
      </c>
      <c r="K277">
        <v>5.19016694902074E-3</v>
      </c>
      <c r="M277" s="10" t="str">
        <f t="shared" si="4"/>
        <v>hyper</v>
      </c>
    </row>
    <row r="278" spans="1:13" x14ac:dyDescent="0.25">
      <c r="A278">
        <v>16312</v>
      </c>
      <c r="B278" t="s">
        <v>26</v>
      </c>
      <c r="C278">
        <v>26315500</v>
      </c>
      <c r="D278">
        <v>26320349</v>
      </c>
      <c r="E278">
        <v>4850</v>
      </c>
      <c r="F278">
        <v>136.69013086023301</v>
      </c>
      <c r="G278">
        <v>0.64365199911906901</v>
      </c>
      <c r="H278">
        <v>0.15869200838773601</v>
      </c>
      <c r="I278">
        <v>4.0559824382991003</v>
      </c>
      <c r="J278">
        <v>4.9924010675094101E-5</v>
      </c>
      <c r="K278">
        <v>5.2298134248438899E-3</v>
      </c>
      <c r="M278" s="10" t="str">
        <f t="shared" si="4"/>
        <v>hyper</v>
      </c>
    </row>
    <row r="279" spans="1:13" x14ac:dyDescent="0.25">
      <c r="A279">
        <v>36616</v>
      </c>
      <c r="B279" t="s">
        <v>39</v>
      </c>
      <c r="C279">
        <v>53261700</v>
      </c>
      <c r="D279">
        <v>53270399</v>
      </c>
      <c r="E279">
        <v>8700</v>
      </c>
      <c r="F279">
        <v>282.76768838216901</v>
      </c>
      <c r="G279">
        <v>-0.61854462371052599</v>
      </c>
      <c r="H279">
        <v>0.15266041754325901</v>
      </c>
      <c r="I279">
        <v>-4.0517681902399403</v>
      </c>
      <c r="J279">
        <v>5.0832015119776305E-5</v>
      </c>
      <c r="K279">
        <v>5.30556847266523E-3</v>
      </c>
      <c r="M279" s="10" t="str">
        <f t="shared" si="4"/>
        <v>hypo</v>
      </c>
    </row>
    <row r="280" spans="1:13" x14ac:dyDescent="0.25">
      <c r="A280">
        <v>35143</v>
      </c>
      <c r="B280" t="s">
        <v>39</v>
      </c>
      <c r="C280">
        <v>2083980</v>
      </c>
      <c r="D280">
        <v>2098249</v>
      </c>
      <c r="E280">
        <v>14270</v>
      </c>
      <c r="F280">
        <v>618.18975117761602</v>
      </c>
      <c r="G280">
        <v>0.45996525053487203</v>
      </c>
      <c r="H280">
        <v>0.113636395197448</v>
      </c>
      <c r="I280">
        <v>4.0476930805105402</v>
      </c>
      <c r="J280">
        <v>5.17249096133474E-5</v>
      </c>
      <c r="K280">
        <v>5.3792031906953301E-3</v>
      </c>
      <c r="M280" s="10" t="str">
        <f t="shared" si="4"/>
        <v>hyper</v>
      </c>
    </row>
    <row r="281" spans="1:13" x14ac:dyDescent="0.25">
      <c r="A281">
        <v>7396</v>
      </c>
      <c r="B281" t="s">
        <v>29</v>
      </c>
      <c r="C281">
        <v>5057050</v>
      </c>
      <c r="D281">
        <v>5060849</v>
      </c>
      <c r="E281">
        <v>3800</v>
      </c>
      <c r="F281">
        <v>67.0167009994815</v>
      </c>
      <c r="G281">
        <v>0.67254515324067199</v>
      </c>
      <c r="H281">
        <v>0.166414781749986</v>
      </c>
      <c r="I281">
        <v>4.0413786934568803</v>
      </c>
      <c r="J281">
        <v>5.3137866879082701E-5</v>
      </c>
      <c r="K281">
        <v>5.5061956427086998E-3</v>
      </c>
      <c r="M281" s="10" t="str">
        <f t="shared" si="4"/>
        <v>hyper</v>
      </c>
    </row>
    <row r="282" spans="1:13" x14ac:dyDescent="0.25">
      <c r="A282">
        <v>14224</v>
      </c>
      <c r="B282" t="s">
        <v>19</v>
      </c>
      <c r="C282">
        <v>31894650</v>
      </c>
      <c r="D282">
        <v>31899399</v>
      </c>
      <c r="E282">
        <v>4750</v>
      </c>
      <c r="F282">
        <v>147.434445013377</v>
      </c>
      <c r="G282">
        <v>0.56177253055762499</v>
      </c>
      <c r="H282">
        <v>0.13918966463604901</v>
      </c>
      <c r="I282">
        <v>4.03602187006154</v>
      </c>
      <c r="J282">
        <v>5.4365150635437499E-5</v>
      </c>
      <c r="K282">
        <v>5.61310402406101E-3</v>
      </c>
      <c r="M282" s="10" t="str">
        <f t="shared" si="4"/>
        <v>hyper</v>
      </c>
    </row>
    <row r="283" spans="1:13" x14ac:dyDescent="0.25">
      <c r="A283">
        <v>22010</v>
      </c>
      <c r="B283" t="s">
        <v>21</v>
      </c>
      <c r="C283">
        <v>17487780</v>
      </c>
      <c r="D283">
        <v>17489799</v>
      </c>
      <c r="E283">
        <v>2020</v>
      </c>
      <c r="F283">
        <v>24.3392572147382</v>
      </c>
      <c r="G283">
        <v>0.79457629722902601</v>
      </c>
      <c r="H283">
        <v>0.196935233910393</v>
      </c>
      <c r="I283">
        <v>4.03470867783144</v>
      </c>
      <c r="J283">
        <v>5.4670084478871601E-5</v>
      </c>
      <c r="K283">
        <v>5.6243563971220397E-3</v>
      </c>
      <c r="M283" s="10" t="str">
        <f t="shared" si="4"/>
        <v>hyper</v>
      </c>
    </row>
    <row r="284" spans="1:13" x14ac:dyDescent="0.25">
      <c r="A284">
        <v>5791</v>
      </c>
      <c r="B284" t="s">
        <v>20</v>
      </c>
      <c r="C284">
        <v>106054050</v>
      </c>
      <c r="D284">
        <v>106062699</v>
      </c>
      <c r="E284">
        <v>8650</v>
      </c>
      <c r="F284">
        <v>244.53423459192999</v>
      </c>
      <c r="G284">
        <v>-0.46729042684269201</v>
      </c>
      <c r="H284">
        <v>0.11586563526601899</v>
      </c>
      <c r="I284">
        <v>-4.0330372829685697</v>
      </c>
      <c r="J284">
        <v>5.5060539936187006E-5</v>
      </c>
      <c r="K284">
        <v>5.6442952778156296E-3</v>
      </c>
      <c r="M284" s="10" t="str">
        <f t="shared" si="4"/>
        <v>hypo</v>
      </c>
    </row>
    <row r="285" spans="1:13" x14ac:dyDescent="0.25">
      <c r="A285">
        <v>33862</v>
      </c>
      <c r="B285" t="s">
        <v>32</v>
      </c>
      <c r="C285">
        <v>63082180</v>
      </c>
      <c r="D285">
        <v>63087249</v>
      </c>
      <c r="E285">
        <v>5070</v>
      </c>
      <c r="F285">
        <v>121.690445982886</v>
      </c>
      <c r="G285">
        <v>-0.55717784661577996</v>
      </c>
      <c r="H285">
        <v>0.13821024712895899</v>
      </c>
      <c r="I285">
        <v>-4.0313787015799001</v>
      </c>
      <c r="J285">
        <v>5.5450612568959302E-5</v>
      </c>
      <c r="K285">
        <v>5.66405314080725E-3</v>
      </c>
      <c r="M285" s="10" t="str">
        <f t="shared" si="4"/>
        <v>hypo</v>
      </c>
    </row>
    <row r="286" spans="1:13" x14ac:dyDescent="0.25">
      <c r="A286">
        <v>31587</v>
      </c>
      <c r="B286" t="s">
        <v>38</v>
      </c>
      <c r="C286">
        <v>29126400</v>
      </c>
      <c r="D286">
        <v>29133079</v>
      </c>
      <c r="E286">
        <v>6680</v>
      </c>
      <c r="F286">
        <v>199.24059422094501</v>
      </c>
      <c r="G286">
        <v>-0.59414272871441498</v>
      </c>
      <c r="H286">
        <v>0.14744180980456301</v>
      </c>
      <c r="I286">
        <v>-4.029676043057</v>
      </c>
      <c r="J286">
        <v>5.58537737616634E-5</v>
      </c>
      <c r="K286">
        <v>5.6676279278005904E-3</v>
      </c>
      <c r="M286" s="10" t="str">
        <f t="shared" si="4"/>
        <v>hypo</v>
      </c>
    </row>
    <row r="287" spans="1:13" x14ac:dyDescent="0.25">
      <c r="A287">
        <v>22105</v>
      </c>
      <c r="B287" t="s">
        <v>21</v>
      </c>
      <c r="C287">
        <v>24681780</v>
      </c>
      <c r="D287">
        <v>24685599</v>
      </c>
      <c r="E287">
        <v>3820</v>
      </c>
      <c r="F287">
        <v>52.180731384731097</v>
      </c>
      <c r="G287">
        <v>0.710481993668308</v>
      </c>
      <c r="H287">
        <v>0.17631735980049601</v>
      </c>
      <c r="I287">
        <v>4.0295634784471801</v>
      </c>
      <c r="J287">
        <v>5.5880524808123405E-5</v>
      </c>
      <c r="K287">
        <v>5.6676279278005904E-3</v>
      </c>
      <c r="M287" s="10" t="str">
        <f t="shared" si="4"/>
        <v>hyper</v>
      </c>
    </row>
    <row r="288" spans="1:13" x14ac:dyDescent="0.25">
      <c r="A288">
        <v>31437</v>
      </c>
      <c r="B288" t="s">
        <v>38</v>
      </c>
      <c r="C288">
        <v>19643100</v>
      </c>
      <c r="D288">
        <v>19646149</v>
      </c>
      <c r="E288">
        <v>3050</v>
      </c>
      <c r="F288">
        <v>38.181879773795998</v>
      </c>
      <c r="G288">
        <v>-0.71377056837442099</v>
      </c>
      <c r="H288">
        <v>0.17719768246603701</v>
      </c>
      <c r="I288">
        <v>-4.0281032936829098</v>
      </c>
      <c r="J288">
        <v>5.6228640304453303E-5</v>
      </c>
      <c r="K288">
        <v>5.6828544459814204E-3</v>
      </c>
      <c r="M288" s="10" t="str">
        <f t="shared" si="4"/>
        <v>hypo</v>
      </c>
    </row>
    <row r="289" spans="1:13" x14ac:dyDescent="0.25">
      <c r="A289">
        <v>1380</v>
      </c>
      <c r="B289" t="s">
        <v>23</v>
      </c>
      <c r="C289">
        <v>46667250</v>
      </c>
      <c r="D289">
        <v>46679329</v>
      </c>
      <c r="E289">
        <v>12080</v>
      </c>
      <c r="F289">
        <v>434.02532059049702</v>
      </c>
      <c r="G289">
        <v>-0.39806448903483499</v>
      </c>
      <c r="H289">
        <v>9.8951960019346294E-2</v>
      </c>
      <c r="I289">
        <v>-4.0228055003358101</v>
      </c>
      <c r="J289">
        <v>5.7508986542511006E-5</v>
      </c>
      <c r="K289">
        <v>5.7918611955427796E-3</v>
      </c>
      <c r="M289" s="10" t="str">
        <f t="shared" si="4"/>
        <v>hypo</v>
      </c>
    </row>
    <row r="290" spans="1:13" x14ac:dyDescent="0.25">
      <c r="A290">
        <v>21066</v>
      </c>
      <c r="B290" t="s">
        <v>37</v>
      </c>
      <c r="C290">
        <v>112235300</v>
      </c>
      <c r="D290">
        <v>112243849</v>
      </c>
      <c r="E290">
        <v>8550</v>
      </c>
      <c r="F290">
        <v>256.17461817073797</v>
      </c>
      <c r="G290">
        <v>-0.54808465176017296</v>
      </c>
      <c r="H290">
        <v>0.1362777849563</v>
      </c>
      <c r="I290">
        <v>-4.0218194912393601</v>
      </c>
      <c r="J290">
        <v>5.7750308318859404E-5</v>
      </c>
      <c r="K290">
        <v>5.7958290198469199E-3</v>
      </c>
      <c r="M290" s="10" t="str">
        <f t="shared" si="4"/>
        <v>hypo</v>
      </c>
    </row>
    <row r="291" spans="1:13" x14ac:dyDescent="0.25">
      <c r="A291">
        <v>31611</v>
      </c>
      <c r="B291" t="s">
        <v>38</v>
      </c>
      <c r="C291">
        <v>29734080</v>
      </c>
      <c r="D291">
        <v>29739149</v>
      </c>
      <c r="E291">
        <v>5070</v>
      </c>
      <c r="F291">
        <v>114.788700326797</v>
      </c>
      <c r="G291">
        <v>-0.60952488529383697</v>
      </c>
      <c r="H291">
        <v>0.151631386104182</v>
      </c>
      <c r="I291">
        <v>-4.0197804752312098</v>
      </c>
      <c r="J291">
        <v>5.8252395073443399E-5</v>
      </c>
      <c r="K291">
        <v>5.8258484173973699E-3</v>
      </c>
      <c r="M291" s="10" t="str">
        <f t="shared" si="4"/>
        <v>hypo</v>
      </c>
    </row>
    <row r="292" spans="1:13" x14ac:dyDescent="0.25">
      <c r="A292">
        <v>26584</v>
      </c>
      <c r="B292" t="s">
        <v>31</v>
      </c>
      <c r="C292">
        <v>68110200</v>
      </c>
      <c r="D292">
        <v>68112429</v>
      </c>
      <c r="E292">
        <v>2230</v>
      </c>
      <c r="F292">
        <v>23.957709810985399</v>
      </c>
      <c r="G292">
        <v>-0.81346198156382099</v>
      </c>
      <c r="H292">
        <v>0.20246781881922399</v>
      </c>
      <c r="I292">
        <v>-4.0177347012866802</v>
      </c>
      <c r="J292">
        <v>5.8760298713967705E-5</v>
      </c>
      <c r="K292">
        <v>5.8466340782818097E-3</v>
      </c>
      <c r="M292" s="10" t="str">
        <f t="shared" si="4"/>
        <v>hypo</v>
      </c>
    </row>
    <row r="293" spans="1:13" x14ac:dyDescent="0.25">
      <c r="A293">
        <v>33718</v>
      </c>
      <c r="B293" t="s">
        <v>32</v>
      </c>
      <c r="C293">
        <v>57435050</v>
      </c>
      <c r="D293">
        <v>57451949</v>
      </c>
      <c r="E293">
        <v>16900</v>
      </c>
      <c r="F293">
        <v>551.859665017152</v>
      </c>
      <c r="G293">
        <v>-0.49461541594970099</v>
      </c>
      <c r="H293">
        <v>0.12312121392356599</v>
      </c>
      <c r="I293">
        <v>-4.01730457479698</v>
      </c>
      <c r="J293">
        <v>5.8867618319459399E-5</v>
      </c>
      <c r="K293">
        <v>5.8466340782818097E-3</v>
      </c>
      <c r="M293" s="10" t="str">
        <f t="shared" si="4"/>
        <v>hypo</v>
      </c>
    </row>
    <row r="294" spans="1:13" x14ac:dyDescent="0.25">
      <c r="A294">
        <v>2689</v>
      </c>
      <c r="B294" t="s">
        <v>23</v>
      </c>
      <c r="C294">
        <v>155175530</v>
      </c>
      <c r="D294">
        <v>155198879</v>
      </c>
      <c r="E294">
        <v>23350</v>
      </c>
      <c r="F294">
        <v>991.48360151118698</v>
      </c>
      <c r="G294">
        <v>0.407240363654087</v>
      </c>
      <c r="H294">
        <v>0.101404827487467</v>
      </c>
      <c r="I294">
        <v>4.0159859618559004</v>
      </c>
      <c r="J294">
        <v>5.9197779538535003E-5</v>
      </c>
      <c r="K294">
        <v>5.85915126239507E-3</v>
      </c>
      <c r="M294" s="10" t="str">
        <f t="shared" si="4"/>
        <v>hyper</v>
      </c>
    </row>
    <row r="295" spans="1:13" x14ac:dyDescent="0.25">
      <c r="A295">
        <v>18848</v>
      </c>
      <c r="B295" t="s">
        <v>33</v>
      </c>
      <c r="C295">
        <v>41007800</v>
      </c>
      <c r="D295">
        <v>41015799</v>
      </c>
      <c r="E295">
        <v>8000</v>
      </c>
      <c r="F295">
        <v>168.20341044852901</v>
      </c>
      <c r="G295">
        <v>-0.57235359877873004</v>
      </c>
      <c r="H295">
        <v>0.142576784766315</v>
      </c>
      <c r="I295">
        <v>-4.0143533866107397</v>
      </c>
      <c r="J295">
        <v>5.9608982041575103E-5</v>
      </c>
      <c r="K295">
        <v>5.8688023316693398E-3</v>
      </c>
      <c r="M295" s="10" t="str">
        <f t="shared" si="4"/>
        <v>hypo</v>
      </c>
    </row>
    <row r="296" spans="1:13" x14ac:dyDescent="0.25">
      <c r="A296">
        <v>16949</v>
      </c>
      <c r="B296" t="s">
        <v>26</v>
      </c>
      <c r="C296">
        <v>74247050</v>
      </c>
      <c r="D296">
        <v>74253049</v>
      </c>
      <c r="E296">
        <v>6000</v>
      </c>
      <c r="F296">
        <v>106.37984293555699</v>
      </c>
      <c r="G296">
        <v>0.70967491658287196</v>
      </c>
      <c r="H296">
        <v>0.176826957052411</v>
      </c>
      <c r="I296">
        <v>4.0133864678366198</v>
      </c>
      <c r="J296">
        <v>5.9853797112452905E-5</v>
      </c>
      <c r="K296">
        <v>5.8688023316693398E-3</v>
      </c>
      <c r="M296" s="10" t="str">
        <f t="shared" si="4"/>
        <v>hyper</v>
      </c>
    </row>
    <row r="297" spans="1:13" x14ac:dyDescent="0.25">
      <c r="A297">
        <v>14585</v>
      </c>
      <c r="B297" t="s">
        <v>19</v>
      </c>
      <c r="C297">
        <v>50808780</v>
      </c>
      <c r="D297">
        <v>50812549</v>
      </c>
      <c r="E297">
        <v>3770</v>
      </c>
      <c r="F297">
        <v>55.036430265786002</v>
      </c>
      <c r="G297">
        <v>-0.70521753045619795</v>
      </c>
      <c r="H297">
        <v>0.175792250799824</v>
      </c>
      <c r="I297">
        <v>-4.0116531146713399</v>
      </c>
      <c r="J297">
        <v>6.0295051405046904E-5</v>
      </c>
      <c r="K297">
        <v>5.8688023316693398E-3</v>
      </c>
      <c r="M297" s="10" t="str">
        <f t="shared" si="4"/>
        <v>hypo</v>
      </c>
    </row>
    <row r="298" spans="1:13" x14ac:dyDescent="0.25">
      <c r="A298">
        <v>12129</v>
      </c>
      <c r="B298" t="s">
        <v>35</v>
      </c>
      <c r="C298">
        <v>68483300</v>
      </c>
      <c r="D298">
        <v>68486599</v>
      </c>
      <c r="E298">
        <v>3300</v>
      </c>
      <c r="F298">
        <v>73.486171346900605</v>
      </c>
      <c r="G298">
        <v>0.64847921832206401</v>
      </c>
      <c r="H298">
        <v>0.16165291427943301</v>
      </c>
      <c r="I298">
        <v>4.0115529077385101</v>
      </c>
      <c r="J298">
        <v>6.0320654722958098E-5</v>
      </c>
      <c r="K298">
        <v>5.8688023316693398E-3</v>
      </c>
      <c r="M298" s="10" t="str">
        <f t="shared" si="4"/>
        <v>hyper</v>
      </c>
    </row>
    <row r="299" spans="1:13" x14ac:dyDescent="0.25">
      <c r="A299">
        <v>38890</v>
      </c>
      <c r="B299" t="s">
        <v>36</v>
      </c>
      <c r="C299">
        <v>39848650</v>
      </c>
      <c r="D299">
        <v>39855799</v>
      </c>
      <c r="E299">
        <v>7150</v>
      </c>
      <c r="F299">
        <v>143.25757476900901</v>
      </c>
      <c r="G299">
        <v>0.66364055086328499</v>
      </c>
      <c r="H299">
        <v>0.165432966652625</v>
      </c>
      <c r="I299">
        <v>4.01153750846282</v>
      </c>
      <c r="J299">
        <v>6.0324590218964103E-5</v>
      </c>
      <c r="K299">
        <v>5.8688023316693398E-3</v>
      </c>
      <c r="M299" s="10" t="str">
        <f t="shared" si="4"/>
        <v>hyper</v>
      </c>
    </row>
    <row r="300" spans="1:13" x14ac:dyDescent="0.25">
      <c r="A300">
        <v>8238</v>
      </c>
      <c r="B300" t="s">
        <v>29</v>
      </c>
      <c r="C300">
        <v>55005730</v>
      </c>
      <c r="D300">
        <v>55008699</v>
      </c>
      <c r="E300">
        <v>2970</v>
      </c>
      <c r="F300">
        <v>37.887865561796502</v>
      </c>
      <c r="G300">
        <v>-0.738234449115311</v>
      </c>
      <c r="H300">
        <v>0.18406320913995999</v>
      </c>
      <c r="I300">
        <v>-4.01076593505422</v>
      </c>
      <c r="J300">
        <v>6.0522087941125499E-5</v>
      </c>
      <c r="K300">
        <v>5.8688023316693398E-3</v>
      </c>
      <c r="M300" s="10" t="str">
        <f t="shared" si="4"/>
        <v>hypo</v>
      </c>
    </row>
    <row r="301" spans="1:13" x14ac:dyDescent="0.25">
      <c r="A301">
        <v>22324</v>
      </c>
      <c r="B301" t="s">
        <v>21</v>
      </c>
      <c r="C301">
        <v>44346200</v>
      </c>
      <c r="D301">
        <v>44353399</v>
      </c>
      <c r="E301">
        <v>7200</v>
      </c>
      <c r="F301">
        <v>184.697580043621</v>
      </c>
      <c r="G301">
        <v>-0.53052731458310998</v>
      </c>
      <c r="H301">
        <v>0.13238061172190499</v>
      </c>
      <c r="I301">
        <v>-4.0075907467295897</v>
      </c>
      <c r="J301">
        <v>6.1341295104185996E-5</v>
      </c>
      <c r="K301">
        <v>5.9282127723079203E-3</v>
      </c>
      <c r="M301" s="10" t="str">
        <f t="shared" si="4"/>
        <v>hypo</v>
      </c>
    </row>
    <row r="302" spans="1:13" x14ac:dyDescent="0.25">
      <c r="A302">
        <v>21015</v>
      </c>
      <c r="B302" t="s">
        <v>37</v>
      </c>
      <c r="C302">
        <v>110220930</v>
      </c>
      <c r="D302">
        <v>110229179</v>
      </c>
      <c r="E302">
        <v>8250</v>
      </c>
      <c r="F302">
        <v>222.686145907818</v>
      </c>
      <c r="G302">
        <v>0.53383739736471403</v>
      </c>
      <c r="H302">
        <v>0.13344522508107201</v>
      </c>
      <c r="I302">
        <v>4.0004233725140299</v>
      </c>
      <c r="J302">
        <v>6.3229259490420105E-5</v>
      </c>
      <c r="K302">
        <v>6.0901658897769403E-3</v>
      </c>
      <c r="M302" s="10" t="str">
        <f t="shared" si="4"/>
        <v>hyper</v>
      </c>
    </row>
    <row r="303" spans="1:13" x14ac:dyDescent="0.25">
      <c r="A303">
        <v>24242</v>
      </c>
      <c r="B303" t="s">
        <v>18</v>
      </c>
      <c r="C303">
        <v>48067980</v>
      </c>
      <c r="D303">
        <v>48077599</v>
      </c>
      <c r="E303">
        <v>9620</v>
      </c>
      <c r="F303">
        <v>194.13488744489601</v>
      </c>
      <c r="G303">
        <v>-0.50587151171238698</v>
      </c>
      <c r="H303">
        <v>0.12649691666608101</v>
      </c>
      <c r="I303">
        <v>-3.9990817566546601</v>
      </c>
      <c r="J303">
        <v>6.3588712980138106E-5</v>
      </c>
      <c r="K303">
        <v>6.1043037748123802E-3</v>
      </c>
      <c r="M303" s="10" t="str">
        <f t="shared" si="4"/>
        <v>hypo</v>
      </c>
    </row>
    <row r="304" spans="1:13" x14ac:dyDescent="0.25">
      <c r="A304">
        <v>25759</v>
      </c>
      <c r="B304" t="s">
        <v>31</v>
      </c>
      <c r="C304">
        <v>8918550</v>
      </c>
      <c r="D304">
        <v>8927229</v>
      </c>
      <c r="E304">
        <v>8680</v>
      </c>
      <c r="F304">
        <v>157.602419702915</v>
      </c>
      <c r="G304">
        <v>-0.50024273650928697</v>
      </c>
      <c r="H304">
        <v>0.125261289264579</v>
      </c>
      <c r="I304">
        <v>-3.9935940261054199</v>
      </c>
      <c r="J304">
        <v>6.5079254114563801E-5</v>
      </c>
      <c r="K304">
        <v>6.1934358243255303E-3</v>
      </c>
      <c r="M304" s="10" t="str">
        <f t="shared" si="4"/>
        <v>hypo</v>
      </c>
    </row>
    <row r="305" spans="1:13" x14ac:dyDescent="0.25">
      <c r="A305">
        <v>14138</v>
      </c>
      <c r="B305" t="s">
        <v>19</v>
      </c>
      <c r="C305">
        <v>29759180</v>
      </c>
      <c r="D305">
        <v>29761429</v>
      </c>
      <c r="E305">
        <v>2250</v>
      </c>
      <c r="F305">
        <v>33.920232239202299</v>
      </c>
      <c r="G305">
        <v>0.81706301489768896</v>
      </c>
      <c r="H305">
        <v>0.20459961759026399</v>
      </c>
      <c r="I305">
        <v>3.9934728349979602</v>
      </c>
      <c r="J305">
        <v>6.5112541483214003E-5</v>
      </c>
      <c r="K305">
        <v>6.1934358243255303E-3</v>
      </c>
      <c r="M305" s="10" t="str">
        <f t="shared" si="4"/>
        <v>hyper</v>
      </c>
    </row>
    <row r="306" spans="1:13" x14ac:dyDescent="0.25">
      <c r="A306">
        <v>37395</v>
      </c>
      <c r="B306" t="s">
        <v>27</v>
      </c>
      <c r="C306">
        <v>42009530</v>
      </c>
      <c r="D306">
        <v>42019779</v>
      </c>
      <c r="E306">
        <v>10250</v>
      </c>
      <c r="F306">
        <v>259.18378021548102</v>
      </c>
      <c r="G306">
        <v>0.42756770531865801</v>
      </c>
      <c r="H306">
        <v>0.107071708819533</v>
      </c>
      <c r="I306">
        <v>3.9932836603860897</v>
      </c>
      <c r="J306">
        <v>6.5164533984123901E-5</v>
      </c>
      <c r="K306">
        <v>6.1934358243255303E-3</v>
      </c>
      <c r="M306" s="10" t="str">
        <f t="shared" si="4"/>
        <v>hyper</v>
      </c>
    </row>
    <row r="307" spans="1:13" x14ac:dyDescent="0.25">
      <c r="A307">
        <v>11136</v>
      </c>
      <c r="B307" t="s">
        <v>30</v>
      </c>
      <c r="C307">
        <v>146619530</v>
      </c>
      <c r="D307">
        <v>146621979</v>
      </c>
      <c r="E307">
        <v>2450</v>
      </c>
      <c r="F307">
        <v>23.775694815239198</v>
      </c>
      <c r="G307">
        <v>-0.78828755597504296</v>
      </c>
      <c r="H307">
        <v>0.197591210778126</v>
      </c>
      <c r="I307">
        <v>-3.98948694565268</v>
      </c>
      <c r="J307">
        <v>6.6216363164168E-5</v>
      </c>
      <c r="K307">
        <v>6.2707374473003497E-3</v>
      </c>
      <c r="M307" s="10" t="str">
        <f t="shared" si="4"/>
        <v>hypo</v>
      </c>
    </row>
    <row r="308" spans="1:13" x14ac:dyDescent="0.25">
      <c r="A308">
        <v>38508</v>
      </c>
      <c r="B308" t="s">
        <v>36</v>
      </c>
      <c r="C308">
        <v>23683780</v>
      </c>
      <c r="D308">
        <v>23687229</v>
      </c>
      <c r="E308">
        <v>3450</v>
      </c>
      <c r="F308">
        <v>53.030610939364998</v>
      </c>
      <c r="G308">
        <v>-0.66713886705466297</v>
      </c>
      <c r="H308">
        <v>0.16725398776220801</v>
      </c>
      <c r="I308">
        <v>-3.98877704490467</v>
      </c>
      <c r="J308">
        <v>6.64148062564647E-5</v>
      </c>
      <c r="K308">
        <v>6.2707374473003497E-3</v>
      </c>
      <c r="M308" s="10" t="str">
        <f t="shared" si="4"/>
        <v>hypo</v>
      </c>
    </row>
    <row r="309" spans="1:13" x14ac:dyDescent="0.25">
      <c r="A309">
        <v>11381</v>
      </c>
      <c r="B309" t="s">
        <v>30</v>
      </c>
      <c r="C309">
        <v>177193200</v>
      </c>
      <c r="D309">
        <v>177199479</v>
      </c>
      <c r="E309">
        <v>6280</v>
      </c>
      <c r="F309">
        <v>76.569736599411698</v>
      </c>
      <c r="G309">
        <v>0.75382819957707003</v>
      </c>
      <c r="H309">
        <v>0.189059750734688</v>
      </c>
      <c r="I309">
        <v>3.9872484579488101</v>
      </c>
      <c r="J309">
        <v>6.6844014215292394E-5</v>
      </c>
      <c r="K309">
        <v>6.2799575408342299E-3</v>
      </c>
      <c r="M309" s="10" t="str">
        <f t="shared" si="4"/>
        <v>hyper</v>
      </c>
    </row>
    <row r="310" spans="1:13" x14ac:dyDescent="0.25">
      <c r="A310">
        <v>1434</v>
      </c>
      <c r="B310" t="s">
        <v>23</v>
      </c>
      <c r="C310">
        <v>52419880</v>
      </c>
      <c r="D310">
        <v>52422349</v>
      </c>
      <c r="E310">
        <v>2470</v>
      </c>
      <c r="F310">
        <v>27.1601968695783</v>
      </c>
      <c r="G310">
        <v>0.80196526034303395</v>
      </c>
      <c r="H310">
        <v>0.20115147986484999</v>
      </c>
      <c r="I310">
        <v>3.98687228591041</v>
      </c>
      <c r="J310">
        <v>6.6950040326630504E-5</v>
      </c>
      <c r="K310">
        <v>6.2799575408342299E-3</v>
      </c>
      <c r="M310" s="10" t="str">
        <f t="shared" si="4"/>
        <v>hyper</v>
      </c>
    </row>
    <row r="311" spans="1:13" x14ac:dyDescent="0.25">
      <c r="A311">
        <v>18804</v>
      </c>
      <c r="B311" t="s">
        <v>33</v>
      </c>
      <c r="C311">
        <v>38703280</v>
      </c>
      <c r="D311">
        <v>38705329</v>
      </c>
      <c r="E311">
        <v>2050</v>
      </c>
      <c r="F311">
        <v>31.8695647357378</v>
      </c>
      <c r="G311">
        <v>0.79357181298952395</v>
      </c>
      <c r="H311">
        <v>0.199150868791589</v>
      </c>
      <c r="I311">
        <v>3.98477705773906</v>
      </c>
      <c r="J311">
        <v>6.7543509475413707E-5</v>
      </c>
      <c r="K311">
        <v>6.2904706443574401E-3</v>
      </c>
      <c r="M311" s="10" t="str">
        <f t="shared" si="4"/>
        <v>hyper</v>
      </c>
    </row>
    <row r="312" spans="1:13" x14ac:dyDescent="0.25">
      <c r="A312">
        <v>20639</v>
      </c>
      <c r="B312" t="s">
        <v>37</v>
      </c>
      <c r="C312">
        <v>90868380</v>
      </c>
      <c r="D312">
        <v>90873829</v>
      </c>
      <c r="E312">
        <v>5450</v>
      </c>
      <c r="F312">
        <v>92.065114290319698</v>
      </c>
      <c r="G312">
        <v>-0.658149800757035</v>
      </c>
      <c r="H312">
        <v>0.16523435046618801</v>
      </c>
      <c r="I312">
        <v>-3.98312940923087</v>
      </c>
      <c r="J312">
        <v>6.8013695460377696E-5</v>
      </c>
      <c r="K312">
        <v>6.2904706443574401E-3</v>
      </c>
      <c r="M312" s="10" t="str">
        <f t="shared" si="4"/>
        <v>hypo</v>
      </c>
    </row>
    <row r="313" spans="1:13" x14ac:dyDescent="0.25">
      <c r="A313">
        <v>9279</v>
      </c>
      <c r="B313" t="s">
        <v>29</v>
      </c>
      <c r="C313">
        <v>153804800</v>
      </c>
      <c r="D313">
        <v>153809529</v>
      </c>
      <c r="E313">
        <v>4730</v>
      </c>
      <c r="F313">
        <v>57.659862400950303</v>
      </c>
      <c r="G313">
        <v>-0.71735088840260797</v>
      </c>
      <c r="H313">
        <v>0.18013245187212501</v>
      </c>
      <c r="I313">
        <v>-3.9823523243432599</v>
      </c>
      <c r="J313">
        <v>6.8236523753564202E-5</v>
      </c>
      <c r="K313">
        <v>6.2904706443574401E-3</v>
      </c>
      <c r="M313" s="10" t="str">
        <f t="shared" si="4"/>
        <v>hypo</v>
      </c>
    </row>
    <row r="314" spans="1:13" x14ac:dyDescent="0.25">
      <c r="A314">
        <v>19800</v>
      </c>
      <c r="B314" t="s">
        <v>33</v>
      </c>
      <c r="C314">
        <v>142346700</v>
      </c>
      <c r="D314">
        <v>142352349</v>
      </c>
      <c r="E314">
        <v>5650</v>
      </c>
      <c r="F314">
        <v>98.260727402351705</v>
      </c>
      <c r="G314">
        <v>-0.704216872842375</v>
      </c>
      <c r="H314">
        <v>0.17684503202149399</v>
      </c>
      <c r="I314">
        <v>-3.9821128407881199</v>
      </c>
      <c r="J314">
        <v>6.8305334542063408E-5</v>
      </c>
      <c r="K314">
        <v>6.2904706443574401E-3</v>
      </c>
      <c r="M314" s="10" t="str">
        <f t="shared" si="4"/>
        <v>hypo</v>
      </c>
    </row>
    <row r="315" spans="1:13" x14ac:dyDescent="0.25">
      <c r="A315">
        <v>22031</v>
      </c>
      <c r="B315" t="s">
        <v>21</v>
      </c>
      <c r="C315">
        <v>21546350</v>
      </c>
      <c r="D315">
        <v>21548479</v>
      </c>
      <c r="E315">
        <v>2130</v>
      </c>
      <c r="F315">
        <v>34.659497235378296</v>
      </c>
      <c r="G315">
        <v>0.77201408852667297</v>
      </c>
      <c r="H315">
        <v>0.19388051681182999</v>
      </c>
      <c r="I315">
        <v>3.98190649180057</v>
      </c>
      <c r="J315">
        <v>6.8364677431773002E-5</v>
      </c>
      <c r="K315">
        <v>6.2904706443574401E-3</v>
      </c>
      <c r="M315" s="10" t="str">
        <f t="shared" si="4"/>
        <v>hyper</v>
      </c>
    </row>
    <row r="316" spans="1:13" x14ac:dyDescent="0.25">
      <c r="A316">
        <v>10454</v>
      </c>
      <c r="B316" t="s">
        <v>30</v>
      </c>
      <c r="C316">
        <v>71999430</v>
      </c>
      <c r="D316">
        <v>72002149</v>
      </c>
      <c r="E316">
        <v>2720</v>
      </c>
      <c r="F316">
        <v>37.138568809609197</v>
      </c>
      <c r="G316">
        <v>-0.76799302038251405</v>
      </c>
      <c r="H316">
        <v>0.19288745159951301</v>
      </c>
      <c r="I316">
        <v>-3.9815603037624099</v>
      </c>
      <c r="J316">
        <v>6.8464345531716995E-5</v>
      </c>
      <c r="K316">
        <v>6.2904706443574401E-3</v>
      </c>
      <c r="M316" s="10" t="str">
        <f t="shared" si="4"/>
        <v>hypo</v>
      </c>
    </row>
    <row r="317" spans="1:13" x14ac:dyDescent="0.25">
      <c r="A317">
        <v>35603</v>
      </c>
      <c r="B317" t="s">
        <v>39</v>
      </c>
      <c r="C317">
        <v>15199080</v>
      </c>
      <c r="D317">
        <v>15203799</v>
      </c>
      <c r="E317">
        <v>4720</v>
      </c>
      <c r="F317">
        <v>109.79778302534299</v>
      </c>
      <c r="G317">
        <v>0.66105784007428803</v>
      </c>
      <c r="H317">
        <v>0.16604891740952499</v>
      </c>
      <c r="I317">
        <v>3.98110298090007</v>
      </c>
      <c r="J317">
        <v>6.8596220314387995E-5</v>
      </c>
      <c r="K317">
        <v>6.2904706443574401E-3</v>
      </c>
      <c r="M317" s="10" t="str">
        <f t="shared" si="4"/>
        <v>hyper</v>
      </c>
    </row>
    <row r="318" spans="1:13" x14ac:dyDescent="0.25">
      <c r="A318">
        <v>29940</v>
      </c>
      <c r="B318" t="s">
        <v>25</v>
      </c>
      <c r="C318">
        <v>42082100</v>
      </c>
      <c r="D318">
        <v>42092549</v>
      </c>
      <c r="E318">
        <v>10450</v>
      </c>
      <c r="F318">
        <v>241.08530055839901</v>
      </c>
      <c r="G318">
        <v>-0.45075541692641102</v>
      </c>
      <c r="H318">
        <v>0.11338586789380301</v>
      </c>
      <c r="I318">
        <v>-3.9754109158346598</v>
      </c>
      <c r="J318">
        <v>7.0257840063926992E-5</v>
      </c>
      <c r="K318">
        <v>6.4223273355251496E-3</v>
      </c>
      <c r="M318" s="10" t="str">
        <f t="shared" si="4"/>
        <v>hypo</v>
      </c>
    </row>
    <row r="319" spans="1:13" x14ac:dyDescent="0.25">
      <c r="A319">
        <v>20892</v>
      </c>
      <c r="B319" t="s">
        <v>37</v>
      </c>
      <c r="C319">
        <v>101048600</v>
      </c>
      <c r="D319">
        <v>101057899</v>
      </c>
      <c r="E319">
        <v>9300</v>
      </c>
      <c r="F319">
        <v>258.77086101110899</v>
      </c>
      <c r="G319">
        <v>-0.49713836136357697</v>
      </c>
      <c r="H319">
        <v>0.12518565368349399</v>
      </c>
      <c r="I319">
        <v>-3.9712087346725</v>
      </c>
      <c r="J319">
        <v>7.1508889861948797E-5</v>
      </c>
      <c r="K319">
        <v>6.5012341871490799E-3</v>
      </c>
      <c r="M319" s="10" t="str">
        <f t="shared" si="4"/>
        <v>hypo</v>
      </c>
    </row>
    <row r="320" spans="1:13" x14ac:dyDescent="0.25">
      <c r="A320">
        <v>21435</v>
      </c>
      <c r="B320" t="s">
        <v>37</v>
      </c>
      <c r="C320">
        <v>131057100</v>
      </c>
      <c r="D320">
        <v>131071099</v>
      </c>
      <c r="E320">
        <v>14000</v>
      </c>
      <c r="F320">
        <v>548.25588057834796</v>
      </c>
      <c r="G320">
        <v>0.52083586904589396</v>
      </c>
      <c r="H320">
        <v>0.13116014814492299</v>
      </c>
      <c r="I320">
        <v>3.9709917716043299</v>
      </c>
      <c r="J320">
        <v>7.1574051602240496E-5</v>
      </c>
      <c r="K320">
        <v>6.5012341871490799E-3</v>
      </c>
      <c r="M320" s="10" t="str">
        <f t="shared" si="4"/>
        <v>hyper</v>
      </c>
    </row>
    <row r="321" spans="1:13" x14ac:dyDescent="0.25">
      <c r="A321">
        <v>35462</v>
      </c>
      <c r="B321" t="s">
        <v>39</v>
      </c>
      <c r="C321">
        <v>11194250</v>
      </c>
      <c r="D321">
        <v>11211549</v>
      </c>
      <c r="E321">
        <v>17300</v>
      </c>
      <c r="F321">
        <v>820.65929005157295</v>
      </c>
      <c r="G321">
        <v>0.424279813668693</v>
      </c>
      <c r="H321">
        <v>0.10699274251006199</v>
      </c>
      <c r="I321">
        <v>3.9655008715080999</v>
      </c>
      <c r="J321">
        <v>7.3241984730043397E-5</v>
      </c>
      <c r="K321">
        <v>6.6010967364681502E-3</v>
      </c>
      <c r="M321" s="10" t="str">
        <f t="shared" si="4"/>
        <v>hyper</v>
      </c>
    </row>
    <row r="322" spans="1:13" x14ac:dyDescent="0.25">
      <c r="A322">
        <v>24325</v>
      </c>
      <c r="B322" t="s">
        <v>18</v>
      </c>
      <c r="C322">
        <v>61025430</v>
      </c>
      <c r="D322">
        <v>61027549</v>
      </c>
      <c r="E322">
        <v>2120</v>
      </c>
      <c r="F322">
        <v>21.098623799307699</v>
      </c>
      <c r="G322">
        <v>0.82330108555776804</v>
      </c>
      <c r="H322">
        <v>0.20762758180879001</v>
      </c>
      <c r="I322">
        <v>3.96527801549973</v>
      </c>
      <c r="J322">
        <v>7.3310450444287787E-5</v>
      </c>
      <c r="K322">
        <v>6.6010967364681502E-3</v>
      </c>
      <c r="M322" s="10" t="str">
        <f t="shared" si="4"/>
        <v>hyper</v>
      </c>
    </row>
    <row r="323" spans="1:13" x14ac:dyDescent="0.25">
      <c r="A323">
        <v>14529</v>
      </c>
      <c r="B323" t="s">
        <v>19</v>
      </c>
      <c r="C323">
        <v>44873350</v>
      </c>
      <c r="D323">
        <v>44876249</v>
      </c>
      <c r="E323">
        <v>2900</v>
      </c>
      <c r="F323">
        <v>30.0815301553647</v>
      </c>
      <c r="G323">
        <v>-0.79334472094342101</v>
      </c>
      <c r="H323">
        <v>0.20008160319694501</v>
      </c>
      <c r="I323">
        <v>-3.9651057781784802</v>
      </c>
      <c r="J323">
        <v>7.336340657538719E-5</v>
      </c>
      <c r="K323">
        <v>6.6010967364681502E-3</v>
      </c>
      <c r="M323" s="10" t="str">
        <f t="shared" si="4"/>
        <v>hypo</v>
      </c>
    </row>
    <row r="324" spans="1:13" x14ac:dyDescent="0.25">
      <c r="A324">
        <v>9793</v>
      </c>
      <c r="B324" t="s">
        <v>29</v>
      </c>
      <c r="C324">
        <v>195296900</v>
      </c>
      <c r="D324">
        <v>195299729</v>
      </c>
      <c r="E324">
        <v>2830</v>
      </c>
      <c r="F324">
        <v>30.4452832402208</v>
      </c>
      <c r="G324">
        <v>-0.76293324596053103</v>
      </c>
      <c r="H324">
        <v>0.192462913538963</v>
      </c>
      <c r="I324">
        <v>-3.9640532917843401</v>
      </c>
      <c r="J324">
        <v>7.3687791159323291E-5</v>
      </c>
      <c r="K324">
        <v>6.6095645926439297E-3</v>
      </c>
      <c r="M324" s="10" t="str">
        <f t="shared" si="4"/>
        <v>hypo</v>
      </c>
    </row>
    <row r="325" spans="1:13" x14ac:dyDescent="0.25">
      <c r="A325">
        <v>19625</v>
      </c>
      <c r="B325" t="s">
        <v>33</v>
      </c>
      <c r="C325">
        <v>126708700</v>
      </c>
      <c r="D325">
        <v>126712249</v>
      </c>
      <c r="E325">
        <v>3550</v>
      </c>
      <c r="F325">
        <v>77.898336959992093</v>
      </c>
      <c r="G325">
        <v>0.63201159785915095</v>
      </c>
      <c r="H325">
        <v>0.159501131971552</v>
      </c>
      <c r="I325">
        <v>3.9624270376455799</v>
      </c>
      <c r="J325">
        <v>7.4191684096974199E-5</v>
      </c>
      <c r="K325">
        <v>6.6283057411656403E-3</v>
      </c>
      <c r="M325" s="10" t="str">
        <f t="shared" ref="M325:M388" si="5">IF(G325&gt;0,"hyper","hypo")</f>
        <v>hyper</v>
      </c>
    </row>
    <row r="326" spans="1:13" x14ac:dyDescent="0.25">
      <c r="A326">
        <v>4471</v>
      </c>
      <c r="B326" t="s">
        <v>20</v>
      </c>
      <c r="C326">
        <v>17432880</v>
      </c>
      <c r="D326">
        <v>17439099</v>
      </c>
      <c r="E326">
        <v>6220</v>
      </c>
      <c r="F326">
        <v>69.757885451073093</v>
      </c>
      <c r="G326">
        <v>-0.78629508036206597</v>
      </c>
      <c r="H326">
        <v>0.198464607444304</v>
      </c>
      <c r="I326">
        <v>-3.96189068916344</v>
      </c>
      <c r="J326">
        <v>7.4358584421674895E-5</v>
      </c>
      <c r="K326">
        <v>6.6283057411656403E-3</v>
      </c>
      <c r="M326" s="10" t="str">
        <f t="shared" si="5"/>
        <v>hypo</v>
      </c>
    </row>
    <row r="327" spans="1:13" x14ac:dyDescent="0.25">
      <c r="A327">
        <v>5551</v>
      </c>
      <c r="B327" t="s">
        <v>20</v>
      </c>
      <c r="C327">
        <v>87601300</v>
      </c>
      <c r="D327">
        <v>87603399</v>
      </c>
      <c r="E327">
        <v>2100</v>
      </c>
      <c r="F327">
        <v>81.600881793556297</v>
      </c>
      <c r="G327">
        <v>-0.62405094989868504</v>
      </c>
      <c r="H327">
        <v>0.15759880594654699</v>
      </c>
      <c r="I327">
        <v>-3.9597441500308301</v>
      </c>
      <c r="J327">
        <v>7.5030102910308291E-5</v>
      </c>
      <c r="K327">
        <v>6.65479316572044E-3</v>
      </c>
      <c r="M327" s="10" t="str">
        <f t="shared" si="5"/>
        <v>hypo</v>
      </c>
    </row>
    <row r="328" spans="1:13" x14ac:dyDescent="0.25">
      <c r="A328">
        <v>20695</v>
      </c>
      <c r="B328" t="s">
        <v>37</v>
      </c>
      <c r="C328">
        <v>92702200</v>
      </c>
      <c r="D328">
        <v>92705799</v>
      </c>
      <c r="E328">
        <v>3600</v>
      </c>
      <c r="F328">
        <v>91.743488451898202</v>
      </c>
      <c r="G328">
        <v>-0.65823817541776797</v>
      </c>
      <c r="H328">
        <v>0.16624443184920501</v>
      </c>
      <c r="I328">
        <v>-3.9594599836873599</v>
      </c>
      <c r="J328">
        <v>7.5119429526301188E-5</v>
      </c>
      <c r="K328">
        <v>6.65479316572044E-3</v>
      </c>
      <c r="M328" s="10" t="str">
        <f t="shared" si="5"/>
        <v>hypo</v>
      </c>
    </row>
    <row r="329" spans="1:13" x14ac:dyDescent="0.25">
      <c r="A329">
        <v>13774</v>
      </c>
      <c r="B329" t="s">
        <v>19</v>
      </c>
      <c r="C329">
        <v>12330900</v>
      </c>
      <c r="D329">
        <v>12338479</v>
      </c>
      <c r="E329">
        <v>7580</v>
      </c>
      <c r="F329">
        <v>184.388834089862</v>
      </c>
      <c r="G329">
        <v>-0.69664412646148199</v>
      </c>
      <c r="H329">
        <v>0.17607740889693599</v>
      </c>
      <c r="I329">
        <v>-3.9564651185277802</v>
      </c>
      <c r="J329">
        <v>7.6066989391073098E-5</v>
      </c>
      <c r="K329">
        <v>6.7180024507445301E-3</v>
      </c>
      <c r="M329" s="10" t="str">
        <f t="shared" si="5"/>
        <v>hypo</v>
      </c>
    </row>
    <row r="330" spans="1:13" x14ac:dyDescent="0.25">
      <c r="A330">
        <v>8220</v>
      </c>
      <c r="B330" t="s">
        <v>29</v>
      </c>
      <c r="C330">
        <v>53300730</v>
      </c>
      <c r="D330">
        <v>53311849</v>
      </c>
      <c r="E330">
        <v>11120</v>
      </c>
      <c r="F330">
        <v>495.513064704545</v>
      </c>
      <c r="G330">
        <v>-0.4473347349624</v>
      </c>
      <c r="H330">
        <v>0.11313874157786501</v>
      </c>
      <c r="I330">
        <v>-3.9538599132688002</v>
      </c>
      <c r="J330">
        <v>7.6900444255720494E-5</v>
      </c>
      <c r="K330">
        <v>6.7707774585029001E-3</v>
      </c>
      <c r="M330" s="10" t="str">
        <f t="shared" si="5"/>
        <v>hypo</v>
      </c>
    </row>
    <row r="331" spans="1:13" x14ac:dyDescent="0.25">
      <c r="A331">
        <v>27572</v>
      </c>
      <c r="B331" t="s">
        <v>24</v>
      </c>
      <c r="C331">
        <v>29067550</v>
      </c>
      <c r="D331">
        <v>29073849</v>
      </c>
      <c r="E331">
        <v>6300</v>
      </c>
      <c r="F331">
        <v>353.37983689066698</v>
      </c>
      <c r="G331">
        <v>0.415492656086908</v>
      </c>
      <c r="H331">
        <v>0.105135755652718</v>
      </c>
      <c r="I331">
        <v>3.95196337827594</v>
      </c>
      <c r="J331">
        <v>7.7512604870689993E-5</v>
      </c>
      <c r="K331">
        <v>6.8038051914477496E-3</v>
      </c>
      <c r="M331" s="10" t="str">
        <f t="shared" si="5"/>
        <v>hyper</v>
      </c>
    </row>
    <row r="332" spans="1:13" x14ac:dyDescent="0.25">
      <c r="A332">
        <v>38151</v>
      </c>
      <c r="B332" t="s">
        <v>22</v>
      </c>
      <c r="C332">
        <v>42650900</v>
      </c>
      <c r="D332">
        <v>42655849</v>
      </c>
      <c r="E332">
        <v>4950</v>
      </c>
      <c r="F332">
        <v>115.737856098351</v>
      </c>
      <c r="G332">
        <v>0.56790974245498005</v>
      </c>
      <c r="H332">
        <v>0.14389745199418599</v>
      </c>
      <c r="I332">
        <v>3.9466282035204299</v>
      </c>
      <c r="J332">
        <v>7.9259489966868301E-5</v>
      </c>
      <c r="K332">
        <v>6.9207284549617802E-3</v>
      </c>
      <c r="M332" s="10" t="str">
        <f t="shared" si="5"/>
        <v>hyper</v>
      </c>
    </row>
    <row r="333" spans="1:13" x14ac:dyDescent="0.25">
      <c r="A333">
        <v>29689</v>
      </c>
      <c r="B333" t="s">
        <v>28</v>
      </c>
      <c r="C333">
        <v>106234300</v>
      </c>
      <c r="D333">
        <v>106243799</v>
      </c>
      <c r="E333">
        <v>9500</v>
      </c>
      <c r="F333">
        <v>237.99740048726099</v>
      </c>
      <c r="G333">
        <v>-0.75034777052604995</v>
      </c>
      <c r="H333">
        <v>0.190133563155642</v>
      </c>
      <c r="I333">
        <v>-3.94642459791184</v>
      </c>
      <c r="J333">
        <v>7.9326887840379997E-5</v>
      </c>
      <c r="K333">
        <v>6.9207284549617802E-3</v>
      </c>
      <c r="M333" s="10" t="str">
        <f t="shared" si="5"/>
        <v>hypo</v>
      </c>
    </row>
    <row r="334" spans="1:13" x14ac:dyDescent="0.25">
      <c r="A334">
        <v>15574</v>
      </c>
      <c r="B334" t="s">
        <v>19</v>
      </c>
      <c r="C334">
        <v>148668300</v>
      </c>
      <c r="D334">
        <v>148671229</v>
      </c>
      <c r="E334">
        <v>2930</v>
      </c>
      <c r="F334">
        <v>43.357887578272297</v>
      </c>
      <c r="G334">
        <v>0.72176651292048999</v>
      </c>
      <c r="H334">
        <v>0.183129427461663</v>
      </c>
      <c r="I334">
        <v>3.94129181161553</v>
      </c>
      <c r="J334">
        <v>8.1043958583085904E-5</v>
      </c>
      <c r="K334">
        <v>7.0491052824554999E-3</v>
      </c>
      <c r="M334" s="10" t="str">
        <f t="shared" si="5"/>
        <v>hyper</v>
      </c>
    </row>
    <row r="335" spans="1:13" x14ac:dyDescent="0.25">
      <c r="A335">
        <v>37984</v>
      </c>
      <c r="B335" t="s">
        <v>22</v>
      </c>
      <c r="C335">
        <v>34735480</v>
      </c>
      <c r="D335">
        <v>34738299</v>
      </c>
      <c r="E335">
        <v>2820</v>
      </c>
      <c r="F335">
        <v>37.601699784579999</v>
      </c>
      <c r="G335">
        <v>0.773535772890241</v>
      </c>
      <c r="H335">
        <v>0.19638185952733</v>
      </c>
      <c r="I335">
        <v>3.9389370013709999</v>
      </c>
      <c r="J335">
        <v>8.1843414939099013E-5</v>
      </c>
      <c r="K335">
        <v>7.0825876841502499E-3</v>
      </c>
      <c r="M335" s="10" t="str">
        <f t="shared" si="5"/>
        <v>hyper</v>
      </c>
    </row>
    <row r="336" spans="1:13" x14ac:dyDescent="0.25">
      <c r="A336">
        <v>34864</v>
      </c>
      <c r="B336" t="s">
        <v>34</v>
      </c>
      <c r="C336">
        <v>56186250</v>
      </c>
      <c r="D336">
        <v>56190599</v>
      </c>
      <c r="E336">
        <v>4350</v>
      </c>
      <c r="F336">
        <v>68.951436885245201</v>
      </c>
      <c r="G336">
        <v>-0.60035496539431699</v>
      </c>
      <c r="H336">
        <v>0.15242443687753601</v>
      </c>
      <c r="I336">
        <v>-3.9387054837976301</v>
      </c>
      <c r="J336">
        <v>8.1922416163393507E-5</v>
      </c>
      <c r="K336">
        <v>7.0825876841502499E-3</v>
      </c>
      <c r="M336" s="10" t="str">
        <f t="shared" si="5"/>
        <v>hypo</v>
      </c>
    </row>
    <row r="337" spans="1:13" x14ac:dyDescent="0.25">
      <c r="A337">
        <v>11393</v>
      </c>
      <c r="B337" t="s">
        <v>30</v>
      </c>
      <c r="C337">
        <v>182524450</v>
      </c>
      <c r="D337">
        <v>182527399</v>
      </c>
      <c r="E337">
        <v>2950</v>
      </c>
      <c r="F337">
        <v>36.1679973865402</v>
      </c>
      <c r="G337">
        <v>-0.76008410496414502</v>
      </c>
      <c r="H337">
        <v>0.193158740198455</v>
      </c>
      <c r="I337">
        <v>-3.9350231016376398</v>
      </c>
      <c r="J337">
        <v>8.3188693996864307E-5</v>
      </c>
      <c r="K337">
        <v>7.1545677405823096E-3</v>
      </c>
      <c r="M337" s="10" t="str">
        <f t="shared" si="5"/>
        <v>hypo</v>
      </c>
    </row>
    <row r="338" spans="1:13" x14ac:dyDescent="0.25">
      <c r="A338">
        <v>4028</v>
      </c>
      <c r="B338" t="s">
        <v>23</v>
      </c>
      <c r="C338">
        <v>234673500</v>
      </c>
      <c r="D338">
        <v>234687629</v>
      </c>
      <c r="E338">
        <v>14130</v>
      </c>
      <c r="F338">
        <v>607.20969556329396</v>
      </c>
      <c r="G338">
        <v>-0.40025605964328997</v>
      </c>
      <c r="H338">
        <v>0.10173608261790699</v>
      </c>
      <c r="I338">
        <v>-3.9342586164492102</v>
      </c>
      <c r="J338">
        <v>8.3453889575178211E-5</v>
      </c>
      <c r="K338">
        <v>7.1545677405823096E-3</v>
      </c>
      <c r="M338" s="10" t="str">
        <f t="shared" si="5"/>
        <v>hypo</v>
      </c>
    </row>
    <row r="339" spans="1:13" x14ac:dyDescent="0.25">
      <c r="A339">
        <v>27887</v>
      </c>
      <c r="B339" t="s">
        <v>24</v>
      </c>
      <c r="C339">
        <v>49192180</v>
      </c>
      <c r="D339">
        <v>49195179</v>
      </c>
      <c r="E339">
        <v>3000</v>
      </c>
      <c r="F339">
        <v>37.461549895687199</v>
      </c>
      <c r="G339">
        <v>-0.74922047382342105</v>
      </c>
      <c r="H339">
        <v>0.19044179287280399</v>
      </c>
      <c r="I339">
        <v>-3.93411793977294</v>
      </c>
      <c r="J339">
        <v>8.3502776472671006E-5</v>
      </c>
      <c r="K339">
        <v>7.1545677405823096E-3</v>
      </c>
      <c r="M339" s="10" t="str">
        <f t="shared" si="5"/>
        <v>hypo</v>
      </c>
    </row>
    <row r="340" spans="1:13" x14ac:dyDescent="0.25">
      <c r="A340">
        <v>24210</v>
      </c>
      <c r="B340" t="s">
        <v>18</v>
      </c>
      <c r="C340">
        <v>47258850</v>
      </c>
      <c r="D340">
        <v>47261429</v>
      </c>
      <c r="E340">
        <v>2580</v>
      </c>
      <c r="F340">
        <v>39.802892183255103</v>
      </c>
      <c r="G340">
        <v>0.78363464089475598</v>
      </c>
      <c r="H340">
        <v>0.199551807492926</v>
      </c>
      <c r="I340">
        <v>3.9269734047512301</v>
      </c>
      <c r="J340">
        <v>8.6021488695629911E-5</v>
      </c>
      <c r="K340">
        <v>7.3361741147730903E-3</v>
      </c>
      <c r="M340" s="10" t="str">
        <f t="shared" si="5"/>
        <v>hyper</v>
      </c>
    </row>
    <row r="341" spans="1:13" x14ac:dyDescent="0.25">
      <c r="A341">
        <v>25411</v>
      </c>
      <c r="B341" t="s">
        <v>18</v>
      </c>
      <c r="C341">
        <v>123006500</v>
      </c>
      <c r="D341">
        <v>123019429</v>
      </c>
      <c r="E341">
        <v>12930</v>
      </c>
      <c r="F341">
        <v>380.28194182291003</v>
      </c>
      <c r="G341">
        <v>-0.38342886396733</v>
      </c>
      <c r="H341">
        <v>9.7647579329107906E-2</v>
      </c>
      <c r="I341">
        <v>-3.92666020603578</v>
      </c>
      <c r="J341">
        <v>8.6133528783699712E-5</v>
      </c>
      <c r="K341">
        <v>7.3361741147730903E-3</v>
      </c>
      <c r="M341" s="10" t="str">
        <f t="shared" si="5"/>
        <v>hypo</v>
      </c>
    </row>
    <row r="342" spans="1:13" x14ac:dyDescent="0.25">
      <c r="A342">
        <v>20735</v>
      </c>
      <c r="B342" t="s">
        <v>37</v>
      </c>
      <c r="C342">
        <v>94957080</v>
      </c>
      <c r="D342">
        <v>94960099</v>
      </c>
      <c r="E342">
        <v>3020</v>
      </c>
      <c r="F342">
        <v>42.088380682616801</v>
      </c>
      <c r="G342">
        <v>0.76000530475894601</v>
      </c>
      <c r="H342">
        <v>0.19360010702605601</v>
      </c>
      <c r="I342">
        <v>3.9256450651479202</v>
      </c>
      <c r="J342">
        <v>8.6497622018319605E-5</v>
      </c>
      <c r="K342">
        <v>7.3453882982006799E-3</v>
      </c>
      <c r="M342" s="10" t="str">
        <f t="shared" si="5"/>
        <v>hyper</v>
      </c>
    </row>
    <row r="343" spans="1:13" x14ac:dyDescent="0.25">
      <c r="A343">
        <v>24491</v>
      </c>
      <c r="B343" t="s">
        <v>18</v>
      </c>
      <c r="C343">
        <v>64926350</v>
      </c>
      <c r="D343">
        <v>64928429</v>
      </c>
      <c r="E343">
        <v>2080</v>
      </c>
      <c r="F343">
        <v>49.484700633125698</v>
      </c>
      <c r="G343">
        <v>-0.70969498097276895</v>
      </c>
      <c r="H343">
        <v>0.18088593663413299</v>
      </c>
      <c r="I343">
        <v>-3.9234392356782601</v>
      </c>
      <c r="J343">
        <v>8.7293789999198009E-5</v>
      </c>
      <c r="K343">
        <v>7.3911317237374003E-3</v>
      </c>
      <c r="M343" s="10" t="str">
        <f t="shared" si="5"/>
        <v>hypo</v>
      </c>
    </row>
    <row r="344" spans="1:13" x14ac:dyDescent="0.25">
      <c r="A344">
        <v>33975</v>
      </c>
      <c r="B344" t="s">
        <v>32</v>
      </c>
      <c r="C344">
        <v>73002550</v>
      </c>
      <c r="D344">
        <v>73010379</v>
      </c>
      <c r="E344">
        <v>7830</v>
      </c>
      <c r="F344">
        <v>337.40884426867899</v>
      </c>
      <c r="G344">
        <v>-0.38695279144616601</v>
      </c>
      <c r="H344">
        <v>9.8792316409125905E-2</v>
      </c>
      <c r="I344">
        <v>-3.91683083777172</v>
      </c>
      <c r="J344">
        <v>8.9720659041677705E-5</v>
      </c>
      <c r="K344">
        <v>7.5742708131566897E-3</v>
      </c>
      <c r="M344" s="10" t="str">
        <f t="shared" si="5"/>
        <v>hypo</v>
      </c>
    </row>
    <row r="345" spans="1:13" x14ac:dyDescent="0.25">
      <c r="A345">
        <v>36295</v>
      </c>
      <c r="B345" t="s">
        <v>39</v>
      </c>
      <c r="C345">
        <v>45241280</v>
      </c>
      <c r="D345">
        <v>45254199</v>
      </c>
      <c r="E345">
        <v>12920</v>
      </c>
      <c r="F345">
        <v>379.43574691362699</v>
      </c>
      <c r="G345">
        <v>0.507733782878937</v>
      </c>
      <c r="H345">
        <v>0.12976372159313301</v>
      </c>
      <c r="I345">
        <v>3.9127560202913201</v>
      </c>
      <c r="J345">
        <v>9.12487145185432E-5</v>
      </c>
      <c r="K345">
        <v>7.6806799203101104E-3</v>
      </c>
      <c r="M345" s="10" t="str">
        <f t="shared" si="5"/>
        <v>hyper</v>
      </c>
    </row>
    <row r="346" spans="1:13" x14ac:dyDescent="0.25">
      <c r="A346">
        <v>36420</v>
      </c>
      <c r="B346" t="s">
        <v>39</v>
      </c>
      <c r="C346">
        <v>48789950</v>
      </c>
      <c r="D346">
        <v>48795399</v>
      </c>
      <c r="E346">
        <v>5450</v>
      </c>
      <c r="F346">
        <v>63.892043223916197</v>
      </c>
      <c r="G346">
        <v>0.72388553703430802</v>
      </c>
      <c r="H346">
        <v>0.185195480032287</v>
      </c>
      <c r="I346">
        <v>3.9087646032619601</v>
      </c>
      <c r="J346">
        <v>9.2769301785069108E-5</v>
      </c>
      <c r="K346">
        <v>7.7556280312892703E-3</v>
      </c>
      <c r="M346" s="10" t="str">
        <f t="shared" si="5"/>
        <v>hyper</v>
      </c>
    </row>
    <row r="347" spans="1:13" x14ac:dyDescent="0.25">
      <c r="A347">
        <v>4892</v>
      </c>
      <c r="B347" t="s">
        <v>20</v>
      </c>
      <c r="C347">
        <v>39691880</v>
      </c>
      <c r="D347">
        <v>39698099</v>
      </c>
      <c r="E347">
        <v>6220</v>
      </c>
      <c r="F347">
        <v>96.840659197231005</v>
      </c>
      <c r="G347">
        <v>-0.62632480055141804</v>
      </c>
      <c r="H347">
        <v>0.16024830132185999</v>
      </c>
      <c r="I347">
        <v>-3.9084645227747998</v>
      </c>
      <c r="J347">
        <v>9.2884583728278212E-5</v>
      </c>
      <c r="K347">
        <v>7.7556280312892703E-3</v>
      </c>
      <c r="M347" s="10" t="str">
        <f t="shared" si="5"/>
        <v>hypo</v>
      </c>
    </row>
    <row r="348" spans="1:13" x14ac:dyDescent="0.25">
      <c r="A348">
        <v>29688</v>
      </c>
      <c r="B348" t="s">
        <v>28</v>
      </c>
      <c r="C348">
        <v>106208530</v>
      </c>
      <c r="D348">
        <v>106233399</v>
      </c>
      <c r="E348">
        <v>24870</v>
      </c>
      <c r="F348">
        <v>1039.9203099230599</v>
      </c>
      <c r="G348">
        <v>-0.475683925218232</v>
      </c>
      <c r="H348">
        <v>0.121711363193893</v>
      </c>
      <c r="I348">
        <v>-3.90829510684586</v>
      </c>
      <c r="J348">
        <v>9.2949727999286106E-5</v>
      </c>
      <c r="K348">
        <v>7.7556280312892703E-3</v>
      </c>
      <c r="M348" s="10" t="str">
        <f t="shared" si="5"/>
        <v>hypo</v>
      </c>
    </row>
    <row r="349" spans="1:13" x14ac:dyDescent="0.25">
      <c r="A349">
        <v>7397</v>
      </c>
      <c r="B349" t="s">
        <v>29</v>
      </c>
      <c r="C349">
        <v>5062250</v>
      </c>
      <c r="D349">
        <v>5069449</v>
      </c>
      <c r="E349">
        <v>7200</v>
      </c>
      <c r="F349">
        <v>263.31576229659402</v>
      </c>
      <c r="G349">
        <v>0.43404923250366401</v>
      </c>
      <c r="H349">
        <v>0.111148073266785</v>
      </c>
      <c r="I349">
        <v>3.90514400966563</v>
      </c>
      <c r="J349">
        <v>9.4169289876266002E-5</v>
      </c>
      <c r="K349">
        <v>7.8346119632419203E-3</v>
      </c>
      <c r="M349" s="10" t="str">
        <f t="shared" si="5"/>
        <v>hyper</v>
      </c>
    </row>
    <row r="350" spans="1:13" x14ac:dyDescent="0.25">
      <c r="A350">
        <v>4112</v>
      </c>
      <c r="B350" t="s">
        <v>23</v>
      </c>
      <c r="C350">
        <v>239977130</v>
      </c>
      <c r="D350">
        <v>239984699</v>
      </c>
      <c r="E350">
        <v>7570</v>
      </c>
      <c r="F350">
        <v>178.592194713156</v>
      </c>
      <c r="G350">
        <v>-0.59597867461733101</v>
      </c>
      <c r="H350">
        <v>0.15268164231598699</v>
      </c>
      <c r="I350">
        <v>-3.9034075451186601</v>
      </c>
      <c r="J350">
        <v>9.4847791924800403E-5</v>
      </c>
      <c r="K350">
        <v>7.8682548312645796E-3</v>
      </c>
      <c r="M350" s="10" t="str">
        <f t="shared" si="5"/>
        <v>hypo</v>
      </c>
    </row>
    <row r="351" spans="1:13" x14ac:dyDescent="0.25">
      <c r="A351">
        <v>30037</v>
      </c>
      <c r="B351" t="s">
        <v>25</v>
      </c>
      <c r="C351">
        <v>48106780</v>
      </c>
      <c r="D351">
        <v>48111399</v>
      </c>
      <c r="E351">
        <v>4620</v>
      </c>
      <c r="F351">
        <v>41.3868229556222</v>
      </c>
      <c r="G351">
        <v>-0.72676553039639202</v>
      </c>
      <c r="H351">
        <v>0.18622345715584901</v>
      </c>
      <c r="I351">
        <v>-3.9026529820470999</v>
      </c>
      <c r="J351">
        <v>9.5144064683870411E-5</v>
      </c>
      <c r="K351">
        <v>7.87008671072373E-3</v>
      </c>
      <c r="M351" s="10" t="str">
        <f t="shared" si="5"/>
        <v>hypo</v>
      </c>
    </row>
    <row r="352" spans="1:13" x14ac:dyDescent="0.25">
      <c r="A352">
        <v>29424</v>
      </c>
      <c r="B352" t="s">
        <v>28</v>
      </c>
      <c r="C352">
        <v>95965700</v>
      </c>
      <c r="D352">
        <v>95970729</v>
      </c>
      <c r="E352">
        <v>5030</v>
      </c>
      <c r="F352">
        <v>93.400059262296907</v>
      </c>
      <c r="G352">
        <v>-0.64465257482489702</v>
      </c>
      <c r="H352">
        <v>0.165240453065926</v>
      </c>
      <c r="I352">
        <v>-3.9012999714282999</v>
      </c>
      <c r="J352">
        <v>9.5677502377179406E-5</v>
      </c>
      <c r="K352">
        <v>7.89146939865569E-3</v>
      </c>
      <c r="M352" s="10" t="str">
        <f t="shared" si="5"/>
        <v>hypo</v>
      </c>
    </row>
    <row r="353" spans="1:13" x14ac:dyDescent="0.25">
      <c r="A353">
        <v>27160</v>
      </c>
      <c r="B353" t="s">
        <v>31</v>
      </c>
      <c r="C353">
        <v>116751650</v>
      </c>
      <c r="D353">
        <v>116753879</v>
      </c>
      <c r="E353">
        <v>2230</v>
      </c>
      <c r="F353">
        <v>34.041076430605898</v>
      </c>
      <c r="G353">
        <v>0.75072173279251198</v>
      </c>
      <c r="H353">
        <v>0.19262912306643601</v>
      </c>
      <c r="I353">
        <v>3.8972390095634402</v>
      </c>
      <c r="J353">
        <v>9.7295585619551302E-5</v>
      </c>
      <c r="K353">
        <v>8.0019346534039495E-3</v>
      </c>
      <c r="M353" s="10" t="str">
        <f t="shared" si="5"/>
        <v>hyper</v>
      </c>
    </row>
    <row r="354" spans="1:13" x14ac:dyDescent="0.25">
      <c r="A354">
        <v>1433</v>
      </c>
      <c r="B354" t="s">
        <v>23</v>
      </c>
      <c r="C354">
        <v>52386700</v>
      </c>
      <c r="D354">
        <v>52392099</v>
      </c>
      <c r="E354">
        <v>5400</v>
      </c>
      <c r="F354">
        <v>53.662603520612997</v>
      </c>
      <c r="G354">
        <v>0.76229869370635595</v>
      </c>
      <c r="H354">
        <v>0.19570177143072001</v>
      </c>
      <c r="I354">
        <v>3.89520589483379</v>
      </c>
      <c r="J354">
        <v>9.8115349145659411E-5</v>
      </c>
      <c r="K354">
        <v>8.0462996186510295E-3</v>
      </c>
      <c r="M354" s="10" t="str">
        <f t="shared" si="5"/>
        <v>hyper</v>
      </c>
    </row>
    <row r="355" spans="1:13" x14ac:dyDescent="0.25">
      <c r="A355">
        <v>22115</v>
      </c>
      <c r="B355" t="s">
        <v>21</v>
      </c>
      <c r="C355">
        <v>25009150</v>
      </c>
      <c r="D355">
        <v>25014949</v>
      </c>
      <c r="E355">
        <v>5800</v>
      </c>
      <c r="F355">
        <v>183.17472998900499</v>
      </c>
      <c r="G355">
        <v>0.44804884532870698</v>
      </c>
      <c r="H355">
        <v>0.11505461935205</v>
      </c>
      <c r="I355">
        <v>3.8942273491666102</v>
      </c>
      <c r="J355">
        <v>9.8512224858247807E-5</v>
      </c>
      <c r="K355">
        <v>8.0558301712429902E-3</v>
      </c>
      <c r="M355" s="10" t="str">
        <f t="shared" si="5"/>
        <v>hyper</v>
      </c>
    </row>
    <row r="356" spans="1:13" x14ac:dyDescent="0.25">
      <c r="A356">
        <v>26529</v>
      </c>
      <c r="B356" t="s">
        <v>31</v>
      </c>
      <c r="C356">
        <v>64107050</v>
      </c>
      <c r="D356">
        <v>64111549</v>
      </c>
      <c r="E356">
        <v>4500</v>
      </c>
      <c r="F356">
        <v>59.368499342199399</v>
      </c>
      <c r="G356">
        <v>-0.79224916908777399</v>
      </c>
      <c r="H356">
        <v>0.20358692072474899</v>
      </c>
      <c r="I356">
        <v>-3.8914541576022899</v>
      </c>
      <c r="J356">
        <v>9.9645217788911904E-5</v>
      </c>
      <c r="K356">
        <v>8.1023502798866498E-3</v>
      </c>
      <c r="M356" s="10" t="str">
        <f t="shared" si="5"/>
        <v>hypo</v>
      </c>
    </row>
    <row r="357" spans="1:13" x14ac:dyDescent="0.25">
      <c r="A357">
        <v>24123</v>
      </c>
      <c r="B357" t="s">
        <v>18</v>
      </c>
      <c r="C357">
        <v>35186900</v>
      </c>
      <c r="D357">
        <v>35191299</v>
      </c>
      <c r="E357">
        <v>4400</v>
      </c>
      <c r="F357">
        <v>91.024164576801198</v>
      </c>
      <c r="G357">
        <v>-0.63350568781602101</v>
      </c>
      <c r="H357">
        <v>0.16279412300467799</v>
      </c>
      <c r="I357">
        <v>-3.89145305815381</v>
      </c>
      <c r="J357">
        <v>9.9645669400410711E-5</v>
      </c>
      <c r="K357">
        <v>8.1023502798866498E-3</v>
      </c>
      <c r="M357" s="10" t="str">
        <f t="shared" si="5"/>
        <v>hypo</v>
      </c>
    </row>
    <row r="358" spans="1:13" x14ac:dyDescent="0.25">
      <c r="A358">
        <v>31441</v>
      </c>
      <c r="B358" t="s">
        <v>38</v>
      </c>
      <c r="C358">
        <v>19723280</v>
      </c>
      <c r="D358">
        <v>19730999</v>
      </c>
      <c r="E358">
        <v>7720</v>
      </c>
      <c r="F358">
        <v>204.82602806121201</v>
      </c>
      <c r="G358">
        <v>-0.43989945541731701</v>
      </c>
      <c r="H358">
        <v>0.113078510016092</v>
      </c>
      <c r="I358">
        <v>-3.89021269695467</v>
      </c>
      <c r="J358">
        <v>1.00156395019964E-4</v>
      </c>
      <c r="K358">
        <v>8.1208728990339804E-3</v>
      </c>
      <c r="M358" s="10" t="str">
        <f t="shared" si="5"/>
        <v>hypo</v>
      </c>
    </row>
    <row r="359" spans="1:13" x14ac:dyDescent="0.25">
      <c r="A359">
        <v>29730</v>
      </c>
      <c r="B359" t="s">
        <v>25</v>
      </c>
      <c r="C359">
        <v>29729330</v>
      </c>
      <c r="D359">
        <v>29734499</v>
      </c>
      <c r="E359">
        <v>5170</v>
      </c>
      <c r="F359">
        <v>97.398434269235693</v>
      </c>
      <c r="G359">
        <v>-0.600493211840472</v>
      </c>
      <c r="H359">
        <v>0.15450101361795701</v>
      </c>
      <c r="I359">
        <v>-3.8866619563114702</v>
      </c>
      <c r="J359">
        <v>1.0163212849277099E-4</v>
      </c>
      <c r="K359">
        <v>8.1952525501163397E-3</v>
      </c>
      <c r="M359" s="10" t="str">
        <f t="shared" si="5"/>
        <v>hypo</v>
      </c>
    </row>
    <row r="360" spans="1:13" x14ac:dyDescent="0.25">
      <c r="A360">
        <v>19934</v>
      </c>
      <c r="B360" t="s">
        <v>37</v>
      </c>
      <c r="C360">
        <v>2620480</v>
      </c>
      <c r="D360">
        <v>2624429</v>
      </c>
      <c r="E360">
        <v>3950</v>
      </c>
      <c r="F360">
        <v>92.185661369574802</v>
      </c>
      <c r="G360">
        <v>0.59270613985015697</v>
      </c>
      <c r="H360">
        <v>0.15249866178253799</v>
      </c>
      <c r="I360">
        <v>3.8866317443188501</v>
      </c>
      <c r="J360">
        <v>1.0164477259664199E-4</v>
      </c>
      <c r="K360">
        <v>8.1952525501163397E-3</v>
      </c>
      <c r="M360" s="10" t="str">
        <f t="shared" si="5"/>
        <v>hyper</v>
      </c>
    </row>
    <row r="361" spans="1:13" x14ac:dyDescent="0.25">
      <c r="A361">
        <v>19799</v>
      </c>
      <c r="B361" t="s">
        <v>33</v>
      </c>
      <c r="C361">
        <v>142334200</v>
      </c>
      <c r="D361">
        <v>142339129</v>
      </c>
      <c r="E361">
        <v>4930</v>
      </c>
      <c r="F361">
        <v>58.089255921650697</v>
      </c>
      <c r="G361">
        <v>-0.76278439512516005</v>
      </c>
      <c r="H361">
        <v>0.19631519319415999</v>
      </c>
      <c r="I361">
        <v>-3.8855087205132999</v>
      </c>
      <c r="J361">
        <v>1.02115827141792E-4</v>
      </c>
      <c r="K361">
        <v>8.2101697099464001E-3</v>
      </c>
      <c r="M361" s="10" t="str">
        <f t="shared" si="5"/>
        <v>hypo</v>
      </c>
    </row>
    <row r="362" spans="1:13" x14ac:dyDescent="0.25">
      <c r="A362">
        <v>14382</v>
      </c>
      <c r="B362" t="s">
        <v>19</v>
      </c>
      <c r="C362">
        <v>37049350</v>
      </c>
      <c r="D362">
        <v>37054499</v>
      </c>
      <c r="E362">
        <v>5150</v>
      </c>
      <c r="F362">
        <v>82.748771522997899</v>
      </c>
      <c r="G362">
        <v>-0.55041969452518302</v>
      </c>
      <c r="H362">
        <v>0.141723009227502</v>
      </c>
      <c r="I362">
        <v>-3.8837708677326801</v>
      </c>
      <c r="J362">
        <v>1.02848836251986E-4</v>
      </c>
      <c r="K362">
        <v>8.2460059970411899E-3</v>
      </c>
      <c r="M362" s="10" t="str">
        <f t="shared" si="5"/>
        <v>hypo</v>
      </c>
    </row>
    <row r="363" spans="1:13" x14ac:dyDescent="0.25">
      <c r="A363">
        <v>5255</v>
      </c>
      <c r="B363" t="s">
        <v>20</v>
      </c>
      <c r="C363">
        <v>65138000</v>
      </c>
      <c r="D363">
        <v>65141599</v>
      </c>
      <c r="E363">
        <v>3600</v>
      </c>
      <c r="F363">
        <v>45.712736228090797</v>
      </c>
      <c r="G363">
        <v>0.71085889408476799</v>
      </c>
      <c r="H363">
        <v>0.183184358631515</v>
      </c>
      <c r="I363">
        <v>3.88056545545298</v>
      </c>
      <c r="J363">
        <v>1.04213892795292E-4</v>
      </c>
      <c r="K363">
        <v>8.3291647248709202E-3</v>
      </c>
      <c r="M363" s="10" t="str">
        <f t="shared" si="5"/>
        <v>hyper</v>
      </c>
    </row>
    <row r="364" spans="1:13" x14ac:dyDescent="0.25">
      <c r="A364">
        <v>8304</v>
      </c>
      <c r="B364" t="s">
        <v>29</v>
      </c>
      <c r="C364">
        <v>58333800</v>
      </c>
      <c r="D364">
        <v>58336679</v>
      </c>
      <c r="E364">
        <v>2880</v>
      </c>
      <c r="F364">
        <v>46.888867533834201</v>
      </c>
      <c r="G364">
        <v>-0.69611238794178898</v>
      </c>
      <c r="H364">
        <v>0.179427529051985</v>
      </c>
      <c r="I364">
        <v>-3.87962979605045</v>
      </c>
      <c r="J364">
        <v>1.04615565331624E-4</v>
      </c>
      <c r="K364">
        <v>8.3291647248709202E-3</v>
      </c>
      <c r="M364" s="10" t="str">
        <f t="shared" si="5"/>
        <v>hypo</v>
      </c>
    </row>
    <row r="365" spans="1:13" x14ac:dyDescent="0.25">
      <c r="A365">
        <v>33089</v>
      </c>
      <c r="B365" t="s">
        <v>32</v>
      </c>
      <c r="C365">
        <v>30072350</v>
      </c>
      <c r="D365">
        <v>30075349</v>
      </c>
      <c r="E365">
        <v>3000</v>
      </c>
      <c r="F365">
        <v>38.614183973722</v>
      </c>
      <c r="G365">
        <v>0.73686523697384498</v>
      </c>
      <c r="H365">
        <v>0.189947887458742</v>
      </c>
      <c r="I365">
        <v>3.8793020908637201</v>
      </c>
      <c r="J365">
        <v>1.04756592191701E-4</v>
      </c>
      <c r="K365">
        <v>8.3291647248709202E-3</v>
      </c>
      <c r="M365" s="10" t="str">
        <f t="shared" si="5"/>
        <v>hyper</v>
      </c>
    </row>
    <row r="366" spans="1:13" x14ac:dyDescent="0.25">
      <c r="A366">
        <v>12245</v>
      </c>
      <c r="B366" t="s">
        <v>35</v>
      </c>
      <c r="C366">
        <v>75680480</v>
      </c>
      <c r="D366">
        <v>75686579</v>
      </c>
      <c r="E366">
        <v>6100</v>
      </c>
      <c r="F366">
        <v>105.71493899307301</v>
      </c>
      <c r="G366">
        <v>-0.54304866934292695</v>
      </c>
      <c r="H366">
        <v>0.14009320361149499</v>
      </c>
      <c r="I366">
        <v>-3.8763384328686099</v>
      </c>
      <c r="J366">
        <v>1.06040166207034E-4</v>
      </c>
      <c r="K366">
        <v>8.4021147637261696E-3</v>
      </c>
      <c r="M366" s="10" t="str">
        <f t="shared" si="5"/>
        <v>hypo</v>
      </c>
    </row>
    <row r="367" spans="1:13" x14ac:dyDescent="0.25">
      <c r="A367">
        <v>16951</v>
      </c>
      <c r="B367" t="s">
        <v>26</v>
      </c>
      <c r="C367">
        <v>74273100</v>
      </c>
      <c r="D367">
        <v>74278399</v>
      </c>
      <c r="E367">
        <v>5300</v>
      </c>
      <c r="F367">
        <v>64.794314907285397</v>
      </c>
      <c r="G367">
        <v>0.78082902177220503</v>
      </c>
      <c r="H367">
        <v>0.20146083643509599</v>
      </c>
      <c r="I367">
        <v>3.8758353017349902</v>
      </c>
      <c r="J367">
        <v>1.06259542878187E-4</v>
      </c>
      <c r="K367">
        <v>8.4021147637261696E-3</v>
      </c>
      <c r="M367" s="10" t="str">
        <f t="shared" si="5"/>
        <v>hyper</v>
      </c>
    </row>
    <row r="368" spans="1:13" x14ac:dyDescent="0.25">
      <c r="A368">
        <v>1852</v>
      </c>
      <c r="B368" t="s">
        <v>23</v>
      </c>
      <c r="C368">
        <v>91690550</v>
      </c>
      <c r="D368">
        <v>91693899</v>
      </c>
      <c r="E368">
        <v>3350</v>
      </c>
      <c r="F368">
        <v>49.245250036125597</v>
      </c>
      <c r="G368">
        <v>-0.67731454146243997</v>
      </c>
      <c r="H368">
        <v>0.17486414404416201</v>
      </c>
      <c r="I368">
        <v>-3.8733757864698801</v>
      </c>
      <c r="J368">
        <v>1.0733812538011101E-4</v>
      </c>
      <c r="K368">
        <v>8.4328433631898295E-3</v>
      </c>
      <c r="M368" s="10" t="str">
        <f t="shared" si="5"/>
        <v>hypo</v>
      </c>
    </row>
    <row r="369" spans="1:13" x14ac:dyDescent="0.25">
      <c r="A369">
        <v>33067</v>
      </c>
      <c r="B369" t="s">
        <v>32</v>
      </c>
      <c r="C369">
        <v>29294600</v>
      </c>
      <c r="D369">
        <v>29300979</v>
      </c>
      <c r="E369">
        <v>6380</v>
      </c>
      <c r="F369">
        <v>296.662828046502</v>
      </c>
      <c r="G369">
        <v>0.36542569250663998</v>
      </c>
      <c r="H369">
        <v>9.4349660727691104E-2</v>
      </c>
      <c r="I369">
        <v>3.8731002283232301</v>
      </c>
      <c r="J369">
        <v>1.0745960861935199E-4</v>
      </c>
      <c r="K369">
        <v>8.4328433631898295E-3</v>
      </c>
      <c r="M369" s="10" t="str">
        <f t="shared" si="5"/>
        <v>hyper</v>
      </c>
    </row>
    <row r="370" spans="1:13" x14ac:dyDescent="0.25">
      <c r="A370">
        <v>27604</v>
      </c>
      <c r="B370" t="s">
        <v>24</v>
      </c>
      <c r="C370">
        <v>31058500</v>
      </c>
      <c r="D370">
        <v>31062229</v>
      </c>
      <c r="E370">
        <v>3730</v>
      </c>
      <c r="F370">
        <v>57.405100574564599</v>
      </c>
      <c r="G370">
        <v>-0.78935042710967696</v>
      </c>
      <c r="H370">
        <v>0.203811594692553</v>
      </c>
      <c r="I370">
        <v>-3.8729417151188201</v>
      </c>
      <c r="J370">
        <v>1.0752954990514799E-4</v>
      </c>
      <c r="K370">
        <v>8.4328433631898295E-3</v>
      </c>
      <c r="M370" s="10" t="str">
        <f t="shared" si="5"/>
        <v>hypo</v>
      </c>
    </row>
    <row r="371" spans="1:13" x14ac:dyDescent="0.25">
      <c r="A371">
        <v>28054</v>
      </c>
      <c r="B371" t="s">
        <v>24</v>
      </c>
      <c r="C371">
        <v>76267930</v>
      </c>
      <c r="D371">
        <v>76272579</v>
      </c>
      <c r="E371">
        <v>4650</v>
      </c>
      <c r="F371">
        <v>95.407093950124406</v>
      </c>
      <c r="G371">
        <v>0.62223865126082401</v>
      </c>
      <c r="H371">
        <v>0.160948331360213</v>
      </c>
      <c r="I371">
        <v>3.8660770571656999</v>
      </c>
      <c r="J371">
        <v>1.10600006045691E-4</v>
      </c>
      <c r="K371">
        <v>8.6500053774644908E-3</v>
      </c>
      <c r="M371" s="10" t="str">
        <f t="shared" si="5"/>
        <v>hyper</v>
      </c>
    </row>
    <row r="372" spans="1:13" x14ac:dyDescent="0.25">
      <c r="A372">
        <v>23406</v>
      </c>
      <c r="B372" t="s">
        <v>21</v>
      </c>
      <c r="C372">
        <v>124132550</v>
      </c>
      <c r="D372">
        <v>124135829</v>
      </c>
      <c r="E372">
        <v>3280</v>
      </c>
      <c r="F372">
        <v>134.04710242111</v>
      </c>
      <c r="G372">
        <v>0.51941526396090398</v>
      </c>
      <c r="H372">
        <v>0.13438385101703501</v>
      </c>
      <c r="I372">
        <v>3.8651613272718399</v>
      </c>
      <c r="J372">
        <v>1.1101579590609399E-4</v>
      </c>
      <c r="K372">
        <v>8.6589304073169202E-3</v>
      </c>
      <c r="M372" s="10" t="str">
        <f t="shared" si="5"/>
        <v>hyper</v>
      </c>
    </row>
    <row r="373" spans="1:13" x14ac:dyDescent="0.25">
      <c r="A373">
        <v>29095</v>
      </c>
      <c r="B373" t="s">
        <v>28</v>
      </c>
      <c r="C373">
        <v>73992480</v>
      </c>
      <c r="D373">
        <v>73998379</v>
      </c>
      <c r="E373">
        <v>5900</v>
      </c>
      <c r="F373">
        <v>103.50694546232199</v>
      </c>
      <c r="G373">
        <v>-0.56075062845622103</v>
      </c>
      <c r="H373">
        <v>0.145290740506612</v>
      </c>
      <c r="I373">
        <v>-3.8595069892337701</v>
      </c>
      <c r="J373">
        <v>1.1361600779247199E-4</v>
      </c>
      <c r="K373">
        <v>8.8377243134616194E-3</v>
      </c>
      <c r="M373" s="10" t="str">
        <f t="shared" si="5"/>
        <v>hypo</v>
      </c>
    </row>
    <row r="374" spans="1:13" x14ac:dyDescent="0.25">
      <c r="A374">
        <v>25007</v>
      </c>
      <c r="B374" t="s">
        <v>18</v>
      </c>
      <c r="C374">
        <v>92426950</v>
      </c>
      <c r="D374">
        <v>92431899</v>
      </c>
      <c r="E374">
        <v>4950</v>
      </c>
      <c r="F374">
        <v>39.906623321993202</v>
      </c>
      <c r="G374">
        <v>-0.70931276696777501</v>
      </c>
      <c r="H374">
        <v>0.18382265323636601</v>
      </c>
      <c r="I374">
        <v>-3.8586798442937997</v>
      </c>
      <c r="J374">
        <v>1.1400116179556E-4</v>
      </c>
      <c r="K374">
        <v>8.8437171541025598E-3</v>
      </c>
      <c r="M374" s="10" t="str">
        <f t="shared" si="5"/>
        <v>hypo</v>
      </c>
    </row>
    <row r="375" spans="1:13" x14ac:dyDescent="0.25">
      <c r="A375">
        <v>27739</v>
      </c>
      <c r="B375" t="s">
        <v>24</v>
      </c>
      <c r="C375">
        <v>43300800</v>
      </c>
      <c r="D375">
        <v>43305379</v>
      </c>
      <c r="E375">
        <v>4580</v>
      </c>
      <c r="F375">
        <v>54.740943492938598</v>
      </c>
      <c r="G375">
        <v>-0.72349625078628399</v>
      </c>
      <c r="H375">
        <v>0.18754138989184199</v>
      </c>
      <c r="I375">
        <v>-3.85779507768143</v>
      </c>
      <c r="J375">
        <v>1.1441450990666499E-4</v>
      </c>
      <c r="K375">
        <v>8.8518589699488198E-3</v>
      </c>
      <c r="M375" s="10" t="str">
        <f t="shared" si="5"/>
        <v>hypo</v>
      </c>
    </row>
    <row r="376" spans="1:13" x14ac:dyDescent="0.25">
      <c r="A376">
        <v>14997</v>
      </c>
      <c r="B376" t="s">
        <v>19</v>
      </c>
      <c r="C376">
        <v>108283350</v>
      </c>
      <c r="D376">
        <v>108290629</v>
      </c>
      <c r="E376">
        <v>7280</v>
      </c>
      <c r="F376">
        <v>177.81355053672399</v>
      </c>
      <c r="G376">
        <v>-0.50345919810470896</v>
      </c>
      <c r="H376">
        <v>0.13076995059452901</v>
      </c>
      <c r="I376">
        <v>-3.8499609108651898</v>
      </c>
      <c r="J376">
        <v>1.18136677115176E-4</v>
      </c>
      <c r="K376">
        <v>9.1152608689163694E-3</v>
      </c>
      <c r="M376" s="10" t="str">
        <f t="shared" si="5"/>
        <v>hypo</v>
      </c>
    </row>
    <row r="377" spans="1:13" x14ac:dyDescent="0.25">
      <c r="A377">
        <v>20102</v>
      </c>
      <c r="B377" t="s">
        <v>37</v>
      </c>
      <c r="C377">
        <v>25470830</v>
      </c>
      <c r="D377">
        <v>25473749</v>
      </c>
      <c r="E377">
        <v>2920</v>
      </c>
      <c r="F377">
        <v>31.434715667452</v>
      </c>
      <c r="G377">
        <v>0.77015213749255196</v>
      </c>
      <c r="H377">
        <v>0.20018788773321</v>
      </c>
      <c r="I377">
        <v>3.84714652925922</v>
      </c>
      <c r="J377">
        <v>1.1950150479080201E-4</v>
      </c>
      <c r="K377">
        <v>9.1958490402423397E-3</v>
      </c>
      <c r="M377" s="10" t="str">
        <f t="shared" si="5"/>
        <v>hyper</v>
      </c>
    </row>
    <row r="378" spans="1:13" x14ac:dyDescent="0.25">
      <c r="A378">
        <v>9666</v>
      </c>
      <c r="B378" t="s">
        <v>29</v>
      </c>
      <c r="C378">
        <v>190038730</v>
      </c>
      <c r="D378">
        <v>190041399</v>
      </c>
      <c r="E378">
        <v>2670</v>
      </c>
      <c r="F378">
        <v>58.471709040952</v>
      </c>
      <c r="G378">
        <v>-0.60433327370159495</v>
      </c>
      <c r="H378">
        <v>0.15717295667881701</v>
      </c>
      <c r="I378">
        <v>-3.8450207113972601</v>
      </c>
      <c r="J378">
        <v>1.2054225678233599E-4</v>
      </c>
      <c r="K378">
        <v>9.2316162103833893E-3</v>
      </c>
      <c r="M378" s="10" t="str">
        <f t="shared" si="5"/>
        <v>hypo</v>
      </c>
    </row>
    <row r="379" spans="1:13" x14ac:dyDescent="0.25">
      <c r="A379">
        <v>14766</v>
      </c>
      <c r="B379" t="s">
        <v>19</v>
      </c>
      <c r="C379">
        <v>80375180</v>
      </c>
      <c r="D379">
        <v>80379149</v>
      </c>
      <c r="E379">
        <v>3970</v>
      </c>
      <c r="F379">
        <v>60.006550220020401</v>
      </c>
      <c r="G379">
        <v>-0.62969137702907796</v>
      </c>
      <c r="H379">
        <v>0.16377383622554301</v>
      </c>
      <c r="I379">
        <v>-3.84488384433942</v>
      </c>
      <c r="J379">
        <v>1.2060955575702099E-4</v>
      </c>
      <c r="K379">
        <v>9.2316162103833893E-3</v>
      </c>
      <c r="M379" s="10" t="str">
        <f t="shared" si="5"/>
        <v>hypo</v>
      </c>
    </row>
    <row r="380" spans="1:13" x14ac:dyDescent="0.25">
      <c r="A380">
        <v>34943</v>
      </c>
      <c r="B380" t="s">
        <v>34</v>
      </c>
      <c r="C380">
        <v>60791650</v>
      </c>
      <c r="D380">
        <v>60797029</v>
      </c>
      <c r="E380">
        <v>5380</v>
      </c>
      <c r="F380">
        <v>104.790943674026</v>
      </c>
      <c r="G380">
        <v>-0.59871686491046705</v>
      </c>
      <c r="H380">
        <v>0.15580596620557499</v>
      </c>
      <c r="I380">
        <v>-3.8427082061832101</v>
      </c>
      <c r="J380">
        <v>1.21684108721196E-4</v>
      </c>
      <c r="K380">
        <v>9.2890930122992103E-3</v>
      </c>
      <c r="M380" s="10" t="str">
        <f t="shared" si="5"/>
        <v>hypo</v>
      </c>
    </row>
    <row r="381" spans="1:13" x14ac:dyDescent="0.25">
      <c r="A381">
        <v>9548</v>
      </c>
      <c r="B381" t="s">
        <v>29</v>
      </c>
      <c r="C381">
        <v>183559530</v>
      </c>
      <c r="D381">
        <v>183566799</v>
      </c>
      <c r="E381">
        <v>7270</v>
      </c>
      <c r="F381">
        <v>147.89106602248501</v>
      </c>
      <c r="G381">
        <v>-0.55175591889035802</v>
      </c>
      <c r="H381">
        <v>0.143655317117273</v>
      </c>
      <c r="I381">
        <v>-3.8408318603336697</v>
      </c>
      <c r="J381">
        <v>1.2261808301752499E-4</v>
      </c>
      <c r="K381">
        <v>9.3322505992474696E-3</v>
      </c>
      <c r="M381" s="10" t="str">
        <f t="shared" si="5"/>
        <v>hypo</v>
      </c>
    </row>
    <row r="382" spans="1:13" x14ac:dyDescent="0.25">
      <c r="A382">
        <v>11097</v>
      </c>
      <c r="B382" t="s">
        <v>30</v>
      </c>
      <c r="C382">
        <v>141554300</v>
      </c>
      <c r="D382">
        <v>141559379</v>
      </c>
      <c r="E382">
        <v>5080</v>
      </c>
      <c r="F382">
        <v>178.22490875825801</v>
      </c>
      <c r="G382">
        <v>-0.58752863781633802</v>
      </c>
      <c r="H382">
        <v>0.15299154426581399</v>
      </c>
      <c r="I382">
        <v>-3.8402686935138099</v>
      </c>
      <c r="J382">
        <v>1.2289972220728E-4</v>
      </c>
      <c r="K382">
        <v>9.3322505992474696E-3</v>
      </c>
      <c r="M382" s="10" t="str">
        <f t="shared" si="5"/>
        <v>hypo</v>
      </c>
    </row>
    <row r="383" spans="1:13" x14ac:dyDescent="0.25">
      <c r="A383">
        <v>34021</v>
      </c>
      <c r="B383" t="s">
        <v>32</v>
      </c>
      <c r="C383">
        <v>73755700</v>
      </c>
      <c r="D383">
        <v>73757929</v>
      </c>
      <c r="E383">
        <v>2230</v>
      </c>
      <c r="F383">
        <v>34.447643723358702</v>
      </c>
      <c r="G383">
        <v>0.73625713970733597</v>
      </c>
      <c r="H383">
        <v>0.19175938600453399</v>
      </c>
      <c r="I383">
        <v>3.8394842361975901</v>
      </c>
      <c r="J383">
        <v>1.2329304506985701E-4</v>
      </c>
      <c r="K383">
        <v>9.33741496738817E-3</v>
      </c>
      <c r="M383" s="10" t="str">
        <f t="shared" si="5"/>
        <v>hyper</v>
      </c>
    </row>
    <row r="384" spans="1:13" x14ac:dyDescent="0.25">
      <c r="A384">
        <v>23900</v>
      </c>
      <c r="B384" t="s">
        <v>18</v>
      </c>
      <c r="C384">
        <v>13072000</v>
      </c>
      <c r="D384">
        <v>13074899</v>
      </c>
      <c r="E384">
        <v>2900</v>
      </c>
      <c r="F384">
        <v>38.0095982578977</v>
      </c>
      <c r="G384">
        <v>-0.70653026537557395</v>
      </c>
      <c r="H384">
        <v>0.18412770526491301</v>
      </c>
      <c r="I384">
        <v>-3.83717520597488</v>
      </c>
      <c r="J384">
        <v>1.2445767930046E-4</v>
      </c>
      <c r="K384">
        <v>9.4008125498976202E-3</v>
      </c>
      <c r="M384" s="10" t="str">
        <f t="shared" si="5"/>
        <v>hypo</v>
      </c>
    </row>
    <row r="385" spans="1:13" x14ac:dyDescent="0.25">
      <c r="A385">
        <v>25090</v>
      </c>
      <c r="B385" t="s">
        <v>18</v>
      </c>
      <c r="C385">
        <v>100516750</v>
      </c>
      <c r="D385">
        <v>100520399</v>
      </c>
      <c r="E385">
        <v>3650</v>
      </c>
      <c r="F385">
        <v>64.897273155109204</v>
      </c>
      <c r="G385">
        <v>-0.66608703846060802</v>
      </c>
      <c r="H385">
        <v>0.17364127190868001</v>
      </c>
      <c r="I385">
        <v>-3.8359949287339399</v>
      </c>
      <c r="J385">
        <v>1.2505698802962E-4</v>
      </c>
      <c r="K385">
        <v>9.4212879984624104E-3</v>
      </c>
      <c r="M385" s="10" t="str">
        <f t="shared" si="5"/>
        <v>hypo</v>
      </c>
    </row>
    <row r="386" spans="1:13" x14ac:dyDescent="0.25">
      <c r="A386">
        <v>14876</v>
      </c>
      <c r="B386" t="s">
        <v>19</v>
      </c>
      <c r="C386">
        <v>90282900</v>
      </c>
      <c r="D386">
        <v>90287699</v>
      </c>
      <c r="E386">
        <v>4800</v>
      </c>
      <c r="F386">
        <v>84.745393171707903</v>
      </c>
      <c r="G386">
        <v>-0.57518545505976104</v>
      </c>
      <c r="H386">
        <v>0.14998864337381401</v>
      </c>
      <c r="I386">
        <v>-3.8348600408781399</v>
      </c>
      <c r="J386">
        <v>1.2563581395542501E-4</v>
      </c>
      <c r="K386">
        <v>9.4401171936192903E-3</v>
      </c>
      <c r="M386" s="10" t="str">
        <f t="shared" si="5"/>
        <v>hypo</v>
      </c>
    </row>
    <row r="387" spans="1:13" x14ac:dyDescent="0.25">
      <c r="A387">
        <v>15845</v>
      </c>
      <c r="B387" t="s">
        <v>19</v>
      </c>
      <c r="C387">
        <v>168487250</v>
      </c>
      <c r="D387">
        <v>168492099</v>
      </c>
      <c r="E387">
        <v>4850</v>
      </c>
      <c r="F387">
        <v>144.804159171641</v>
      </c>
      <c r="G387">
        <v>-0.68924166924393704</v>
      </c>
      <c r="H387">
        <v>0.180225264389963</v>
      </c>
      <c r="I387">
        <v>-3.8243343494427497</v>
      </c>
      <c r="J387">
        <v>1.3112587153468801E-4</v>
      </c>
      <c r="K387">
        <v>9.8269083307053594E-3</v>
      </c>
      <c r="M387" s="10" t="str">
        <f t="shared" si="5"/>
        <v>hypo</v>
      </c>
    </row>
    <row r="388" spans="1:13" x14ac:dyDescent="0.25">
      <c r="A388">
        <v>5832</v>
      </c>
      <c r="B388" t="s">
        <v>20</v>
      </c>
      <c r="C388">
        <v>110096300</v>
      </c>
      <c r="D388">
        <v>110100879</v>
      </c>
      <c r="E388">
        <v>4580</v>
      </c>
      <c r="F388">
        <v>57.919022474937002</v>
      </c>
      <c r="G388">
        <v>0.71504424665509803</v>
      </c>
      <c r="H388">
        <v>0.18703751917453601</v>
      </c>
      <c r="I388">
        <v>3.8229989887101099</v>
      </c>
      <c r="J388">
        <v>1.31838320503088E-4</v>
      </c>
      <c r="K388">
        <v>9.8545711286461505E-3</v>
      </c>
      <c r="M388" s="10" t="str">
        <f t="shared" si="5"/>
        <v>hyper</v>
      </c>
    </row>
    <row r="389" spans="1:13" x14ac:dyDescent="0.25">
      <c r="A389">
        <v>25863</v>
      </c>
      <c r="B389" t="s">
        <v>31</v>
      </c>
      <c r="C389">
        <v>13283630</v>
      </c>
      <c r="D389">
        <v>13291699</v>
      </c>
      <c r="E389">
        <v>8070</v>
      </c>
      <c r="F389">
        <v>165.468154186162</v>
      </c>
      <c r="G389">
        <v>-0.45352525235020602</v>
      </c>
      <c r="H389">
        <v>0.11870749772007901</v>
      </c>
      <c r="I389">
        <v>-3.82052743980547</v>
      </c>
      <c r="J389">
        <v>1.3316658791797601E-4</v>
      </c>
      <c r="K389">
        <v>9.9108390712630608E-3</v>
      </c>
      <c r="M389" s="10" t="str">
        <f t="shared" ref="M389:M452" si="6">IF(G389&gt;0,"hyper","hypo")</f>
        <v>hypo</v>
      </c>
    </row>
    <row r="390" spans="1:13" x14ac:dyDescent="0.25">
      <c r="A390">
        <v>2256</v>
      </c>
      <c r="B390" t="s">
        <v>23</v>
      </c>
      <c r="C390">
        <v>117634500</v>
      </c>
      <c r="D390">
        <v>117637899</v>
      </c>
      <c r="E390">
        <v>3400</v>
      </c>
      <c r="F390">
        <v>54.582924559681302</v>
      </c>
      <c r="G390">
        <v>-0.70898012590172399</v>
      </c>
      <c r="H390">
        <v>0.18558643687350501</v>
      </c>
      <c r="I390">
        <v>-3.8202151937695801</v>
      </c>
      <c r="J390">
        <v>1.3333529043948E-4</v>
      </c>
      <c r="K390">
        <v>9.9108390712630608E-3</v>
      </c>
      <c r="M390" s="10" t="str">
        <f t="shared" si="6"/>
        <v>hypo</v>
      </c>
    </row>
    <row r="391" spans="1:13" x14ac:dyDescent="0.25">
      <c r="A391">
        <v>21511</v>
      </c>
      <c r="B391" t="s">
        <v>37</v>
      </c>
      <c r="C391">
        <v>132329250</v>
      </c>
      <c r="D391">
        <v>132334599</v>
      </c>
      <c r="E391">
        <v>5350</v>
      </c>
      <c r="F391">
        <v>232.218324754972</v>
      </c>
      <c r="G391">
        <v>0.50612846030979797</v>
      </c>
      <c r="H391">
        <v>0.13250559228113701</v>
      </c>
      <c r="I391">
        <v>3.8196762234453101</v>
      </c>
      <c r="J391">
        <v>1.3362696305538801E-4</v>
      </c>
      <c r="K391">
        <v>9.9108390712630608E-3</v>
      </c>
      <c r="M391" s="10" t="str">
        <f t="shared" si="6"/>
        <v>hyper</v>
      </c>
    </row>
    <row r="392" spans="1:13" x14ac:dyDescent="0.25">
      <c r="A392">
        <v>1602</v>
      </c>
      <c r="B392" t="s">
        <v>23</v>
      </c>
      <c r="C392">
        <v>61424250</v>
      </c>
      <c r="D392">
        <v>61435449</v>
      </c>
      <c r="E392">
        <v>11200</v>
      </c>
      <c r="F392">
        <v>291.176841751479</v>
      </c>
      <c r="G392">
        <v>-0.61043327790869695</v>
      </c>
      <c r="H392">
        <v>0.160141979345712</v>
      </c>
      <c r="I392">
        <v>-3.8118254838782999</v>
      </c>
      <c r="J392">
        <v>1.3794425870951801E-4</v>
      </c>
      <c r="K392">
        <v>1.02046754065446E-2</v>
      </c>
      <c r="M392" s="10" t="str">
        <f t="shared" si="6"/>
        <v>hypo</v>
      </c>
    </row>
    <row r="393" spans="1:13" x14ac:dyDescent="0.25">
      <c r="A393">
        <v>12512</v>
      </c>
      <c r="B393" t="s">
        <v>35</v>
      </c>
      <c r="C393">
        <v>106208550</v>
      </c>
      <c r="D393">
        <v>106210779</v>
      </c>
      <c r="E393">
        <v>2230</v>
      </c>
      <c r="F393">
        <v>36.055433020060804</v>
      </c>
      <c r="G393">
        <v>-0.69833442987188599</v>
      </c>
      <c r="H393">
        <v>0.183423884356119</v>
      </c>
      <c r="I393">
        <v>-3.8072164501546699</v>
      </c>
      <c r="J393">
        <v>1.4053973260379099E-4</v>
      </c>
      <c r="K393">
        <v>1.03526088195099E-2</v>
      </c>
      <c r="M393" s="10" t="str">
        <f t="shared" si="6"/>
        <v>hypo</v>
      </c>
    </row>
    <row r="394" spans="1:13" x14ac:dyDescent="0.25">
      <c r="A394">
        <v>38301</v>
      </c>
      <c r="B394" t="s">
        <v>22</v>
      </c>
      <c r="C394">
        <v>46932230</v>
      </c>
      <c r="D394">
        <v>46934279</v>
      </c>
      <c r="E394">
        <v>2050</v>
      </c>
      <c r="F394">
        <v>32.144167338786502</v>
      </c>
      <c r="G394">
        <v>-0.73991512597948605</v>
      </c>
      <c r="H394">
        <v>0.19435671530324899</v>
      </c>
      <c r="I394">
        <v>-3.8069954250102498</v>
      </c>
      <c r="J394">
        <v>1.4066534646583499E-4</v>
      </c>
      <c r="K394">
        <v>1.03526088195099E-2</v>
      </c>
      <c r="M394" s="10" t="str">
        <f t="shared" si="6"/>
        <v>hypo</v>
      </c>
    </row>
    <row r="395" spans="1:13" x14ac:dyDescent="0.25">
      <c r="A395">
        <v>17688</v>
      </c>
      <c r="B395" t="s">
        <v>26</v>
      </c>
      <c r="C395">
        <v>129135350</v>
      </c>
      <c r="D395">
        <v>129139149</v>
      </c>
      <c r="E395">
        <v>3800</v>
      </c>
      <c r="F395">
        <v>73.014853489160501</v>
      </c>
      <c r="G395">
        <v>-0.65084645559488896</v>
      </c>
      <c r="H395">
        <v>0.17101546961519301</v>
      </c>
      <c r="I395">
        <v>-3.80577533166666</v>
      </c>
      <c r="J395">
        <v>1.4136065980014899E-4</v>
      </c>
      <c r="K395">
        <v>1.03771739597025E-2</v>
      </c>
      <c r="M395" s="10" t="str">
        <f t="shared" si="6"/>
        <v>hypo</v>
      </c>
    </row>
    <row r="396" spans="1:13" x14ac:dyDescent="0.25">
      <c r="A396">
        <v>38626</v>
      </c>
      <c r="B396" t="s">
        <v>36</v>
      </c>
      <c r="C396">
        <v>30182800</v>
      </c>
      <c r="D396">
        <v>30186249</v>
      </c>
      <c r="E396">
        <v>3450</v>
      </c>
      <c r="F396">
        <v>52.125382272490597</v>
      </c>
      <c r="G396">
        <v>0.71321185245170104</v>
      </c>
      <c r="H396">
        <v>0.18746283786717199</v>
      </c>
      <c r="I396">
        <v>3.8045506008879002</v>
      </c>
      <c r="J396">
        <v>1.4206187055814E-4</v>
      </c>
      <c r="K396">
        <v>1.04008187365821E-2</v>
      </c>
      <c r="M396" s="10" t="str">
        <f t="shared" si="6"/>
        <v>hyper</v>
      </c>
    </row>
    <row r="397" spans="1:13" x14ac:dyDescent="0.25">
      <c r="A397">
        <v>13118</v>
      </c>
      <c r="B397" t="s">
        <v>35</v>
      </c>
      <c r="C397">
        <v>150933000</v>
      </c>
      <c r="D397">
        <v>150940099</v>
      </c>
      <c r="E397">
        <v>7100</v>
      </c>
      <c r="F397">
        <v>154.970407147278</v>
      </c>
      <c r="G397">
        <v>-0.527991699761723</v>
      </c>
      <c r="H397">
        <v>0.13880093846112501</v>
      </c>
      <c r="I397">
        <v>-3.8039490627046599</v>
      </c>
      <c r="J397">
        <v>1.4240747529794E-4</v>
      </c>
      <c r="K397">
        <v>1.04008187365821E-2</v>
      </c>
      <c r="M397" s="10" t="str">
        <f t="shared" si="6"/>
        <v>hypo</v>
      </c>
    </row>
    <row r="398" spans="1:13" x14ac:dyDescent="0.25">
      <c r="A398">
        <v>13940</v>
      </c>
      <c r="B398" t="s">
        <v>19</v>
      </c>
      <c r="C398">
        <v>21753800</v>
      </c>
      <c r="D398">
        <v>21756999</v>
      </c>
      <c r="E398">
        <v>3200</v>
      </c>
      <c r="F398">
        <v>27.256568467355901</v>
      </c>
      <c r="G398">
        <v>-0.76369738270530796</v>
      </c>
      <c r="H398">
        <v>0.200899748216571</v>
      </c>
      <c r="I398">
        <v>-3.8013854645653202</v>
      </c>
      <c r="J398">
        <v>1.4388924963799901E-4</v>
      </c>
      <c r="K398">
        <v>1.04823683562423E-2</v>
      </c>
      <c r="M398" s="10" t="str">
        <f t="shared" si="6"/>
        <v>hypo</v>
      </c>
    </row>
    <row r="399" spans="1:13" x14ac:dyDescent="0.25">
      <c r="A399">
        <v>34895</v>
      </c>
      <c r="B399" t="s">
        <v>34</v>
      </c>
      <c r="C399">
        <v>57537780</v>
      </c>
      <c r="D399">
        <v>57545179</v>
      </c>
      <c r="E399">
        <v>7400</v>
      </c>
      <c r="F399">
        <v>187.46140142982799</v>
      </c>
      <c r="G399">
        <v>-0.48403146947689901</v>
      </c>
      <c r="H399">
        <v>0.12735560696530199</v>
      </c>
      <c r="I399">
        <v>-3.8006294423203197</v>
      </c>
      <c r="J399">
        <v>1.4432899956446201E-4</v>
      </c>
      <c r="K399">
        <v>1.0487785505060101E-2</v>
      </c>
      <c r="M399" s="10" t="str">
        <f t="shared" si="6"/>
        <v>hypo</v>
      </c>
    </row>
    <row r="400" spans="1:13" x14ac:dyDescent="0.25">
      <c r="A400">
        <v>38356</v>
      </c>
      <c r="B400" t="s">
        <v>36</v>
      </c>
      <c r="C400">
        <v>18399300</v>
      </c>
      <c r="D400">
        <v>18409449</v>
      </c>
      <c r="E400">
        <v>10150</v>
      </c>
      <c r="F400">
        <v>413.34792390888799</v>
      </c>
      <c r="G400">
        <v>0.51571616598334802</v>
      </c>
      <c r="H400">
        <v>0.135732918286779</v>
      </c>
      <c r="I400">
        <v>3.79949221229985</v>
      </c>
      <c r="J400">
        <v>1.4499286819410901E-4</v>
      </c>
      <c r="K400">
        <v>1.0508613597588101E-2</v>
      </c>
      <c r="M400" s="10" t="str">
        <f t="shared" si="6"/>
        <v>hyper</v>
      </c>
    </row>
    <row r="401" spans="1:13" x14ac:dyDescent="0.25">
      <c r="A401">
        <v>20882</v>
      </c>
      <c r="B401" t="s">
        <v>37</v>
      </c>
      <c r="C401">
        <v>100846450</v>
      </c>
      <c r="D401">
        <v>100851349</v>
      </c>
      <c r="E401">
        <v>4900</v>
      </c>
      <c r="F401">
        <v>141.55890344805999</v>
      </c>
      <c r="G401">
        <v>0.56689583188899995</v>
      </c>
      <c r="H401">
        <v>0.149226856324707</v>
      </c>
      <c r="I401">
        <v>3.7988861110594998</v>
      </c>
      <c r="J401">
        <v>1.45347859047573E-4</v>
      </c>
      <c r="K401">
        <v>1.0508613597588101E-2</v>
      </c>
      <c r="M401" s="10" t="str">
        <f t="shared" si="6"/>
        <v>hyper</v>
      </c>
    </row>
    <row r="402" spans="1:13" x14ac:dyDescent="0.25">
      <c r="A402">
        <v>25378</v>
      </c>
      <c r="B402" t="s">
        <v>18</v>
      </c>
      <c r="C402">
        <v>120674950</v>
      </c>
      <c r="D402">
        <v>120682179</v>
      </c>
      <c r="E402">
        <v>7230</v>
      </c>
      <c r="F402">
        <v>172.94255515966</v>
      </c>
      <c r="G402">
        <v>-0.452545929285875</v>
      </c>
      <c r="H402">
        <v>0.119449545907587</v>
      </c>
      <c r="I402">
        <v>-3.7885948066809001</v>
      </c>
      <c r="J402">
        <v>1.5150177730901399E-4</v>
      </c>
      <c r="K402">
        <v>1.09260188796498E-2</v>
      </c>
      <c r="M402" s="10" t="str">
        <f t="shared" si="6"/>
        <v>hypo</v>
      </c>
    </row>
    <row r="403" spans="1:13" x14ac:dyDescent="0.25">
      <c r="A403">
        <v>28530</v>
      </c>
      <c r="B403" t="s">
        <v>28</v>
      </c>
      <c r="C403">
        <v>34708550</v>
      </c>
      <c r="D403">
        <v>34711999</v>
      </c>
      <c r="E403">
        <v>3450</v>
      </c>
      <c r="F403">
        <v>32.863906347370602</v>
      </c>
      <c r="G403">
        <v>0.74738272240680403</v>
      </c>
      <c r="H403">
        <v>0.19750819214770099</v>
      </c>
      <c r="I403">
        <v>3.7840593561197498</v>
      </c>
      <c r="J403">
        <v>1.54291001260892E-4</v>
      </c>
      <c r="K403">
        <v>1.1099284734815499E-2</v>
      </c>
      <c r="M403" s="10" t="str">
        <f t="shared" si="6"/>
        <v>hyper</v>
      </c>
    </row>
    <row r="404" spans="1:13" x14ac:dyDescent="0.25">
      <c r="A404">
        <v>4716</v>
      </c>
      <c r="B404" t="s">
        <v>20</v>
      </c>
      <c r="C404">
        <v>29197900</v>
      </c>
      <c r="D404">
        <v>29201899</v>
      </c>
      <c r="E404">
        <v>4000</v>
      </c>
      <c r="F404">
        <v>102.158362476406</v>
      </c>
      <c r="G404">
        <v>-0.515721406310099</v>
      </c>
      <c r="H404">
        <v>0.13634378961208701</v>
      </c>
      <c r="I404">
        <v>-3.7825074965085101</v>
      </c>
      <c r="J404">
        <v>1.55256415970882E-4</v>
      </c>
      <c r="K404">
        <v>1.11408122690306E-2</v>
      </c>
      <c r="M404" s="10" t="str">
        <f t="shared" si="6"/>
        <v>hypo</v>
      </c>
    </row>
    <row r="405" spans="1:13" x14ac:dyDescent="0.25">
      <c r="A405">
        <v>11536</v>
      </c>
      <c r="B405" t="s">
        <v>35</v>
      </c>
      <c r="C405">
        <v>2750280</v>
      </c>
      <c r="D405">
        <v>2753399</v>
      </c>
      <c r="E405">
        <v>3120</v>
      </c>
      <c r="F405">
        <v>40.412173061468899</v>
      </c>
      <c r="G405">
        <v>0.69550608474114395</v>
      </c>
      <c r="H405">
        <v>0.183923999489366</v>
      </c>
      <c r="I405">
        <v>3.7814863023428202</v>
      </c>
      <c r="J405">
        <v>1.55894801387945E-4</v>
      </c>
      <c r="K405">
        <v>1.1148716121598101E-2</v>
      </c>
      <c r="M405" s="10" t="str">
        <f t="shared" si="6"/>
        <v>hyper</v>
      </c>
    </row>
    <row r="406" spans="1:13" x14ac:dyDescent="0.25">
      <c r="A406">
        <v>17952</v>
      </c>
      <c r="B406" t="s">
        <v>26</v>
      </c>
      <c r="C406">
        <v>142973950</v>
      </c>
      <c r="D406">
        <v>142977449</v>
      </c>
      <c r="E406">
        <v>3500</v>
      </c>
      <c r="F406">
        <v>50.681915949952398</v>
      </c>
      <c r="G406">
        <v>-0.64598628786683099</v>
      </c>
      <c r="H406">
        <v>0.17084659149451201</v>
      </c>
      <c r="I406">
        <v>-3.7810897028494699</v>
      </c>
      <c r="J406">
        <v>1.56143395494632E-4</v>
      </c>
      <c r="K406">
        <v>1.1148716121598101E-2</v>
      </c>
      <c r="M406" s="10" t="str">
        <f t="shared" si="6"/>
        <v>hypo</v>
      </c>
    </row>
    <row r="407" spans="1:13" x14ac:dyDescent="0.25">
      <c r="A407">
        <v>19272</v>
      </c>
      <c r="B407" t="s">
        <v>33</v>
      </c>
      <c r="C407">
        <v>94883400</v>
      </c>
      <c r="D407">
        <v>94891079</v>
      </c>
      <c r="E407">
        <v>7680</v>
      </c>
      <c r="F407">
        <v>140.87747709418599</v>
      </c>
      <c r="G407">
        <v>-0.54811810896499802</v>
      </c>
      <c r="H407">
        <v>0.14525573075186499</v>
      </c>
      <c r="I407">
        <v>-3.77346977036883</v>
      </c>
      <c r="J407">
        <v>1.6099273460408399E-4</v>
      </c>
      <c r="K407">
        <v>1.1416219749444401E-2</v>
      </c>
      <c r="M407" s="10" t="str">
        <f t="shared" si="6"/>
        <v>hypo</v>
      </c>
    </row>
    <row r="408" spans="1:13" x14ac:dyDescent="0.25">
      <c r="A408">
        <v>38302</v>
      </c>
      <c r="B408" t="s">
        <v>22</v>
      </c>
      <c r="C408">
        <v>46934400</v>
      </c>
      <c r="D408">
        <v>46937249</v>
      </c>
      <c r="E408">
        <v>2850</v>
      </c>
      <c r="F408">
        <v>60.488307012201901</v>
      </c>
      <c r="G408">
        <v>-0.64767136594698804</v>
      </c>
      <c r="H408">
        <v>0.17165004089967101</v>
      </c>
      <c r="I408">
        <v>-3.77320834036707</v>
      </c>
      <c r="J408">
        <v>1.61161597432414E-4</v>
      </c>
      <c r="K408">
        <v>1.1416219749444401E-2</v>
      </c>
      <c r="M408" s="10" t="str">
        <f t="shared" si="6"/>
        <v>hypo</v>
      </c>
    </row>
    <row r="409" spans="1:13" x14ac:dyDescent="0.25">
      <c r="A409">
        <v>16383</v>
      </c>
      <c r="B409" t="s">
        <v>26</v>
      </c>
      <c r="C409">
        <v>29651950</v>
      </c>
      <c r="D409">
        <v>29656579</v>
      </c>
      <c r="E409">
        <v>4630</v>
      </c>
      <c r="F409">
        <v>54.302946127282098</v>
      </c>
      <c r="G409">
        <v>-0.73621358132941195</v>
      </c>
      <c r="H409">
        <v>0.19515764507514599</v>
      </c>
      <c r="I409">
        <v>-3.7724045145447898</v>
      </c>
      <c r="J409">
        <v>1.61681849125611E-4</v>
      </c>
      <c r="K409">
        <v>1.1416219749444401E-2</v>
      </c>
      <c r="M409" s="10" t="str">
        <f t="shared" si="6"/>
        <v>hypo</v>
      </c>
    </row>
    <row r="410" spans="1:13" x14ac:dyDescent="0.25">
      <c r="A410">
        <v>38225</v>
      </c>
      <c r="B410" t="s">
        <v>22</v>
      </c>
      <c r="C410">
        <v>44733850</v>
      </c>
      <c r="D410">
        <v>44743099</v>
      </c>
      <c r="E410">
        <v>9250</v>
      </c>
      <c r="F410">
        <v>247.495720325121</v>
      </c>
      <c r="G410">
        <v>-0.54359781856052203</v>
      </c>
      <c r="H410">
        <v>0.14411865146807301</v>
      </c>
      <c r="I410">
        <v>-3.77187694322097</v>
      </c>
      <c r="J410">
        <v>1.6202416205186201E-4</v>
      </c>
      <c r="K410">
        <v>1.1416219749444401E-2</v>
      </c>
      <c r="M410" s="10" t="str">
        <f t="shared" si="6"/>
        <v>hypo</v>
      </c>
    </row>
    <row r="411" spans="1:13" x14ac:dyDescent="0.25">
      <c r="A411">
        <v>9038</v>
      </c>
      <c r="B411" t="s">
        <v>29</v>
      </c>
      <c r="C411">
        <v>132020630</v>
      </c>
      <c r="D411">
        <v>132023629</v>
      </c>
      <c r="E411">
        <v>3000</v>
      </c>
      <c r="F411">
        <v>74.267851120841399</v>
      </c>
      <c r="G411">
        <v>-0.54303832671959296</v>
      </c>
      <c r="H411">
        <v>0.14398032215991599</v>
      </c>
      <c r="I411">
        <v>-3.7716148885710199</v>
      </c>
      <c r="J411">
        <v>1.6219444873816899E-4</v>
      </c>
      <c r="K411">
        <v>1.1416219749444401E-2</v>
      </c>
      <c r="M411" s="10" t="str">
        <f t="shared" si="6"/>
        <v>hypo</v>
      </c>
    </row>
    <row r="412" spans="1:13" x14ac:dyDescent="0.25">
      <c r="A412">
        <v>3169</v>
      </c>
      <c r="B412" t="s">
        <v>23</v>
      </c>
      <c r="C412">
        <v>180524080</v>
      </c>
      <c r="D412">
        <v>180526149</v>
      </c>
      <c r="E412">
        <v>2070</v>
      </c>
      <c r="F412">
        <v>24.9052543576475</v>
      </c>
      <c r="G412">
        <v>-0.78126955560454103</v>
      </c>
      <c r="H412">
        <v>0.20715148920224699</v>
      </c>
      <c r="I412">
        <v>-3.77148896497562</v>
      </c>
      <c r="J412">
        <v>1.6227633549710201E-4</v>
      </c>
      <c r="K412">
        <v>1.1416219749444401E-2</v>
      </c>
      <c r="M412" s="10" t="str">
        <f t="shared" si="6"/>
        <v>hypo</v>
      </c>
    </row>
    <row r="413" spans="1:13" x14ac:dyDescent="0.25">
      <c r="A413">
        <v>8017</v>
      </c>
      <c r="B413" t="s">
        <v>29</v>
      </c>
      <c r="C413">
        <v>46444280</v>
      </c>
      <c r="D413">
        <v>46447099</v>
      </c>
      <c r="E413">
        <v>2820</v>
      </c>
      <c r="F413">
        <v>31.498332094645001</v>
      </c>
      <c r="G413">
        <v>0.71715277981944503</v>
      </c>
      <c r="H413">
        <v>0.190185355964747</v>
      </c>
      <c r="I413">
        <v>3.7708096723933702</v>
      </c>
      <c r="J413">
        <v>1.6271874349350099E-4</v>
      </c>
      <c r="K413">
        <v>1.1419354754264E-2</v>
      </c>
      <c r="M413" s="10" t="str">
        <f t="shared" si="6"/>
        <v>hyper</v>
      </c>
    </row>
    <row r="414" spans="1:13" x14ac:dyDescent="0.25">
      <c r="A414">
        <v>13778</v>
      </c>
      <c r="B414" t="s">
        <v>19</v>
      </c>
      <c r="C414">
        <v>12471650</v>
      </c>
      <c r="D414">
        <v>12475279</v>
      </c>
      <c r="E414">
        <v>3630</v>
      </c>
      <c r="F414">
        <v>80.089188958236505</v>
      </c>
      <c r="G414">
        <v>-0.55578274759102197</v>
      </c>
      <c r="H414">
        <v>0.14751025280275501</v>
      </c>
      <c r="I414">
        <v>-3.7677567289793399</v>
      </c>
      <c r="J414">
        <v>1.6472110514772101E-4</v>
      </c>
      <c r="K414">
        <v>1.15095500088153E-2</v>
      </c>
      <c r="M414" s="10" t="str">
        <f t="shared" si="6"/>
        <v>hypo</v>
      </c>
    </row>
    <row r="415" spans="1:13" x14ac:dyDescent="0.25">
      <c r="A415">
        <v>31368</v>
      </c>
      <c r="B415" t="s">
        <v>38</v>
      </c>
      <c r="C415">
        <v>14501480</v>
      </c>
      <c r="D415">
        <v>14504299</v>
      </c>
      <c r="E415">
        <v>2820</v>
      </c>
      <c r="F415">
        <v>57.503392805881298</v>
      </c>
      <c r="G415">
        <v>0.63487624038583201</v>
      </c>
      <c r="H415">
        <v>0.16851321446334999</v>
      </c>
      <c r="I415">
        <v>3.7675160515314499</v>
      </c>
      <c r="J415">
        <v>1.6487994232259701E-4</v>
      </c>
      <c r="K415">
        <v>1.15095500088153E-2</v>
      </c>
      <c r="M415" s="10" t="str">
        <f t="shared" si="6"/>
        <v>hyper</v>
      </c>
    </row>
    <row r="416" spans="1:13" x14ac:dyDescent="0.25">
      <c r="A416">
        <v>25404</v>
      </c>
      <c r="B416" t="s">
        <v>18</v>
      </c>
      <c r="C416">
        <v>122941130</v>
      </c>
      <c r="D416">
        <v>122950249</v>
      </c>
      <c r="E416">
        <v>9120</v>
      </c>
      <c r="F416">
        <v>234.33458816816</v>
      </c>
      <c r="G416">
        <v>-0.504789250619469</v>
      </c>
      <c r="H416">
        <v>0.13401198870675099</v>
      </c>
      <c r="I416">
        <v>-3.7667469566775997</v>
      </c>
      <c r="J416">
        <v>1.6538847967851101E-4</v>
      </c>
      <c r="K416">
        <v>1.15095500088153E-2</v>
      </c>
      <c r="M416" s="10" t="str">
        <f t="shared" si="6"/>
        <v>hypo</v>
      </c>
    </row>
    <row r="417" spans="1:13" x14ac:dyDescent="0.25">
      <c r="A417">
        <v>22651</v>
      </c>
      <c r="B417" t="s">
        <v>21</v>
      </c>
      <c r="C417">
        <v>74310700</v>
      </c>
      <c r="D417">
        <v>74320529</v>
      </c>
      <c r="E417">
        <v>9830</v>
      </c>
      <c r="F417">
        <v>257.94452906612798</v>
      </c>
      <c r="G417">
        <v>-0.47585769716323001</v>
      </c>
      <c r="H417">
        <v>0.126342317594591</v>
      </c>
      <c r="I417">
        <v>-3.7664157680736001</v>
      </c>
      <c r="J417">
        <v>1.6560792090167299E-4</v>
      </c>
      <c r="K417">
        <v>1.15095500088153E-2</v>
      </c>
      <c r="M417" s="10" t="str">
        <f t="shared" si="6"/>
        <v>hypo</v>
      </c>
    </row>
    <row r="418" spans="1:13" x14ac:dyDescent="0.25">
      <c r="A418">
        <v>38019</v>
      </c>
      <c r="B418" t="s">
        <v>22</v>
      </c>
      <c r="C418">
        <v>35913700</v>
      </c>
      <c r="D418">
        <v>35918979</v>
      </c>
      <c r="E418">
        <v>5280</v>
      </c>
      <c r="F418">
        <v>111.18295566566999</v>
      </c>
      <c r="G418">
        <v>-0.54449600813862897</v>
      </c>
      <c r="H418">
        <v>0.144659690206668</v>
      </c>
      <c r="I418">
        <v>-3.7639788068171303</v>
      </c>
      <c r="J418">
        <v>1.6723106286868701E-4</v>
      </c>
      <c r="K418">
        <v>1.1594283085796899E-2</v>
      </c>
      <c r="M418" s="10" t="str">
        <f t="shared" si="6"/>
        <v>hypo</v>
      </c>
    </row>
    <row r="419" spans="1:13" x14ac:dyDescent="0.25">
      <c r="A419">
        <v>30257</v>
      </c>
      <c r="B419" t="s">
        <v>25</v>
      </c>
      <c r="C419">
        <v>61257180</v>
      </c>
      <c r="D419">
        <v>61259199</v>
      </c>
      <c r="E419">
        <v>2020</v>
      </c>
      <c r="F419">
        <v>23.922951887640799</v>
      </c>
      <c r="G419">
        <v>-0.78199928684291997</v>
      </c>
      <c r="H419">
        <v>0.20781171736701201</v>
      </c>
      <c r="I419">
        <v>-3.7630182587916701</v>
      </c>
      <c r="J419">
        <v>1.67874939930863E-4</v>
      </c>
      <c r="K419">
        <v>1.16108780743026E-2</v>
      </c>
      <c r="M419" s="10" t="str">
        <f t="shared" si="6"/>
        <v>hypo</v>
      </c>
    </row>
    <row r="420" spans="1:13" x14ac:dyDescent="0.25">
      <c r="A420">
        <v>19014</v>
      </c>
      <c r="B420" t="s">
        <v>33</v>
      </c>
      <c r="C420">
        <v>61332830</v>
      </c>
      <c r="D420">
        <v>61340979</v>
      </c>
      <c r="E420">
        <v>8150</v>
      </c>
      <c r="F420">
        <v>183.328486428264</v>
      </c>
      <c r="G420">
        <v>-0.52714455999737397</v>
      </c>
      <c r="H420">
        <v>0.14027854416895499</v>
      </c>
      <c r="I420">
        <v>-3.7578416793552503</v>
      </c>
      <c r="J420">
        <v>1.7138525683712199E-4</v>
      </c>
      <c r="K420">
        <v>1.1825170737970901E-2</v>
      </c>
      <c r="M420" s="10" t="str">
        <f t="shared" si="6"/>
        <v>hypo</v>
      </c>
    </row>
    <row r="421" spans="1:13" x14ac:dyDescent="0.25">
      <c r="A421">
        <v>13127</v>
      </c>
      <c r="B421" t="s">
        <v>35</v>
      </c>
      <c r="C421">
        <v>151675850</v>
      </c>
      <c r="D421">
        <v>151677879</v>
      </c>
      <c r="E421">
        <v>2030</v>
      </c>
      <c r="F421">
        <v>26.047669269549498</v>
      </c>
      <c r="G421">
        <v>-0.74981194363701897</v>
      </c>
      <c r="H421">
        <v>0.19987135017305899</v>
      </c>
      <c r="I421">
        <v>-3.7514728498496202</v>
      </c>
      <c r="J421">
        <v>1.7579879281081701E-4</v>
      </c>
      <c r="K421">
        <v>1.21006061152251E-2</v>
      </c>
      <c r="M421" s="10" t="str">
        <f t="shared" si="6"/>
        <v>hypo</v>
      </c>
    </row>
    <row r="422" spans="1:13" x14ac:dyDescent="0.25">
      <c r="A422">
        <v>12821</v>
      </c>
      <c r="B422" t="s">
        <v>35</v>
      </c>
      <c r="C422">
        <v>137942280</v>
      </c>
      <c r="D422">
        <v>137948399</v>
      </c>
      <c r="E422">
        <v>6120</v>
      </c>
      <c r="F422">
        <v>153.038918072656</v>
      </c>
      <c r="G422">
        <v>-0.45970555939106</v>
      </c>
      <c r="H422">
        <v>0.12256840987468</v>
      </c>
      <c r="I422">
        <v>-3.75060392690976</v>
      </c>
      <c r="J422">
        <v>1.7640916827721699E-4</v>
      </c>
      <c r="K422">
        <v>1.21135702322032E-2</v>
      </c>
      <c r="M422" s="10" t="str">
        <f t="shared" si="6"/>
        <v>hypo</v>
      </c>
    </row>
    <row r="423" spans="1:13" x14ac:dyDescent="0.25">
      <c r="A423">
        <v>37357</v>
      </c>
      <c r="B423" t="s">
        <v>27</v>
      </c>
      <c r="C423">
        <v>38906650</v>
      </c>
      <c r="D423">
        <v>38909999</v>
      </c>
      <c r="E423">
        <v>3350</v>
      </c>
      <c r="F423">
        <v>37.426342614981003</v>
      </c>
      <c r="G423">
        <v>-0.71804479657459197</v>
      </c>
      <c r="H423">
        <v>0.19149002018257499</v>
      </c>
      <c r="I423">
        <v>-3.7497765987489902</v>
      </c>
      <c r="J423">
        <v>1.7699217704201199E-4</v>
      </c>
      <c r="K423">
        <v>1.21245977509233E-2</v>
      </c>
      <c r="M423" s="10" t="str">
        <f t="shared" si="6"/>
        <v>hypo</v>
      </c>
    </row>
    <row r="424" spans="1:13" x14ac:dyDescent="0.25">
      <c r="A424">
        <v>33357</v>
      </c>
      <c r="B424" t="s">
        <v>32</v>
      </c>
      <c r="C424">
        <v>40712830</v>
      </c>
      <c r="D424">
        <v>40716249</v>
      </c>
      <c r="E424">
        <v>3420</v>
      </c>
      <c r="F424">
        <v>116.706563939106</v>
      </c>
      <c r="G424">
        <v>0.50213823344083097</v>
      </c>
      <c r="H424">
        <v>0.13395394432284399</v>
      </c>
      <c r="I424">
        <v>3.7485886360361302</v>
      </c>
      <c r="J424">
        <v>1.7783249022374601E-4</v>
      </c>
      <c r="K424">
        <v>1.2131494570947501E-2</v>
      </c>
      <c r="M424" s="10" t="str">
        <f t="shared" si="6"/>
        <v>hyper</v>
      </c>
    </row>
    <row r="425" spans="1:13" x14ac:dyDescent="0.25">
      <c r="A425">
        <v>15349</v>
      </c>
      <c r="B425" t="s">
        <v>19</v>
      </c>
      <c r="C425">
        <v>136434130</v>
      </c>
      <c r="D425">
        <v>136438799</v>
      </c>
      <c r="E425">
        <v>4670</v>
      </c>
      <c r="F425">
        <v>50.561968409387397</v>
      </c>
      <c r="G425">
        <v>-0.66397933067291304</v>
      </c>
      <c r="H425">
        <v>0.17714833876726299</v>
      </c>
      <c r="I425">
        <v>-3.7481544297474301</v>
      </c>
      <c r="J425">
        <v>1.78140563971581E-4</v>
      </c>
      <c r="K425">
        <v>1.2131494570947501E-2</v>
      </c>
      <c r="M425" s="10" t="str">
        <f t="shared" si="6"/>
        <v>hypo</v>
      </c>
    </row>
    <row r="426" spans="1:13" x14ac:dyDescent="0.25">
      <c r="A426">
        <v>9619</v>
      </c>
      <c r="B426" t="s">
        <v>29</v>
      </c>
      <c r="C426">
        <v>187566400</v>
      </c>
      <c r="D426">
        <v>187569079</v>
      </c>
      <c r="E426">
        <v>2680</v>
      </c>
      <c r="F426">
        <v>48.389252644191203</v>
      </c>
      <c r="G426">
        <v>0.69604343920665901</v>
      </c>
      <c r="H426">
        <v>0.185718338457872</v>
      </c>
      <c r="I426">
        <v>3.7478444239072601</v>
      </c>
      <c r="J426">
        <v>1.7836082322195799E-4</v>
      </c>
      <c r="K426">
        <v>1.2131494570947501E-2</v>
      </c>
      <c r="M426" s="10" t="str">
        <f t="shared" si="6"/>
        <v>hyper</v>
      </c>
    </row>
    <row r="427" spans="1:13" x14ac:dyDescent="0.25">
      <c r="A427">
        <v>22713</v>
      </c>
      <c r="B427" t="s">
        <v>21</v>
      </c>
      <c r="C427">
        <v>77052700</v>
      </c>
      <c r="D427">
        <v>77057799</v>
      </c>
      <c r="E427">
        <v>5100</v>
      </c>
      <c r="F427">
        <v>143.41518678950999</v>
      </c>
      <c r="G427">
        <v>0.52478548039689299</v>
      </c>
      <c r="H427">
        <v>0.14015103087617301</v>
      </c>
      <c r="I427">
        <v>3.7444282579737598</v>
      </c>
      <c r="J427">
        <v>1.8080502933401799E-4</v>
      </c>
      <c r="K427">
        <v>1.2268668456204E-2</v>
      </c>
      <c r="M427" s="10" t="str">
        <f t="shared" si="6"/>
        <v>hyper</v>
      </c>
    </row>
    <row r="428" spans="1:13" x14ac:dyDescent="0.25">
      <c r="A428">
        <v>8409</v>
      </c>
      <c r="B428" t="s">
        <v>29</v>
      </c>
      <c r="C428">
        <v>72538850</v>
      </c>
      <c r="D428">
        <v>72543379</v>
      </c>
      <c r="E428">
        <v>4530</v>
      </c>
      <c r="F428">
        <v>103.706217327579</v>
      </c>
      <c r="G428">
        <v>0.53205486175691297</v>
      </c>
      <c r="H428">
        <v>0.14212583824802599</v>
      </c>
      <c r="I428">
        <v>3.7435477483581598</v>
      </c>
      <c r="J428">
        <v>1.8144010370482199E-4</v>
      </c>
      <c r="K428">
        <v>1.2282724756225299E-2</v>
      </c>
      <c r="M428" s="10" t="str">
        <f t="shared" si="6"/>
        <v>hyper</v>
      </c>
    </row>
    <row r="429" spans="1:13" x14ac:dyDescent="0.25">
      <c r="A429">
        <v>13775</v>
      </c>
      <c r="B429" t="s">
        <v>19</v>
      </c>
      <c r="C429">
        <v>12343150</v>
      </c>
      <c r="D429">
        <v>12345849</v>
      </c>
      <c r="E429">
        <v>2700</v>
      </c>
      <c r="F429">
        <v>41.866195696114502</v>
      </c>
      <c r="G429">
        <v>-0.72616983187928696</v>
      </c>
      <c r="H429">
        <v>0.19408259062498001</v>
      </c>
      <c r="I429">
        <v>-3.741550592152</v>
      </c>
      <c r="J429">
        <v>1.82888349769731E-4</v>
      </c>
      <c r="K429">
        <v>1.23516336551543E-2</v>
      </c>
      <c r="M429" s="10" t="str">
        <f t="shared" si="6"/>
        <v>hypo</v>
      </c>
    </row>
    <row r="430" spans="1:13" x14ac:dyDescent="0.25">
      <c r="A430">
        <v>38413</v>
      </c>
      <c r="B430" t="s">
        <v>36</v>
      </c>
      <c r="C430">
        <v>20415700</v>
      </c>
      <c r="D430">
        <v>20429479</v>
      </c>
      <c r="E430">
        <v>13780</v>
      </c>
      <c r="F430">
        <v>345.37012781854901</v>
      </c>
      <c r="G430">
        <v>0.48858462793302099</v>
      </c>
      <c r="H430">
        <v>0.13066517320826501</v>
      </c>
      <c r="I430">
        <v>3.7392108083327997</v>
      </c>
      <c r="J430">
        <v>1.84598876817898E-4</v>
      </c>
      <c r="K430">
        <v>1.24378909889768E-2</v>
      </c>
      <c r="M430" s="10" t="str">
        <f t="shared" si="6"/>
        <v>hyper</v>
      </c>
    </row>
    <row r="431" spans="1:13" x14ac:dyDescent="0.25">
      <c r="A431">
        <v>28524</v>
      </c>
      <c r="B431" t="s">
        <v>28</v>
      </c>
      <c r="C431">
        <v>34570800</v>
      </c>
      <c r="D431">
        <v>34574279</v>
      </c>
      <c r="E431">
        <v>3480</v>
      </c>
      <c r="F431">
        <v>31.411952051835001</v>
      </c>
      <c r="G431">
        <v>0.70684013837673199</v>
      </c>
      <c r="H431">
        <v>0.18923915301216801</v>
      </c>
      <c r="I431">
        <v>3.73516857968225</v>
      </c>
      <c r="J431">
        <v>1.87589481302522E-4</v>
      </c>
      <c r="K431">
        <v>1.2582285274392599E-2</v>
      </c>
      <c r="M431" s="10" t="str">
        <f t="shared" si="6"/>
        <v>hyper</v>
      </c>
    </row>
    <row r="432" spans="1:13" x14ac:dyDescent="0.25">
      <c r="A432">
        <v>12739</v>
      </c>
      <c r="B432" t="s">
        <v>35</v>
      </c>
      <c r="C432">
        <v>133352500</v>
      </c>
      <c r="D432">
        <v>133357699</v>
      </c>
      <c r="E432">
        <v>5200</v>
      </c>
      <c r="F432">
        <v>80.3760397796093</v>
      </c>
      <c r="G432">
        <v>-0.63376760552770595</v>
      </c>
      <c r="H432">
        <v>0.16967754755843401</v>
      </c>
      <c r="I432">
        <v>-3.7351294537625601</v>
      </c>
      <c r="J432">
        <v>1.8761864952931899E-4</v>
      </c>
      <c r="K432">
        <v>1.2582285274392599E-2</v>
      </c>
      <c r="M432" s="10" t="str">
        <f t="shared" si="6"/>
        <v>hypo</v>
      </c>
    </row>
    <row r="433" spans="1:13" x14ac:dyDescent="0.25">
      <c r="A433">
        <v>1184</v>
      </c>
      <c r="B433" t="s">
        <v>23</v>
      </c>
      <c r="C433">
        <v>40769500</v>
      </c>
      <c r="D433">
        <v>40774349</v>
      </c>
      <c r="E433">
        <v>4850</v>
      </c>
      <c r="F433">
        <v>94.992030600784105</v>
      </c>
      <c r="G433">
        <v>-0.53862045872131004</v>
      </c>
      <c r="H433">
        <v>0.14426644915412301</v>
      </c>
      <c r="I433">
        <v>-3.73351158137877</v>
      </c>
      <c r="J433">
        <v>1.8882850682707899E-4</v>
      </c>
      <c r="K433">
        <v>1.2633903569831399E-2</v>
      </c>
      <c r="M433" s="10" t="str">
        <f t="shared" si="6"/>
        <v>hypo</v>
      </c>
    </row>
    <row r="434" spans="1:13" x14ac:dyDescent="0.25">
      <c r="A434">
        <v>31578</v>
      </c>
      <c r="B434" t="s">
        <v>38</v>
      </c>
      <c r="C434">
        <v>28820700</v>
      </c>
      <c r="D434">
        <v>28829679</v>
      </c>
      <c r="E434">
        <v>8980</v>
      </c>
      <c r="F434">
        <v>275.76656730984303</v>
      </c>
      <c r="G434">
        <v>0.47034275565705702</v>
      </c>
      <c r="H434">
        <v>0.12606870105246001</v>
      </c>
      <c r="I434">
        <v>3.7308447832847502</v>
      </c>
      <c r="J434">
        <v>1.9083877735151601E-4</v>
      </c>
      <c r="K434">
        <v>1.2736972257391699E-2</v>
      </c>
      <c r="M434" s="10" t="str">
        <f t="shared" si="6"/>
        <v>hyper</v>
      </c>
    </row>
    <row r="435" spans="1:13" x14ac:dyDescent="0.25">
      <c r="A435">
        <v>25733</v>
      </c>
      <c r="B435" t="s">
        <v>31</v>
      </c>
      <c r="C435">
        <v>8118030</v>
      </c>
      <c r="D435">
        <v>8128149</v>
      </c>
      <c r="E435">
        <v>10120</v>
      </c>
      <c r="F435">
        <v>317.22450590387899</v>
      </c>
      <c r="G435">
        <v>0.51072266527640597</v>
      </c>
      <c r="H435">
        <v>0.13691217636751399</v>
      </c>
      <c r="I435">
        <v>3.7302939652750098</v>
      </c>
      <c r="J435">
        <v>1.9125649036462499E-4</v>
      </c>
      <c r="K435">
        <v>1.2736972257391699E-2</v>
      </c>
      <c r="M435" s="10" t="str">
        <f t="shared" si="6"/>
        <v>hyper</v>
      </c>
    </row>
    <row r="436" spans="1:13" x14ac:dyDescent="0.25">
      <c r="A436">
        <v>9958</v>
      </c>
      <c r="B436" t="s">
        <v>30</v>
      </c>
      <c r="C436">
        <v>3903150</v>
      </c>
      <c r="D436">
        <v>3909879</v>
      </c>
      <c r="E436">
        <v>6730</v>
      </c>
      <c r="F436">
        <v>198.61279170172901</v>
      </c>
      <c r="G436">
        <v>-0.44379623460950302</v>
      </c>
      <c r="H436">
        <v>0.119007885803464</v>
      </c>
      <c r="I436">
        <v>-3.7291330033575498</v>
      </c>
      <c r="J436">
        <v>1.92139721999647E-4</v>
      </c>
      <c r="K436">
        <v>1.27660086476542E-2</v>
      </c>
      <c r="M436" s="10" t="str">
        <f t="shared" si="6"/>
        <v>hypo</v>
      </c>
    </row>
    <row r="437" spans="1:13" x14ac:dyDescent="0.25">
      <c r="A437">
        <v>23411</v>
      </c>
      <c r="B437" t="s">
        <v>21</v>
      </c>
      <c r="C437">
        <v>124207000</v>
      </c>
      <c r="D437">
        <v>124224199</v>
      </c>
      <c r="E437">
        <v>17200</v>
      </c>
      <c r="F437">
        <v>615.38834258078805</v>
      </c>
      <c r="G437">
        <v>0.491903875445307</v>
      </c>
      <c r="H437">
        <v>0.13192887654495999</v>
      </c>
      <c r="I437">
        <v>3.7285535079780101</v>
      </c>
      <c r="J437">
        <v>1.92582020849189E-4</v>
      </c>
      <c r="K437">
        <v>1.27660086476542E-2</v>
      </c>
      <c r="M437" s="10" t="str">
        <f t="shared" si="6"/>
        <v>hyper</v>
      </c>
    </row>
    <row r="438" spans="1:13" x14ac:dyDescent="0.25">
      <c r="A438">
        <v>32564</v>
      </c>
      <c r="B438" t="s">
        <v>32</v>
      </c>
      <c r="C438">
        <v>4692080</v>
      </c>
      <c r="D438">
        <v>4694479</v>
      </c>
      <c r="E438">
        <v>2400</v>
      </c>
      <c r="F438">
        <v>112.955654967878</v>
      </c>
      <c r="G438">
        <v>0.55227330445082401</v>
      </c>
      <c r="H438">
        <v>0.148144653649222</v>
      </c>
      <c r="I438">
        <v>3.7279327390274899</v>
      </c>
      <c r="J438">
        <v>1.93056883065886E-4</v>
      </c>
      <c r="K438">
        <v>1.2767999342488699E-2</v>
      </c>
      <c r="M438" s="10" t="str">
        <f t="shared" si="6"/>
        <v>hyper</v>
      </c>
    </row>
    <row r="439" spans="1:13" x14ac:dyDescent="0.25">
      <c r="A439">
        <v>17823</v>
      </c>
      <c r="B439" t="s">
        <v>26</v>
      </c>
      <c r="C439">
        <v>135386300</v>
      </c>
      <c r="D439">
        <v>135400699</v>
      </c>
      <c r="E439">
        <v>14400</v>
      </c>
      <c r="F439">
        <v>485.808643006799</v>
      </c>
      <c r="G439">
        <v>-0.43837931155885501</v>
      </c>
      <c r="H439">
        <v>0.117653991121292</v>
      </c>
      <c r="I439">
        <v>-3.7260045951770699</v>
      </c>
      <c r="J439">
        <v>1.94538858580603E-4</v>
      </c>
      <c r="K439">
        <v>1.2836434155951801E-2</v>
      </c>
      <c r="M439" s="10" t="str">
        <f t="shared" si="6"/>
        <v>hypo</v>
      </c>
    </row>
    <row r="440" spans="1:13" x14ac:dyDescent="0.25">
      <c r="A440">
        <v>18916</v>
      </c>
      <c r="B440" t="s">
        <v>33</v>
      </c>
      <c r="C440">
        <v>48522050</v>
      </c>
      <c r="D440">
        <v>48527949</v>
      </c>
      <c r="E440">
        <v>5900</v>
      </c>
      <c r="F440">
        <v>133.32792618209399</v>
      </c>
      <c r="G440">
        <v>0.63893444416923195</v>
      </c>
      <c r="H440">
        <v>0.17162578239616499</v>
      </c>
      <c r="I440">
        <v>3.7228348517845298</v>
      </c>
      <c r="J440">
        <v>1.9699838498355099E-4</v>
      </c>
      <c r="K440">
        <v>1.29689097343644E-2</v>
      </c>
      <c r="M440" s="10" t="str">
        <f t="shared" si="6"/>
        <v>hyper</v>
      </c>
    </row>
    <row r="441" spans="1:13" x14ac:dyDescent="0.25">
      <c r="A441">
        <v>36543</v>
      </c>
      <c r="B441" t="s">
        <v>39</v>
      </c>
      <c r="C441">
        <v>51257600</v>
      </c>
      <c r="D441">
        <v>51271599</v>
      </c>
      <c r="E441">
        <v>14000</v>
      </c>
      <c r="F441">
        <v>220.60632983647</v>
      </c>
      <c r="G441">
        <v>0.68229586281906396</v>
      </c>
      <c r="H441">
        <v>0.18332643655331601</v>
      </c>
      <c r="I441">
        <v>3.72175380510728</v>
      </c>
      <c r="J441">
        <v>1.9784387132595801E-4</v>
      </c>
      <c r="K441">
        <v>1.29820863530888E-2</v>
      </c>
      <c r="M441" s="10" t="str">
        <f t="shared" si="6"/>
        <v>hyper</v>
      </c>
    </row>
    <row r="442" spans="1:13" x14ac:dyDescent="0.25">
      <c r="A442">
        <v>27740</v>
      </c>
      <c r="B442" t="s">
        <v>24</v>
      </c>
      <c r="C442">
        <v>43316530</v>
      </c>
      <c r="D442">
        <v>43320249</v>
      </c>
      <c r="E442">
        <v>3720</v>
      </c>
      <c r="F442">
        <v>53.124137634352202</v>
      </c>
      <c r="G442">
        <v>-0.64976527320071298</v>
      </c>
      <c r="H442">
        <v>0.17462201663049901</v>
      </c>
      <c r="I442">
        <v>-3.7209813844700901</v>
      </c>
      <c r="J442">
        <v>1.98450068393065E-4</v>
      </c>
      <c r="K442">
        <v>1.29820863530888E-2</v>
      </c>
      <c r="M442" s="10" t="str">
        <f t="shared" si="6"/>
        <v>hypo</v>
      </c>
    </row>
    <row r="443" spans="1:13" x14ac:dyDescent="0.25">
      <c r="A443">
        <v>35602</v>
      </c>
      <c r="B443" t="s">
        <v>39</v>
      </c>
      <c r="C443">
        <v>15180680</v>
      </c>
      <c r="D443">
        <v>15189749</v>
      </c>
      <c r="E443">
        <v>9070</v>
      </c>
      <c r="F443">
        <v>382.81558749053102</v>
      </c>
      <c r="G443">
        <v>0.62288142016383496</v>
      </c>
      <c r="H443">
        <v>0.167403108962034</v>
      </c>
      <c r="I443">
        <v>3.7208473846510199</v>
      </c>
      <c r="J443">
        <v>1.9855540915604601E-4</v>
      </c>
      <c r="K443">
        <v>1.29820863530888E-2</v>
      </c>
      <c r="M443" s="10" t="str">
        <f t="shared" si="6"/>
        <v>hyper</v>
      </c>
    </row>
    <row r="444" spans="1:13" x14ac:dyDescent="0.25">
      <c r="A444">
        <v>12513</v>
      </c>
      <c r="B444" t="s">
        <v>35</v>
      </c>
      <c r="C444">
        <v>106211050</v>
      </c>
      <c r="D444">
        <v>106213949</v>
      </c>
      <c r="E444">
        <v>2900</v>
      </c>
      <c r="F444">
        <v>33.0147985984092</v>
      </c>
      <c r="G444">
        <v>-0.71607930715218304</v>
      </c>
      <c r="H444">
        <v>0.19251459295310999</v>
      </c>
      <c r="I444">
        <v>-3.7196105301305398</v>
      </c>
      <c r="J444">
        <v>1.9953021640281901E-4</v>
      </c>
      <c r="K444">
        <v>1.3016172275932001E-2</v>
      </c>
      <c r="M444" s="10" t="str">
        <f t="shared" si="6"/>
        <v>hypo</v>
      </c>
    </row>
    <row r="445" spans="1:13" x14ac:dyDescent="0.25">
      <c r="A445">
        <v>36740</v>
      </c>
      <c r="B445" t="s">
        <v>39</v>
      </c>
      <c r="C445">
        <v>57462350</v>
      </c>
      <c r="D445">
        <v>57465699</v>
      </c>
      <c r="E445">
        <v>3350</v>
      </c>
      <c r="F445">
        <v>41.371413403096497</v>
      </c>
      <c r="G445">
        <v>-0.71738952636754905</v>
      </c>
      <c r="H445">
        <v>0.19299655087336601</v>
      </c>
      <c r="I445">
        <v>-3.7171106070090398</v>
      </c>
      <c r="J445">
        <v>2.01514235406609E-4</v>
      </c>
      <c r="K445">
        <v>1.3106920350772201E-2</v>
      </c>
      <c r="M445" s="10" t="str">
        <f t="shared" si="6"/>
        <v>hypo</v>
      </c>
    </row>
    <row r="446" spans="1:13" x14ac:dyDescent="0.25">
      <c r="A446">
        <v>22266</v>
      </c>
      <c r="B446" t="s">
        <v>21</v>
      </c>
      <c r="C446">
        <v>35215550</v>
      </c>
      <c r="D446">
        <v>35223179</v>
      </c>
      <c r="E446">
        <v>7630</v>
      </c>
      <c r="F446">
        <v>174.28457028151701</v>
      </c>
      <c r="G446">
        <v>0.59363197113060295</v>
      </c>
      <c r="H446">
        <v>0.159719783220969</v>
      </c>
      <c r="I446">
        <v>3.7167090961382399</v>
      </c>
      <c r="J446">
        <v>2.0183460944993E-4</v>
      </c>
      <c r="K446">
        <v>1.3106920350772201E-2</v>
      </c>
      <c r="M446" s="10" t="str">
        <f t="shared" si="6"/>
        <v>hyper</v>
      </c>
    </row>
    <row r="447" spans="1:13" x14ac:dyDescent="0.25">
      <c r="A447">
        <v>13723</v>
      </c>
      <c r="B447" t="s">
        <v>19</v>
      </c>
      <c r="C447">
        <v>10861300</v>
      </c>
      <c r="D447">
        <v>10863379</v>
      </c>
      <c r="E447">
        <v>2080</v>
      </c>
      <c r="F447">
        <v>26.248878083705101</v>
      </c>
      <c r="G447">
        <v>-0.71018249573347503</v>
      </c>
      <c r="H447">
        <v>0.19110846678701701</v>
      </c>
      <c r="I447">
        <v>-3.7161226170316399</v>
      </c>
      <c r="J447">
        <v>2.0230343359643399E-4</v>
      </c>
      <c r="K447">
        <v>1.31073896245241E-2</v>
      </c>
      <c r="M447" s="10" t="str">
        <f t="shared" si="6"/>
        <v>hypo</v>
      </c>
    </row>
    <row r="448" spans="1:13" x14ac:dyDescent="0.25">
      <c r="A448">
        <v>5754</v>
      </c>
      <c r="B448" t="s">
        <v>20</v>
      </c>
      <c r="C448">
        <v>102670930</v>
      </c>
      <c r="D448">
        <v>102685349</v>
      </c>
      <c r="E448">
        <v>14420</v>
      </c>
      <c r="F448">
        <v>390.51948568644099</v>
      </c>
      <c r="G448">
        <v>-0.382089566246338</v>
      </c>
      <c r="H448">
        <v>0.10283502215229701</v>
      </c>
      <c r="I448">
        <v>-3.7155587488518398</v>
      </c>
      <c r="J448">
        <v>2.0275514731173401E-4</v>
      </c>
      <c r="K448">
        <v>1.31073896245241E-2</v>
      </c>
      <c r="M448" s="10" t="str">
        <f t="shared" si="6"/>
        <v>hypo</v>
      </c>
    </row>
    <row r="449" spans="1:13" x14ac:dyDescent="0.25">
      <c r="A449">
        <v>33627</v>
      </c>
      <c r="B449" t="s">
        <v>32</v>
      </c>
      <c r="C449">
        <v>53314650</v>
      </c>
      <c r="D449">
        <v>53316899</v>
      </c>
      <c r="E449">
        <v>2250</v>
      </c>
      <c r="F449">
        <v>30.737538756164899</v>
      </c>
      <c r="G449">
        <v>-0.72058232815891698</v>
      </c>
      <c r="H449">
        <v>0.193994329505465</v>
      </c>
      <c r="I449">
        <v>-3.7144504687113402</v>
      </c>
      <c r="J449">
        <v>2.0364575108494499E-4</v>
      </c>
      <c r="K449">
        <v>1.31353797604296E-2</v>
      </c>
      <c r="M449" s="10" t="str">
        <f t="shared" si="6"/>
        <v>hypo</v>
      </c>
    </row>
    <row r="450" spans="1:13" x14ac:dyDescent="0.25">
      <c r="A450">
        <v>5596</v>
      </c>
      <c r="B450" t="s">
        <v>20</v>
      </c>
      <c r="C450">
        <v>90505550</v>
      </c>
      <c r="D450">
        <v>90507649</v>
      </c>
      <c r="E450">
        <v>2100</v>
      </c>
      <c r="F450">
        <v>55.768000451099503</v>
      </c>
      <c r="G450">
        <v>-0.63470615923561602</v>
      </c>
      <c r="H450">
        <v>0.17091684071864499</v>
      </c>
      <c r="I450">
        <v>-3.7135378618449701</v>
      </c>
      <c r="J450">
        <v>2.0438187114675001E-4</v>
      </c>
      <c r="K450">
        <v>1.3153302348711199E-2</v>
      </c>
      <c r="M450" s="10" t="str">
        <f t="shared" si="6"/>
        <v>hypo</v>
      </c>
    </row>
    <row r="451" spans="1:13" x14ac:dyDescent="0.25">
      <c r="A451">
        <v>22646</v>
      </c>
      <c r="B451" t="s">
        <v>21</v>
      </c>
      <c r="C451">
        <v>74210100</v>
      </c>
      <c r="D451">
        <v>74215379</v>
      </c>
      <c r="E451">
        <v>5280</v>
      </c>
      <c r="F451">
        <v>67.235746210361995</v>
      </c>
      <c r="G451">
        <v>-0.67986305314909801</v>
      </c>
      <c r="H451">
        <v>0.18316074004371799</v>
      </c>
      <c r="I451">
        <v>-3.7118383174626999</v>
      </c>
      <c r="J451">
        <v>2.05759411070122E-4</v>
      </c>
      <c r="K451">
        <v>1.3212331937238701E-2</v>
      </c>
      <c r="M451" s="10" t="str">
        <f t="shared" si="6"/>
        <v>hypo</v>
      </c>
    </row>
    <row r="452" spans="1:13" x14ac:dyDescent="0.25">
      <c r="A452">
        <v>8420</v>
      </c>
      <c r="B452" t="s">
        <v>29</v>
      </c>
      <c r="C452">
        <v>72770800</v>
      </c>
      <c r="D452">
        <v>72780329</v>
      </c>
      <c r="E452">
        <v>9530</v>
      </c>
      <c r="F452">
        <v>298.01746846681999</v>
      </c>
      <c r="G452">
        <v>0.51617362988658</v>
      </c>
      <c r="H452">
        <v>0.139106633907084</v>
      </c>
      <c r="I452">
        <v>3.71063273827298</v>
      </c>
      <c r="J452">
        <v>2.0674185720141299E-4</v>
      </c>
      <c r="K452">
        <v>1.3245784659044999E-2</v>
      </c>
      <c r="M452" s="10" t="str">
        <f t="shared" si="6"/>
        <v>hyper</v>
      </c>
    </row>
    <row r="453" spans="1:13" x14ac:dyDescent="0.25">
      <c r="A453">
        <v>23410</v>
      </c>
      <c r="B453" t="s">
        <v>21</v>
      </c>
      <c r="C453">
        <v>124199850</v>
      </c>
      <c r="D453">
        <v>124206679</v>
      </c>
      <c r="E453">
        <v>6830</v>
      </c>
      <c r="F453">
        <v>102.99998379819399</v>
      </c>
      <c r="G453">
        <v>0.60259880873650296</v>
      </c>
      <c r="H453">
        <v>0.16246864036959699</v>
      </c>
      <c r="I453">
        <v>3.7090161360719298</v>
      </c>
      <c r="J453">
        <v>2.08066169332949E-4</v>
      </c>
      <c r="K453">
        <v>1.33009426689614E-2</v>
      </c>
      <c r="M453" s="10" t="str">
        <f t="shared" ref="M453:M516" si="7">IF(G453&gt;0,"hyper","hypo")</f>
        <v>hyper</v>
      </c>
    </row>
    <row r="454" spans="1:13" x14ac:dyDescent="0.25">
      <c r="A454">
        <v>7465</v>
      </c>
      <c r="B454" t="s">
        <v>29</v>
      </c>
      <c r="C454">
        <v>10017150</v>
      </c>
      <c r="D454">
        <v>10020849</v>
      </c>
      <c r="E454">
        <v>3700</v>
      </c>
      <c r="F454">
        <v>36.798598500529401</v>
      </c>
      <c r="G454">
        <v>-0.69025242377328</v>
      </c>
      <c r="H454">
        <v>0.186193676587318</v>
      </c>
      <c r="I454">
        <v>-3.7071743596489899</v>
      </c>
      <c r="J454">
        <v>2.09584651251412E-4</v>
      </c>
      <c r="K454">
        <v>1.3368240544154E-2</v>
      </c>
      <c r="M454" s="10" t="str">
        <f t="shared" si="7"/>
        <v>hypo</v>
      </c>
    </row>
    <row r="455" spans="1:13" x14ac:dyDescent="0.25">
      <c r="A455">
        <v>21933</v>
      </c>
      <c r="B455" t="s">
        <v>21</v>
      </c>
      <c r="C455">
        <v>12170030</v>
      </c>
      <c r="D455">
        <v>12172949</v>
      </c>
      <c r="E455">
        <v>2920</v>
      </c>
      <c r="F455">
        <v>133.11931606627999</v>
      </c>
      <c r="G455">
        <v>0.53390626502448002</v>
      </c>
      <c r="H455">
        <v>0.14409540786893901</v>
      </c>
      <c r="I455">
        <v>3.7052274803239502</v>
      </c>
      <c r="J455">
        <v>2.1120109909492901E-4</v>
      </c>
      <c r="K455">
        <v>1.3429181060373401E-2</v>
      </c>
      <c r="M455" s="10" t="str">
        <f t="shared" si="7"/>
        <v>hyper</v>
      </c>
    </row>
    <row r="456" spans="1:13" x14ac:dyDescent="0.25">
      <c r="A456">
        <v>29446</v>
      </c>
      <c r="B456" t="s">
        <v>28</v>
      </c>
      <c r="C456">
        <v>96580400</v>
      </c>
      <c r="D456">
        <v>96586629</v>
      </c>
      <c r="E456">
        <v>6230</v>
      </c>
      <c r="F456">
        <v>222.02214205969199</v>
      </c>
      <c r="G456">
        <v>-0.54083757245848196</v>
      </c>
      <c r="H456">
        <v>0.14597907138827701</v>
      </c>
      <c r="I456">
        <v>-3.7048980193876999</v>
      </c>
      <c r="J456">
        <v>2.1147579832382599E-4</v>
      </c>
      <c r="K456">
        <v>1.3429181060373401E-2</v>
      </c>
      <c r="M456" s="10" t="str">
        <f t="shared" si="7"/>
        <v>hypo</v>
      </c>
    </row>
    <row r="457" spans="1:13" x14ac:dyDescent="0.25">
      <c r="A457">
        <v>8665</v>
      </c>
      <c r="B457" t="s">
        <v>29</v>
      </c>
      <c r="C457">
        <v>111540900</v>
      </c>
      <c r="D457">
        <v>111549529</v>
      </c>
      <c r="E457">
        <v>8630</v>
      </c>
      <c r="F457">
        <v>265.06035847675798</v>
      </c>
      <c r="G457">
        <v>0.43816200120640603</v>
      </c>
      <c r="H457">
        <v>0.118490294515904</v>
      </c>
      <c r="I457">
        <v>3.6978724966169798</v>
      </c>
      <c r="J457">
        <v>2.1741404109226799E-4</v>
      </c>
      <c r="K457">
        <v>1.3775795190886E-2</v>
      </c>
      <c r="M457" s="10" t="str">
        <f t="shared" si="7"/>
        <v>hyper</v>
      </c>
    </row>
    <row r="458" spans="1:13" x14ac:dyDescent="0.25">
      <c r="A458">
        <v>18230</v>
      </c>
      <c r="B458" t="s">
        <v>26</v>
      </c>
      <c r="C458">
        <v>158654650</v>
      </c>
      <c r="D458">
        <v>158660079</v>
      </c>
      <c r="E458">
        <v>5430</v>
      </c>
      <c r="F458">
        <v>197.47496011354599</v>
      </c>
      <c r="G458">
        <v>0.645416844112778</v>
      </c>
      <c r="H458">
        <v>0.174764350719153</v>
      </c>
      <c r="I458">
        <v>3.6930692183897698</v>
      </c>
      <c r="J458">
        <v>2.2156368411785899E-4</v>
      </c>
      <c r="K458">
        <v>1.40078026987553E-2</v>
      </c>
      <c r="M458" s="10" t="str">
        <f t="shared" si="7"/>
        <v>hyper</v>
      </c>
    </row>
    <row r="459" spans="1:13" x14ac:dyDescent="0.25">
      <c r="A459">
        <v>23412</v>
      </c>
      <c r="B459" t="s">
        <v>21</v>
      </c>
      <c r="C459">
        <v>124225850</v>
      </c>
      <c r="D459">
        <v>124230179</v>
      </c>
      <c r="E459">
        <v>4330</v>
      </c>
      <c r="F459">
        <v>72.662561860754593</v>
      </c>
      <c r="G459">
        <v>0.56811330696638795</v>
      </c>
      <c r="H459">
        <v>0.15394076017094599</v>
      </c>
      <c r="I459">
        <v>3.6904670753575299</v>
      </c>
      <c r="J459">
        <v>2.2384266147088501E-4</v>
      </c>
      <c r="K459">
        <v>1.4099978894631099E-2</v>
      </c>
      <c r="M459" s="10" t="str">
        <f t="shared" si="7"/>
        <v>hyper</v>
      </c>
    </row>
    <row r="460" spans="1:13" x14ac:dyDescent="0.25">
      <c r="A460">
        <v>25143</v>
      </c>
      <c r="B460" t="s">
        <v>18</v>
      </c>
      <c r="C460">
        <v>104643680</v>
      </c>
      <c r="D460">
        <v>104646279</v>
      </c>
      <c r="E460">
        <v>2600</v>
      </c>
      <c r="F460">
        <v>33.364487809251202</v>
      </c>
      <c r="G460">
        <v>-0.68378481388935297</v>
      </c>
      <c r="H460">
        <v>0.18529329358379901</v>
      </c>
      <c r="I460">
        <v>-3.6902836614543197</v>
      </c>
      <c r="J460">
        <v>2.24004124166526E-4</v>
      </c>
      <c r="K460">
        <v>1.4099978894631099E-2</v>
      </c>
      <c r="M460" s="10" t="str">
        <f t="shared" si="7"/>
        <v>hypo</v>
      </c>
    </row>
    <row r="461" spans="1:13" x14ac:dyDescent="0.25">
      <c r="A461">
        <v>37402</v>
      </c>
      <c r="B461" t="s">
        <v>27</v>
      </c>
      <c r="C461">
        <v>42231880</v>
      </c>
      <c r="D461">
        <v>42235079</v>
      </c>
      <c r="E461">
        <v>3200</v>
      </c>
      <c r="F461">
        <v>28.902604178979502</v>
      </c>
      <c r="G461">
        <v>-0.712552793746699</v>
      </c>
      <c r="H461">
        <v>0.193216244823149</v>
      </c>
      <c r="I461">
        <v>-3.68785137294693</v>
      </c>
      <c r="J461">
        <v>2.26155677470044E-4</v>
      </c>
      <c r="K461">
        <v>1.4185033083066701E-2</v>
      </c>
      <c r="M461" s="10" t="str">
        <f t="shared" si="7"/>
        <v>hypo</v>
      </c>
    </row>
    <row r="462" spans="1:13" x14ac:dyDescent="0.25">
      <c r="A462">
        <v>7745</v>
      </c>
      <c r="B462" t="s">
        <v>29</v>
      </c>
      <c r="C462">
        <v>30118280</v>
      </c>
      <c r="D462">
        <v>30127449</v>
      </c>
      <c r="E462">
        <v>9170</v>
      </c>
      <c r="F462">
        <v>167.86322400171201</v>
      </c>
      <c r="G462">
        <v>-0.57111180011192397</v>
      </c>
      <c r="H462">
        <v>0.154873281494255</v>
      </c>
      <c r="I462">
        <v>-3.68760702040854</v>
      </c>
      <c r="J462">
        <v>2.2637289573029399E-4</v>
      </c>
      <c r="K462">
        <v>1.4185033083066701E-2</v>
      </c>
      <c r="M462" s="10" t="str">
        <f t="shared" si="7"/>
        <v>hypo</v>
      </c>
    </row>
    <row r="463" spans="1:13" x14ac:dyDescent="0.25">
      <c r="A463">
        <v>9422</v>
      </c>
      <c r="B463" t="s">
        <v>29</v>
      </c>
      <c r="C463">
        <v>171755800</v>
      </c>
      <c r="D463">
        <v>171762199</v>
      </c>
      <c r="E463">
        <v>6400</v>
      </c>
      <c r="F463">
        <v>343.764830017816</v>
      </c>
      <c r="G463">
        <v>0.39644926959469101</v>
      </c>
      <c r="H463">
        <v>0.107523779202117</v>
      </c>
      <c r="I463">
        <v>3.68708459223211</v>
      </c>
      <c r="J463">
        <v>2.2683796763849101E-4</v>
      </c>
      <c r="K463">
        <v>1.4185033083066701E-2</v>
      </c>
      <c r="M463" s="10" t="str">
        <f t="shared" si="7"/>
        <v>hyper</v>
      </c>
    </row>
    <row r="464" spans="1:13" x14ac:dyDescent="0.25">
      <c r="A464">
        <v>28903</v>
      </c>
      <c r="B464" t="s">
        <v>28</v>
      </c>
      <c r="C464">
        <v>65461780</v>
      </c>
      <c r="D464">
        <v>65474299</v>
      </c>
      <c r="E464">
        <v>12520</v>
      </c>
      <c r="F464">
        <v>237.49642138119799</v>
      </c>
      <c r="G464">
        <v>-0.50992845014882704</v>
      </c>
      <c r="H464">
        <v>0.13842938908153499</v>
      </c>
      <c r="I464">
        <v>-3.6836718960630499</v>
      </c>
      <c r="J464">
        <v>2.2989812480143901E-4</v>
      </c>
      <c r="K464">
        <v>1.4326388290229501E-2</v>
      </c>
      <c r="M464" s="10" t="str">
        <f t="shared" si="7"/>
        <v>hypo</v>
      </c>
    </row>
    <row r="465" spans="1:13" x14ac:dyDescent="0.25">
      <c r="A465">
        <v>35443</v>
      </c>
      <c r="B465" t="s">
        <v>39</v>
      </c>
      <c r="C465">
        <v>10852750</v>
      </c>
      <c r="D465">
        <v>10867699</v>
      </c>
      <c r="E465">
        <v>14950</v>
      </c>
      <c r="F465">
        <v>404.74660236646002</v>
      </c>
      <c r="G465">
        <v>0.58673824752105597</v>
      </c>
      <c r="H465">
        <v>0.15931631430094001</v>
      </c>
      <c r="I465">
        <v>3.6828510005117301</v>
      </c>
      <c r="J465">
        <v>2.30639978988921E-4</v>
      </c>
      <c r="K465">
        <v>1.4326388290229501E-2</v>
      </c>
      <c r="M465" s="10" t="str">
        <f t="shared" si="7"/>
        <v>hyper</v>
      </c>
    </row>
    <row r="466" spans="1:13" x14ac:dyDescent="0.25">
      <c r="A466">
        <v>38779</v>
      </c>
      <c r="B466" t="s">
        <v>36</v>
      </c>
      <c r="C466">
        <v>36846430</v>
      </c>
      <c r="D466">
        <v>36867349</v>
      </c>
      <c r="E466">
        <v>20920</v>
      </c>
      <c r="F466">
        <v>1221.15832879139</v>
      </c>
      <c r="G466">
        <v>-0.42699592993056001</v>
      </c>
      <c r="H466">
        <v>0.115948979322607</v>
      </c>
      <c r="I466">
        <v>-3.6826191349431499</v>
      </c>
      <c r="J466">
        <v>2.3084992552808401E-4</v>
      </c>
      <c r="K466">
        <v>1.4326388290229501E-2</v>
      </c>
      <c r="M466" s="10" t="str">
        <f t="shared" si="7"/>
        <v>hypo</v>
      </c>
    </row>
    <row r="467" spans="1:13" x14ac:dyDescent="0.25">
      <c r="A467">
        <v>10207</v>
      </c>
      <c r="B467" t="s">
        <v>30</v>
      </c>
      <c r="C467">
        <v>39968280</v>
      </c>
      <c r="D467">
        <v>39974949</v>
      </c>
      <c r="E467">
        <v>6670</v>
      </c>
      <c r="F467">
        <v>129.08898946632701</v>
      </c>
      <c r="G467">
        <v>0.60264755488580801</v>
      </c>
      <c r="H467">
        <v>0.16365846567140299</v>
      </c>
      <c r="I467">
        <v>3.6823488012885099</v>
      </c>
      <c r="J467">
        <v>2.3109493009010299E-4</v>
      </c>
      <c r="K467">
        <v>1.4326388290229501E-2</v>
      </c>
      <c r="M467" s="10" t="str">
        <f t="shared" si="7"/>
        <v>hyper</v>
      </c>
    </row>
    <row r="468" spans="1:13" x14ac:dyDescent="0.25">
      <c r="A468">
        <v>20221</v>
      </c>
      <c r="B468" t="s">
        <v>37</v>
      </c>
      <c r="C468">
        <v>35547430</v>
      </c>
      <c r="D468">
        <v>35551149</v>
      </c>
      <c r="E468">
        <v>3720</v>
      </c>
      <c r="F468">
        <v>54.015961145037103</v>
      </c>
      <c r="G468">
        <v>0.66009523193031905</v>
      </c>
      <c r="H468">
        <v>0.17929704220294099</v>
      </c>
      <c r="I468">
        <v>3.6815734594393299</v>
      </c>
      <c r="J468">
        <v>2.3179898009683899E-4</v>
      </c>
      <c r="K468">
        <v>1.43390649261197E-2</v>
      </c>
      <c r="M468" s="10" t="str">
        <f t="shared" si="7"/>
        <v>hyper</v>
      </c>
    </row>
    <row r="469" spans="1:13" x14ac:dyDescent="0.25">
      <c r="A469">
        <v>3967</v>
      </c>
      <c r="B469" t="s">
        <v>23</v>
      </c>
      <c r="C469">
        <v>229775730</v>
      </c>
      <c r="D469">
        <v>229782449</v>
      </c>
      <c r="E469">
        <v>6720</v>
      </c>
      <c r="F469">
        <v>172.239483900968</v>
      </c>
      <c r="G469">
        <v>-0.494549490533919</v>
      </c>
      <c r="H469">
        <v>0.134412353046409</v>
      </c>
      <c r="I469">
        <v>-3.6793455313081402</v>
      </c>
      <c r="J469">
        <v>2.33833271466486E-4</v>
      </c>
      <c r="K469">
        <v>1.44300162391115E-2</v>
      </c>
      <c r="M469" s="10" t="str">
        <f t="shared" si="7"/>
        <v>hypo</v>
      </c>
    </row>
    <row r="470" spans="1:13" x14ac:dyDescent="0.25">
      <c r="A470">
        <v>5798</v>
      </c>
      <c r="B470" t="s">
        <v>20</v>
      </c>
      <c r="C470">
        <v>106494780</v>
      </c>
      <c r="D470">
        <v>106498629</v>
      </c>
      <c r="E470">
        <v>3850</v>
      </c>
      <c r="F470">
        <v>81.723736126536195</v>
      </c>
      <c r="G470">
        <v>-0.55613555966463701</v>
      </c>
      <c r="H470">
        <v>0.151170440359955</v>
      </c>
      <c r="I470">
        <v>-3.6788644548525</v>
      </c>
      <c r="J470">
        <v>2.3427472972950501E-4</v>
      </c>
      <c r="K470">
        <v>1.44300162391115E-2</v>
      </c>
      <c r="M470" s="10" t="str">
        <f t="shared" si="7"/>
        <v>hypo</v>
      </c>
    </row>
    <row r="471" spans="1:13" x14ac:dyDescent="0.25">
      <c r="A471">
        <v>20794</v>
      </c>
      <c r="B471" t="s">
        <v>37</v>
      </c>
      <c r="C471">
        <v>97019930</v>
      </c>
      <c r="D471">
        <v>97023649</v>
      </c>
      <c r="E471">
        <v>3720</v>
      </c>
      <c r="F471">
        <v>100.262606081534</v>
      </c>
      <c r="G471">
        <v>0.53652482328412598</v>
      </c>
      <c r="H471">
        <v>0.145891091078442</v>
      </c>
      <c r="I471">
        <v>3.6775708462941599</v>
      </c>
      <c r="J471">
        <v>2.3546568758344401E-4</v>
      </c>
      <c r="K471">
        <v>1.44723161257122E-2</v>
      </c>
      <c r="M471" s="10" t="str">
        <f t="shared" si="7"/>
        <v>hyper</v>
      </c>
    </row>
    <row r="472" spans="1:13" x14ac:dyDescent="0.25">
      <c r="A472">
        <v>4115</v>
      </c>
      <c r="B472" t="s">
        <v>23</v>
      </c>
      <c r="C472">
        <v>240773880</v>
      </c>
      <c r="D472">
        <v>240776349</v>
      </c>
      <c r="E472">
        <v>2470</v>
      </c>
      <c r="F472">
        <v>42.688546596571896</v>
      </c>
      <c r="G472">
        <v>0.67210904570547003</v>
      </c>
      <c r="H472">
        <v>0.18324639444285601</v>
      </c>
      <c r="I472">
        <v>3.66778865007934</v>
      </c>
      <c r="J472">
        <v>2.44657282529058E-4</v>
      </c>
      <c r="K472">
        <v>1.4975970348574201E-2</v>
      </c>
      <c r="M472" s="10" t="str">
        <f t="shared" si="7"/>
        <v>hyper</v>
      </c>
    </row>
    <row r="473" spans="1:13" x14ac:dyDescent="0.25">
      <c r="A473">
        <v>19039</v>
      </c>
      <c r="B473" t="s">
        <v>33</v>
      </c>
      <c r="C473">
        <v>63917500</v>
      </c>
      <c r="D473">
        <v>63923549</v>
      </c>
      <c r="E473">
        <v>6050</v>
      </c>
      <c r="F473">
        <v>177.96833040935701</v>
      </c>
      <c r="G473">
        <v>-0.43881960051642699</v>
      </c>
      <c r="H473">
        <v>0.119651330809306</v>
      </c>
      <c r="I473">
        <v>-3.6674861662491303</v>
      </c>
      <c r="J473">
        <v>2.4494679828411401E-4</v>
      </c>
      <c r="K473">
        <v>1.4975970348574201E-2</v>
      </c>
      <c r="M473" s="10" t="str">
        <f t="shared" si="7"/>
        <v>hypo</v>
      </c>
    </row>
    <row r="474" spans="1:13" x14ac:dyDescent="0.25">
      <c r="A474">
        <v>2659</v>
      </c>
      <c r="B474" t="s">
        <v>23</v>
      </c>
      <c r="C474">
        <v>154703900</v>
      </c>
      <c r="D474">
        <v>154710099</v>
      </c>
      <c r="E474">
        <v>6200</v>
      </c>
      <c r="F474">
        <v>140.74392663806199</v>
      </c>
      <c r="G474">
        <v>-0.54135253657328597</v>
      </c>
      <c r="H474">
        <v>0.14762031602081599</v>
      </c>
      <c r="I474">
        <v>-3.6671953506518102</v>
      </c>
      <c r="J474">
        <v>2.4522544904120999E-4</v>
      </c>
      <c r="K474">
        <v>1.4975970348574201E-2</v>
      </c>
      <c r="M474" s="10" t="str">
        <f t="shared" si="7"/>
        <v>hypo</v>
      </c>
    </row>
    <row r="475" spans="1:13" x14ac:dyDescent="0.25">
      <c r="A475">
        <v>34898</v>
      </c>
      <c r="B475" t="s">
        <v>34</v>
      </c>
      <c r="C475">
        <v>57627100</v>
      </c>
      <c r="D475">
        <v>57630299</v>
      </c>
      <c r="E475">
        <v>3200</v>
      </c>
      <c r="F475">
        <v>43.498771566529499</v>
      </c>
      <c r="G475">
        <v>-0.70617264342050401</v>
      </c>
      <c r="H475">
        <v>0.19263494606571999</v>
      </c>
      <c r="I475">
        <v>-3.6658594810703899</v>
      </c>
      <c r="J475">
        <v>2.4650926345542101E-4</v>
      </c>
      <c r="K475">
        <v>1.5022410592273799E-2</v>
      </c>
      <c r="M475" s="10" t="str">
        <f t="shared" si="7"/>
        <v>hypo</v>
      </c>
    </row>
    <row r="476" spans="1:13" x14ac:dyDescent="0.25">
      <c r="A476">
        <v>35763</v>
      </c>
      <c r="B476" t="s">
        <v>39</v>
      </c>
      <c r="C476">
        <v>18648130</v>
      </c>
      <c r="D476">
        <v>18670199</v>
      </c>
      <c r="E476">
        <v>22070</v>
      </c>
      <c r="F476">
        <v>838.721808605462</v>
      </c>
      <c r="G476">
        <v>0.43851265345699703</v>
      </c>
      <c r="H476">
        <v>0.119849493610519</v>
      </c>
      <c r="I476">
        <v>3.65886112862565</v>
      </c>
      <c r="J476">
        <v>2.5333856572907598E-4</v>
      </c>
      <c r="K476">
        <v>1.5376571534409701E-2</v>
      </c>
      <c r="M476" s="10" t="str">
        <f t="shared" si="7"/>
        <v>hyper</v>
      </c>
    </row>
    <row r="477" spans="1:13" x14ac:dyDescent="0.25">
      <c r="A477">
        <v>12550</v>
      </c>
      <c r="B477" t="s">
        <v>35</v>
      </c>
      <c r="C477">
        <v>111810480</v>
      </c>
      <c r="D477">
        <v>111815829</v>
      </c>
      <c r="E477">
        <v>5350</v>
      </c>
      <c r="F477">
        <v>77.021937032865196</v>
      </c>
      <c r="G477">
        <v>-0.64329443134972497</v>
      </c>
      <c r="H477">
        <v>0.17583186821351701</v>
      </c>
      <c r="I477">
        <v>-3.6585770138582401</v>
      </c>
      <c r="J477">
        <v>2.5361953059072599E-4</v>
      </c>
      <c r="K477">
        <v>1.5376571534409701E-2</v>
      </c>
      <c r="M477" s="10" t="str">
        <f t="shared" si="7"/>
        <v>hypo</v>
      </c>
    </row>
    <row r="478" spans="1:13" x14ac:dyDescent="0.25">
      <c r="A478">
        <v>38312</v>
      </c>
      <c r="B478" t="s">
        <v>22</v>
      </c>
      <c r="C478">
        <v>47614050</v>
      </c>
      <c r="D478">
        <v>47618799</v>
      </c>
      <c r="E478">
        <v>4750</v>
      </c>
      <c r="F478">
        <v>96.734747905162195</v>
      </c>
      <c r="G478">
        <v>-0.67428950637946505</v>
      </c>
      <c r="H478">
        <v>0.18431945875554601</v>
      </c>
      <c r="I478">
        <v>-3.6582654426830898</v>
      </c>
      <c r="J478">
        <v>2.5392798339233602E-4</v>
      </c>
      <c r="K478">
        <v>1.5376571534409701E-2</v>
      </c>
      <c r="M478" s="10" t="str">
        <f t="shared" si="7"/>
        <v>hypo</v>
      </c>
    </row>
    <row r="479" spans="1:13" x14ac:dyDescent="0.25">
      <c r="A479">
        <v>8169</v>
      </c>
      <c r="B479" t="s">
        <v>29</v>
      </c>
      <c r="C479">
        <v>51541530</v>
      </c>
      <c r="D479">
        <v>51546849</v>
      </c>
      <c r="E479">
        <v>5320</v>
      </c>
      <c r="F479">
        <v>108.57634246980101</v>
      </c>
      <c r="G479">
        <v>-0.60459366169420803</v>
      </c>
      <c r="H479">
        <v>0.16529887770590901</v>
      </c>
      <c r="I479">
        <v>-3.6575787451495598</v>
      </c>
      <c r="J479">
        <v>2.5460905065441799E-4</v>
      </c>
      <c r="K479">
        <v>1.53853549072289E-2</v>
      </c>
      <c r="M479" s="10" t="str">
        <f t="shared" si="7"/>
        <v>hypo</v>
      </c>
    </row>
    <row r="480" spans="1:13" x14ac:dyDescent="0.25">
      <c r="A480">
        <v>5454</v>
      </c>
      <c r="B480" t="s">
        <v>20</v>
      </c>
      <c r="C480">
        <v>75099480</v>
      </c>
      <c r="D480">
        <v>75104399</v>
      </c>
      <c r="E480">
        <v>4920</v>
      </c>
      <c r="F480">
        <v>128.41890998020199</v>
      </c>
      <c r="G480">
        <v>0.58255894926887797</v>
      </c>
      <c r="H480">
        <v>0.159365564296538</v>
      </c>
      <c r="I480">
        <v>3.6554882595896698</v>
      </c>
      <c r="J480">
        <v>2.56692956443599E-4</v>
      </c>
      <c r="K480">
        <v>1.5478693127732399E-2</v>
      </c>
      <c r="M480" s="10" t="str">
        <f t="shared" si="7"/>
        <v>hyper</v>
      </c>
    </row>
    <row r="481" spans="1:13" x14ac:dyDescent="0.25">
      <c r="A481">
        <v>2658</v>
      </c>
      <c r="B481" t="s">
        <v>23</v>
      </c>
      <c r="C481">
        <v>154680930</v>
      </c>
      <c r="D481">
        <v>154690429</v>
      </c>
      <c r="E481">
        <v>9500</v>
      </c>
      <c r="F481">
        <v>206.020514655147</v>
      </c>
      <c r="G481">
        <v>-0.538845117166869</v>
      </c>
      <c r="H481">
        <v>0.14744764304174099</v>
      </c>
      <c r="I481">
        <v>-3.6544844397026299</v>
      </c>
      <c r="J481">
        <v>2.5769929086872701E-4</v>
      </c>
      <c r="K481">
        <v>1.5506798209234901E-2</v>
      </c>
      <c r="M481" s="10" t="str">
        <f t="shared" si="7"/>
        <v>hypo</v>
      </c>
    </row>
    <row r="482" spans="1:13" x14ac:dyDescent="0.25">
      <c r="A482">
        <v>3929</v>
      </c>
      <c r="B482" t="s">
        <v>23</v>
      </c>
      <c r="C482">
        <v>228870450</v>
      </c>
      <c r="D482">
        <v>228877449</v>
      </c>
      <c r="E482">
        <v>7000</v>
      </c>
      <c r="F482">
        <v>416.66762207774099</v>
      </c>
      <c r="G482">
        <v>0.43311206484564901</v>
      </c>
      <c r="H482">
        <v>0.118541992012032</v>
      </c>
      <c r="I482">
        <v>3.6536594121152199</v>
      </c>
      <c r="J482">
        <v>2.58529153582374E-4</v>
      </c>
      <c r="K482">
        <v>1.5524188902248701E-2</v>
      </c>
      <c r="M482" s="10" t="str">
        <f t="shared" si="7"/>
        <v>hyper</v>
      </c>
    </row>
    <row r="483" spans="1:13" x14ac:dyDescent="0.25">
      <c r="A483">
        <v>25747</v>
      </c>
      <c r="B483" t="s">
        <v>31</v>
      </c>
      <c r="C483">
        <v>8741830</v>
      </c>
      <c r="D483">
        <v>8747799</v>
      </c>
      <c r="E483">
        <v>5970</v>
      </c>
      <c r="F483">
        <v>101.58594481691701</v>
      </c>
      <c r="G483">
        <v>-0.52788049395163505</v>
      </c>
      <c r="H483">
        <v>0.144602980412115</v>
      </c>
      <c r="I483">
        <v>-3.65055057957442</v>
      </c>
      <c r="J483">
        <v>2.6167877012012397E-4</v>
      </c>
      <c r="K483">
        <v>1.5680513024546799E-2</v>
      </c>
      <c r="M483" s="10" t="str">
        <f t="shared" si="7"/>
        <v>hypo</v>
      </c>
    </row>
    <row r="484" spans="1:13" x14ac:dyDescent="0.25">
      <c r="A484">
        <v>2582</v>
      </c>
      <c r="B484" t="s">
        <v>23</v>
      </c>
      <c r="C484">
        <v>151771000</v>
      </c>
      <c r="D484">
        <v>151773479</v>
      </c>
      <c r="E484">
        <v>2480</v>
      </c>
      <c r="F484">
        <v>21.939479123335801</v>
      </c>
      <c r="G484">
        <v>-0.72572405860974598</v>
      </c>
      <c r="H484">
        <v>0.19891439263121899</v>
      </c>
      <c r="I484">
        <v>-3.64842407334101</v>
      </c>
      <c r="J484">
        <v>2.63853855114013E-4</v>
      </c>
      <c r="K484">
        <v>1.5772436633101999E-2</v>
      </c>
      <c r="M484" s="10" t="str">
        <f t="shared" si="7"/>
        <v>hypo</v>
      </c>
    </row>
    <row r="485" spans="1:13" x14ac:dyDescent="0.25">
      <c r="A485">
        <v>39092</v>
      </c>
      <c r="B485" t="s">
        <v>36</v>
      </c>
      <c r="C485">
        <v>46769650</v>
      </c>
      <c r="D485">
        <v>46775799</v>
      </c>
      <c r="E485">
        <v>6150</v>
      </c>
      <c r="F485">
        <v>148.21760954877001</v>
      </c>
      <c r="G485">
        <v>-0.55783382804194304</v>
      </c>
      <c r="H485">
        <v>0.15291587866631701</v>
      </c>
      <c r="I485">
        <v>-3.6479784369497099</v>
      </c>
      <c r="J485">
        <v>2.6431181481106702E-4</v>
      </c>
      <c r="K485">
        <v>1.5772436633101999E-2</v>
      </c>
      <c r="M485" s="10" t="str">
        <f t="shared" si="7"/>
        <v>hypo</v>
      </c>
    </row>
    <row r="486" spans="1:13" x14ac:dyDescent="0.25">
      <c r="A486">
        <v>8944</v>
      </c>
      <c r="B486" t="s">
        <v>29</v>
      </c>
      <c r="C486">
        <v>128210200</v>
      </c>
      <c r="D486">
        <v>128213299</v>
      </c>
      <c r="E486">
        <v>3100</v>
      </c>
      <c r="F486">
        <v>111.88771245349</v>
      </c>
      <c r="G486">
        <v>0.55156673271111101</v>
      </c>
      <c r="H486">
        <v>0.151480279635726</v>
      </c>
      <c r="I486">
        <v>3.6411784691545201</v>
      </c>
      <c r="J486">
        <v>2.7139291590277601E-4</v>
      </c>
      <c r="K486">
        <v>1.6161391836426099E-2</v>
      </c>
      <c r="M486" s="10" t="str">
        <f t="shared" si="7"/>
        <v>hyper</v>
      </c>
    </row>
    <row r="487" spans="1:13" x14ac:dyDescent="0.25">
      <c r="A487">
        <v>5587</v>
      </c>
      <c r="B487" t="s">
        <v>20</v>
      </c>
      <c r="C487">
        <v>88975150</v>
      </c>
      <c r="D487">
        <v>88981899</v>
      </c>
      <c r="E487">
        <v>6750</v>
      </c>
      <c r="F487">
        <v>108.940907214303</v>
      </c>
      <c r="G487">
        <v>-0.65078058774326497</v>
      </c>
      <c r="H487">
        <v>0.17875560406246899</v>
      </c>
      <c r="I487">
        <v>-3.6406164223855102</v>
      </c>
      <c r="J487">
        <v>2.7198608650297199E-4</v>
      </c>
      <c r="K487">
        <v>1.6163181451127901E-2</v>
      </c>
      <c r="M487" s="10" t="str">
        <f t="shared" si="7"/>
        <v>hypo</v>
      </c>
    </row>
    <row r="488" spans="1:13" x14ac:dyDescent="0.25">
      <c r="A488">
        <v>32677</v>
      </c>
      <c r="B488" t="s">
        <v>32</v>
      </c>
      <c r="C488">
        <v>8175900</v>
      </c>
      <c r="D488">
        <v>8182999</v>
      </c>
      <c r="E488">
        <v>7100</v>
      </c>
      <c r="F488">
        <v>126.25661578623399</v>
      </c>
      <c r="G488">
        <v>0.692885178059097</v>
      </c>
      <c r="H488">
        <v>0.190389256063655</v>
      </c>
      <c r="I488">
        <v>3.6393081856858398</v>
      </c>
      <c r="J488">
        <v>2.73371477228538E-4</v>
      </c>
      <c r="K488">
        <v>1.6211945270435402E-2</v>
      </c>
      <c r="M488" s="10" t="str">
        <f t="shared" si="7"/>
        <v>hyper</v>
      </c>
    </row>
    <row r="489" spans="1:13" x14ac:dyDescent="0.25">
      <c r="A489">
        <v>5881</v>
      </c>
      <c r="B489" t="s">
        <v>20</v>
      </c>
      <c r="C489">
        <v>111476650</v>
      </c>
      <c r="D489">
        <v>111480199</v>
      </c>
      <c r="E489">
        <v>3550</v>
      </c>
      <c r="F489">
        <v>45.592032289140001</v>
      </c>
      <c r="G489">
        <v>-0.62964941950196596</v>
      </c>
      <c r="H489">
        <v>0.17307474123705099</v>
      </c>
      <c r="I489">
        <v>-3.63802028534925</v>
      </c>
      <c r="J489">
        <v>2.7474179040421501E-4</v>
      </c>
      <c r="K489">
        <v>1.6259615690664302E-2</v>
      </c>
      <c r="M489" s="10" t="str">
        <f t="shared" si="7"/>
        <v>hypo</v>
      </c>
    </row>
    <row r="490" spans="1:13" x14ac:dyDescent="0.25">
      <c r="A490">
        <v>30673</v>
      </c>
      <c r="B490" t="s">
        <v>25</v>
      </c>
      <c r="C490">
        <v>80193480</v>
      </c>
      <c r="D490">
        <v>80196249</v>
      </c>
      <c r="E490">
        <v>2770</v>
      </c>
      <c r="F490">
        <v>38.211396927465103</v>
      </c>
      <c r="G490">
        <v>-0.724113773115584</v>
      </c>
      <c r="H490">
        <v>0.19914304355234599</v>
      </c>
      <c r="I490">
        <v>-3.6361489721093201</v>
      </c>
      <c r="J490">
        <v>2.7674432537633199E-4</v>
      </c>
      <c r="K490">
        <v>1.6344428747483201E-2</v>
      </c>
      <c r="M490" s="10" t="str">
        <f t="shared" si="7"/>
        <v>hypo</v>
      </c>
    </row>
    <row r="491" spans="1:13" x14ac:dyDescent="0.25">
      <c r="A491">
        <v>10180</v>
      </c>
      <c r="B491" t="s">
        <v>30</v>
      </c>
      <c r="C491">
        <v>38975400</v>
      </c>
      <c r="D491">
        <v>38979729</v>
      </c>
      <c r="E491">
        <v>4330</v>
      </c>
      <c r="F491">
        <v>41.114647397083502</v>
      </c>
      <c r="G491">
        <v>-0.68757935100340495</v>
      </c>
      <c r="H491">
        <v>0.18912848026765799</v>
      </c>
      <c r="I491">
        <v>-3.6355145984905501</v>
      </c>
      <c r="J491">
        <v>2.7742628184756698E-4</v>
      </c>
      <c r="K491">
        <v>1.6351060714313598E-2</v>
      </c>
      <c r="M491" s="10" t="str">
        <f t="shared" si="7"/>
        <v>hypo</v>
      </c>
    </row>
    <row r="492" spans="1:13" x14ac:dyDescent="0.25">
      <c r="A492">
        <v>8285</v>
      </c>
      <c r="B492" t="s">
        <v>29</v>
      </c>
      <c r="C492">
        <v>57933780</v>
      </c>
      <c r="D492">
        <v>57949299</v>
      </c>
      <c r="E492">
        <v>15520</v>
      </c>
      <c r="F492">
        <v>364.85397494815697</v>
      </c>
      <c r="G492">
        <v>0.55025170496308595</v>
      </c>
      <c r="H492">
        <v>0.15141738546299699</v>
      </c>
      <c r="I492">
        <v>3.6340061168045601</v>
      </c>
      <c r="J492">
        <v>2.7905424119171302E-4</v>
      </c>
      <c r="K492">
        <v>1.6413307141241298E-2</v>
      </c>
      <c r="M492" s="10" t="str">
        <f t="shared" si="7"/>
        <v>hyper</v>
      </c>
    </row>
    <row r="493" spans="1:13" x14ac:dyDescent="0.25">
      <c r="A493">
        <v>31438</v>
      </c>
      <c r="B493" t="s">
        <v>38</v>
      </c>
      <c r="C493">
        <v>19707580</v>
      </c>
      <c r="D493">
        <v>19712099</v>
      </c>
      <c r="E493">
        <v>4520</v>
      </c>
      <c r="F493">
        <v>103.217673041944</v>
      </c>
      <c r="G493">
        <v>-0.62713714794993602</v>
      </c>
      <c r="H493">
        <v>0.17270863265317299</v>
      </c>
      <c r="I493">
        <v>-3.6311858782955602</v>
      </c>
      <c r="J493">
        <v>2.8212189361589399E-4</v>
      </c>
      <c r="K493">
        <v>1.6559805137948899E-2</v>
      </c>
      <c r="M493" s="10" t="str">
        <f t="shared" si="7"/>
        <v>hypo</v>
      </c>
    </row>
    <row r="494" spans="1:13" x14ac:dyDescent="0.25">
      <c r="A494">
        <v>11514</v>
      </c>
      <c r="B494" t="s">
        <v>35</v>
      </c>
      <c r="C494">
        <v>422430</v>
      </c>
      <c r="D494">
        <v>426349</v>
      </c>
      <c r="E494">
        <v>3920</v>
      </c>
      <c r="F494">
        <v>29.654021296025299</v>
      </c>
      <c r="G494">
        <v>0.73832247771646597</v>
      </c>
      <c r="H494">
        <v>0.20342512098568699</v>
      </c>
      <c r="I494">
        <v>3.6294557630786199</v>
      </c>
      <c r="J494">
        <v>2.8401939663325802E-4</v>
      </c>
      <c r="K494">
        <v>1.6615540437791301E-2</v>
      </c>
      <c r="M494" s="10" t="str">
        <f t="shared" si="7"/>
        <v>hyper</v>
      </c>
    </row>
    <row r="495" spans="1:13" x14ac:dyDescent="0.25">
      <c r="A495">
        <v>5358</v>
      </c>
      <c r="B495" t="s">
        <v>20</v>
      </c>
      <c r="C495">
        <v>71272430</v>
      </c>
      <c r="D495">
        <v>71280099</v>
      </c>
      <c r="E495">
        <v>7670</v>
      </c>
      <c r="F495">
        <v>251.09079109799501</v>
      </c>
      <c r="G495">
        <v>-0.48553037575553598</v>
      </c>
      <c r="H495">
        <v>0.133782007211175</v>
      </c>
      <c r="I495">
        <v>-3.6292651446702</v>
      </c>
      <c r="J495">
        <v>2.8422918701722998E-4</v>
      </c>
      <c r="K495">
        <v>1.6615540437791301E-2</v>
      </c>
      <c r="M495" s="10" t="str">
        <f t="shared" si="7"/>
        <v>hypo</v>
      </c>
    </row>
    <row r="496" spans="1:13" x14ac:dyDescent="0.25">
      <c r="A496">
        <v>14186</v>
      </c>
      <c r="B496" t="s">
        <v>19</v>
      </c>
      <c r="C496">
        <v>30818530</v>
      </c>
      <c r="D496">
        <v>30832179</v>
      </c>
      <c r="E496">
        <v>13650</v>
      </c>
      <c r="F496">
        <v>416.60784415107798</v>
      </c>
      <c r="G496">
        <v>0.47192185855504998</v>
      </c>
      <c r="H496">
        <v>0.13005248330476299</v>
      </c>
      <c r="I496">
        <v>3.6287031709279702</v>
      </c>
      <c r="J496">
        <v>2.8484852813798097E-4</v>
      </c>
      <c r="K496">
        <v>1.6617901022651298E-2</v>
      </c>
      <c r="M496" s="10" t="str">
        <f t="shared" si="7"/>
        <v>hyper</v>
      </c>
    </row>
    <row r="497" spans="1:13" x14ac:dyDescent="0.25">
      <c r="A497">
        <v>34186</v>
      </c>
      <c r="B497" t="s">
        <v>32</v>
      </c>
      <c r="C497">
        <v>78828780</v>
      </c>
      <c r="D497">
        <v>78832679</v>
      </c>
      <c r="E497">
        <v>3900</v>
      </c>
      <c r="F497">
        <v>70.487754121105098</v>
      </c>
      <c r="G497">
        <v>-0.55686619040326601</v>
      </c>
      <c r="H497">
        <v>0.153759631533813</v>
      </c>
      <c r="I497">
        <v>-3.6216670451685298</v>
      </c>
      <c r="J497">
        <v>2.9271070198562502E-4</v>
      </c>
      <c r="K497">
        <v>1.7041937685787802E-2</v>
      </c>
      <c r="M497" s="10" t="str">
        <f t="shared" si="7"/>
        <v>hypo</v>
      </c>
    </row>
    <row r="498" spans="1:13" x14ac:dyDescent="0.25">
      <c r="A498">
        <v>25377</v>
      </c>
      <c r="B498" t="s">
        <v>18</v>
      </c>
      <c r="C498">
        <v>120417030</v>
      </c>
      <c r="D498">
        <v>120423749</v>
      </c>
      <c r="E498">
        <v>6720</v>
      </c>
      <c r="F498">
        <v>97.022746627968004</v>
      </c>
      <c r="G498">
        <v>-0.630284979528137</v>
      </c>
      <c r="H498">
        <v>0.174117483693463</v>
      </c>
      <c r="I498">
        <v>-3.6198833463373798</v>
      </c>
      <c r="J498">
        <v>2.9473586100570197E-4</v>
      </c>
      <c r="K498">
        <v>1.7125108134507398E-2</v>
      </c>
      <c r="M498" s="10" t="str">
        <f t="shared" si="7"/>
        <v>hypo</v>
      </c>
    </row>
    <row r="499" spans="1:13" x14ac:dyDescent="0.25">
      <c r="A499">
        <v>38201</v>
      </c>
      <c r="B499" t="s">
        <v>22</v>
      </c>
      <c r="C499">
        <v>44341830</v>
      </c>
      <c r="D499">
        <v>44355099</v>
      </c>
      <c r="E499">
        <v>13270</v>
      </c>
      <c r="F499">
        <v>622.23250655783704</v>
      </c>
      <c r="G499">
        <v>0.386873156272454</v>
      </c>
      <c r="H499">
        <v>0.107007315955312</v>
      </c>
      <c r="I499">
        <v>3.6153897779663797</v>
      </c>
      <c r="J499">
        <v>2.9989605446783499E-4</v>
      </c>
      <c r="K499">
        <v>1.7389730204828799E-2</v>
      </c>
      <c r="M499" s="10" t="str">
        <f t="shared" si="7"/>
        <v>hyper</v>
      </c>
    </row>
    <row r="500" spans="1:13" x14ac:dyDescent="0.25">
      <c r="A500">
        <v>9949</v>
      </c>
      <c r="B500" t="s">
        <v>30</v>
      </c>
      <c r="C500">
        <v>3216700</v>
      </c>
      <c r="D500">
        <v>3218879</v>
      </c>
      <c r="E500">
        <v>2180</v>
      </c>
      <c r="F500">
        <v>34.028939912296799</v>
      </c>
      <c r="G500">
        <v>-0.67750106155135004</v>
      </c>
      <c r="H500">
        <v>0.18747353585673199</v>
      </c>
      <c r="I500">
        <v>-3.6138490611768299</v>
      </c>
      <c r="J500">
        <v>3.0168473121923098E-4</v>
      </c>
      <c r="K500">
        <v>1.7424340451092701E-2</v>
      </c>
      <c r="M500" s="10" t="str">
        <f t="shared" si="7"/>
        <v>hypo</v>
      </c>
    </row>
    <row r="501" spans="1:13" x14ac:dyDescent="0.25">
      <c r="A501">
        <v>33914</v>
      </c>
      <c r="B501" t="s">
        <v>32</v>
      </c>
      <c r="C501">
        <v>66449350</v>
      </c>
      <c r="D501">
        <v>66455329</v>
      </c>
      <c r="E501">
        <v>5980</v>
      </c>
      <c r="F501">
        <v>159.32227336145399</v>
      </c>
      <c r="G501">
        <v>0.43594405789942903</v>
      </c>
      <c r="H501">
        <v>0.12063214655933201</v>
      </c>
      <c r="I501">
        <v>3.61382989802815</v>
      </c>
      <c r="J501">
        <v>3.0170704122193002E-4</v>
      </c>
      <c r="K501">
        <v>1.7424340451092701E-2</v>
      </c>
      <c r="M501" s="10" t="str">
        <f t="shared" si="7"/>
        <v>hyper</v>
      </c>
    </row>
    <row r="502" spans="1:13" x14ac:dyDescent="0.25">
      <c r="A502">
        <v>26935</v>
      </c>
      <c r="B502" t="s">
        <v>31</v>
      </c>
      <c r="C502">
        <v>104907030</v>
      </c>
      <c r="D502">
        <v>104914629</v>
      </c>
      <c r="E502">
        <v>7600</v>
      </c>
      <c r="F502">
        <v>108.957323059668</v>
      </c>
      <c r="G502">
        <v>-0.50817228214170995</v>
      </c>
      <c r="H502">
        <v>0.14086369179766001</v>
      </c>
      <c r="I502">
        <v>-3.6075462431558298</v>
      </c>
      <c r="J502">
        <v>3.0910645927051199E-4</v>
      </c>
      <c r="K502">
        <v>1.7815828715745999E-2</v>
      </c>
      <c r="M502" s="10" t="str">
        <f t="shared" si="7"/>
        <v>hypo</v>
      </c>
    </row>
    <row r="503" spans="1:13" x14ac:dyDescent="0.25">
      <c r="A503">
        <v>29459</v>
      </c>
      <c r="B503" t="s">
        <v>28</v>
      </c>
      <c r="C503">
        <v>96944300</v>
      </c>
      <c r="D503">
        <v>96947279</v>
      </c>
      <c r="E503">
        <v>2980</v>
      </c>
      <c r="F503">
        <v>57.076927730005401</v>
      </c>
      <c r="G503">
        <v>0.59509659075184296</v>
      </c>
      <c r="H503">
        <v>0.16504855422477999</v>
      </c>
      <c r="I503">
        <v>3.6055849961665198</v>
      </c>
      <c r="J503">
        <v>3.1145052885213999E-4</v>
      </c>
      <c r="K503">
        <v>1.7914958977240401E-2</v>
      </c>
      <c r="M503" s="10" t="str">
        <f t="shared" si="7"/>
        <v>hyper</v>
      </c>
    </row>
    <row r="504" spans="1:13" x14ac:dyDescent="0.25">
      <c r="A504">
        <v>7802</v>
      </c>
      <c r="B504" t="s">
        <v>29</v>
      </c>
      <c r="C504">
        <v>32622750</v>
      </c>
      <c r="D504">
        <v>32627999</v>
      </c>
      <c r="E504">
        <v>5250</v>
      </c>
      <c r="F504">
        <v>85.809515400929001</v>
      </c>
      <c r="G504">
        <v>-0.513742094117554</v>
      </c>
      <c r="H504">
        <v>0.142553641863955</v>
      </c>
      <c r="I504">
        <v>-3.6038510654665701</v>
      </c>
      <c r="J504">
        <v>3.1353676237945498E-4</v>
      </c>
      <c r="K504">
        <v>1.7998891381154999E-2</v>
      </c>
      <c r="M504" s="10" t="str">
        <f t="shared" si="7"/>
        <v>hypo</v>
      </c>
    </row>
    <row r="505" spans="1:13" x14ac:dyDescent="0.25">
      <c r="A505">
        <v>13385</v>
      </c>
      <c r="B505" t="s">
        <v>35</v>
      </c>
      <c r="C505">
        <v>178155230</v>
      </c>
      <c r="D505">
        <v>178159049</v>
      </c>
      <c r="E505">
        <v>3820</v>
      </c>
      <c r="F505">
        <v>166.963840368436</v>
      </c>
      <c r="G505">
        <v>0.47562778370557901</v>
      </c>
      <c r="H505">
        <v>0.132051476446995</v>
      </c>
      <c r="I505">
        <v>3.6018361664929599</v>
      </c>
      <c r="J505">
        <v>3.1597748450672402E-4</v>
      </c>
      <c r="K505">
        <v>1.81027978798333E-2</v>
      </c>
      <c r="M505" s="10" t="str">
        <f t="shared" si="7"/>
        <v>hyper</v>
      </c>
    </row>
    <row r="506" spans="1:13" x14ac:dyDescent="0.25">
      <c r="A506">
        <v>27845</v>
      </c>
      <c r="B506" t="s">
        <v>24</v>
      </c>
      <c r="C506">
        <v>46740350</v>
      </c>
      <c r="D506">
        <v>46747699</v>
      </c>
      <c r="E506">
        <v>7350</v>
      </c>
      <c r="F506">
        <v>87.927298097513003</v>
      </c>
      <c r="G506">
        <v>-0.59572040672202298</v>
      </c>
      <c r="H506">
        <v>0.16546457640707901</v>
      </c>
      <c r="I506">
        <v>-3.60028967926295</v>
      </c>
      <c r="J506">
        <v>3.1786285450541502E-4</v>
      </c>
      <c r="K506">
        <v>1.8141596065245201E-2</v>
      </c>
      <c r="M506" s="10" t="str">
        <f t="shared" si="7"/>
        <v>hypo</v>
      </c>
    </row>
    <row r="507" spans="1:13" x14ac:dyDescent="0.25">
      <c r="A507">
        <v>5490</v>
      </c>
      <c r="B507" t="s">
        <v>20</v>
      </c>
      <c r="C507">
        <v>84924650</v>
      </c>
      <c r="D507">
        <v>84930979</v>
      </c>
      <c r="E507">
        <v>6330</v>
      </c>
      <c r="F507">
        <v>98.345883479590796</v>
      </c>
      <c r="G507">
        <v>-0.64380539488855804</v>
      </c>
      <c r="H507">
        <v>0.17882271493479099</v>
      </c>
      <c r="I507">
        <v>-3.6002439350242899</v>
      </c>
      <c r="J507">
        <v>3.1791878273415097E-4</v>
      </c>
      <c r="K507">
        <v>1.8141596065245201E-2</v>
      </c>
      <c r="M507" s="10" t="str">
        <f t="shared" si="7"/>
        <v>hypo</v>
      </c>
    </row>
    <row r="508" spans="1:13" x14ac:dyDescent="0.25">
      <c r="A508">
        <v>27201</v>
      </c>
      <c r="B508" t="s">
        <v>31</v>
      </c>
      <c r="C508">
        <v>119632650</v>
      </c>
      <c r="D508">
        <v>119641049</v>
      </c>
      <c r="E508">
        <v>8400</v>
      </c>
      <c r="F508">
        <v>194.33703432581001</v>
      </c>
      <c r="G508">
        <v>0.43332520131165098</v>
      </c>
      <c r="H508">
        <v>0.12050042892212499</v>
      </c>
      <c r="I508">
        <v>3.5960469617223803</v>
      </c>
      <c r="J508">
        <v>3.2308949776980198E-4</v>
      </c>
      <c r="K508">
        <v>1.8365465105703499E-2</v>
      </c>
      <c r="M508" s="10" t="str">
        <f t="shared" si="7"/>
        <v>hyper</v>
      </c>
    </row>
    <row r="509" spans="1:13" x14ac:dyDescent="0.25">
      <c r="A509">
        <v>24801</v>
      </c>
      <c r="B509" t="s">
        <v>18</v>
      </c>
      <c r="C509">
        <v>74202700</v>
      </c>
      <c r="D509">
        <v>74205879</v>
      </c>
      <c r="E509">
        <v>3180</v>
      </c>
      <c r="F509">
        <v>129.92393349685599</v>
      </c>
      <c r="G509">
        <v>0.52951463021266498</v>
      </c>
      <c r="H509">
        <v>0.147250146110464</v>
      </c>
      <c r="I509">
        <v>3.5960210852044598</v>
      </c>
      <c r="J509">
        <v>3.2312162068007699E-4</v>
      </c>
      <c r="K509">
        <v>1.8365465105703499E-2</v>
      </c>
      <c r="M509" s="10" t="str">
        <f t="shared" si="7"/>
        <v>hyper</v>
      </c>
    </row>
    <row r="510" spans="1:13" x14ac:dyDescent="0.25">
      <c r="A510">
        <v>4999</v>
      </c>
      <c r="B510" t="s">
        <v>20</v>
      </c>
      <c r="C510">
        <v>46307730</v>
      </c>
      <c r="D510">
        <v>46311749</v>
      </c>
      <c r="E510">
        <v>4020</v>
      </c>
      <c r="F510">
        <v>101.54335347675701</v>
      </c>
      <c r="G510">
        <v>0.50914925829602797</v>
      </c>
      <c r="H510">
        <v>0.14161279957672099</v>
      </c>
      <c r="I510">
        <v>3.5953618586587499</v>
      </c>
      <c r="J510">
        <v>3.2394098826847898E-4</v>
      </c>
      <c r="K510">
        <v>1.8375648589466699E-2</v>
      </c>
      <c r="M510" s="10" t="str">
        <f t="shared" si="7"/>
        <v>hyper</v>
      </c>
    </row>
    <row r="511" spans="1:13" x14ac:dyDescent="0.25">
      <c r="A511">
        <v>3243</v>
      </c>
      <c r="B511" t="s">
        <v>23</v>
      </c>
      <c r="C511">
        <v>184514450</v>
      </c>
      <c r="D511">
        <v>184517149</v>
      </c>
      <c r="E511">
        <v>2700</v>
      </c>
      <c r="F511">
        <v>49.092752229694902</v>
      </c>
      <c r="G511">
        <v>-0.61650040446324195</v>
      </c>
      <c r="H511">
        <v>0.17151723630786</v>
      </c>
      <c r="I511">
        <v>-3.5943932967569099</v>
      </c>
      <c r="J511">
        <v>3.2514836390658302E-4</v>
      </c>
      <c r="K511">
        <v>1.84077583613622E-2</v>
      </c>
      <c r="M511" s="10" t="str">
        <f t="shared" si="7"/>
        <v>hypo</v>
      </c>
    </row>
    <row r="512" spans="1:13" x14ac:dyDescent="0.25">
      <c r="A512">
        <v>30498</v>
      </c>
      <c r="B512" t="s">
        <v>25</v>
      </c>
      <c r="C512">
        <v>72082000</v>
      </c>
      <c r="D512">
        <v>72085649</v>
      </c>
      <c r="E512">
        <v>3650</v>
      </c>
      <c r="F512">
        <v>80.2261785074393</v>
      </c>
      <c r="G512">
        <v>-0.56779070946475296</v>
      </c>
      <c r="H512">
        <v>0.15810838330954299</v>
      </c>
      <c r="I512">
        <v>-3.5911486638449599</v>
      </c>
      <c r="J512">
        <v>3.2922376720568197E-4</v>
      </c>
      <c r="K512">
        <v>1.85588153675098E-2</v>
      </c>
      <c r="M512" s="10" t="str">
        <f t="shared" si="7"/>
        <v>hypo</v>
      </c>
    </row>
    <row r="513" spans="1:13" x14ac:dyDescent="0.25">
      <c r="A513">
        <v>15692</v>
      </c>
      <c r="B513" t="s">
        <v>19</v>
      </c>
      <c r="C513">
        <v>155472600</v>
      </c>
      <c r="D513">
        <v>155480799</v>
      </c>
      <c r="E513">
        <v>8200</v>
      </c>
      <c r="F513">
        <v>169.88138310303799</v>
      </c>
      <c r="G513">
        <v>-0.53478736572030905</v>
      </c>
      <c r="H513">
        <v>0.14894071926782901</v>
      </c>
      <c r="I513">
        <v>-3.5906054996192198</v>
      </c>
      <c r="J513">
        <v>3.2991065893477398E-4</v>
      </c>
      <c r="K513">
        <v>1.85588153675098E-2</v>
      </c>
      <c r="M513" s="10" t="str">
        <f t="shared" si="7"/>
        <v>hypo</v>
      </c>
    </row>
    <row r="514" spans="1:13" x14ac:dyDescent="0.25">
      <c r="A514">
        <v>27888</v>
      </c>
      <c r="B514" t="s">
        <v>24</v>
      </c>
      <c r="C514">
        <v>49196130</v>
      </c>
      <c r="D514">
        <v>49203249</v>
      </c>
      <c r="E514">
        <v>7120</v>
      </c>
      <c r="F514">
        <v>163.35461289527501</v>
      </c>
      <c r="G514">
        <v>-0.59948707704055904</v>
      </c>
      <c r="H514">
        <v>0.166961540299462</v>
      </c>
      <c r="I514">
        <v>-3.5905698759445901</v>
      </c>
      <c r="J514">
        <v>3.2995575587453098E-4</v>
      </c>
      <c r="K514">
        <v>1.85588153675098E-2</v>
      </c>
      <c r="M514" s="10" t="str">
        <f t="shared" si="7"/>
        <v>hypo</v>
      </c>
    </row>
    <row r="515" spans="1:13" x14ac:dyDescent="0.25">
      <c r="A515">
        <v>9217</v>
      </c>
      <c r="B515" t="s">
        <v>29</v>
      </c>
      <c r="C515">
        <v>149291600</v>
      </c>
      <c r="D515">
        <v>149301299</v>
      </c>
      <c r="E515">
        <v>9700</v>
      </c>
      <c r="F515">
        <v>237.059546440953</v>
      </c>
      <c r="G515">
        <v>-0.50174251981058104</v>
      </c>
      <c r="H515">
        <v>0.13975270397119999</v>
      </c>
      <c r="I515">
        <v>-3.5902169013772998</v>
      </c>
      <c r="J515">
        <v>3.3040290745906502E-4</v>
      </c>
      <c r="K515">
        <v>1.85588153675098E-2</v>
      </c>
      <c r="M515" s="10" t="str">
        <f t="shared" si="7"/>
        <v>hypo</v>
      </c>
    </row>
    <row r="516" spans="1:13" x14ac:dyDescent="0.25">
      <c r="A516">
        <v>19319</v>
      </c>
      <c r="B516" t="s">
        <v>33</v>
      </c>
      <c r="C516">
        <v>98358680</v>
      </c>
      <c r="D516">
        <v>98362379</v>
      </c>
      <c r="E516">
        <v>3700</v>
      </c>
      <c r="F516">
        <v>60.644058678027903</v>
      </c>
      <c r="G516">
        <v>-0.64462628280138401</v>
      </c>
      <c r="H516">
        <v>0.179600876978183</v>
      </c>
      <c r="I516">
        <v>-3.5892156744852</v>
      </c>
      <c r="J516">
        <v>3.3167435881632801E-4</v>
      </c>
      <c r="K516">
        <v>1.8571972226210098E-2</v>
      </c>
      <c r="M516" s="10" t="str">
        <f t="shared" si="7"/>
        <v>hypo</v>
      </c>
    </row>
    <row r="517" spans="1:13" x14ac:dyDescent="0.25">
      <c r="A517">
        <v>24319</v>
      </c>
      <c r="B517" t="s">
        <v>18</v>
      </c>
      <c r="C517">
        <v>60701650</v>
      </c>
      <c r="D517">
        <v>60732479</v>
      </c>
      <c r="E517">
        <v>30830</v>
      </c>
      <c r="F517">
        <v>1011.95532587088</v>
      </c>
      <c r="G517">
        <v>-0.36805559393249598</v>
      </c>
      <c r="H517">
        <v>0.102550619782125</v>
      </c>
      <c r="I517">
        <v>-3.58901384228054</v>
      </c>
      <c r="J517">
        <v>3.3193121806242499E-4</v>
      </c>
      <c r="K517">
        <v>1.8571972226210098E-2</v>
      </c>
      <c r="M517" s="10" t="str">
        <f t="shared" ref="M517:M580" si="8">IF(G517&gt;0,"hyper","hypo")</f>
        <v>hypo</v>
      </c>
    </row>
    <row r="518" spans="1:13" x14ac:dyDescent="0.25">
      <c r="A518">
        <v>34893</v>
      </c>
      <c r="B518" t="s">
        <v>34</v>
      </c>
      <c r="C518">
        <v>57527830</v>
      </c>
      <c r="D518">
        <v>57532099</v>
      </c>
      <c r="E518">
        <v>4270</v>
      </c>
      <c r="F518">
        <v>53.757307697887697</v>
      </c>
      <c r="G518">
        <v>-0.59965824591489603</v>
      </c>
      <c r="H518">
        <v>0.167216266132557</v>
      </c>
      <c r="I518">
        <v>-3.5861238848589698</v>
      </c>
      <c r="J518">
        <v>3.3562956020924899E-4</v>
      </c>
      <c r="K518">
        <v>1.8742364332074098E-2</v>
      </c>
      <c r="M518" s="10" t="str">
        <f t="shared" si="8"/>
        <v>hypo</v>
      </c>
    </row>
    <row r="519" spans="1:13" x14ac:dyDescent="0.25">
      <c r="A519">
        <v>17653</v>
      </c>
      <c r="B519" t="s">
        <v>26</v>
      </c>
      <c r="C519">
        <v>127875850</v>
      </c>
      <c r="D519">
        <v>127889349</v>
      </c>
      <c r="E519">
        <v>13500</v>
      </c>
      <c r="F519">
        <v>419.649738016051</v>
      </c>
      <c r="G519">
        <v>0.48837623007748199</v>
      </c>
      <c r="H519">
        <v>0.13623757204953199</v>
      </c>
      <c r="I519">
        <v>3.5847396773917999</v>
      </c>
      <c r="J519">
        <v>3.3741458462644E-4</v>
      </c>
      <c r="K519">
        <v>1.8805457907830499E-2</v>
      </c>
      <c r="M519" s="10" t="str">
        <f t="shared" si="8"/>
        <v>hyper</v>
      </c>
    </row>
    <row r="520" spans="1:13" x14ac:dyDescent="0.25">
      <c r="A520">
        <v>26945</v>
      </c>
      <c r="B520" t="s">
        <v>31</v>
      </c>
      <c r="C520">
        <v>105059750</v>
      </c>
      <c r="D520">
        <v>105067529</v>
      </c>
      <c r="E520">
        <v>7780</v>
      </c>
      <c r="F520">
        <v>177.87548763236799</v>
      </c>
      <c r="G520">
        <v>-0.419126724863494</v>
      </c>
      <c r="H520">
        <v>0.116965635345607</v>
      </c>
      <c r="I520">
        <v>-3.58333217808008</v>
      </c>
      <c r="J520">
        <v>3.39238750323968E-4</v>
      </c>
      <c r="K520">
        <v>1.8870484206489999E-2</v>
      </c>
      <c r="M520" s="10" t="str">
        <f t="shared" si="8"/>
        <v>hypo</v>
      </c>
    </row>
    <row r="521" spans="1:13" x14ac:dyDescent="0.25">
      <c r="A521">
        <v>16948</v>
      </c>
      <c r="B521" t="s">
        <v>26</v>
      </c>
      <c r="C521">
        <v>74211050</v>
      </c>
      <c r="D521">
        <v>74219729</v>
      </c>
      <c r="E521">
        <v>8680</v>
      </c>
      <c r="F521">
        <v>163.768683454414</v>
      </c>
      <c r="G521">
        <v>0.57885295108411605</v>
      </c>
      <c r="H521">
        <v>0.16167981569359</v>
      </c>
      <c r="I521">
        <v>3.5802425219307299</v>
      </c>
      <c r="J521">
        <v>3.4327545274898E-4</v>
      </c>
      <c r="K521">
        <v>1.9058095397009599E-2</v>
      </c>
      <c r="M521" s="10" t="str">
        <f t="shared" si="8"/>
        <v>hyper</v>
      </c>
    </row>
    <row r="522" spans="1:13" x14ac:dyDescent="0.25">
      <c r="A522">
        <v>25379</v>
      </c>
      <c r="B522" t="s">
        <v>18</v>
      </c>
      <c r="C522">
        <v>120684200</v>
      </c>
      <c r="D522">
        <v>120690499</v>
      </c>
      <c r="E522">
        <v>6300</v>
      </c>
      <c r="F522">
        <v>198.34068346967899</v>
      </c>
      <c r="G522">
        <v>-0.49334032896456198</v>
      </c>
      <c r="H522">
        <v>0.137935045871241</v>
      </c>
      <c r="I522">
        <v>-3.57661336789698</v>
      </c>
      <c r="J522">
        <v>3.4807440061288198E-4</v>
      </c>
      <c r="K522">
        <v>1.92832742302275E-2</v>
      </c>
      <c r="M522" s="10" t="str">
        <f t="shared" si="8"/>
        <v>hypo</v>
      </c>
    </row>
    <row r="523" spans="1:13" x14ac:dyDescent="0.25">
      <c r="A523">
        <v>12575</v>
      </c>
      <c r="B523" t="s">
        <v>35</v>
      </c>
      <c r="C523">
        <v>115176200</v>
      </c>
      <c r="D523">
        <v>115178979</v>
      </c>
      <c r="E523">
        <v>2780</v>
      </c>
      <c r="F523">
        <v>140.909370851495</v>
      </c>
      <c r="G523">
        <v>0.51089560303925996</v>
      </c>
      <c r="H523">
        <v>0.14286140806374401</v>
      </c>
      <c r="I523">
        <v>3.5761624497730002</v>
      </c>
      <c r="J523">
        <v>3.4867502788865602E-4</v>
      </c>
      <c r="K523">
        <v>1.92832742302275E-2</v>
      </c>
      <c r="M523" s="10" t="str">
        <f t="shared" si="8"/>
        <v>hyper</v>
      </c>
    </row>
    <row r="524" spans="1:13" x14ac:dyDescent="0.25">
      <c r="A524">
        <v>18956</v>
      </c>
      <c r="B524" t="s">
        <v>33</v>
      </c>
      <c r="C524">
        <v>53625530</v>
      </c>
      <c r="D524">
        <v>53628399</v>
      </c>
      <c r="E524">
        <v>2870</v>
      </c>
      <c r="F524">
        <v>223.6290867802</v>
      </c>
      <c r="G524">
        <v>0.43782260712467203</v>
      </c>
      <c r="H524">
        <v>0.122448959771867</v>
      </c>
      <c r="I524">
        <v>3.5755518702680202</v>
      </c>
      <c r="J524">
        <v>3.4948987085012397E-4</v>
      </c>
      <c r="K524">
        <v>1.9291168775021302E-2</v>
      </c>
      <c r="M524" s="10" t="str">
        <f t="shared" si="8"/>
        <v>hyper</v>
      </c>
    </row>
    <row r="525" spans="1:13" x14ac:dyDescent="0.25">
      <c r="A525">
        <v>32143</v>
      </c>
      <c r="B525" t="s">
        <v>38</v>
      </c>
      <c r="C525">
        <v>74856280</v>
      </c>
      <c r="D525">
        <v>74862729</v>
      </c>
      <c r="E525">
        <v>6450</v>
      </c>
      <c r="F525">
        <v>121.191769431418</v>
      </c>
      <c r="G525">
        <v>-0.58613926394910998</v>
      </c>
      <c r="H525">
        <v>0.164203406725491</v>
      </c>
      <c r="I525">
        <v>-3.5695925902986598</v>
      </c>
      <c r="J525">
        <v>3.57536834431693E-4</v>
      </c>
      <c r="K525">
        <v>1.9662790791276301E-2</v>
      </c>
      <c r="M525" s="10" t="str">
        <f t="shared" si="8"/>
        <v>hypo</v>
      </c>
    </row>
    <row r="526" spans="1:13" x14ac:dyDescent="0.25">
      <c r="A526">
        <v>26534</v>
      </c>
      <c r="B526" t="s">
        <v>31</v>
      </c>
      <c r="C526">
        <v>64472700</v>
      </c>
      <c r="D526">
        <v>64474949</v>
      </c>
      <c r="E526">
        <v>2250</v>
      </c>
      <c r="F526">
        <v>47.4272065359024</v>
      </c>
      <c r="G526">
        <v>-0.59324234183311297</v>
      </c>
      <c r="H526">
        <v>0.16619518951366799</v>
      </c>
      <c r="I526">
        <v>-3.56955182378683</v>
      </c>
      <c r="J526">
        <v>3.5759247441195102E-4</v>
      </c>
      <c r="K526">
        <v>1.9662790791276301E-2</v>
      </c>
      <c r="M526" s="10" t="str">
        <f t="shared" si="8"/>
        <v>hypo</v>
      </c>
    </row>
    <row r="527" spans="1:13" x14ac:dyDescent="0.25">
      <c r="A527">
        <v>23268</v>
      </c>
      <c r="B527" t="s">
        <v>21</v>
      </c>
      <c r="C527">
        <v>114139850</v>
      </c>
      <c r="D527">
        <v>114150799</v>
      </c>
      <c r="E527">
        <v>10950</v>
      </c>
      <c r="F527">
        <v>324.31190271771402</v>
      </c>
      <c r="G527">
        <v>-0.42779534187017199</v>
      </c>
      <c r="H527">
        <v>0.11991707385997399</v>
      </c>
      <c r="I527">
        <v>-3.5674264564669498</v>
      </c>
      <c r="J527">
        <v>3.6050451307425901E-4</v>
      </c>
      <c r="K527">
        <v>1.97542954988764E-2</v>
      </c>
      <c r="M527" s="10" t="str">
        <f t="shared" si="8"/>
        <v>hypo</v>
      </c>
    </row>
    <row r="528" spans="1:13" x14ac:dyDescent="0.25">
      <c r="A528">
        <v>4372</v>
      </c>
      <c r="B528" t="s">
        <v>20</v>
      </c>
      <c r="C528">
        <v>10391980</v>
      </c>
      <c r="D528">
        <v>10397429</v>
      </c>
      <c r="E528">
        <v>5450</v>
      </c>
      <c r="F528">
        <v>87.157802235397</v>
      </c>
      <c r="G528">
        <v>0.71838955155888495</v>
      </c>
      <c r="H528">
        <v>0.20138000879625001</v>
      </c>
      <c r="I528">
        <v>3.5673330031767398</v>
      </c>
      <c r="J528">
        <v>3.60633064188803E-4</v>
      </c>
      <c r="K528">
        <v>1.97542954988764E-2</v>
      </c>
      <c r="M528" s="10" t="str">
        <f t="shared" si="8"/>
        <v>hyper</v>
      </c>
    </row>
    <row r="529" spans="1:13" x14ac:dyDescent="0.25">
      <c r="A529">
        <v>33991</v>
      </c>
      <c r="B529" t="s">
        <v>32</v>
      </c>
      <c r="C529">
        <v>73189600</v>
      </c>
      <c r="D529">
        <v>73192179</v>
      </c>
      <c r="E529">
        <v>2580</v>
      </c>
      <c r="F529">
        <v>38.602726295429299</v>
      </c>
      <c r="G529">
        <v>0.66989806575451305</v>
      </c>
      <c r="H529">
        <v>0.187879533277512</v>
      </c>
      <c r="I529">
        <v>3.56557233280446</v>
      </c>
      <c r="J529">
        <v>3.6306300707499901E-4</v>
      </c>
      <c r="K529">
        <v>1.9843724880454501E-2</v>
      </c>
      <c r="M529" s="10" t="str">
        <f t="shared" si="8"/>
        <v>hyper</v>
      </c>
    </row>
    <row r="530" spans="1:13" x14ac:dyDescent="0.25">
      <c r="A530">
        <v>19373</v>
      </c>
      <c r="B530" t="s">
        <v>33</v>
      </c>
      <c r="C530">
        <v>102073730</v>
      </c>
      <c r="D530">
        <v>102079299</v>
      </c>
      <c r="E530">
        <v>5570</v>
      </c>
      <c r="F530">
        <v>106.86469628953</v>
      </c>
      <c r="G530">
        <v>-0.48411592368044398</v>
      </c>
      <c r="H530">
        <v>0.135791185662823</v>
      </c>
      <c r="I530">
        <v>-3.5651498388307101</v>
      </c>
      <c r="J530">
        <v>3.6364837428558299E-4</v>
      </c>
      <c r="K530">
        <v>1.9843724880454501E-2</v>
      </c>
      <c r="M530" s="10" t="str">
        <f t="shared" si="8"/>
        <v>hypo</v>
      </c>
    </row>
    <row r="531" spans="1:13" x14ac:dyDescent="0.25">
      <c r="A531">
        <v>13902</v>
      </c>
      <c r="B531" t="s">
        <v>19</v>
      </c>
      <c r="C531">
        <v>18763100</v>
      </c>
      <c r="D531">
        <v>18765179</v>
      </c>
      <c r="E531">
        <v>2080</v>
      </c>
      <c r="F531">
        <v>28.658506798293701</v>
      </c>
      <c r="G531">
        <v>-0.67845651974936505</v>
      </c>
      <c r="H531">
        <v>0.190353290444704</v>
      </c>
      <c r="I531">
        <v>-3.56419643791999</v>
      </c>
      <c r="J531">
        <v>3.6497255944603098E-4</v>
      </c>
      <c r="K531">
        <v>1.98781923601128E-2</v>
      </c>
      <c r="M531" s="10" t="str">
        <f t="shared" si="8"/>
        <v>hypo</v>
      </c>
    </row>
    <row r="532" spans="1:13" x14ac:dyDescent="0.25">
      <c r="A532">
        <v>21136</v>
      </c>
      <c r="B532" t="s">
        <v>37</v>
      </c>
      <c r="C532">
        <v>115878950</v>
      </c>
      <c r="D532">
        <v>115882679</v>
      </c>
      <c r="E532">
        <v>3730</v>
      </c>
      <c r="F532">
        <v>52.837386967214897</v>
      </c>
      <c r="G532">
        <v>-0.65471738216670305</v>
      </c>
      <c r="H532">
        <v>0.18385483702438901</v>
      </c>
      <c r="I532">
        <v>-3.5610560633759798</v>
      </c>
      <c r="J532">
        <v>3.6936619884675199E-4</v>
      </c>
      <c r="K532">
        <v>2.0079390161928602E-2</v>
      </c>
      <c r="M532" s="10" t="str">
        <f t="shared" si="8"/>
        <v>hypo</v>
      </c>
    </row>
    <row r="533" spans="1:13" x14ac:dyDescent="0.25">
      <c r="A533">
        <v>5844</v>
      </c>
      <c r="B533" t="s">
        <v>20</v>
      </c>
      <c r="C533">
        <v>110501750</v>
      </c>
      <c r="D533">
        <v>110505449</v>
      </c>
      <c r="E533">
        <v>3700</v>
      </c>
      <c r="F533">
        <v>32.221692952733903</v>
      </c>
      <c r="G533">
        <v>-0.66926879294222497</v>
      </c>
      <c r="H533">
        <v>0.18807048836259599</v>
      </c>
      <c r="I533">
        <v>-3.5586061309730299</v>
      </c>
      <c r="J533">
        <v>3.7282813688468898E-4</v>
      </c>
      <c r="K533">
        <v>2.01934298664476E-2</v>
      </c>
      <c r="M533" s="10" t="str">
        <f t="shared" si="8"/>
        <v>hypo</v>
      </c>
    </row>
    <row r="534" spans="1:13" x14ac:dyDescent="0.25">
      <c r="A534">
        <v>18781</v>
      </c>
      <c r="B534" t="s">
        <v>33</v>
      </c>
      <c r="C534">
        <v>38237680</v>
      </c>
      <c r="D534">
        <v>38245479</v>
      </c>
      <c r="E534">
        <v>7800</v>
      </c>
      <c r="F534">
        <v>449.81052910535601</v>
      </c>
      <c r="G534">
        <v>0.32830034577559702</v>
      </c>
      <c r="H534">
        <v>9.2261040215524795E-2</v>
      </c>
      <c r="I534">
        <v>3.5583854789484</v>
      </c>
      <c r="J534">
        <v>3.73141419173252E-4</v>
      </c>
      <c r="K534">
        <v>2.01934298664476E-2</v>
      </c>
      <c r="M534" s="10" t="str">
        <f t="shared" si="8"/>
        <v>hyper</v>
      </c>
    </row>
    <row r="535" spans="1:13" x14ac:dyDescent="0.25">
      <c r="A535">
        <v>11269</v>
      </c>
      <c r="B535" t="s">
        <v>30</v>
      </c>
      <c r="C535">
        <v>160022700</v>
      </c>
      <c r="D535">
        <v>160026879</v>
      </c>
      <c r="E535">
        <v>4180</v>
      </c>
      <c r="F535">
        <v>209.800102129002</v>
      </c>
      <c r="G535">
        <v>0.43490091617777599</v>
      </c>
      <c r="H535">
        <v>0.122229076771976</v>
      </c>
      <c r="I535">
        <v>3.5580806765734101</v>
      </c>
      <c r="J535">
        <v>3.7357458311269501E-4</v>
      </c>
      <c r="K535">
        <v>2.01934298664476E-2</v>
      </c>
      <c r="M535" s="10" t="str">
        <f t="shared" si="8"/>
        <v>hyper</v>
      </c>
    </row>
    <row r="536" spans="1:13" x14ac:dyDescent="0.25">
      <c r="A536">
        <v>17024</v>
      </c>
      <c r="B536" t="s">
        <v>26</v>
      </c>
      <c r="C536">
        <v>76021130</v>
      </c>
      <c r="D536">
        <v>76028099</v>
      </c>
      <c r="E536">
        <v>6970</v>
      </c>
      <c r="F536">
        <v>237.95972015132801</v>
      </c>
      <c r="G536">
        <v>0.475905960559872</v>
      </c>
      <c r="H536">
        <v>0.13388687647272299</v>
      </c>
      <c r="I536">
        <v>3.55453777918876</v>
      </c>
      <c r="J536">
        <v>3.7864410858697402E-4</v>
      </c>
      <c r="K536">
        <v>2.04289884375412E-2</v>
      </c>
      <c r="M536" s="10" t="str">
        <f t="shared" si="8"/>
        <v>hyper</v>
      </c>
    </row>
    <row r="537" spans="1:13" x14ac:dyDescent="0.25">
      <c r="A537">
        <v>25870</v>
      </c>
      <c r="B537" t="s">
        <v>31</v>
      </c>
      <c r="C537">
        <v>13714830</v>
      </c>
      <c r="D537">
        <v>13717949</v>
      </c>
      <c r="E537">
        <v>3120</v>
      </c>
      <c r="F537">
        <v>38.678550474364698</v>
      </c>
      <c r="G537">
        <v>-0.69310774696205901</v>
      </c>
      <c r="H537">
        <v>0.195206053461246</v>
      </c>
      <c r="I537">
        <v>-3.5506467892383302</v>
      </c>
      <c r="J537">
        <v>3.8428577169518502E-4</v>
      </c>
      <c r="K537">
        <v>2.06944737429022E-2</v>
      </c>
      <c r="M537" s="10" t="str">
        <f t="shared" si="8"/>
        <v>hypo</v>
      </c>
    </row>
    <row r="538" spans="1:13" x14ac:dyDescent="0.25">
      <c r="A538">
        <v>34</v>
      </c>
      <c r="B538" t="s">
        <v>23</v>
      </c>
      <c r="C538">
        <v>1182850</v>
      </c>
      <c r="D538">
        <v>1186529</v>
      </c>
      <c r="E538">
        <v>3680</v>
      </c>
      <c r="F538">
        <v>50.560812557969001</v>
      </c>
      <c r="G538">
        <v>0.67268299163645995</v>
      </c>
      <c r="H538">
        <v>0.189484762535057</v>
      </c>
      <c r="I538">
        <v>3.5500637762997203</v>
      </c>
      <c r="J538">
        <v>3.8513783613111901E-4</v>
      </c>
      <c r="K538">
        <v>2.07015193079991E-2</v>
      </c>
      <c r="M538" s="10" t="str">
        <f t="shared" si="8"/>
        <v>hyper</v>
      </c>
    </row>
    <row r="539" spans="1:13" x14ac:dyDescent="0.25">
      <c r="A539">
        <v>35826</v>
      </c>
      <c r="B539" t="s">
        <v>39</v>
      </c>
      <c r="C539">
        <v>21620630</v>
      </c>
      <c r="D539">
        <v>21624299</v>
      </c>
      <c r="E539">
        <v>3670</v>
      </c>
      <c r="F539">
        <v>69.3052921187289</v>
      </c>
      <c r="G539">
        <v>-0.554593632411018</v>
      </c>
      <c r="H539">
        <v>0.156247506432271</v>
      </c>
      <c r="I539">
        <v>-3.5494558926059998</v>
      </c>
      <c r="J539">
        <v>3.8602812878588702E-4</v>
      </c>
      <c r="K539">
        <v>2.0710589496338899E-2</v>
      </c>
      <c r="M539" s="10" t="str">
        <f t="shared" si="8"/>
        <v>hypo</v>
      </c>
    </row>
    <row r="540" spans="1:13" x14ac:dyDescent="0.25">
      <c r="A540">
        <v>20465</v>
      </c>
      <c r="B540" t="s">
        <v>37</v>
      </c>
      <c r="C540">
        <v>77850050</v>
      </c>
      <c r="D540">
        <v>77855949</v>
      </c>
      <c r="E540">
        <v>5900</v>
      </c>
      <c r="F540">
        <v>109.577599936011</v>
      </c>
      <c r="G540">
        <v>-0.52156703496953905</v>
      </c>
      <c r="H540">
        <v>0.14699369588826</v>
      </c>
      <c r="I540">
        <v>-3.54822723394898</v>
      </c>
      <c r="J540">
        <v>3.87833469773194E-4</v>
      </c>
      <c r="K540">
        <v>2.07532585040037E-2</v>
      </c>
      <c r="M540" s="10" t="str">
        <f t="shared" si="8"/>
        <v>hypo</v>
      </c>
    </row>
    <row r="541" spans="1:13" x14ac:dyDescent="0.25">
      <c r="A541">
        <v>32529</v>
      </c>
      <c r="B541" t="s">
        <v>32</v>
      </c>
      <c r="C541">
        <v>3656630</v>
      </c>
      <c r="D541">
        <v>3659779</v>
      </c>
      <c r="E541">
        <v>3150</v>
      </c>
      <c r="F541">
        <v>81.273741627020399</v>
      </c>
      <c r="G541">
        <v>0.57202697616096398</v>
      </c>
      <c r="H541">
        <v>0.16122831342608901</v>
      </c>
      <c r="I541">
        <v>3.5479312783557502</v>
      </c>
      <c r="J541">
        <v>3.88269512477789E-4</v>
      </c>
      <c r="K541">
        <v>2.07532585040037E-2</v>
      </c>
      <c r="M541" s="10" t="str">
        <f t="shared" si="8"/>
        <v>hyper</v>
      </c>
    </row>
    <row r="542" spans="1:13" x14ac:dyDescent="0.25">
      <c r="A542">
        <v>3481</v>
      </c>
      <c r="B542" t="s">
        <v>23</v>
      </c>
      <c r="C542">
        <v>203747750</v>
      </c>
      <c r="D542">
        <v>203753649</v>
      </c>
      <c r="E542">
        <v>5900</v>
      </c>
      <c r="F542">
        <v>121.87385977055099</v>
      </c>
      <c r="G542">
        <v>0.63418485096454302</v>
      </c>
      <c r="H542">
        <v>0.178935649976212</v>
      </c>
      <c r="I542">
        <v>3.5442062610153497</v>
      </c>
      <c r="J542">
        <v>3.9379703808009901E-4</v>
      </c>
      <c r="K542">
        <v>2.0983678672354102E-2</v>
      </c>
      <c r="M542" s="10" t="str">
        <f t="shared" si="8"/>
        <v>hyper</v>
      </c>
    </row>
    <row r="543" spans="1:13" x14ac:dyDescent="0.25">
      <c r="A543">
        <v>27832</v>
      </c>
      <c r="B543" t="s">
        <v>24</v>
      </c>
      <c r="C543">
        <v>46117050</v>
      </c>
      <c r="D543">
        <v>46121929</v>
      </c>
      <c r="E543">
        <v>4880</v>
      </c>
      <c r="F543">
        <v>73.006185228236106</v>
      </c>
      <c r="G543">
        <v>0.67499364784196403</v>
      </c>
      <c r="H543">
        <v>0.19045870675200099</v>
      </c>
      <c r="I543">
        <v>3.5440419571938202</v>
      </c>
      <c r="J543">
        <v>3.9404253229275202E-4</v>
      </c>
      <c r="K543">
        <v>2.0983678672354102E-2</v>
      </c>
      <c r="M543" s="10" t="str">
        <f t="shared" si="8"/>
        <v>hyper</v>
      </c>
    </row>
    <row r="544" spans="1:13" x14ac:dyDescent="0.25">
      <c r="A544">
        <v>7608</v>
      </c>
      <c r="B544" t="s">
        <v>29</v>
      </c>
      <c r="C544">
        <v>14564500</v>
      </c>
      <c r="D544">
        <v>14568429</v>
      </c>
      <c r="E544">
        <v>3930</v>
      </c>
      <c r="F544">
        <v>60.771717836069499</v>
      </c>
      <c r="G544">
        <v>-0.67015577535236004</v>
      </c>
      <c r="H544">
        <v>0.18918970894097101</v>
      </c>
      <c r="I544">
        <v>-3.54224222397559</v>
      </c>
      <c r="J544">
        <v>3.9674097812726199E-4</v>
      </c>
      <c r="K544">
        <v>2.1088252398494101E-2</v>
      </c>
      <c r="M544" s="10" t="str">
        <f t="shared" si="8"/>
        <v>hypo</v>
      </c>
    </row>
    <row r="545" spans="1:13" x14ac:dyDescent="0.25">
      <c r="A545">
        <v>5050</v>
      </c>
      <c r="B545" t="s">
        <v>20</v>
      </c>
      <c r="C545">
        <v>47117780</v>
      </c>
      <c r="D545">
        <v>47119849</v>
      </c>
      <c r="E545">
        <v>2070</v>
      </c>
      <c r="F545">
        <v>24.248528863170598</v>
      </c>
      <c r="G545">
        <v>0.71347660119510803</v>
      </c>
      <c r="H545">
        <v>0.20145328635340001</v>
      </c>
      <c r="I545">
        <v>3.5416478634331701</v>
      </c>
      <c r="J545">
        <v>3.9763592365983798E-4</v>
      </c>
      <c r="K545">
        <v>2.1096754005190999E-2</v>
      </c>
      <c r="M545" s="10" t="str">
        <f t="shared" si="8"/>
        <v>hyper</v>
      </c>
    </row>
    <row r="546" spans="1:13" x14ac:dyDescent="0.25">
      <c r="A546">
        <v>9161</v>
      </c>
      <c r="B546" t="s">
        <v>29</v>
      </c>
      <c r="C546">
        <v>141404000</v>
      </c>
      <c r="D546">
        <v>141407999</v>
      </c>
      <c r="E546">
        <v>4000</v>
      </c>
      <c r="F546">
        <v>83.824557419902405</v>
      </c>
      <c r="G546">
        <v>-0.52737897613388796</v>
      </c>
      <c r="H546">
        <v>0.14893578108219199</v>
      </c>
      <c r="I546">
        <v>-3.54098237711491</v>
      </c>
      <c r="J546">
        <v>3.9864020334043202E-4</v>
      </c>
      <c r="K546">
        <v>2.11110143108495E-2</v>
      </c>
      <c r="M546" s="10" t="str">
        <f t="shared" si="8"/>
        <v>hypo</v>
      </c>
    </row>
    <row r="547" spans="1:13" x14ac:dyDescent="0.25">
      <c r="A547">
        <v>16101</v>
      </c>
      <c r="B547" t="s">
        <v>26</v>
      </c>
      <c r="C547">
        <v>8357480</v>
      </c>
      <c r="D547">
        <v>8359599</v>
      </c>
      <c r="E547">
        <v>2120</v>
      </c>
      <c r="F547">
        <v>29.806701601985502</v>
      </c>
      <c r="G547">
        <v>-0.66858625451189502</v>
      </c>
      <c r="H547">
        <v>0.18889278964888701</v>
      </c>
      <c r="I547">
        <v>-3.53950119406178</v>
      </c>
      <c r="J547">
        <v>4.00883956898681E-4</v>
      </c>
      <c r="K547">
        <v>2.1187587892030998E-2</v>
      </c>
      <c r="M547" s="10" t="str">
        <f t="shared" si="8"/>
        <v>hypo</v>
      </c>
    </row>
    <row r="548" spans="1:13" x14ac:dyDescent="0.25">
      <c r="A548">
        <v>35337</v>
      </c>
      <c r="B548" t="s">
        <v>39</v>
      </c>
      <c r="C548">
        <v>7210280</v>
      </c>
      <c r="D548">
        <v>7217679</v>
      </c>
      <c r="E548">
        <v>7400</v>
      </c>
      <c r="F548">
        <v>173.20487417000001</v>
      </c>
      <c r="G548">
        <v>-0.50321055431236195</v>
      </c>
      <c r="H548">
        <v>0.14218783895176099</v>
      </c>
      <c r="I548">
        <v>-3.5390548025916702</v>
      </c>
      <c r="J548">
        <v>4.0156247825192098E-4</v>
      </c>
      <c r="K548">
        <v>2.1187587892030998E-2</v>
      </c>
      <c r="M548" s="10" t="str">
        <f t="shared" si="8"/>
        <v>hypo</v>
      </c>
    </row>
    <row r="549" spans="1:13" x14ac:dyDescent="0.25">
      <c r="A549">
        <v>26907</v>
      </c>
      <c r="B549" t="s">
        <v>31</v>
      </c>
      <c r="C549">
        <v>104182030</v>
      </c>
      <c r="D549">
        <v>104196579</v>
      </c>
      <c r="E549">
        <v>14550</v>
      </c>
      <c r="F549">
        <v>349.63729058367699</v>
      </c>
      <c r="G549">
        <v>-0.364789049158947</v>
      </c>
      <c r="H549">
        <v>0.103198060852776</v>
      </c>
      <c r="I549">
        <v>-3.5348440285070999</v>
      </c>
      <c r="J549">
        <v>4.08015918396781E-4</v>
      </c>
      <c r="K549">
        <v>2.1450187794323099E-2</v>
      </c>
      <c r="M549" s="10" t="str">
        <f t="shared" si="8"/>
        <v>hypo</v>
      </c>
    </row>
    <row r="550" spans="1:13" x14ac:dyDescent="0.25">
      <c r="A550">
        <v>18475</v>
      </c>
      <c r="B550" t="s">
        <v>33</v>
      </c>
      <c r="C550">
        <v>18303200</v>
      </c>
      <c r="D550">
        <v>18307629</v>
      </c>
      <c r="E550">
        <v>4430</v>
      </c>
      <c r="F550">
        <v>72.161627091539401</v>
      </c>
      <c r="G550">
        <v>0.64426273626156505</v>
      </c>
      <c r="H550">
        <v>0.18226119065951299</v>
      </c>
      <c r="I550">
        <v>3.5348322587507401</v>
      </c>
      <c r="J550">
        <v>4.0803409175697402E-4</v>
      </c>
      <c r="K550">
        <v>2.1450187794323099E-2</v>
      </c>
      <c r="M550" s="10" t="str">
        <f t="shared" si="8"/>
        <v>hyper</v>
      </c>
    </row>
    <row r="551" spans="1:13" x14ac:dyDescent="0.25">
      <c r="A551">
        <v>31960</v>
      </c>
      <c r="B551" t="s">
        <v>38</v>
      </c>
      <c r="C551">
        <v>67246150</v>
      </c>
      <c r="D551">
        <v>67249599</v>
      </c>
      <c r="E551">
        <v>3450</v>
      </c>
      <c r="F551">
        <v>51.400510614172497</v>
      </c>
      <c r="G551">
        <v>0.684359878868536</v>
      </c>
      <c r="H551">
        <v>0.19366485018719801</v>
      </c>
      <c r="I551">
        <v>3.5337330352256902</v>
      </c>
      <c r="J551">
        <v>4.0973470962140897E-4</v>
      </c>
      <c r="K551">
        <v>2.1500210914558102E-2</v>
      </c>
      <c r="M551" s="10" t="str">
        <f t="shared" si="8"/>
        <v>hyper</v>
      </c>
    </row>
    <row r="552" spans="1:13" x14ac:dyDescent="0.25">
      <c r="A552">
        <v>4929</v>
      </c>
      <c r="B552" t="s">
        <v>20</v>
      </c>
      <c r="C552">
        <v>42420030</v>
      </c>
      <c r="D552">
        <v>42422849</v>
      </c>
      <c r="E552">
        <v>2820</v>
      </c>
      <c r="F552">
        <v>22.559702843148798</v>
      </c>
      <c r="G552">
        <v>-0.70288546100791904</v>
      </c>
      <c r="H552">
        <v>0.19895277725355301</v>
      </c>
      <c r="I552">
        <v>-3.53292610794839</v>
      </c>
      <c r="J552">
        <v>4.1098732488623302E-4</v>
      </c>
      <c r="K552">
        <v>2.1526586106221799E-2</v>
      </c>
      <c r="M552" s="10" t="str">
        <f t="shared" si="8"/>
        <v>hypo</v>
      </c>
    </row>
    <row r="553" spans="1:13" x14ac:dyDescent="0.25">
      <c r="A553">
        <v>13207</v>
      </c>
      <c r="B553" t="s">
        <v>35</v>
      </c>
      <c r="C553">
        <v>167731350</v>
      </c>
      <c r="D553">
        <v>167754629</v>
      </c>
      <c r="E553">
        <v>23280</v>
      </c>
      <c r="F553">
        <v>638.79412257058095</v>
      </c>
      <c r="G553">
        <v>-0.367245316706309</v>
      </c>
      <c r="H553">
        <v>0.103990920188481</v>
      </c>
      <c r="I553">
        <v>-3.5315132902054001</v>
      </c>
      <c r="J553">
        <v>4.1318909798355899E-4</v>
      </c>
      <c r="K553">
        <v>2.1532338737613101E-2</v>
      </c>
      <c r="M553" s="10" t="str">
        <f t="shared" si="8"/>
        <v>hypo</v>
      </c>
    </row>
    <row r="554" spans="1:13" x14ac:dyDescent="0.25">
      <c r="A554">
        <v>20538</v>
      </c>
      <c r="B554" t="s">
        <v>37</v>
      </c>
      <c r="C554">
        <v>85955930</v>
      </c>
      <c r="D554">
        <v>85959499</v>
      </c>
      <c r="E554">
        <v>3570</v>
      </c>
      <c r="F554">
        <v>47.471201228203</v>
      </c>
      <c r="G554">
        <v>-0.71055182504221004</v>
      </c>
      <c r="H554">
        <v>0.20123336003189399</v>
      </c>
      <c r="I554">
        <v>-3.5309842509690901</v>
      </c>
      <c r="J554">
        <v>4.1401639825973602E-4</v>
      </c>
      <c r="K554">
        <v>2.1532338737613101E-2</v>
      </c>
      <c r="M554" s="10" t="str">
        <f t="shared" si="8"/>
        <v>hypo</v>
      </c>
    </row>
    <row r="555" spans="1:13" x14ac:dyDescent="0.25">
      <c r="A555">
        <v>20767</v>
      </c>
      <c r="B555" t="s">
        <v>37</v>
      </c>
      <c r="C555">
        <v>96050680</v>
      </c>
      <c r="D555">
        <v>96052749</v>
      </c>
      <c r="E555">
        <v>2070</v>
      </c>
      <c r="F555">
        <v>28.369777966604701</v>
      </c>
      <c r="G555">
        <v>0.69542853668537896</v>
      </c>
      <c r="H555">
        <v>0.19695305480511399</v>
      </c>
      <c r="I555">
        <v>3.53093551848439</v>
      </c>
      <c r="J555">
        <v>4.1409268284717802E-4</v>
      </c>
      <c r="K555">
        <v>2.1532338737613101E-2</v>
      </c>
      <c r="M555" s="10" t="str">
        <f t="shared" si="8"/>
        <v>hyper</v>
      </c>
    </row>
    <row r="556" spans="1:13" x14ac:dyDescent="0.25">
      <c r="A556">
        <v>907</v>
      </c>
      <c r="B556" t="s">
        <v>23</v>
      </c>
      <c r="C556">
        <v>31348700</v>
      </c>
      <c r="D556">
        <v>31352529</v>
      </c>
      <c r="E556">
        <v>3830</v>
      </c>
      <c r="F556">
        <v>66.713888930079307</v>
      </c>
      <c r="G556">
        <v>0.61301007249899298</v>
      </c>
      <c r="H556">
        <v>0.17363553623973099</v>
      </c>
      <c r="I556">
        <v>3.5304413242496402</v>
      </c>
      <c r="J556">
        <v>4.1486702381717601E-4</v>
      </c>
      <c r="K556">
        <v>2.1532338737613101E-2</v>
      </c>
      <c r="M556" s="10" t="str">
        <f t="shared" si="8"/>
        <v>hyper</v>
      </c>
    </row>
    <row r="557" spans="1:13" x14ac:dyDescent="0.25">
      <c r="A557">
        <v>2225</v>
      </c>
      <c r="B557" t="s">
        <v>23</v>
      </c>
      <c r="C557">
        <v>116860430</v>
      </c>
      <c r="D557">
        <v>116863999</v>
      </c>
      <c r="E557">
        <v>3570</v>
      </c>
      <c r="F557">
        <v>54.151424093756603</v>
      </c>
      <c r="G557">
        <v>-0.59623007268955897</v>
      </c>
      <c r="H557">
        <v>0.168904538746176</v>
      </c>
      <c r="I557">
        <v>-3.5299825399337101</v>
      </c>
      <c r="J557">
        <v>4.1558709212811501E-4</v>
      </c>
      <c r="K557">
        <v>2.1532338737613101E-2</v>
      </c>
      <c r="M557" s="10" t="str">
        <f t="shared" si="8"/>
        <v>hypo</v>
      </c>
    </row>
    <row r="558" spans="1:13" x14ac:dyDescent="0.25">
      <c r="A558">
        <v>25864</v>
      </c>
      <c r="B558" t="s">
        <v>31</v>
      </c>
      <c r="C558">
        <v>13295900</v>
      </c>
      <c r="D558">
        <v>13300129</v>
      </c>
      <c r="E558">
        <v>4230</v>
      </c>
      <c r="F558">
        <v>48.397316302037801</v>
      </c>
      <c r="G558">
        <v>-0.61075228266298598</v>
      </c>
      <c r="H558">
        <v>0.17303859630462901</v>
      </c>
      <c r="I558">
        <v>-3.5295725676586898</v>
      </c>
      <c r="J558">
        <v>4.1623153665843002E-4</v>
      </c>
      <c r="K558">
        <v>2.1532338737613101E-2</v>
      </c>
      <c r="M558" s="10" t="str">
        <f t="shared" si="8"/>
        <v>hypo</v>
      </c>
    </row>
    <row r="559" spans="1:13" x14ac:dyDescent="0.25">
      <c r="A559">
        <v>19173</v>
      </c>
      <c r="B559" t="s">
        <v>33</v>
      </c>
      <c r="C559">
        <v>80670700</v>
      </c>
      <c r="D559">
        <v>80674349</v>
      </c>
      <c r="E559">
        <v>3650</v>
      </c>
      <c r="F559">
        <v>64.229910464492406</v>
      </c>
      <c r="G559">
        <v>0.62504858078050396</v>
      </c>
      <c r="H559">
        <v>0.177092756384301</v>
      </c>
      <c r="I559">
        <v>3.5294982897217699</v>
      </c>
      <c r="J559">
        <v>4.1634839561632099E-4</v>
      </c>
      <c r="K559">
        <v>2.1532338737613101E-2</v>
      </c>
      <c r="M559" s="10" t="str">
        <f t="shared" si="8"/>
        <v>hyper</v>
      </c>
    </row>
    <row r="560" spans="1:13" x14ac:dyDescent="0.25">
      <c r="A560">
        <v>14150</v>
      </c>
      <c r="B560" t="s">
        <v>19</v>
      </c>
      <c r="C560">
        <v>30065130</v>
      </c>
      <c r="D560">
        <v>30071229</v>
      </c>
      <c r="E560">
        <v>6100</v>
      </c>
      <c r="F560">
        <v>97.493810787177793</v>
      </c>
      <c r="G560">
        <v>-0.65079969061745402</v>
      </c>
      <c r="H560">
        <v>0.184426365313792</v>
      </c>
      <c r="I560">
        <v>-3.5287779462017399</v>
      </c>
      <c r="J560">
        <v>4.1748327817899499E-4</v>
      </c>
      <c r="K560">
        <v>2.1552198801387899E-2</v>
      </c>
      <c r="M560" s="10" t="str">
        <f t="shared" si="8"/>
        <v>hypo</v>
      </c>
    </row>
    <row r="561" spans="1:13" x14ac:dyDescent="0.25">
      <c r="A561">
        <v>14403</v>
      </c>
      <c r="B561" t="s">
        <v>19</v>
      </c>
      <c r="C561">
        <v>37774450</v>
      </c>
      <c r="D561">
        <v>37777629</v>
      </c>
      <c r="E561">
        <v>3180</v>
      </c>
      <c r="F561">
        <v>56.206138746599201</v>
      </c>
      <c r="G561">
        <v>-0.58746555139451195</v>
      </c>
      <c r="H561">
        <v>0.16651426837345601</v>
      </c>
      <c r="I561">
        <v>-3.5280192930791401</v>
      </c>
      <c r="J561">
        <v>4.1868163963016498E-4</v>
      </c>
      <c r="K561">
        <v>2.1575258711498398E-2</v>
      </c>
      <c r="M561" s="10" t="str">
        <f t="shared" si="8"/>
        <v>hypo</v>
      </c>
    </row>
    <row r="562" spans="1:13" x14ac:dyDescent="0.25">
      <c r="A562">
        <v>35872</v>
      </c>
      <c r="B562" t="s">
        <v>39</v>
      </c>
      <c r="C562">
        <v>23953330</v>
      </c>
      <c r="D562">
        <v>23964929</v>
      </c>
      <c r="E562">
        <v>11600</v>
      </c>
      <c r="F562">
        <v>219.83761439771999</v>
      </c>
      <c r="G562">
        <v>0.40973262817522199</v>
      </c>
      <c r="H562">
        <v>0.116179317820043</v>
      </c>
      <c r="I562">
        <v>3.5267260633246398</v>
      </c>
      <c r="J562">
        <v>4.2073182147347901E-4</v>
      </c>
      <c r="K562">
        <v>2.1642052816762201E-2</v>
      </c>
      <c r="M562" s="10" t="str">
        <f t="shared" si="8"/>
        <v>hyper</v>
      </c>
    </row>
    <row r="563" spans="1:13" x14ac:dyDescent="0.25">
      <c r="A563">
        <v>12193</v>
      </c>
      <c r="B563" t="s">
        <v>35</v>
      </c>
      <c r="C563">
        <v>72036250</v>
      </c>
      <c r="D563">
        <v>72040279</v>
      </c>
      <c r="E563">
        <v>4030</v>
      </c>
      <c r="F563">
        <v>31.431222034448901</v>
      </c>
      <c r="G563">
        <v>-0.69017484924890904</v>
      </c>
      <c r="H563">
        <v>0.19580275611516501</v>
      </c>
      <c r="I563">
        <v>-3.5248474686585602</v>
      </c>
      <c r="J563">
        <v>4.2372669926599599E-4</v>
      </c>
      <c r="K563">
        <v>2.1757115293438101E-2</v>
      </c>
      <c r="M563" s="10" t="str">
        <f t="shared" si="8"/>
        <v>hypo</v>
      </c>
    </row>
    <row r="564" spans="1:13" x14ac:dyDescent="0.25">
      <c r="A564">
        <v>34351</v>
      </c>
      <c r="B564" t="s">
        <v>34</v>
      </c>
      <c r="C564">
        <v>3053050</v>
      </c>
      <c r="D564">
        <v>3059999</v>
      </c>
      <c r="E564">
        <v>6950</v>
      </c>
      <c r="F564">
        <v>116.326401172933</v>
      </c>
      <c r="G564">
        <v>-0.50348463524376896</v>
      </c>
      <c r="H564">
        <v>0.142859355820562</v>
      </c>
      <c r="I564">
        <v>-3.5243378520911799</v>
      </c>
      <c r="J564">
        <v>4.2454256186192399E-4</v>
      </c>
      <c r="K564">
        <v>2.1760080630576401E-2</v>
      </c>
      <c r="M564" s="10" t="str">
        <f t="shared" si="8"/>
        <v>hypo</v>
      </c>
    </row>
    <row r="565" spans="1:13" x14ac:dyDescent="0.25">
      <c r="A565">
        <v>37504</v>
      </c>
      <c r="B565" t="s">
        <v>27</v>
      </c>
      <c r="C565">
        <v>47623150</v>
      </c>
      <c r="D565">
        <v>47627799</v>
      </c>
      <c r="E565">
        <v>4650</v>
      </c>
      <c r="F565">
        <v>85.923422595279106</v>
      </c>
      <c r="G565">
        <v>-0.64497576144295099</v>
      </c>
      <c r="H565">
        <v>0.18307992182194399</v>
      </c>
      <c r="I565">
        <v>-3.5229191438601699</v>
      </c>
      <c r="J565">
        <v>4.2682155274297902E-4</v>
      </c>
      <c r="K565">
        <v>2.1837894881250899E-2</v>
      </c>
      <c r="M565" s="10" t="str">
        <f t="shared" si="8"/>
        <v>hypo</v>
      </c>
    </row>
    <row r="566" spans="1:13" x14ac:dyDescent="0.25">
      <c r="A566">
        <v>7380</v>
      </c>
      <c r="B566" t="s">
        <v>29</v>
      </c>
      <c r="C566">
        <v>4478450</v>
      </c>
      <c r="D566">
        <v>4482799</v>
      </c>
      <c r="E566">
        <v>4350</v>
      </c>
      <c r="F566">
        <v>84.807699931018902</v>
      </c>
      <c r="G566">
        <v>-0.49144792586922997</v>
      </c>
      <c r="H566">
        <v>0.139543674551454</v>
      </c>
      <c r="I566">
        <v>-3.5218215906161898</v>
      </c>
      <c r="J566">
        <v>4.2859247662129901E-4</v>
      </c>
      <c r="K566">
        <v>2.18894837303579E-2</v>
      </c>
      <c r="M566" s="10" t="str">
        <f t="shared" si="8"/>
        <v>hypo</v>
      </c>
    </row>
    <row r="567" spans="1:13" x14ac:dyDescent="0.25">
      <c r="A567">
        <v>36999</v>
      </c>
      <c r="B567" t="s">
        <v>27</v>
      </c>
      <c r="C567">
        <v>13265130</v>
      </c>
      <c r="D567">
        <v>13268079</v>
      </c>
      <c r="E567">
        <v>2950</v>
      </c>
      <c r="F567">
        <v>50.319070845894103</v>
      </c>
      <c r="G567">
        <v>-0.65923812931293901</v>
      </c>
      <c r="H567">
        <v>0.18734526170267099</v>
      </c>
      <c r="I567">
        <v>-3.5188406865565298</v>
      </c>
      <c r="J567">
        <v>4.3343690429892501E-4</v>
      </c>
      <c r="K567">
        <v>2.2080265218820699E-2</v>
      </c>
      <c r="M567" s="10" t="str">
        <f t="shared" si="8"/>
        <v>hypo</v>
      </c>
    </row>
    <row r="568" spans="1:13" x14ac:dyDescent="0.25">
      <c r="A568">
        <v>18012</v>
      </c>
      <c r="B568" t="s">
        <v>26</v>
      </c>
      <c r="C568">
        <v>148394850</v>
      </c>
      <c r="D568">
        <v>148397199</v>
      </c>
      <c r="E568">
        <v>2350</v>
      </c>
      <c r="F568">
        <v>223.47991151092501</v>
      </c>
      <c r="G568">
        <v>0.46802239136143797</v>
      </c>
      <c r="H568">
        <v>0.13301464679962099</v>
      </c>
      <c r="I568">
        <v>3.5185778605756699</v>
      </c>
      <c r="J568">
        <v>4.3386648027784103E-4</v>
      </c>
      <c r="K568">
        <v>2.2080265218820699E-2</v>
      </c>
      <c r="M568" s="10" t="str">
        <f t="shared" si="8"/>
        <v>hyper</v>
      </c>
    </row>
    <row r="569" spans="1:13" x14ac:dyDescent="0.25">
      <c r="A569">
        <v>18824</v>
      </c>
      <c r="B569" t="s">
        <v>33</v>
      </c>
      <c r="C569">
        <v>39705300</v>
      </c>
      <c r="D569">
        <v>39711149</v>
      </c>
      <c r="E569">
        <v>5850</v>
      </c>
      <c r="F569">
        <v>109.862358304362</v>
      </c>
      <c r="G569">
        <v>0.56103740447176798</v>
      </c>
      <c r="H569">
        <v>0.15950187290012799</v>
      </c>
      <c r="I569">
        <v>3.51743458726067</v>
      </c>
      <c r="J569">
        <v>4.3573973259475199E-4</v>
      </c>
      <c r="K569">
        <v>2.21185490295231E-2</v>
      </c>
      <c r="M569" s="10" t="str">
        <f t="shared" si="8"/>
        <v>hyper</v>
      </c>
    </row>
    <row r="570" spans="1:13" x14ac:dyDescent="0.25">
      <c r="A570">
        <v>1204</v>
      </c>
      <c r="B570" t="s">
        <v>23</v>
      </c>
      <c r="C570">
        <v>41395600</v>
      </c>
      <c r="D570">
        <v>41399929</v>
      </c>
      <c r="E570">
        <v>4330</v>
      </c>
      <c r="F570">
        <v>60.497579700288902</v>
      </c>
      <c r="G570">
        <v>-0.54640708656621495</v>
      </c>
      <c r="H570">
        <v>0.15535380031299101</v>
      </c>
      <c r="I570">
        <v>-3.5171787588418701</v>
      </c>
      <c r="J570">
        <v>4.3615993975229398E-4</v>
      </c>
      <c r="K570">
        <v>2.21185490295231E-2</v>
      </c>
      <c r="M570" s="10" t="str">
        <f t="shared" si="8"/>
        <v>hypo</v>
      </c>
    </row>
    <row r="571" spans="1:13" x14ac:dyDescent="0.25">
      <c r="A571">
        <v>36954</v>
      </c>
      <c r="B571" t="s">
        <v>27</v>
      </c>
      <c r="C571">
        <v>5764200</v>
      </c>
      <c r="D571">
        <v>5767729</v>
      </c>
      <c r="E571">
        <v>3530</v>
      </c>
      <c r="F571">
        <v>60.458999413084797</v>
      </c>
      <c r="G571">
        <v>-0.57943111189546903</v>
      </c>
      <c r="H571">
        <v>0.16480528686906401</v>
      </c>
      <c r="I571">
        <v>-3.5158526944333999</v>
      </c>
      <c r="J571">
        <v>4.3834411609002498E-4</v>
      </c>
      <c r="K571">
        <v>2.2190107873248599E-2</v>
      </c>
      <c r="M571" s="10" t="str">
        <f t="shared" si="8"/>
        <v>hypo</v>
      </c>
    </row>
    <row r="572" spans="1:13" x14ac:dyDescent="0.25">
      <c r="A572">
        <v>23648</v>
      </c>
      <c r="B572" t="s">
        <v>18</v>
      </c>
      <c r="C572">
        <v>2232980</v>
      </c>
      <c r="D572">
        <v>2235399</v>
      </c>
      <c r="E572">
        <v>2420</v>
      </c>
      <c r="F572">
        <v>32.4005092311045</v>
      </c>
      <c r="G572">
        <v>-0.651224492959943</v>
      </c>
      <c r="H572">
        <v>0.18526608017503901</v>
      </c>
      <c r="I572">
        <v>-3.5150767606497002</v>
      </c>
      <c r="J572">
        <v>4.3962689659730203E-4</v>
      </c>
      <c r="K572">
        <v>2.22158641074513E-2</v>
      </c>
      <c r="M572" s="10" t="str">
        <f t="shared" si="8"/>
        <v>hypo</v>
      </c>
    </row>
    <row r="573" spans="1:13" x14ac:dyDescent="0.25">
      <c r="A573">
        <v>18302</v>
      </c>
      <c r="B573" t="s">
        <v>33</v>
      </c>
      <c r="C573">
        <v>8296250</v>
      </c>
      <c r="D573">
        <v>8302579</v>
      </c>
      <c r="E573">
        <v>6330</v>
      </c>
      <c r="F573">
        <v>207.046456538233</v>
      </c>
      <c r="G573">
        <v>-0.50263647910768405</v>
      </c>
      <c r="H573">
        <v>0.143025166963416</v>
      </c>
      <c r="I573">
        <v>-3.5143219181576</v>
      </c>
      <c r="J573">
        <v>4.40878170683836E-4</v>
      </c>
      <c r="K573">
        <v>2.2239940480031899E-2</v>
      </c>
      <c r="M573" s="10" t="str">
        <f t="shared" si="8"/>
        <v>hypo</v>
      </c>
    </row>
    <row r="574" spans="1:13" x14ac:dyDescent="0.25">
      <c r="A574">
        <v>9562</v>
      </c>
      <c r="B574" t="s">
        <v>29</v>
      </c>
      <c r="C574">
        <v>184278630</v>
      </c>
      <c r="D574">
        <v>184288599</v>
      </c>
      <c r="E574">
        <v>9970</v>
      </c>
      <c r="F574">
        <v>423.24196178844198</v>
      </c>
      <c r="G574">
        <v>0.31435562411068302</v>
      </c>
      <c r="H574">
        <v>8.9491721005536096E-2</v>
      </c>
      <c r="I574">
        <v>3.51267827435385</v>
      </c>
      <c r="J574">
        <v>4.43614286553621E-4</v>
      </c>
      <c r="K574">
        <v>2.2338703275348398E-2</v>
      </c>
      <c r="M574" s="10" t="str">
        <f t="shared" si="8"/>
        <v>hyper</v>
      </c>
    </row>
    <row r="575" spans="1:13" x14ac:dyDescent="0.25">
      <c r="A575">
        <v>31994</v>
      </c>
      <c r="B575" t="s">
        <v>38</v>
      </c>
      <c r="C575">
        <v>67999300</v>
      </c>
      <c r="D575">
        <v>68003549</v>
      </c>
      <c r="E575">
        <v>4250</v>
      </c>
      <c r="F575">
        <v>238.604633142529</v>
      </c>
      <c r="G575">
        <v>0.45294779512730798</v>
      </c>
      <c r="H575">
        <v>0.12903727818751401</v>
      </c>
      <c r="I575">
        <v>3.5102088442155099</v>
      </c>
      <c r="J575">
        <v>4.4775486823608098E-4</v>
      </c>
      <c r="K575">
        <v>2.24911887145961E-2</v>
      </c>
      <c r="M575" s="10" t="str">
        <f t="shared" si="8"/>
        <v>hyper</v>
      </c>
    </row>
    <row r="576" spans="1:13" x14ac:dyDescent="0.25">
      <c r="A576">
        <v>1389</v>
      </c>
      <c r="B576" t="s">
        <v>23</v>
      </c>
      <c r="C576">
        <v>47075950</v>
      </c>
      <c r="D576">
        <v>47080629</v>
      </c>
      <c r="E576">
        <v>4680</v>
      </c>
      <c r="F576">
        <v>79.818200328071697</v>
      </c>
      <c r="G576">
        <v>-0.52736698677432703</v>
      </c>
      <c r="H576">
        <v>0.150249618180642</v>
      </c>
      <c r="I576">
        <v>-3.5099389479997498</v>
      </c>
      <c r="J576">
        <v>4.4820959289095202E-4</v>
      </c>
      <c r="K576">
        <v>2.24911887145961E-2</v>
      </c>
      <c r="M576" s="10" t="str">
        <f t="shared" si="8"/>
        <v>hypo</v>
      </c>
    </row>
    <row r="577" spans="1:13" x14ac:dyDescent="0.25">
      <c r="A577">
        <v>34904</v>
      </c>
      <c r="B577" t="s">
        <v>34</v>
      </c>
      <c r="C577">
        <v>59272550</v>
      </c>
      <c r="D577">
        <v>59274629</v>
      </c>
      <c r="E577">
        <v>2080</v>
      </c>
      <c r="F577">
        <v>21.973791284842299</v>
      </c>
      <c r="G577">
        <v>-0.709928595697224</v>
      </c>
      <c r="H577">
        <v>0.20242412007139199</v>
      </c>
      <c r="I577">
        <v>-3.50713440397737</v>
      </c>
      <c r="J577">
        <v>4.52960301540975E-4</v>
      </c>
      <c r="K577">
        <v>2.26705204718992E-2</v>
      </c>
      <c r="M577" s="10" t="str">
        <f t="shared" si="8"/>
        <v>hypo</v>
      </c>
    </row>
    <row r="578" spans="1:13" x14ac:dyDescent="0.25">
      <c r="A578">
        <v>26555</v>
      </c>
      <c r="B578" t="s">
        <v>31</v>
      </c>
      <c r="C578">
        <v>65280580</v>
      </c>
      <c r="D578">
        <v>65286179</v>
      </c>
      <c r="E578">
        <v>5600</v>
      </c>
      <c r="F578">
        <v>84.386255278675904</v>
      </c>
      <c r="G578">
        <v>-0.58908723895738602</v>
      </c>
      <c r="H578">
        <v>0.16797957948602399</v>
      </c>
      <c r="I578">
        <v>-3.5068979262827398</v>
      </c>
      <c r="J578">
        <v>4.53363019575312E-4</v>
      </c>
      <c r="K578">
        <v>2.26705204718992E-2</v>
      </c>
      <c r="M578" s="10" t="str">
        <f t="shared" si="8"/>
        <v>hypo</v>
      </c>
    </row>
    <row r="579" spans="1:13" x14ac:dyDescent="0.25">
      <c r="A579">
        <v>27151</v>
      </c>
      <c r="B579" t="s">
        <v>31</v>
      </c>
      <c r="C579">
        <v>115893050</v>
      </c>
      <c r="D579">
        <v>115895749</v>
      </c>
      <c r="E579">
        <v>2700</v>
      </c>
      <c r="F579">
        <v>34.551890412320802</v>
      </c>
      <c r="G579">
        <v>-0.69695064146978603</v>
      </c>
      <c r="H579">
        <v>0.19878916299912999</v>
      </c>
      <c r="I579">
        <v>-3.5059790531581299</v>
      </c>
      <c r="J579">
        <v>4.5493102073003699E-4</v>
      </c>
      <c r="K579">
        <v>2.27056062335701E-2</v>
      </c>
      <c r="M579" s="10" t="str">
        <f t="shared" si="8"/>
        <v>hypo</v>
      </c>
    </row>
    <row r="580" spans="1:13" x14ac:dyDescent="0.25">
      <c r="A580">
        <v>4859</v>
      </c>
      <c r="B580" t="s">
        <v>20</v>
      </c>
      <c r="C580">
        <v>38470730</v>
      </c>
      <c r="D580">
        <v>38472979</v>
      </c>
      <c r="E580">
        <v>2250</v>
      </c>
      <c r="F580">
        <v>35.922642954165902</v>
      </c>
      <c r="G580">
        <v>-0.64310924138611902</v>
      </c>
      <c r="H580">
        <v>0.183454036459786</v>
      </c>
      <c r="I580">
        <v>-3.5055605959757301</v>
      </c>
      <c r="J580">
        <v>4.5564676830074798E-4</v>
      </c>
      <c r="K580">
        <v>2.27056062335701E-2</v>
      </c>
      <c r="M580" s="10" t="str">
        <f t="shared" si="8"/>
        <v>hypo</v>
      </c>
    </row>
    <row r="581" spans="1:13" x14ac:dyDescent="0.25">
      <c r="A581">
        <v>9364</v>
      </c>
      <c r="B581" t="s">
        <v>29</v>
      </c>
      <c r="C581">
        <v>167965630</v>
      </c>
      <c r="D581">
        <v>167969079</v>
      </c>
      <c r="E581">
        <v>3450</v>
      </c>
      <c r="F581">
        <v>117.552940726388</v>
      </c>
      <c r="G581">
        <v>-0.43995958150220499</v>
      </c>
      <c r="H581">
        <v>0.12553140158975001</v>
      </c>
      <c r="I581">
        <v>-3.5047770990404499</v>
      </c>
      <c r="J581">
        <v>4.56989722429925E-4</v>
      </c>
      <c r="K581">
        <v>2.2733060663615499E-2</v>
      </c>
      <c r="M581" s="10" t="str">
        <f t="shared" ref="M581:M644" si="9">IF(G581&gt;0,"hyper","hypo")</f>
        <v>hypo</v>
      </c>
    </row>
    <row r="582" spans="1:13" x14ac:dyDescent="0.25">
      <c r="A582">
        <v>16757</v>
      </c>
      <c r="B582" t="s">
        <v>26</v>
      </c>
      <c r="C582">
        <v>55246230</v>
      </c>
      <c r="D582">
        <v>55249199</v>
      </c>
      <c r="E582">
        <v>2970</v>
      </c>
      <c r="F582">
        <v>30.771935792067399</v>
      </c>
      <c r="G582">
        <v>0.69101955558320305</v>
      </c>
      <c r="H582">
        <v>0.197318851801768</v>
      </c>
      <c r="I582">
        <v>3.5020452900132399</v>
      </c>
      <c r="J582">
        <v>4.6170112886697402E-4</v>
      </c>
      <c r="K582">
        <v>2.2923204065830101E-2</v>
      </c>
      <c r="M582" s="10" t="str">
        <f t="shared" si="9"/>
        <v>hyper</v>
      </c>
    </row>
    <row r="583" spans="1:13" x14ac:dyDescent="0.25">
      <c r="A583">
        <v>4222</v>
      </c>
      <c r="B583" t="s">
        <v>23</v>
      </c>
      <c r="C583">
        <v>246318150</v>
      </c>
      <c r="D583">
        <v>246321529</v>
      </c>
      <c r="E583">
        <v>3380</v>
      </c>
      <c r="F583">
        <v>35.075132837321803</v>
      </c>
      <c r="G583">
        <v>-0.72377468276887102</v>
      </c>
      <c r="H583">
        <v>0.20670280983366099</v>
      </c>
      <c r="I583">
        <v>-3.5015231933775501</v>
      </c>
      <c r="J583">
        <v>4.6260670405903997E-4</v>
      </c>
      <c r="K583">
        <v>2.2923204065830101E-2</v>
      </c>
      <c r="M583" s="10" t="str">
        <f t="shared" si="9"/>
        <v>hypo</v>
      </c>
    </row>
    <row r="584" spans="1:13" x14ac:dyDescent="0.25">
      <c r="A584">
        <v>590</v>
      </c>
      <c r="B584" t="s">
        <v>23</v>
      </c>
      <c r="C584">
        <v>23061050</v>
      </c>
      <c r="D584">
        <v>23063199</v>
      </c>
      <c r="E584">
        <v>2150</v>
      </c>
      <c r="F584">
        <v>23.6692625907517</v>
      </c>
      <c r="G584">
        <v>0.72313051167977005</v>
      </c>
      <c r="H584">
        <v>0.206539257375146</v>
      </c>
      <c r="I584">
        <v>3.5011770685624102</v>
      </c>
      <c r="J584">
        <v>4.6320796983525999E-4</v>
      </c>
      <c r="K584">
        <v>2.2923204065830101E-2</v>
      </c>
      <c r="M584" s="10" t="str">
        <f t="shared" si="9"/>
        <v>hyper</v>
      </c>
    </row>
    <row r="585" spans="1:13" x14ac:dyDescent="0.25">
      <c r="A585">
        <v>34042</v>
      </c>
      <c r="B585" t="s">
        <v>32</v>
      </c>
      <c r="C585">
        <v>74009230</v>
      </c>
      <c r="D585">
        <v>74012479</v>
      </c>
      <c r="E585">
        <v>3250</v>
      </c>
      <c r="F585">
        <v>73.625964740586298</v>
      </c>
      <c r="G585">
        <v>-0.54200055227270405</v>
      </c>
      <c r="H585">
        <v>0.15484322474993101</v>
      </c>
      <c r="I585">
        <v>-3.5003181646986801</v>
      </c>
      <c r="J585">
        <v>4.6470315350435702E-4</v>
      </c>
      <c r="K585">
        <v>2.2957615516412299E-2</v>
      </c>
      <c r="M585" s="10" t="str">
        <f t="shared" si="9"/>
        <v>hypo</v>
      </c>
    </row>
    <row r="586" spans="1:13" x14ac:dyDescent="0.25">
      <c r="A586">
        <v>12570</v>
      </c>
      <c r="B586" t="s">
        <v>35</v>
      </c>
      <c r="C586">
        <v>114887500</v>
      </c>
      <c r="D586">
        <v>114891999</v>
      </c>
      <c r="E586">
        <v>4500</v>
      </c>
      <c r="F586">
        <v>34.953226292355502</v>
      </c>
      <c r="G586">
        <v>-0.72871217710248704</v>
      </c>
      <c r="H586">
        <v>0.20822040027584501</v>
      </c>
      <c r="I586">
        <v>-3.4997155712749901</v>
      </c>
      <c r="J586">
        <v>4.6575483729813499E-4</v>
      </c>
      <c r="K586">
        <v>2.29700362456501E-2</v>
      </c>
      <c r="M586" s="10" t="str">
        <f t="shared" si="9"/>
        <v>hypo</v>
      </c>
    </row>
    <row r="587" spans="1:13" x14ac:dyDescent="0.25">
      <c r="A587">
        <v>29629</v>
      </c>
      <c r="B587" t="s">
        <v>28</v>
      </c>
      <c r="C587">
        <v>104385400</v>
      </c>
      <c r="D587">
        <v>104388699</v>
      </c>
      <c r="E587">
        <v>3300</v>
      </c>
      <c r="F587">
        <v>120.322317499699</v>
      </c>
      <c r="G587">
        <v>0.468455667073015</v>
      </c>
      <c r="H587">
        <v>0.13390003126276201</v>
      </c>
      <c r="I587">
        <v>3.4985478543595701</v>
      </c>
      <c r="J587">
        <v>4.67799133718216E-4</v>
      </c>
      <c r="K587">
        <v>2.3031283936730599E-2</v>
      </c>
      <c r="M587" s="10" t="str">
        <f t="shared" si="9"/>
        <v>hyper</v>
      </c>
    </row>
    <row r="588" spans="1:13" x14ac:dyDescent="0.25">
      <c r="A588">
        <v>28894</v>
      </c>
      <c r="B588" t="s">
        <v>28</v>
      </c>
      <c r="C588">
        <v>65338900</v>
      </c>
      <c r="D588">
        <v>65342099</v>
      </c>
      <c r="E588">
        <v>3200</v>
      </c>
      <c r="F588">
        <v>25.434976311219</v>
      </c>
      <c r="G588">
        <v>-0.72888260138797401</v>
      </c>
      <c r="H588">
        <v>0.20837240091115</v>
      </c>
      <c r="I588">
        <v>-3.4979805300547899</v>
      </c>
      <c r="J588">
        <v>4.6879535460226502E-4</v>
      </c>
      <c r="K588">
        <v>2.30335982052286E-2</v>
      </c>
      <c r="M588" s="10" t="str">
        <f t="shared" si="9"/>
        <v>hypo</v>
      </c>
    </row>
    <row r="589" spans="1:13" x14ac:dyDescent="0.25">
      <c r="A589">
        <v>34276</v>
      </c>
      <c r="B589" t="s">
        <v>32</v>
      </c>
      <c r="C589">
        <v>80603880</v>
      </c>
      <c r="D589">
        <v>80606999</v>
      </c>
      <c r="E589">
        <v>3120</v>
      </c>
      <c r="F589">
        <v>129.529038507276</v>
      </c>
      <c r="G589">
        <v>0.51839676211486796</v>
      </c>
      <c r="H589">
        <v>0.14822488805572401</v>
      </c>
      <c r="I589">
        <v>3.4973665280825199</v>
      </c>
      <c r="J589">
        <v>4.6987577141689198E-4</v>
      </c>
      <c r="K589">
        <v>2.30335982052286E-2</v>
      </c>
      <c r="M589" s="10" t="str">
        <f t="shared" si="9"/>
        <v>hyper</v>
      </c>
    </row>
    <row r="590" spans="1:13" x14ac:dyDescent="0.25">
      <c r="A590">
        <v>38556</v>
      </c>
      <c r="B590" t="s">
        <v>36</v>
      </c>
      <c r="C590">
        <v>24785900</v>
      </c>
      <c r="D590">
        <v>24791849</v>
      </c>
      <c r="E590">
        <v>5950</v>
      </c>
      <c r="F590">
        <v>85.1747287033497</v>
      </c>
      <c r="G590">
        <v>0.56652715022369504</v>
      </c>
      <c r="H590">
        <v>0.161996713131009</v>
      </c>
      <c r="I590">
        <v>3.4971521290406402</v>
      </c>
      <c r="J590">
        <v>4.7025358144667701E-4</v>
      </c>
      <c r="K590">
        <v>2.30335982052286E-2</v>
      </c>
      <c r="M590" s="10" t="str">
        <f t="shared" si="9"/>
        <v>hyper</v>
      </c>
    </row>
    <row r="591" spans="1:13" x14ac:dyDescent="0.25">
      <c r="A591">
        <v>29588</v>
      </c>
      <c r="B591" t="s">
        <v>28</v>
      </c>
      <c r="C591">
        <v>103528250</v>
      </c>
      <c r="D591">
        <v>103543799</v>
      </c>
      <c r="E591">
        <v>15550</v>
      </c>
      <c r="F591">
        <v>884.50229176611697</v>
      </c>
      <c r="G591">
        <v>0.32906412492084702</v>
      </c>
      <c r="H591">
        <v>9.4142189624435102E-2</v>
      </c>
      <c r="I591">
        <v>3.4953948514857602</v>
      </c>
      <c r="J591">
        <v>4.7336092121059298E-4</v>
      </c>
      <c r="K591">
        <v>2.3112002035893399E-2</v>
      </c>
      <c r="M591" s="10" t="str">
        <f t="shared" si="9"/>
        <v>hyper</v>
      </c>
    </row>
    <row r="592" spans="1:13" x14ac:dyDescent="0.25">
      <c r="A592">
        <v>25274</v>
      </c>
      <c r="B592" t="s">
        <v>18</v>
      </c>
      <c r="C592">
        <v>116062630</v>
      </c>
      <c r="D592">
        <v>116066429</v>
      </c>
      <c r="E592">
        <v>3800</v>
      </c>
      <c r="F592">
        <v>54.558359453325899</v>
      </c>
      <c r="G592">
        <v>-0.64625753133968</v>
      </c>
      <c r="H592">
        <v>0.18489704093708501</v>
      </c>
      <c r="I592">
        <v>-3.4952291722158098</v>
      </c>
      <c r="J592">
        <v>4.7365487269060902E-4</v>
      </c>
      <c r="K592">
        <v>2.3112002035893399E-2</v>
      </c>
      <c r="M592" s="10" t="str">
        <f t="shared" si="9"/>
        <v>hypo</v>
      </c>
    </row>
    <row r="593" spans="1:13" x14ac:dyDescent="0.25">
      <c r="A593">
        <v>37718</v>
      </c>
      <c r="B593" t="s">
        <v>27</v>
      </c>
      <c r="C593">
        <v>55549530</v>
      </c>
      <c r="D593">
        <v>55552949</v>
      </c>
      <c r="E593">
        <v>3420</v>
      </c>
      <c r="F593">
        <v>101.82938533182801</v>
      </c>
      <c r="G593">
        <v>-0.47702528416275503</v>
      </c>
      <c r="H593">
        <v>0.13649894163717</v>
      </c>
      <c r="I593">
        <v>-3.4947178230197702</v>
      </c>
      <c r="J593">
        <v>4.74563192826493E-4</v>
      </c>
      <c r="K593">
        <v>2.3112002035893399E-2</v>
      </c>
      <c r="M593" s="10" t="str">
        <f t="shared" si="9"/>
        <v>hypo</v>
      </c>
    </row>
    <row r="594" spans="1:13" x14ac:dyDescent="0.25">
      <c r="A594">
        <v>27069</v>
      </c>
      <c r="B594" t="s">
        <v>31</v>
      </c>
      <c r="C594">
        <v>112077350</v>
      </c>
      <c r="D594">
        <v>112086879</v>
      </c>
      <c r="E594">
        <v>9530</v>
      </c>
      <c r="F594">
        <v>217.07618502544</v>
      </c>
      <c r="G594">
        <v>-0.47009926810533798</v>
      </c>
      <c r="H594">
        <v>0.134531909897388</v>
      </c>
      <c r="I594">
        <v>-3.4943328201011901</v>
      </c>
      <c r="J594">
        <v>4.75248153413272E-4</v>
      </c>
      <c r="K594">
        <v>2.3112002035893399E-2</v>
      </c>
      <c r="M594" s="10" t="str">
        <f t="shared" si="9"/>
        <v>hypo</v>
      </c>
    </row>
    <row r="595" spans="1:13" x14ac:dyDescent="0.25">
      <c r="A595">
        <v>3472</v>
      </c>
      <c r="B595" t="s">
        <v>23</v>
      </c>
      <c r="C595">
        <v>203641900</v>
      </c>
      <c r="D595">
        <v>203652729</v>
      </c>
      <c r="E595">
        <v>10830</v>
      </c>
      <c r="F595">
        <v>245.06950506796301</v>
      </c>
      <c r="G595">
        <v>-0.38519403032357302</v>
      </c>
      <c r="H595">
        <v>0.11024512363149599</v>
      </c>
      <c r="I595">
        <v>-3.49397794328863</v>
      </c>
      <c r="J595">
        <v>4.75880333178169E-4</v>
      </c>
      <c r="K595">
        <v>2.3112002035893399E-2</v>
      </c>
      <c r="M595" s="10" t="str">
        <f t="shared" si="9"/>
        <v>hypo</v>
      </c>
    </row>
    <row r="596" spans="1:13" x14ac:dyDescent="0.25">
      <c r="A596">
        <v>38655</v>
      </c>
      <c r="B596" t="s">
        <v>36</v>
      </c>
      <c r="C596">
        <v>31363480</v>
      </c>
      <c r="D596">
        <v>31366799</v>
      </c>
      <c r="E596">
        <v>3320</v>
      </c>
      <c r="F596">
        <v>130.01154876711999</v>
      </c>
      <c r="G596">
        <v>0.447232332364703</v>
      </c>
      <c r="H596">
        <v>0.12801848264134999</v>
      </c>
      <c r="I596">
        <v>3.4934981507134801</v>
      </c>
      <c r="J596">
        <v>4.7673628589620901E-4</v>
      </c>
      <c r="K596">
        <v>2.3114462185944099E-2</v>
      </c>
      <c r="M596" s="10" t="str">
        <f t="shared" si="9"/>
        <v>hyper</v>
      </c>
    </row>
    <row r="597" spans="1:13" x14ac:dyDescent="0.25">
      <c r="A597">
        <v>9803</v>
      </c>
      <c r="B597" t="s">
        <v>29</v>
      </c>
      <c r="C597">
        <v>195528980</v>
      </c>
      <c r="D597">
        <v>195537279</v>
      </c>
      <c r="E597">
        <v>8300</v>
      </c>
      <c r="F597">
        <v>209.238128544169</v>
      </c>
      <c r="G597">
        <v>-0.43933036310622597</v>
      </c>
      <c r="H597">
        <v>0.12579984966093799</v>
      </c>
      <c r="I597">
        <v>-3.49229640806672</v>
      </c>
      <c r="J597">
        <v>4.7888650900249801E-4</v>
      </c>
      <c r="K597">
        <v>2.3179560654129398E-2</v>
      </c>
      <c r="M597" s="10" t="str">
        <f t="shared" si="9"/>
        <v>hypo</v>
      </c>
    </row>
    <row r="598" spans="1:13" x14ac:dyDescent="0.25">
      <c r="A598">
        <v>13243</v>
      </c>
      <c r="B598" t="s">
        <v>35</v>
      </c>
      <c r="C598">
        <v>171609400</v>
      </c>
      <c r="D598">
        <v>171616729</v>
      </c>
      <c r="E598">
        <v>7330</v>
      </c>
      <c r="F598">
        <v>342.41044647705797</v>
      </c>
      <c r="G598">
        <v>0.38968466601573798</v>
      </c>
      <c r="H598">
        <v>0.111600461967072</v>
      </c>
      <c r="I598">
        <v>3.4917836283752499</v>
      </c>
      <c r="J598">
        <v>4.79806752776018E-4</v>
      </c>
      <c r="K598">
        <v>2.31850054291752E-2</v>
      </c>
      <c r="M598" s="10" t="str">
        <f t="shared" si="9"/>
        <v>hyper</v>
      </c>
    </row>
    <row r="599" spans="1:13" x14ac:dyDescent="0.25">
      <c r="A599">
        <v>2887</v>
      </c>
      <c r="B599" t="s">
        <v>23</v>
      </c>
      <c r="C599">
        <v>164499650</v>
      </c>
      <c r="D599">
        <v>164502779</v>
      </c>
      <c r="E599">
        <v>3130</v>
      </c>
      <c r="F599">
        <v>39.295377104964302</v>
      </c>
      <c r="G599">
        <v>-0.66046079974475902</v>
      </c>
      <c r="H599">
        <v>0.189203380591415</v>
      </c>
      <c r="I599">
        <v>-3.4907452376394001</v>
      </c>
      <c r="J599">
        <v>4.8167532178819601E-4</v>
      </c>
      <c r="K599">
        <v>2.3236179430733798E-2</v>
      </c>
      <c r="M599" s="10" t="str">
        <f t="shared" si="9"/>
        <v>hypo</v>
      </c>
    </row>
    <row r="600" spans="1:13" x14ac:dyDescent="0.25">
      <c r="A600">
        <v>29662</v>
      </c>
      <c r="B600" t="s">
        <v>28</v>
      </c>
      <c r="C600">
        <v>105850380</v>
      </c>
      <c r="D600">
        <v>105855249</v>
      </c>
      <c r="E600">
        <v>4870</v>
      </c>
      <c r="F600">
        <v>70.293052999112007</v>
      </c>
      <c r="G600">
        <v>-0.65255647101500502</v>
      </c>
      <c r="H600">
        <v>0.18697024440847099</v>
      </c>
      <c r="I600">
        <v>-3.49016215430182</v>
      </c>
      <c r="J600">
        <v>4.8272754516398298E-4</v>
      </c>
      <c r="K600">
        <v>2.3247866994701001E-2</v>
      </c>
      <c r="M600" s="10" t="str">
        <f t="shared" si="9"/>
        <v>hypo</v>
      </c>
    </row>
    <row r="601" spans="1:13" x14ac:dyDescent="0.25">
      <c r="A601">
        <v>9287</v>
      </c>
      <c r="B601" t="s">
        <v>29</v>
      </c>
      <c r="C601">
        <v>154735150</v>
      </c>
      <c r="D601">
        <v>154737349</v>
      </c>
      <c r="E601">
        <v>2200</v>
      </c>
      <c r="F601">
        <v>28.480922676272399</v>
      </c>
      <c r="G601">
        <v>0.70990046158119402</v>
      </c>
      <c r="H601">
        <v>0.20349904808795599</v>
      </c>
      <c r="I601">
        <v>3.4884706746852201</v>
      </c>
      <c r="J601">
        <v>4.8579210637210202E-4</v>
      </c>
      <c r="K601">
        <v>2.33270295430822E-2</v>
      </c>
      <c r="M601" s="10" t="str">
        <f t="shared" si="9"/>
        <v>hyper</v>
      </c>
    </row>
    <row r="602" spans="1:13" x14ac:dyDescent="0.25">
      <c r="A602">
        <v>26001</v>
      </c>
      <c r="B602" t="s">
        <v>31</v>
      </c>
      <c r="C602">
        <v>27945350</v>
      </c>
      <c r="D602">
        <v>27950249</v>
      </c>
      <c r="E602">
        <v>4900</v>
      </c>
      <c r="F602">
        <v>65.060311553672904</v>
      </c>
      <c r="G602">
        <v>-0.63669209850210495</v>
      </c>
      <c r="H602">
        <v>0.182519133881861</v>
      </c>
      <c r="I602">
        <v>-3.4883580968240699</v>
      </c>
      <c r="J602">
        <v>4.8599671347117601E-4</v>
      </c>
      <c r="K602">
        <v>2.33270295430822E-2</v>
      </c>
      <c r="M602" s="10" t="str">
        <f t="shared" si="9"/>
        <v>hypo</v>
      </c>
    </row>
    <row r="603" spans="1:13" x14ac:dyDescent="0.25">
      <c r="A603">
        <v>31524</v>
      </c>
      <c r="B603" t="s">
        <v>38</v>
      </c>
      <c r="C603">
        <v>25127280</v>
      </c>
      <c r="D603">
        <v>25134749</v>
      </c>
      <c r="E603">
        <v>7470</v>
      </c>
      <c r="F603">
        <v>241.38835861420799</v>
      </c>
      <c r="G603">
        <v>-0.40538267562607799</v>
      </c>
      <c r="H603">
        <v>0.116240158411096</v>
      </c>
      <c r="I603">
        <v>-3.4874580451998201</v>
      </c>
      <c r="J603">
        <v>4.8763542419766797E-4</v>
      </c>
      <c r="K603">
        <v>2.3366610318440201E-2</v>
      </c>
      <c r="M603" s="10" t="str">
        <f t="shared" si="9"/>
        <v>hypo</v>
      </c>
    </row>
    <row r="604" spans="1:13" x14ac:dyDescent="0.25">
      <c r="A604">
        <v>5955</v>
      </c>
      <c r="B604" t="s">
        <v>20</v>
      </c>
      <c r="C604">
        <v>113684280</v>
      </c>
      <c r="D604">
        <v>113687399</v>
      </c>
      <c r="E604">
        <v>3120</v>
      </c>
      <c r="F604">
        <v>43.539811103701702</v>
      </c>
      <c r="G604">
        <v>-0.66607801046498805</v>
      </c>
      <c r="H604">
        <v>0.19106159484409499</v>
      </c>
      <c r="I604">
        <v>-3.4861951770501198</v>
      </c>
      <c r="J604">
        <v>4.8994339847402402E-4</v>
      </c>
      <c r="K604">
        <v>2.3434464130828E-2</v>
      </c>
      <c r="M604" s="10" t="str">
        <f t="shared" si="9"/>
        <v>hypo</v>
      </c>
    </row>
    <row r="605" spans="1:13" x14ac:dyDescent="0.25">
      <c r="A605">
        <v>980</v>
      </c>
      <c r="B605" t="s">
        <v>23</v>
      </c>
      <c r="C605">
        <v>32805400</v>
      </c>
      <c r="D605">
        <v>32808349</v>
      </c>
      <c r="E605">
        <v>2950</v>
      </c>
      <c r="F605">
        <v>43.115696761720898</v>
      </c>
      <c r="G605">
        <v>-0.68309550844203404</v>
      </c>
      <c r="H605">
        <v>0.19596571447135699</v>
      </c>
      <c r="I605">
        <v>-3.4857909215638698</v>
      </c>
      <c r="J605">
        <v>4.90684351553065E-4</v>
      </c>
      <c r="K605">
        <v>2.3434464130828E-2</v>
      </c>
      <c r="M605" s="10" t="str">
        <f t="shared" si="9"/>
        <v>hypo</v>
      </c>
    </row>
    <row r="606" spans="1:13" x14ac:dyDescent="0.25">
      <c r="A606">
        <v>643</v>
      </c>
      <c r="B606" t="s">
        <v>23</v>
      </c>
      <c r="C606">
        <v>24322300</v>
      </c>
      <c r="D606">
        <v>24328199</v>
      </c>
      <c r="E606">
        <v>5900</v>
      </c>
      <c r="F606">
        <v>96.0305515445813</v>
      </c>
      <c r="G606">
        <v>-0.58278517406525698</v>
      </c>
      <c r="H606">
        <v>0.16724289910537299</v>
      </c>
      <c r="I606">
        <v>-3.48466318858816</v>
      </c>
      <c r="J606">
        <v>4.9275688159969701E-4</v>
      </c>
      <c r="K606">
        <v>2.3494353442784201E-2</v>
      </c>
      <c r="M606" s="10" t="str">
        <f t="shared" si="9"/>
        <v>hypo</v>
      </c>
    </row>
    <row r="607" spans="1:13" x14ac:dyDescent="0.25">
      <c r="A607">
        <v>25966</v>
      </c>
      <c r="B607" t="s">
        <v>31</v>
      </c>
      <c r="C607">
        <v>25875230</v>
      </c>
      <c r="D607">
        <v>25881079</v>
      </c>
      <c r="E607">
        <v>5850</v>
      </c>
      <c r="F607">
        <v>103.98409508524701</v>
      </c>
      <c r="G607">
        <v>-0.54773368365810504</v>
      </c>
      <c r="H607">
        <v>0.15731119067413499</v>
      </c>
      <c r="I607">
        <v>-3.4818481845498099</v>
      </c>
      <c r="J607">
        <v>4.9796592488988002E-4</v>
      </c>
      <c r="K607">
        <v>2.3673954344788899E-2</v>
      </c>
      <c r="M607" s="10" t="str">
        <f t="shared" si="9"/>
        <v>hypo</v>
      </c>
    </row>
    <row r="608" spans="1:13" x14ac:dyDescent="0.25">
      <c r="A608">
        <v>4227</v>
      </c>
      <c r="B608" t="s">
        <v>23</v>
      </c>
      <c r="C608">
        <v>246770180</v>
      </c>
      <c r="D608">
        <v>246775299</v>
      </c>
      <c r="E608">
        <v>5120</v>
      </c>
      <c r="F608">
        <v>110.226376586086</v>
      </c>
      <c r="G608">
        <v>-0.47821608567044399</v>
      </c>
      <c r="H608">
        <v>0.13734987139802199</v>
      </c>
      <c r="I608">
        <v>-3.4817366831355501</v>
      </c>
      <c r="J608">
        <v>4.9817330677115695E-4</v>
      </c>
      <c r="K608">
        <v>2.3673954344788899E-2</v>
      </c>
      <c r="M608" s="10" t="str">
        <f t="shared" si="9"/>
        <v>hypo</v>
      </c>
    </row>
    <row r="609" spans="1:13" x14ac:dyDescent="0.25">
      <c r="A609">
        <v>26535</v>
      </c>
      <c r="B609" t="s">
        <v>31</v>
      </c>
      <c r="C609">
        <v>64475380</v>
      </c>
      <c r="D609">
        <v>64477429</v>
      </c>
      <c r="E609">
        <v>2050</v>
      </c>
      <c r="F609">
        <v>28.310555950016798</v>
      </c>
      <c r="G609">
        <v>-0.66158112571715399</v>
      </c>
      <c r="H609">
        <v>0.190051302143005</v>
      </c>
      <c r="I609">
        <v>-3.4810659977448801</v>
      </c>
      <c r="J609">
        <v>4.9942241686120497E-4</v>
      </c>
      <c r="K609">
        <v>2.3694085340772199E-2</v>
      </c>
      <c r="M609" s="10" t="str">
        <f t="shared" si="9"/>
        <v>hypo</v>
      </c>
    </row>
    <row r="610" spans="1:13" x14ac:dyDescent="0.25">
      <c r="A610">
        <v>19918</v>
      </c>
      <c r="B610" t="s">
        <v>37</v>
      </c>
      <c r="C610">
        <v>725550</v>
      </c>
      <c r="D610">
        <v>731379</v>
      </c>
      <c r="E610">
        <v>5830</v>
      </c>
      <c r="F610">
        <v>112.102279251182</v>
      </c>
      <c r="G610">
        <v>-0.480501688064637</v>
      </c>
      <c r="H610">
        <v>0.138130283597583</v>
      </c>
      <c r="I610">
        <v>-3.4786121880737602</v>
      </c>
      <c r="J610">
        <v>5.0401741541853296E-4</v>
      </c>
      <c r="K610">
        <v>2.3844920292651599E-2</v>
      </c>
      <c r="M610" s="10" t="str">
        <f t="shared" si="9"/>
        <v>hypo</v>
      </c>
    </row>
    <row r="611" spans="1:13" x14ac:dyDescent="0.25">
      <c r="A611">
        <v>3233</v>
      </c>
      <c r="B611" t="s">
        <v>23</v>
      </c>
      <c r="C611">
        <v>184354600</v>
      </c>
      <c r="D611">
        <v>184358379</v>
      </c>
      <c r="E611">
        <v>3780</v>
      </c>
      <c r="F611">
        <v>158.632625608247</v>
      </c>
      <c r="G611">
        <v>0.411021212506678</v>
      </c>
      <c r="H611">
        <v>0.118161102692753</v>
      </c>
      <c r="I611">
        <v>3.47848152344543</v>
      </c>
      <c r="J611">
        <v>5.0426319958330097E-4</v>
      </c>
      <c r="K611">
        <v>2.3844920292651599E-2</v>
      </c>
      <c r="M611" s="10" t="str">
        <f t="shared" si="9"/>
        <v>hyper</v>
      </c>
    </row>
    <row r="612" spans="1:13" x14ac:dyDescent="0.25">
      <c r="A612">
        <v>19296</v>
      </c>
      <c r="B612" t="s">
        <v>33</v>
      </c>
      <c r="C612">
        <v>96234600</v>
      </c>
      <c r="D612">
        <v>96242629</v>
      </c>
      <c r="E612">
        <v>8030</v>
      </c>
      <c r="F612">
        <v>156.292602222005</v>
      </c>
      <c r="G612">
        <v>-0.42852434255085298</v>
      </c>
      <c r="H612">
        <v>0.12323559856542</v>
      </c>
      <c r="I612">
        <v>-3.4772772440697701</v>
      </c>
      <c r="J612">
        <v>5.06533752670147E-4</v>
      </c>
      <c r="K612">
        <v>2.3912891945544801E-2</v>
      </c>
      <c r="M612" s="10" t="str">
        <f t="shared" si="9"/>
        <v>hypo</v>
      </c>
    </row>
    <row r="613" spans="1:13" x14ac:dyDescent="0.25">
      <c r="A613">
        <v>2916</v>
      </c>
      <c r="B613" t="s">
        <v>23</v>
      </c>
      <c r="C613">
        <v>165424100</v>
      </c>
      <c r="D613">
        <v>165427199</v>
      </c>
      <c r="E613">
        <v>3100</v>
      </c>
      <c r="F613">
        <v>29.812721353084999</v>
      </c>
      <c r="G613">
        <v>-0.68527805389076202</v>
      </c>
      <c r="H613">
        <v>0.19710580903309399</v>
      </c>
      <c r="I613">
        <v>-3.47670145924367</v>
      </c>
      <c r="J613">
        <v>5.0762270421717004E-4</v>
      </c>
      <c r="K613">
        <v>2.3924949883654199E-2</v>
      </c>
      <c r="M613" s="10" t="str">
        <f t="shared" si="9"/>
        <v>hypo</v>
      </c>
    </row>
    <row r="614" spans="1:13" x14ac:dyDescent="0.25">
      <c r="A614">
        <v>17767</v>
      </c>
      <c r="B614" t="s">
        <v>26</v>
      </c>
      <c r="C614">
        <v>134127750</v>
      </c>
      <c r="D614">
        <v>134140849</v>
      </c>
      <c r="E614">
        <v>13100</v>
      </c>
      <c r="F614">
        <v>355.75309906937798</v>
      </c>
      <c r="G614">
        <v>-0.43465091384127802</v>
      </c>
      <c r="H614">
        <v>0.125161276004466</v>
      </c>
      <c r="I614">
        <v>-3.47272677074473</v>
      </c>
      <c r="J614">
        <v>5.1519956148437596E-4</v>
      </c>
      <c r="K614">
        <v>2.4242250841452501E-2</v>
      </c>
      <c r="M614" s="10" t="str">
        <f t="shared" si="9"/>
        <v>hypo</v>
      </c>
    </row>
    <row r="615" spans="1:13" x14ac:dyDescent="0.25">
      <c r="A615">
        <v>21589</v>
      </c>
      <c r="B615" t="s">
        <v>37</v>
      </c>
      <c r="C615">
        <v>135143550</v>
      </c>
      <c r="D615">
        <v>135146229</v>
      </c>
      <c r="E615">
        <v>2680</v>
      </c>
      <c r="F615">
        <v>31.8222059978077</v>
      </c>
      <c r="G615">
        <v>-0.64929761442122202</v>
      </c>
      <c r="H615">
        <v>0.187004399326856</v>
      </c>
      <c r="I615">
        <v>-3.47209807233651</v>
      </c>
      <c r="J615">
        <v>5.1640764650743101E-4</v>
      </c>
      <c r="K615">
        <v>2.4243013744071801E-2</v>
      </c>
      <c r="M615" s="10" t="str">
        <f t="shared" si="9"/>
        <v>hypo</v>
      </c>
    </row>
    <row r="616" spans="1:13" x14ac:dyDescent="0.25">
      <c r="A616">
        <v>5895</v>
      </c>
      <c r="B616" t="s">
        <v>20</v>
      </c>
      <c r="C616">
        <v>112067530</v>
      </c>
      <c r="D616">
        <v>112077499</v>
      </c>
      <c r="E616">
        <v>9970</v>
      </c>
      <c r="F616">
        <v>238.078038325054</v>
      </c>
      <c r="G616">
        <v>-0.44496410187271002</v>
      </c>
      <c r="H616">
        <v>0.12816378290409999</v>
      </c>
      <c r="I616">
        <v>-3.4718396397963698</v>
      </c>
      <c r="J616">
        <v>5.1690500684151196E-4</v>
      </c>
      <c r="K616">
        <v>2.4243013744071801E-2</v>
      </c>
      <c r="M616" s="10" t="str">
        <f t="shared" si="9"/>
        <v>hypo</v>
      </c>
    </row>
    <row r="617" spans="1:13" x14ac:dyDescent="0.25">
      <c r="A617">
        <v>170</v>
      </c>
      <c r="B617" t="s">
        <v>23</v>
      </c>
      <c r="C617">
        <v>8084830</v>
      </c>
      <c r="D617">
        <v>8088679</v>
      </c>
      <c r="E617">
        <v>3850</v>
      </c>
      <c r="F617">
        <v>198.98511003828801</v>
      </c>
      <c r="G617">
        <v>0.442376914033423</v>
      </c>
      <c r="H617">
        <v>0.127450003644725</v>
      </c>
      <c r="I617">
        <v>3.4709839261093798</v>
      </c>
      <c r="J617">
        <v>5.1855503927350402E-4</v>
      </c>
      <c r="K617">
        <v>2.4280726414791801E-2</v>
      </c>
      <c r="M617" s="10" t="str">
        <f t="shared" si="9"/>
        <v>hyper</v>
      </c>
    </row>
    <row r="618" spans="1:13" x14ac:dyDescent="0.25">
      <c r="A618">
        <v>573</v>
      </c>
      <c r="B618" t="s">
        <v>23</v>
      </c>
      <c r="C618">
        <v>22281000</v>
      </c>
      <c r="D618">
        <v>22291399</v>
      </c>
      <c r="E618">
        <v>10400</v>
      </c>
      <c r="F618">
        <v>306.46311572575797</v>
      </c>
      <c r="G618">
        <v>0.54527974938757795</v>
      </c>
      <c r="H618">
        <v>0.15716033002940299</v>
      </c>
      <c r="I618">
        <v>3.46957625557011</v>
      </c>
      <c r="J618">
        <v>5.2128006841449103E-4</v>
      </c>
      <c r="K618">
        <v>2.4368569712868299E-2</v>
      </c>
      <c r="M618" s="10" t="str">
        <f t="shared" si="9"/>
        <v>hyper</v>
      </c>
    </row>
    <row r="619" spans="1:13" x14ac:dyDescent="0.25">
      <c r="A619">
        <v>19516</v>
      </c>
      <c r="B619" t="s">
        <v>33</v>
      </c>
      <c r="C619">
        <v>121713730</v>
      </c>
      <c r="D619">
        <v>121717249</v>
      </c>
      <c r="E619">
        <v>3520</v>
      </c>
      <c r="F619">
        <v>59.934290760737497</v>
      </c>
      <c r="G619">
        <v>-0.59753242529123396</v>
      </c>
      <c r="H619">
        <v>0.172310329089229</v>
      </c>
      <c r="I619">
        <v>-3.46776904466248</v>
      </c>
      <c r="J619">
        <v>5.2479811248204499E-4</v>
      </c>
      <c r="K619">
        <v>2.4493138573288002E-2</v>
      </c>
      <c r="M619" s="10" t="str">
        <f t="shared" si="9"/>
        <v>hypo</v>
      </c>
    </row>
    <row r="620" spans="1:13" x14ac:dyDescent="0.25">
      <c r="A620">
        <v>5052</v>
      </c>
      <c r="B620" t="s">
        <v>20</v>
      </c>
      <c r="C620">
        <v>47141550</v>
      </c>
      <c r="D620">
        <v>47144849</v>
      </c>
      <c r="E620">
        <v>3300</v>
      </c>
      <c r="F620">
        <v>224.80064898083199</v>
      </c>
      <c r="G620">
        <v>0.47467194122202</v>
      </c>
      <c r="H620">
        <v>0.136949463337565</v>
      </c>
      <c r="I620">
        <v>3.4660372494633798</v>
      </c>
      <c r="J620">
        <v>5.28190096972832E-4</v>
      </c>
      <c r="K620">
        <v>2.4611429145148099E-2</v>
      </c>
      <c r="M620" s="10" t="str">
        <f t="shared" si="9"/>
        <v>hyper</v>
      </c>
    </row>
    <row r="621" spans="1:13" x14ac:dyDescent="0.25">
      <c r="A621">
        <v>39097</v>
      </c>
      <c r="B621" t="s">
        <v>36</v>
      </c>
      <c r="C621">
        <v>47029680</v>
      </c>
      <c r="D621">
        <v>47032899</v>
      </c>
      <c r="E621">
        <v>3220</v>
      </c>
      <c r="F621">
        <v>81.1970173213751</v>
      </c>
      <c r="G621">
        <v>-0.686703123106294</v>
      </c>
      <c r="H621">
        <v>0.198186746662083</v>
      </c>
      <c r="I621">
        <v>-3.4649295912665301</v>
      </c>
      <c r="J621">
        <v>5.3037031497954403E-4</v>
      </c>
      <c r="K621">
        <v>2.4665503757800598E-2</v>
      </c>
      <c r="M621" s="10" t="str">
        <f t="shared" si="9"/>
        <v>hypo</v>
      </c>
    </row>
    <row r="622" spans="1:13" x14ac:dyDescent="0.25">
      <c r="A622">
        <v>16881</v>
      </c>
      <c r="B622" t="s">
        <v>26</v>
      </c>
      <c r="C622">
        <v>72646100</v>
      </c>
      <c r="D622">
        <v>72651549</v>
      </c>
      <c r="E622">
        <v>5450</v>
      </c>
      <c r="F622">
        <v>179.977755554629</v>
      </c>
      <c r="G622">
        <v>0.56124636692141605</v>
      </c>
      <c r="H622">
        <v>0.16199571509332999</v>
      </c>
      <c r="I622">
        <v>3.46457538459007</v>
      </c>
      <c r="J622">
        <v>5.3106927228236604E-4</v>
      </c>
      <c r="K622">
        <v>2.4665503757800598E-2</v>
      </c>
      <c r="M622" s="10" t="str">
        <f t="shared" si="9"/>
        <v>hyper</v>
      </c>
    </row>
    <row r="623" spans="1:13" x14ac:dyDescent="0.25">
      <c r="A623">
        <v>5249</v>
      </c>
      <c r="B623" t="s">
        <v>20</v>
      </c>
      <c r="C623">
        <v>65040630</v>
      </c>
      <c r="D623">
        <v>65052349</v>
      </c>
      <c r="E623">
        <v>11720</v>
      </c>
      <c r="F623">
        <v>480.14690386071698</v>
      </c>
      <c r="G623">
        <v>0.35719789692364401</v>
      </c>
      <c r="H623">
        <v>0.103151938541476</v>
      </c>
      <c r="I623">
        <v>3.4628326134658201</v>
      </c>
      <c r="J623">
        <v>5.3452080731176998E-4</v>
      </c>
      <c r="K623">
        <v>2.4700717811195601E-2</v>
      </c>
      <c r="M623" s="10" t="str">
        <f t="shared" si="9"/>
        <v>hyper</v>
      </c>
    </row>
    <row r="624" spans="1:13" x14ac:dyDescent="0.25">
      <c r="A624">
        <v>16031</v>
      </c>
      <c r="B624" t="s">
        <v>26</v>
      </c>
      <c r="C624">
        <v>6412230</v>
      </c>
      <c r="D624">
        <v>6418099</v>
      </c>
      <c r="E624">
        <v>5870</v>
      </c>
      <c r="F624">
        <v>190.76692093237801</v>
      </c>
      <c r="G624">
        <v>0.48014030803457203</v>
      </c>
      <c r="H624">
        <v>0.138657471782338</v>
      </c>
      <c r="I624">
        <v>3.4627799127066798</v>
      </c>
      <c r="J624">
        <v>5.34625505329002E-4</v>
      </c>
      <c r="K624">
        <v>2.4700717811195601E-2</v>
      </c>
      <c r="M624" s="10" t="str">
        <f t="shared" si="9"/>
        <v>hyper</v>
      </c>
    </row>
    <row r="625" spans="1:13" x14ac:dyDescent="0.25">
      <c r="A625">
        <v>22573</v>
      </c>
      <c r="B625" t="s">
        <v>21</v>
      </c>
      <c r="C625">
        <v>71129800</v>
      </c>
      <c r="D625">
        <v>71135279</v>
      </c>
      <c r="E625">
        <v>5480</v>
      </c>
      <c r="F625">
        <v>75.770142637549299</v>
      </c>
      <c r="G625">
        <v>0.58572565571207902</v>
      </c>
      <c r="H625">
        <v>0.169162485416994</v>
      </c>
      <c r="I625">
        <v>3.46250325105024</v>
      </c>
      <c r="J625">
        <v>5.3517544902486995E-4</v>
      </c>
      <c r="K625">
        <v>2.4700717811195601E-2</v>
      </c>
      <c r="M625" s="10" t="str">
        <f t="shared" si="9"/>
        <v>hyper</v>
      </c>
    </row>
    <row r="626" spans="1:13" x14ac:dyDescent="0.25">
      <c r="A626">
        <v>20655</v>
      </c>
      <c r="B626" t="s">
        <v>37</v>
      </c>
      <c r="C626">
        <v>91390280</v>
      </c>
      <c r="D626">
        <v>91393149</v>
      </c>
      <c r="E626">
        <v>2870</v>
      </c>
      <c r="F626">
        <v>36.870412027870898</v>
      </c>
      <c r="G626">
        <v>-0.68864718245592005</v>
      </c>
      <c r="H626">
        <v>0.198889808496298</v>
      </c>
      <c r="I626">
        <v>-3.4624558576551498</v>
      </c>
      <c r="J626">
        <v>5.3526970973639205E-4</v>
      </c>
      <c r="K626">
        <v>2.4700717811195601E-2</v>
      </c>
      <c r="M626" s="10" t="str">
        <f t="shared" si="9"/>
        <v>hypo</v>
      </c>
    </row>
    <row r="627" spans="1:13" x14ac:dyDescent="0.25">
      <c r="A627">
        <v>36940</v>
      </c>
      <c r="B627" t="s">
        <v>27</v>
      </c>
      <c r="C627">
        <v>5198500</v>
      </c>
      <c r="D627">
        <v>5203479</v>
      </c>
      <c r="E627">
        <v>4980</v>
      </c>
      <c r="F627">
        <v>113.65769310771</v>
      </c>
      <c r="G627">
        <v>-0.51545851692320199</v>
      </c>
      <c r="H627">
        <v>0.148960436598219</v>
      </c>
      <c r="I627">
        <v>-3.4603719530811698</v>
      </c>
      <c r="J627">
        <v>5.3942971414579102E-4</v>
      </c>
      <c r="K627">
        <v>2.4852730473718498E-2</v>
      </c>
      <c r="M627" s="10" t="str">
        <f t="shared" si="9"/>
        <v>hypo</v>
      </c>
    </row>
    <row r="628" spans="1:13" x14ac:dyDescent="0.25">
      <c r="A628">
        <v>14738</v>
      </c>
      <c r="B628" t="s">
        <v>19</v>
      </c>
      <c r="C628">
        <v>77477980</v>
      </c>
      <c r="D628">
        <v>77482779</v>
      </c>
      <c r="E628">
        <v>4800</v>
      </c>
      <c r="F628">
        <v>64.681099814299202</v>
      </c>
      <c r="G628">
        <v>-0.60264960581145799</v>
      </c>
      <c r="H628">
        <v>0.174202306205059</v>
      </c>
      <c r="I628">
        <v>-3.4594812143420302</v>
      </c>
      <c r="J628">
        <v>5.4121702860314804E-4</v>
      </c>
      <c r="K628">
        <v>2.4895115980763102E-2</v>
      </c>
      <c r="M628" s="10" t="str">
        <f t="shared" si="9"/>
        <v>hypo</v>
      </c>
    </row>
    <row r="629" spans="1:13" x14ac:dyDescent="0.25">
      <c r="A629">
        <v>1227</v>
      </c>
      <c r="B629" t="s">
        <v>23</v>
      </c>
      <c r="C629">
        <v>42126450</v>
      </c>
      <c r="D629">
        <v>42140779</v>
      </c>
      <c r="E629">
        <v>14330</v>
      </c>
      <c r="F629">
        <v>353.02947922799598</v>
      </c>
      <c r="G629">
        <v>-0.52864381564878904</v>
      </c>
      <c r="H629">
        <v>0.15302499663218599</v>
      </c>
      <c r="I629">
        <v>-3.4546239325817298</v>
      </c>
      <c r="J629">
        <v>5.51060883743601E-4</v>
      </c>
      <c r="K629">
        <v>2.5293547395800298E-2</v>
      </c>
      <c r="M629" s="10" t="str">
        <f t="shared" si="9"/>
        <v>hypo</v>
      </c>
    </row>
    <row r="630" spans="1:13" x14ac:dyDescent="0.25">
      <c r="A630">
        <v>26206</v>
      </c>
      <c r="B630" t="s">
        <v>31</v>
      </c>
      <c r="C630">
        <v>49184930</v>
      </c>
      <c r="D630">
        <v>49190649</v>
      </c>
      <c r="E630">
        <v>5720</v>
      </c>
      <c r="F630">
        <v>154.91476533496399</v>
      </c>
      <c r="G630">
        <v>-0.47540610371233799</v>
      </c>
      <c r="H630">
        <v>0.13762573911573101</v>
      </c>
      <c r="I630">
        <v>-3.4543400585305002</v>
      </c>
      <c r="J630">
        <v>5.5164131518555502E-4</v>
      </c>
      <c r="K630">
        <v>2.5293547395800298E-2</v>
      </c>
      <c r="M630" s="10" t="str">
        <f t="shared" si="9"/>
        <v>hypo</v>
      </c>
    </row>
    <row r="631" spans="1:13" x14ac:dyDescent="0.25">
      <c r="A631">
        <v>33992</v>
      </c>
      <c r="B631" t="s">
        <v>32</v>
      </c>
      <c r="C631">
        <v>73193650</v>
      </c>
      <c r="D631">
        <v>73196699</v>
      </c>
      <c r="E631">
        <v>3050</v>
      </c>
      <c r="F631">
        <v>61.5141979294119</v>
      </c>
      <c r="G631">
        <v>0.55197237861146997</v>
      </c>
      <c r="H631">
        <v>0.15982306962825099</v>
      </c>
      <c r="I631">
        <v>3.4536464597718002</v>
      </c>
      <c r="J631">
        <v>5.5306189880265804E-4</v>
      </c>
      <c r="K631">
        <v>2.5318238726208499E-2</v>
      </c>
      <c r="M631" s="10" t="str">
        <f t="shared" si="9"/>
        <v>hyper</v>
      </c>
    </row>
    <row r="632" spans="1:13" x14ac:dyDescent="0.25">
      <c r="A632">
        <v>22000</v>
      </c>
      <c r="B632" t="s">
        <v>21</v>
      </c>
      <c r="C632">
        <v>16681680</v>
      </c>
      <c r="D632">
        <v>16684849</v>
      </c>
      <c r="E632">
        <v>3170</v>
      </c>
      <c r="F632">
        <v>46.541342977900598</v>
      </c>
      <c r="G632">
        <v>-0.61314807061482901</v>
      </c>
      <c r="H632">
        <v>0.177596239956652</v>
      </c>
      <c r="I632">
        <v>-3.4524834014756598</v>
      </c>
      <c r="J632">
        <v>5.5545164898057804E-4</v>
      </c>
      <c r="K632">
        <v>2.5387147580715801E-2</v>
      </c>
      <c r="M632" s="10" t="str">
        <f t="shared" si="9"/>
        <v>hypo</v>
      </c>
    </row>
    <row r="633" spans="1:13" x14ac:dyDescent="0.25">
      <c r="A633">
        <v>26666</v>
      </c>
      <c r="B633" t="s">
        <v>31</v>
      </c>
      <c r="C633">
        <v>75880500</v>
      </c>
      <c r="D633">
        <v>75882499</v>
      </c>
      <c r="E633">
        <v>2000</v>
      </c>
      <c r="F633">
        <v>30.131648766873901</v>
      </c>
      <c r="G633">
        <v>0.66985752640004204</v>
      </c>
      <c r="H633">
        <v>0.19407405361812399</v>
      </c>
      <c r="I633">
        <v>3.4515563204451301</v>
      </c>
      <c r="J633">
        <v>5.5736341885988803E-4</v>
      </c>
      <c r="K633">
        <v>2.5434025773506098E-2</v>
      </c>
      <c r="M633" s="10" t="str">
        <f t="shared" si="9"/>
        <v>hyper</v>
      </c>
    </row>
    <row r="634" spans="1:13" x14ac:dyDescent="0.25">
      <c r="A634">
        <v>6133</v>
      </c>
      <c r="B634" t="s">
        <v>20</v>
      </c>
      <c r="C634">
        <v>136964230</v>
      </c>
      <c r="D634">
        <v>136978729</v>
      </c>
      <c r="E634">
        <v>14500</v>
      </c>
      <c r="F634">
        <v>247.50449582308701</v>
      </c>
      <c r="G634">
        <v>-0.58440716158917505</v>
      </c>
      <c r="H634">
        <v>0.16939666426223701</v>
      </c>
      <c r="I634">
        <v>-3.4499331148839802</v>
      </c>
      <c r="J634">
        <v>5.6072546078814905E-4</v>
      </c>
      <c r="K634">
        <v>2.5499810743646299E-2</v>
      </c>
      <c r="M634" s="10" t="str">
        <f t="shared" si="9"/>
        <v>hypo</v>
      </c>
    </row>
    <row r="635" spans="1:13" x14ac:dyDescent="0.25">
      <c r="A635">
        <v>19792</v>
      </c>
      <c r="B635" t="s">
        <v>33</v>
      </c>
      <c r="C635">
        <v>142293380</v>
      </c>
      <c r="D635">
        <v>142301879</v>
      </c>
      <c r="E635">
        <v>8500</v>
      </c>
      <c r="F635">
        <v>205.52626282582</v>
      </c>
      <c r="G635">
        <v>-0.53615493705325301</v>
      </c>
      <c r="H635">
        <v>0.15541712401216301</v>
      </c>
      <c r="I635">
        <v>-3.4497803280113102</v>
      </c>
      <c r="J635">
        <v>5.6104288916205701E-4</v>
      </c>
      <c r="K635">
        <v>2.5499810743646299E-2</v>
      </c>
      <c r="M635" s="10" t="str">
        <f t="shared" si="9"/>
        <v>hypo</v>
      </c>
    </row>
    <row r="636" spans="1:13" x14ac:dyDescent="0.25">
      <c r="A636">
        <v>1599</v>
      </c>
      <c r="B636" t="s">
        <v>23</v>
      </c>
      <c r="C636">
        <v>61394750</v>
      </c>
      <c r="D636">
        <v>61398699</v>
      </c>
      <c r="E636">
        <v>3950</v>
      </c>
      <c r="F636">
        <v>50.076617788073499</v>
      </c>
      <c r="G636">
        <v>-0.65388738332069996</v>
      </c>
      <c r="H636">
        <v>0.18955593926272399</v>
      </c>
      <c r="I636">
        <v>-3.4495747580581702</v>
      </c>
      <c r="J636">
        <v>5.6147024317961404E-4</v>
      </c>
      <c r="K636">
        <v>2.5499810743646299E-2</v>
      </c>
      <c r="M636" s="10" t="str">
        <f t="shared" si="9"/>
        <v>hypo</v>
      </c>
    </row>
    <row r="637" spans="1:13" x14ac:dyDescent="0.25">
      <c r="A637">
        <v>16962</v>
      </c>
      <c r="B637" t="s">
        <v>26</v>
      </c>
      <c r="C637">
        <v>74523150</v>
      </c>
      <c r="D637">
        <v>74529149</v>
      </c>
      <c r="E637">
        <v>6000</v>
      </c>
      <c r="F637">
        <v>109.888651255602</v>
      </c>
      <c r="G637">
        <v>0.65066775595099302</v>
      </c>
      <c r="H637">
        <v>0.18866508801631601</v>
      </c>
      <c r="I637">
        <v>3.44879788196278</v>
      </c>
      <c r="J637">
        <v>5.6308800994542101E-4</v>
      </c>
      <c r="K637">
        <v>2.5532883332485601E-2</v>
      </c>
      <c r="M637" s="10" t="str">
        <f t="shared" si="9"/>
        <v>hyper</v>
      </c>
    </row>
    <row r="638" spans="1:13" x14ac:dyDescent="0.25">
      <c r="A638">
        <v>6448</v>
      </c>
      <c r="B638" t="s">
        <v>20</v>
      </c>
      <c r="C638">
        <v>171784080</v>
      </c>
      <c r="D638">
        <v>171787979</v>
      </c>
      <c r="E638">
        <v>3900</v>
      </c>
      <c r="F638">
        <v>184.72569648283101</v>
      </c>
      <c r="G638">
        <v>0.42297985651549003</v>
      </c>
      <c r="H638">
        <v>0.12266575831376</v>
      </c>
      <c r="I638">
        <v>3.4482308863535698</v>
      </c>
      <c r="J638">
        <v>5.6427146080067201E-4</v>
      </c>
      <c r="K638">
        <v>2.5546188863346499E-2</v>
      </c>
      <c r="M638" s="10" t="str">
        <f t="shared" si="9"/>
        <v>hyper</v>
      </c>
    </row>
    <row r="639" spans="1:13" x14ac:dyDescent="0.25">
      <c r="A639">
        <v>3789</v>
      </c>
      <c r="B639" t="s">
        <v>23</v>
      </c>
      <c r="C639">
        <v>223321250</v>
      </c>
      <c r="D639">
        <v>223324229</v>
      </c>
      <c r="E639">
        <v>2980</v>
      </c>
      <c r="F639">
        <v>59.107669034201301</v>
      </c>
      <c r="G639">
        <v>-0.54988652059730803</v>
      </c>
      <c r="H639">
        <v>0.15957323081229099</v>
      </c>
      <c r="I639">
        <v>-3.4459822477627902</v>
      </c>
      <c r="J639">
        <v>5.6898773601757205E-4</v>
      </c>
      <c r="K639">
        <v>2.5719141711672999E-2</v>
      </c>
      <c r="M639" s="10" t="str">
        <f t="shared" si="9"/>
        <v>hypo</v>
      </c>
    </row>
    <row r="640" spans="1:13" x14ac:dyDescent="0.25">
      <c r="A640">
        <v>8622</v>
      </c>
      <c r="B640" t="s">
        <v>29</v>
      </c>
      <c r="C640">
        <v>107717650</v>
      </c>
      <c r="D640">
        <v>107723529</v>
      </c>
      <c r="E640">
        <v>5880</v>
      </c>
      <c r="F640">
        <v>174.371412570003</v>
      </c>
      <c r="G640">
        <v>-0.48451945820092901</v>
      </c>
      <c r="H640">
        <v>0.14063089589259301</v>
      </c>
      <c r="I640">
        <v>-3.44532725277511</v>
      </c>
      <c r="J640">
        <v>5.7036840492309996E-4</v>
      </c>
      <c r="K640">
        <v>2.5741013091993298E-2</v>
      </c>
      <c r="M640" s="10" t="str">
        <f t="shared" si="9"/>
        <v>hypo</v>
      </c>
    </row>
    <row r="641" spans="1:13" x14ac:dyDescent="0.25">
      <c r="A641">
        <v>3846</v>
      </c>
      <c r="B641" t="s">
        <v>23</v>
      </c>
      <c r="C641">
        <v>226060080</v>
      </c>
      <c r="D641">
        <v>226066249</v>
      </c>
      <c r="E641">
        <v>6170</v>
      </c>
      <c r="F641">
        <v>178.46328107570099</v>
      </c>
      <c r="G641">
        <v>-0.422258729652145</v>
      </c>
      <c r="H641">
        <v>0.122594294077632</v>
      </c>
      <c r="I641">
        <v>-3.4443587511891298</v>
      </c>
      <c r="J641">
        <v>5.7241563467417904E-4</v>
      </c>
      <c r="K641">
        <v>2.5792850803850801E-2</v>
      </c>
      <c r="M641" s="10" t="str">
        <f t="shared" si="9"/>
        <v>hypo</v>
      </c>
    </row>
    <row r="642" spans="1:13" x14ac:dyDescent="0.25">
      <c r="A642">
        <v>3752</v>
      </c>
      <c r="B642" t="s">
        <v>23</v>
      </c>
      <c r="C642">
        <v>220471000</v>
      </c>
      <c r="D642">
        <v>220476749</v>
      </c>
      <c r="E642">
        <v>5750</v>
      </c>
      <c r="F642">
        <v>156.007187786993</v>
      </c>
      <c r="G642">
        <v>-0.45442414014656501</v>
      </c>
      <c r="H642">
        <v>0.132048746565716</v>
      </c>
      <c r="I642">
        <v>-3.44133626380478</v>
      </c>
      <c r="J642">
        <v>5.7884868430332101E-4</v>
      </c>
      <c r="K642">
        <v>2.6041839789276201E-2</v>
      </c>
      <c r="M642" s="10" t="str">
        <f t="shared" si="9"/>
        <v>hypo</v>
      </c>
    </row>
    <row r="643" spans="1:13" x14ac:dyDescent="0.25">
      <c r="A643">
        <v>21460</v>
      </c>
      <c r="B643" t="s">
        <v>37</v>
      </c>
      <c r="C643">
        <v>131599430</v>
      </c>
      <c r="D643">
        <v>131602099</v>
      </c>
      <c r="E643">
        <v>2670</v>
      </c>
      <c r="F643">
        <v>38.424196341631699</v>
      </c>
      <c r="G643">
        <v>-0.62067520421798605</v>
      </c>
      <c r="H643">
        <v>0.18040030479745001</v>
      </c>
      <c r="I643">
        <v>-3.4405440994951202</v>
      </c>
      <c r="J643">
        <v>5.8054582195202502E-4</v>
      </c>
      <c r="K643">
        <v>2.60773188223615E-2</v>
      </c>
      <c r="M643" s="10" t="str">
        <f t="shared" si="9"/>
        <v>hypo</v>
      </c>
    </row>
    <row r="644" spans="1:13" x14ac:dyDescent="0.25">
      <c r="A644">
        <v>5422</v>
      </c>
      <c r="B644" t="s">
        <v>20</v>
      </c>
      <c r="C644">
        <v>74309980</v>
      </c>
      <c r="D644">
        <v>74319949</v>
      </c>
      <c r="E644">
        <v>9970</v>
      </c>
      <c r="F644">
        <v>224.794787178099</v>
      </c>
      <c r="G644">
        <v>0.54257427448623596</v>
      </c>
      <c r="H644">
        <v>0.157753719865215</v>
      </c>
      <c r="I644">
        <v>3.43937547051069</v>
      </c>
      <c r="J644">
        <v>5.8305795983067902E-4</v>
      </c>
      <c r="K644">
        <v>2.61328488336364E-2</v>
      </c>
      <c r="M644" s="10" t="str">
        <f t="shared" si="9"/>
        <v>hyper</v>
      </c>
    </row>
    <row r="645" spans="1:13" x14ac:dyDescent="0.25">
      <c r="A645">
        <v>37138</v>
      </c>
      <c r="B645" t="s">
        <v>27</v>
      </c>
      <c r="C645">
        <v>24908280</v>
      </c>
      <c r="D645">
        <v>24915799</v>
      </c>
      <c r="E645">
        <v>7520</v>
      </c>
      <c r="F645">
        <v>306.01909414708803</v>
      </c>
      <c r="G645">
        <v>-0.48803929018408299</v>
      </c>
      <c r="H645">
        <v>0.14190808340564301</v>
      </c>
      <c r="I645">
        <v>-3.4391225536393701</v>
      </c>
      <c r="J645">
        <v>5.8360297189704604E-4</v>
      </c>
      <c r="K645">
        <v>2.61328488336364E-2</v>
      </c>
      <c r="M645" s="10" t="str">
        <f t="shared" ref="M645:M708" si="10">IF(G645&gt;0,"hyper","hypo")</f>
        <v>hypo</v>
      </c>
    </row>
    <row r="646" spans="1:13" x14ac:dyDescent="0.25">
      <c r="A646">
        <v>32189</v>
      </c>
      <c r="B646" t="s">
        <v>38</v>
      </c>
      <c r="C646">
        <v>75593630</v>
      </c>
      <c r="D646">
        <v>75595699</v>
      </c>
      <c r="E646">
        <v>2070</v>
      </c>
      <c r="F646">
        <v>26.237840818943699</v>
      </c>
      <c r="G646">
        <v>-0.69139811020436803</v>
      </c>
      <c r="H646">
        <v>0.20107916384396399</v>
      </c>
      <c r="I646">
        <v>-3.4384373646037698</v>
      </c>
      <c r="J646">
        <v>5.8508187374844696E-4</v>
      </c>
      <c r="K646">
        <v>2.6158263274457399E-2</v>
      </c>
      <c r="M646" s="10" t="str">
        <f t="shared" si="10"/>
        <v>hypo</v>
      </c>
    </row>
    <row r="647" spans="1:13" x14ac:dyDescent="0.25">
      <c r="A647">
        <v>26554</v>
      </c>
      <c r="B647" t="s">
        <v>31</v>
      </c>
      <c r="C647">
        <v>65273930</v>
      </c>
      <c r="D647">
        <v>65277829</v>
      </c>
      <c r="E647">
        <v>3900</v>
      </c>
      <c r="F647">
        <v>68.6748353863956</v>
      </c>
      <c r="G647">
        <v>-0.61467613968917101</v>
      </c>
      <c r="H647">
        <v>0.17888908011878801</v>
      </c>
      <c r="I647">
        <v>-3.4360741263860599</v>
      </c>
      <c r="J647">
        <v>5.9020946351489396E-4</v>
      </c>
      <c r="K647">
        <v>2.6346473143496099E-2</v>
      </c>
      <c r="M647" s="10" t="str">
        <f t="shared" si="10"/>
        <v>hypo</v>
      </c>
    </row>
    <row r="648" spans="1:13" x14ac:dyDescent="0.25">
      <c r="A648">
        <v>6799</v>
      </c>
      <c r="B648" t="s">
        <v>20</v>
      </c>
      <c r="C648">
        <v>203410400</v>
      </c>
      <c r="D648">
        <v>203413499</v>
      </c>
      <c r="E648">
        <v>3100</v>
      </c>
      <c r="F648">
        <v>59.206326378014801</v>
      </c>
      <c r="G648">
        <v>0.56494724634834004</v>
      </c>
      <c r="H648">
        <v>0.164492112264748</v>
      </c>
      <c r="I648">
        <v>3.43449444821441</v>
      </c>
      <c r="J648">
        <v>5.9366023256598001E-4</v>
      </c>
      <c r="K648">
        <v>2.64018298981199E-2</v>
      </c>
      <c r="M648" s="10" t="str">
        <f t="shared" si="10"/>
        <v>hyper</v>
      </c>
    </row>
    <row r="649" spans="1:13" x14ac:dyDescent="0.25">
      <c r="A649">
        <v>22064</v>
      </c>
      <c r="B649" t="s">
        <v>21</v>
      </c>
      <c r="C649">
        <v>22291100</v>
      </c>
      <c r="D649">
        <v>22293379</v>
      </c>
      <c r="E649">
        <v>2280</v>
      </c>
      <c r="F649">
        <v>141.78947407456599</v>
      </c>
      <c r="G649">
        <v>0.42942834155419002</v>
      </c>
      <c r="H649">
        <v>0.125043566775422</v>
      </c>
      <c r="I649">
        <v>3.4342297858908801</v>
      </c>
      <c r="J649">
        <v>5.9424021461026598E-4</v>
      </c>
      <c r="K649">
        <v>2.64018298981199E-2</v>
      </c>
      <c r="M649" s="10" t="str">
        <f t="shared" si="10"/>
        <v>hyper</v>
      </c>
    </row>
    <row r="650" spans="1:13" x14ac:dyDescent="0.25">
      <c r="A650">
        <v>5560</v>
      </c>
      <c r="B650" t="s">
        <v>20</v>
      </c>
      <c r="C650">
        <v>87834250</v>
      </c>
      <c r="D650">
        <v>87844849</v>
      </c>
      <c r="E650">
        <v>10600</v>
      </c>
      <c r="F650">
        <v>272.55522257264499</v>
      </c>
      <c r="G650">
        <v>-0.36918851460230601</v>
      </c>
      <c r="H650">
        <v>0.107524793783194</v>
      </c>
      <c r="I650">
        <v>-3.43351985725926</v>
      </c>
      <c r="J650">
        <v>5.9579856087923599E-4</v>
      </c>
      <c r="K650">
        <v>2.64018298981199E-2</v>
      </c>
      <c r="M650" s="10" t="str">
        <f t="shared" si="10"/>
        <v>hypo</v>
      </c>
    </row>
    <row r="651" spans="1:13" x14ac:dyDescent="0.25">
      <c r="A651">
        <v>24816</v>
      </c>
      <c r="B651" t="s">
        <v>18</v>
      </c>
      <c r="C651">
        <v>74891800</v>
      </c>
      <c r="D651">
        <v>74910149</v>
      </c>
      <c r="E651">
        <v>18350</v>
      </c>
      <c r="F651">
        <v>553.77704541672904</v>
      </c>
      <c r="G651">
        <v>-0.356344435592447</v>
      </c>
      <c r="H651">
        <v>0.103804906036814</v>
      </c>
      <c r="I651">
        <v>-3.4328284586671698</v>
      </c>
      <c r="J651">
        <v>5.9731988783910596E-4</v>
      </c>
      <c r="K651">
        <v>2.64018298981199E-2</v>
      </c>
      <c r="M651" s="10" t="str">
        <f t="shared" si="10"/>
        <v>hypo</v>
      </c>
    </row>
    <row r="652" spans="1:13" x14ac:dyDescent="0.25">
      <c r="A652">
        <v>10301</v>
      </c>
      <c r="B652" t="s">
        <v>30</v>
      </c>
      <c r="C652">
        <v>47913650</v>
      </c>
      <c r="D652">
        <v>47917229</v>
      </c>
      <c r="E652">
        <v>3580</v>
      </c>
      <c r="F652">
        <v>163.88302327619201</v>
      </c>
      <c r="G652">
        <v>0.41815023425856501</v>
      </c>
      <c r="H652">
        <v>0.121817718898985</v>
      </c>
      <c r="I652">
        <v>3.4325895940089701</v>
      </c>
      <c r="J652">
        <v>5.9784631629181898E-4</v>
      </c>
      <c r="K652">
        <v>2.64018298981199E-2</v>
      </c>
      <c r="M652" s="10" t="str">
        <f t="shared" si="10"/>
        <v>hyper</v>
      </c>
    </row>
    <row r="653" spans="1:13" x14ac:dyDescent="0.25">
      <c r="A653">
        <v>2303</v>
      </c>
      <c r="B653" t="s">
        <v>23</v>
      </c>
      <c r="C653">
        <v>120651300</v>
      </c>
      <c r="D653">
        <v>120654479</v>
      </c>
      <c r="E653">
        <v>3180</v>
      </c>
      <c r="F653">
        <v>39.993984290772403</v>
      </c>
      <c r="G653">
        <v>-0.61176748420133098</v>
      </c>
      <c r="H653">
        <v>0.17824138702126399</v>
      </c>
      <c r="I653">
        <v>-3.4322414924225702</v>
      </c>
      <c r="J653">
        <v>5.9861426281715196E-4</v>
      </c>
      <c r="K653">
        <v>2.64018298981199E-2</v>
      </c>
      <c r="M653" s="10" t="str">
        <f t="shared" si="10"/>
        <v>hypo</v>
      </c>
    </row>
    <row r="654" spans="1:13" x14ac:dyDescent="0.25">
      <c r="A654">
        <v>39067</v>
      </c>
      <c r="B654" t="s">
        <v>36</v>
      </c>
      <c r="C654">
        <v>45936880</v>
      </c>
      <c r="D654">
        <v>45950279</v>
      </c>
      <c r="E654">
        <v>13400</v>
      </c>
      <c r="F654">
        <v>297.43405310215701</v>
      </c>
      <c r="G654">
        <v>0.40060720484440099</v>
      </c>
      <c r="H654">
        <v>0.116722063472648</v>
      </c>
      <c r="I654">
        <v>3.43214635627373</v>
      </c>
      <c r="J654">
        <v>5.9882430226804195E-4</v>
      </c>
      <c r="K654">
        <v>2.64018298981199E-2</v>
      </c>
      <c r="M654" s="10" t="str">
        <f t="shared" si="10"/>
        <v>hyper</v>
      </c>
    </row>
    <row r="655" spans="1:13" x14ac:dyDescent="0.25">
      <c r="A655">
        <v>3097</v>
      </c>
      <c r="B655" t="s">
        <v>23</v>
      </c>
      <c r="C655">
        <v>176175130</v>
      </c>
      <c r="D655">
        <v>176178499</v>
      </c>
      <c r="E655">
        <v>3370</v>
      </c>
      <c r="F655">
        <v>114.862896831291</v>
      </c>
      <c r="G655">
        <v>0.46533988029030798</v>
      </c>
      <c r="H655">
        <v>0.13558534942578501</v>
      </c>
      <c r="I655">
        <v>3.4320808425177298</v>
      </c>
      <c r="J655">
        <v>5.9896898194649305E-4</v>
      </c>
      <c r="K655">
        <v>2.64018298981199E-2</v>
      </c>
      <c r="M655" s="10" t="str">
        <f t="shared" si="10"/>
        <v>hyper</v>
      </c>
    </row>
    <row r="656" spans="1:13" x14ac:dyDescent="0.25">
      <c r="A656">
        <v>11674</v>
      </c>
      <c r="B656" t="s">
        <v>35</v>
      </c>
      <c r="C656">
        <v>32219480</v>
      </c>
      <c r="D656">
        <v>32233979</v>
      </c>
      <c r="E656">
        <v>14500</v>
      </c>
      <c r="F656">
        <v>342.17903353232299</v>
      </c>
      <c r="G656">
        <v>-0.37031943719141303</v>
      </c>
      <c r="H656">
        <v>0.107910191284187</v>
      </c>
      <c r="I656">
        <v>-3.4317373807276201</v>
      </c>
      <c r="J656">
        <v>5.9972801078542898E-4</v>
      </c>
      <c r="K656">
        <v>2.64018298981199E-2</v>
      </c>
      <c r="M656" s="10" t="str">
        <f t="shared" si="10"/>
        <v>hypo</v>
      </c>
    </row>
    <row r="657" spans="1:13" x14ac:dyDescent="0.25">
      <c r="A657">
        <v>13776</v>
      </c>
      <c r="B657" t="s">
        <v>19</v>
      </c>
      <c r="C657">
        <v>12346630</v>
      </c>
      <c r="D657">
        <v>12349779</v>
      </c>
      <c r="E657">
        <v>3150</v>
      </c>
      <c r="F657">
        <v>37.4362172101158</v>
      </c>
      <c r="G657">
        <v>-0.62367884575409904</v>
      </c>
      <c r="H657">
        <v>0.181811703237934</v>
      </c>
      <c r="I657">
        <v>-3.4303558827447898</v>
      </c>
      <c r="J657">
        <v>6.0279008548809899E-4</v>
      </c>
      <c r="K657">
        <v>2.64582057963735E-2</v>
      </c>
      <c r="M657" s="10" t="str">
        <f t="shared" si="10"/>
        <v>hypo</v>
      </c>
    </row>
    <row r="658" spans="1:13" x14ac:dyDescent="0.25">
      <c r="A658">
        <v>12933</v>
      </c>
      <c r="B658" t="s">
        <v>35</v>
      </c>
      <c r="C658">
        <v>141812600</v>
      </c>
      <c r="D658">
        <v>141815379</v>
      </c>
      <c r="E658">
        <v>2780</v>
      </c>
      <c r="F658">
        <v>42.044117837508999</v>
      </c>
      <c r="G658">
        <v>-0.65011048203463695</v>
      </c>
      <c r="H658">
        <v>0.18953193403205301</v>
      </c>
      <c r="I658">
        <v>-3.4300841457392202</v>
      </c>
      <c r="J658">
        <v>6.0339409744486201E-4</v>
      </c>
      <c r="K658">
        <v>2.64582057963735E-2</v>
      </c>
      <c r="M658" s="10" t="str">
        <f t="shared" si="10"/>
        <v>hypo</v>
      </c>
    </row>
    <row r="659" spans="1:13" x14ac:dyDescent="0.25">
      <c r="A659">
        <v>32304</v>
      </c>
      <c r="B659" t="s">
        <v>38</v>
      </c>
      <c r="C659">
        <v>84207330</v>
      </c>
      <c r="D659">
        <v>84213299</v>
      </c>
      <c r="E659">
        <v>5970</v>
      </c>
      <c r="F659">
        <v>165.590596372177</v>
      </c>
      <c r="G659">
        <v>-0.51561586939547899</v>
      </c>
      <c r="H659">
        <v>0.15032912326696299</v>
      </c>
      <c r="I659">
        <v>-3.4299133673507702</v>
      </c>
      <c r="J659">
        <v>6.0377398866406397E-4</v>
      </c>
      <c r="K659">
        <v>2.64582057963735E-2</v>
      </c>
      <c r="M659" s="10" t="str">
        <f t="shared" si="10"/>
        <v>hypo</v>
      </c>
    </row>
    <row r="660" spans="1:13" x14ac:dyDescent="0.25">
      <c r="A660">
        <v>28535</v>
      </c>
      <c r="B660" t="s">
        <v>28</v>
      </c>
      <c r="C660">
        <v>34771850</v>
      </c>
      <c r="D660">
        <v>34774849</v>
      </c>
      <c r="E660">
        <v>3000</v>
      </c>
      <c r="F660">
        <v>25.457210904975401</v>
      </c>
      <c r="G660">
        <v>0.677028984897457</v>
      </c>
      <c r="H660">
        <v>0.19745465242288801</v>
      </c>
      <c r="I660">
        <v>3.4287821359988402</v>
      </c>
      <c r="J660">
        <v>6.0629600377844596E-4</v>
      </c>
      <c r="K660">
        <v>2.6528222860446201E-2</v>
      </c>
      <c r="M660" s="10" t="str">
        <f t="shared" si="10"/>
        <v>hyper</v>
      </c>
    </row>
    <row r="661" spans="1:13" x14ac:dyDescent="0.25">
      <c r="A661">
        <v>13120</v>
      </c>
      <c r="B661" t="s">
        <v>35</v>
      </c>
      <c r="C661">
        <v>150971750</v>
      </c>
      <c r="D661">
        <v>150977279</v>
      </c>
      <c r="E661">
        <v>5530</v>
      </c>
      <c r="F661">
        <v>73.781248285892701</v>
      </c>
      <c r="G661">
        <v>-0.49904999484877399</v>
      </c>
      <c r="H661">
        <v>0.145583926057295</v>
      </c>
      <c r="I661">
        <v>-3.42791960873739</v>
      </c>
      <c r="J661">
        <v>6.0822554233517395E-4</v>
      </c>
      <c r="K661">
        <v>2.65721426813493E-2</v>
      </c>
      <c r="M661" s="10" t="str">
        <f t="shared" si="10"/>
        <v>hypo</v>
      </c>
    </row>
    <row r="662" spans="1:13" x14ac:dyDescent="0.25">
      <c r="A662">
        <v>2304</v>
      </c>
      <c r="B662" t="s">
        <v>23</v>
      </c>
      <c r="C662">
        <v>120654950</v>
      </c>
      <c r="D662">
        <v>120658629</v>
      </c>
      <c r="E662">
        <v>3680</v>
      </c>
      <c r="F662">
        <v>55.197979647170399</v>
      </c>
      <c r="G662">
        <v>-0.61310298188879897</v>
      </c>
      <c r="H662">
        <v>0.17894388723350299</v>
      </c>
      <c r="I662">
        <v>-3.42623037516092</v>
      </c>
      <c r="J662">
        <v>6.12021051710762E-4</v>
      </c>
      <c r="K662">
        <v>2.6697325603729501E-2</v>
      </c>
      <c r="M662" s="10" t="str">
        <f t="shared" si="10"/>
        <v>hypo</v>
      </c>
    </row>
    <row r="663" spans="1:13" x14ac:dyDescent="0.25">
      <c r="A663">
        <v>31444</v>
      </c>
      <c r="B663" t="s">
        <v>38</v>
      </c>
      <c r="C663">
        <v>19811780</v>
      </c>
      <c r="D663">
        <v>19813849</v>
      </c>
      <c r="E663">
        <v>2070</v>
      </c>
      <c r="F663">
        <v>28.215833039076099</v>
      </c>
      <c r="G663">
        <v>-0.66281861588353796</v>
      </c>
      <c r="H663">
        <v>0.19356607994058</v>
      </c>
      <c r="I663">
        <v>-3.42424982769196</v>
      </c>
      <c r="J663">
        <v>6.1649917526944496E-4</v>
      </c>
      <c r="K663">
        <v>2.68518601331698E-2</v>
      </c>
      <c r="M663" s="10" t="str">
        <f t="shared" si="10"/>
        <v>hypo</v>
      </c>
    </row>
    <row r="664" spans="1:13" x14ac:dyDescent="0.25">
      <c r="A664">
        <v>37727</v>
      </c>
      <c r="B664" t="s">
        <v>27</v>
      </c>
      <c r="C664">
        <v>55877680</v>
      </c>
      <c r="D664">
        <v>55894379</v>
      </c>
      <c r="E664">
        <v>16700</v>
      </c>
      <c r="F664">
        <v>559.38030727221098</v>
      </c>
      <c r="G664">
        <v>-0.38786505001695198</v>
      </c>
      <c r="H664">
        <v>0.113288692052679</v>
      </c>
      <c r="I664">
        <v>-3.4236872452953802</v>
      </c>
      <c r="J664">
        <v>6.1777675330457204E-4</v>
      </c>
      <c r="K664">
        <v>2.6866736591062299E-2</v>
      </c>
      <c r="M664" s="10" t="str">
        <f t="shared" si="10"/>
        <v>hypo</v>
      </c>
    </row>
    <row r="665" spans="1:13" x14ac:dyDescent="0.25">
      <c r="A665">
        <v>26553</v>
      </c>
      <c r="B665" t="s">
        <v>31</v>
      </c>
      <c r="C665">
        <v>65249650</v>
      </c>
      <c r="D665">
        <v>65252479</v>
      </c>
      <c r="E665">
        <v>2830</v>
      </c>
      <c r="F665">
        <v>37.999211517392297</v>
      </c>
      <c r="G665">
        <v>-0.67946617931377395</v>
      </c>
      <c r="H665">
        <v>0.19866883905083099</v>
      </c>
      <c r="I665">
        <v>-3.42009437695424</v>
      </c>
      <c r="J665">
        <v>6.2599413959650097E-4</v>
      </c>
      <c r="K665">
        <v>2.7182919498999002E-2</v>
      </c>
      <c r="M665" s="10" t="str">
        <f t="shared" si="10"/>
        <v>hypo</v>
      </c>
    </row>
    <row r="666" spans="1:13" x14ac:dyDescent="0.25">
      <c r="A666">
        <v>28191</v>
      </c>
      <c r="B666" t="s">
        <v>24</v>
      </c>
      <c r="C666">
        <v>102884450</v>
      </c>
      <c r="D666">
        <v>102890529</v>
      </c>
      <c r="E666">
        <v>6080</v>
      </c>
      <c r="F666">
        <v>76.364968580138495</v>
      </c>
      <c r="G666">
        <v>-0.55384338710611003</v>
      </c>
      <c r="H666">
        <v>0.16200787683068699</v>
      </c>
      <c r="I666">
        <v>-3.4186201186065102</v>
      </c>
      <c r="J666">
        <v>6.2939530435459799E-4</v>
      </c>
      <c r="K666">
        <v>2.72893254091994E-2</v>
      </c>
      <c r="M666" s="10" t="str">
        <f t="shared" si="10"/>
        <v>hypo</v>
      </c>
    </row>
    <row r="667" spans="1:13" x14ac:dyDescent="0.25">
      <c r="A667">
        <v>16976</v>
      </c>
      <c r="B667" t="s">
        <v>26</v>
      </c>
      <c r="C667">
        <v>74667350</v>
      </c>
      <c r="D667">
        <v>74671999</v>
      </c>
      <c r="E667">
        <v>4650</v>
      </c>
      <c r="F667">
        <v>68.868145794166693</v>
      </c>
      <c r="G667">
        <v>0.52011974492631996</v>
      </c>
      <c r="H667">
        <v>0.15220333095146801</v>
      </c>
      <c r="I667">
        <v>3.4172691338284</v>
      </c>
      <c r="J667">
        <v>6.3252716034361504E-4</v>
      </c>
      <c r="K667">
        <v>2.73837512569273E-2</v>
      </c>
      <c r="M667" s="10" t="str">
        <f t="shared" si="10"/>
        <v>hyper</v>
      </c>
    </row>
    <row r="668" spans="1:13" x14ac:dyDescent="0.25">
      <c r="A668">
        <v>14276</v>
      </c>
      <c r="B668" t="s">
        <v>19</v>
      </c>
      <c r="C668">
        <v>33755300</v>
      </c>
      <c r="D668">
        <v>33757479</v>
      </c>
      <c r="E668">
        <v>2180</v>
      </c>
      <c r="F668">
        <v>137.35255229638699</v>
      </c>
      <c r="G668">
        <v>0.42548847158021702</v>
      </c>
      <c r="H668">
        <v>0.12454181787097</v>
      </c>
      <c r="I668">
        <v>3.4164305520338401</v>
      </c>
      <c r="J668">
        <v>6.3447844833071495E-4</v>
      </c>
      <c r="K668">
        <v>2.7426859792826101E-2</v>
      </c>
      <c r="M668" s="10" t="str">
        <f t="shared" si="10"/>
        <v>hyper</v>
      </c>
    </row>
    <row r="669" spans="1:13" x14ac:dyDescent="0.25">
      <c r="A669">
        <v>33811</v>
      </c>
      <c r="B669" t="s">
        <v>32</v>
      </c>
      <c r="C669">
        <v>61941750</v>
      </c>
      <c r="D669">
        <v>61947299</v>
      </c>
      <c r="E669">
        <v>5550</v>
      </c>
      <c r="F669">
        <v>268.92255039895002</v>
      </c>
      <c r="G669">
        <v>-0.37514474438932199</v>
      </c>
      <c r="H669">
        <v>0.109848005182504</v>
      </c>
      <c r="I669">
        <v>-3.41512568904685</v>
      </c>
      <c r="J669">
        <v>6.3752586013988402E-4</v>
      </c>
      <c r="K669">
        <v>2.75171500204438E-2</v>
      </c>
      <c r="M669" s="10" t="str">
        <f t="shared" si="10"/>
        <v>hypo</v>
      </c>
    </row>
    <row r="670" spans="1:13" x14ac:dyDescent="0.25">
      <c r="A670">
        <v>24580</v>
      </c>
      <c r="B670" t="s">
        <v>18</v>
      </c>
      <c r="C670">
        <v>66609700</v>
      </c>
      <c r="D670">
        <v>66611899</v>
      </c>
      <c r="E670">
        <v>2200</v>
      </c>
      <c r="F670">
        <v>157.53967497181401</v>
      </c>
      <c r="G670">
        <v>0.45324169563450001</v>
      </c>
      <c r="H670">
        <v>0.13273710952998799</v>
      </c>
      <c r="I670">
        <v>3.4145816285995201</v>
      </c>
      <c r="J670">
        <v>6.3880049070064399E-4</v>
      </c>
      <c r="K670">
        <v>2.7530766493364198E-2</v>
      </c>
      <c r="M670" s="10" t="str">
        <f t="shared" si="10"/>
        <v>hyper</v>
      </c>
    </row>
    <row r="671" spans="1:13" x14ac:dyDescent="0.25">
      <c r="A671">
        <v>10922</v>
      </c>
      <c r="B671" t="s">
        <v>30</v>
      </c>
      <c r="C671">
        <v>123030430</v>
      </c>
      <c r="D671">
        <v>123032449</v>
      </c>
      <c r="E671">
        <v>2020</v>
      </c>
      <c r="F671">
        <v>21.380832239171799</v>
      </c>
      <c r="G671">
        <v>-0.68102679189597404</v>
      </c>
      <c r="H671">
        <v>0.19955668190928899</v>
      </c>
      <c r="I671">
        <v>-3.4126985144278099</v>
      </c>
      <c r="J671">
        <v>6.4323059493134698E-4</v>
      </c>
      <c r="K671">
        <v>2.76801315836799E-2</v>
      </c>
      <c r="M671" s="10" t="str">
        <f t="shared" si="10"/>
        <v>hypo</v>
      </c>
    </row>
    <row r="672" spans="1:13" x14ac:dyDescent="0.25">
      <c r="A672">
        <v>15157</v>
      </c>
      <c r="B672" t="s">
        <v>19</v>
      </c>
      <c r="C672">
        <v>116846600</v>
      </c>
      <c r="D672">
        <v>116855899</v>
      </c>
      <c r="E672">
        <v>9300</v>
      </c>
      <c r="F672">
        <v>132.857488156404</v>
      </c>
      <c r="G672">
        <v>-0.59316884222782196</v>
      </c>
      <c r="H672">
        <v>0.17387684331299</v>
      </c>
      <c r="I672">
        <v>-3.4114309354010999</v>
      </c>
      <c r="J672">
        <v>6.4622870045879003E-4</v>
      </c>
      <c r="K672">
        <v>2.7767518546809401E-2</v>
      </c>
      <c r="M672" s="10" t="str">
        <f t="shared" si="10"/>
        <v>hypo</v>
      </c>
    </row>
    <row r="673" spans="1:13" x14ac:dyDescent="0.25">
      <c r="A673">
        <v>15757</v>
      </c>
      <c r="B673" t="s">
        <v>19</v>
      </c>
      <c r="C673">
        <v>159063080</v>
      </c>
      <c r="D673">
        <v>159066729</v>
      </c>
      <c r="E673">
        <v>3650</v>
      </c>
      <c r="F673">
        <v>220.59724079104399</v>
      </c>
      <c r="G673">
        <v>0.36589151357090899</v>
      </c>
      <c r="H673">
        <v>0.10739679491584</v>
      </c>
      <c r="I673">
        <v>3.40691278410717</v>
      </c>
      <c r="J673">
        <v>6.5702117922726404E-4</v>
      </c>
      <c r="K673">
        <v>2.8189056662720698E-2</v>
      </c>
      <c r="M673" s="10" t="str">
        <f t="shared" si="10"/>
        <v>hyper</v>
      </c>
    </row>
    <row r="674" spans="1:13" x14ac:dyDescent="0.25">
      <c r="A674">
        <v>12762</v>
      </c>
      <c r="B674" t="s">
        <v>35</v>
      </c>
      <c r="C674">
        <v>133835200</v>
      </c>
      <c r="D674">
        <v>133850849</v>
      </c>
      <c r="E674">
        <v>15650</v>
      </c>
      <c r="F674">
        <v>442.29110723440601</v>
      </c>
      <c r="G674">
        <v>-0.33593209992192702</v>
      </c>
      <c r="H674">
        <v>9.8626354589562398E-2</v>
      </c>
      <c r="I674">
        <v>-3.4061088572108602</v>
      </c>
      <c r="J674">
        <v>6.5895899081218204E-4</v>
      </c>
      <c r="K674">
        <v>2.8229999870570201E-2</v>
      </c>
      <c r="M674" s="10" t="str">
        <f t="shared" si="10"/>
        <v>hypo</v>
      </c>
    </row>
    <row r="675" spans="1:13" x14ac:dyDescent="0.25">
      <c r="A675">
        <v>21047</v>
      </c>
      <c r="B675" t="s">
        <v>37</v>
      </c>
      <c r="C675">
        <v>110637430</v>
      </c>
      <c r="D675">
        <v>110640549</v>
      </c>
      <c r="E675">
        <v>3120</v>
      </c>
      <c r="F675">
        <v>40.056010026894199</v>
      </c>
      <c r="G675">
        <v>-0.62785063939151398</v>
      </c>
      <c r="H675">
        <v>0.18436444933021201</v>
      </c>
      <c r="I675">
        <v>-3.4054864789414001</v>
      </c>
      <c r="J675">
        <v>6.6046284007848595E-4</v>
      </c>
      <c r="K675">
        <v>2.82522576732828E-2</v>
      </c>
      <c r="M675" s="10" t="str">
        <f t="shared" si="10"/>
        <v>hypo</v>
      </c>
    </row>
    <row r="676" spans="1:13" x14ac:dyDescent="0.25">
      <c r="A676">
        <v>27472</v>
      </c>
      <c r="B676" t="s">
        <v>24</v>
      </c>
      <c r="C676">
        <v>20964030</v>
      </c>
      <c r="D676">
        <v>20967199</v>
      </c>
      <c r="E676">
        <v>3170</v>
      </c>
      <c r="F676">
        <v>39.2036476799124</v>
      </c>
      <c r="G676">
        <v>-0.65109902087400395</v>
      </c>
      <c r="H676">
        <v>0.19125906868796499</v>
      </c>
      <c r="I676">
        <v>-3.4042779008626098</v>
      </c>
      <c r="J676">
        <v>6.6339224040272698E-4</v>
      </c>
      <c r="K676">
        <v>2.83353385063683E-2</v>
      </c>
      <c r="M676" s="10" t="str">
        <f t="shared" si="10"/>
        <v>hypo</v>
      </c>
    </row>
    <row r="677" spans="1:13" x14ac:dyDescent="0.25">
      <c r="A677">
        <v>6482</v>
      </c>
      <c r="B677" t="s">
        <v>20</v>
      </c>
      <c r="C677">
        <v>174723980</v>
      </c>
      <c r="D677">
        <v>174727179</v>
      </c>
      <c r="E677">
        <v>3200</v>
      </c>
      <c r="F677">
        <v>45.325544127880903</v>
      </c>
      <c r="G677">
        <v>0.60141371750571404</v>
      </c>
      <c r="H677">
        <v>0.17669388351297999</v>
      </c>
      <c r="I677">
        <v>3.4037042230810099</v>
      </c>
      <c r="J677">
        <v>6.6478696796472801E-4</v>
      </c>
      <c r="K677">
        <v>2.8337204788357401E-2</v>
      </c>
      <c r="M677" s="10" t="str">
        <f t="shared" si="10"/>
        <v>hyper</v>
      </c>
    </row>
    <row r="678" spans="1:13" x14ac:dyDescent="0.25">
      <c r="A678">
        <v>29870</v>
      </c>
      <c r="B678" t="s">
        <v>25</v>
      </c>
      <c r="C678">
        <v>40543850</v>
      </c>
      <c r="D678">
        <v>40552479</v>
      </c>
      <c r="E678">
        <v>8630</v>
      </c>
      <c r="F678">
        <v>366.17126123864</v>
      </c>
      <c r="G678">
        <v>0.49168238299464301</v>
      </c>
      <c r="H678">
        <v>0.144465954303967</v>
      </c>
      <c r="I678">
        <v>3.4034481367153502</v>
      </c>
      <c r="J678">
        <v>6.6541044585419196E-4</v>
      </c>
      <c r="K678">
        <v>2.8337204788357401E-2</v>
      </c>
      <c r="M678" s="10" t="str">
        <f t="shared" si="10"/>
        <v>hyper</v>
      </c>
    </row>
    <row r="679" spans="1:13" x14ac:dyDescent="0.25">
      <c r="A679">
        <v>11124</v>
      </c>
      <c r="B679" t="s">
        <v>30</v>
      </c>
      <c r="C679">
        <v>145220900</v>
      </c>
      <c r="D679">
        <v>145225449</v>
      </c>
      <c r="E679">
        <v>4550</v>
      </c>
      <c r="F679">
        <v>63.201555826848299</v>
      </c>
      <c r="G679">
        <v>-0.64513160009776405</v>
      </c>
      <c r="H679">
        <v>0.189636621108974</v>
      </c>
      <c r="I679">
        <v>-3.4019357459814801</v>
      </c>
      <c r="J679">
        <v>6.6910367202422402E-4</v>
      </c>
      <c r="K679">
        <v>2.8380572914026601E-2</v>
      </c>
      <c r="M679" s="10" t="str">
        <f t="shared" si="10"/>
        <v>hypo</v>
      </c>
    </row>
    <row r="680" spans="1:13" x14ac:dyDescent="0.25">
      <c r="A680">
        <v>23389</v>
      </c>
      <c r="B680" t="s">
        <v>21</v>
      </c>
      <c r="C680">
        <v>123083300</v>
      </c>
      <c r="D680">
        <v>123089049</v>
      </c>
      <c r="E680">
        <v>5750</v>
      </c>
      <c r="F680">
        <v>108.76759366707201</v>
      </c>
      <c r="G680">
        <v>-0.53761598444610104</v>
      </c>
      <c r="H680">
        <v>0.158034370871071</v>
      </c>
      <c r="I680">
        <v>-3.4018927748616301</v>
      </c>
      <c r="J680">
        <v>6.6920888449828898E-4</v>
      </c>
      <c r="K680">
        <v>2.8380572914026601E-2</v>
      </c>
      <c r="M680" s="10" t="str">
        <f t="shared" si="10"/>
        <v>hypo</v>
      </c>
    </row>
    <row r="681" spans="1:13" x14ac:dyDescent="0.25">
      <c r="A681">
        <v>24110</v>
      </c>
      <c r="B681" t="s">
        <v>18</v>
      </c>
      <c r="C681">
        <v>34664200</v>
      </c>
      <c r="D681">
        <v>34667379</v>
      </c>
      <c r="E681">
        <v>3180</v>
      </c>
      <c r="F681">
        <v>53.131042051651498</v>
      </c>
      <c r="G681">
        <v>-0.60120195210065097</v>
      </c>
      <c r="H681">
        <v>0.17672967110941301</v>
      </c>
      <c r="I681">
        <v>-3.4018167313198298</v>
      </c>
      <c r="J681">
        <v>6.6939511071302602E-4</v>
      </c>
      <c r="K681">
        <v>2.8380572914026601E-2</v>
      </c>
      <c r="M681" s="10" t="str">
        <f t="shared" si="10"/>
        <v>hypo</v>
      </c>
    </row>
    <row r="682" spans="1:13" x14ac:dyDescent="0.25">
      <c r="A682">
        <v>24967</v>
      </c>
      <c r="B682" t="s">
        <v>18</v>
      </c>
      <c r="C682">
        <v>85554080</v>
      </c>
      <c r="D682">
        <v>85560149</v>
      </c>
      <c r="E682">
        <v>6070</v>
      </c>
      <c r="F682">
        <v>97.103366750192805</v>
      </c>
      <c r="G682">
        <v>-0.563831988251565</v>
      </c>
      <c r="H682">
        <v>0.16579257281544299</v>
      </c>
      <c r="I682">
        <v>-3.4008277854473699</v>
      </c>
      <c r="J682">
        <v>6.7182137350042001E-4</v>
      </c>
      <c r="K682">
        <v>2.8432146994897899E-2</v>
      </c>
      <c r="M682" s="10" t="str">
        <f t="shared" si="10"/>
        <v>hypo</v>
      </c>
    </row>
    <row r="683" spans="1:13" x14ac:dyDescent="0.25">
      <c r="A683">
        <v>15346</v>
      </c>
      <c r="B683" t="s">
        <v>19</v>
      </c>
      <c r="C683">
        <v>136388680</v>
      </c>
      <c r="D683">
        <v>136391049</v>
      </c>
      <c r="E683">
        <v>2370</v>
      </c>
      <c r="F683">
        <v>30.873910939551699</v>
      </c>
      <c r="G683">
        <v>-0.63786742663104301</v>
      </c>
      <c r="H683">
        <v>0.187579703809165</v>
      </c>
      <c r="I683">
        <v>-3.40051409442452</v>
      </c>
      <c r="J683">
        <v>6.7259268402381997E-4</v>
      </c>
      <c r="K683">
        <v>2.8432146994897899E-2</v>
      </c>
      <c r="M683" s="10" t="str">
        <f t="shared" si="10"/>
        <v>hypo</v>
      </c>
    </row>
    <row r="684" spans="1:13" x14ac:dyDescent="0.25">
      <c r="A684">
        <v>5563</v>
      </c>
      <c r="B684" t="s">
        <v>20</v>
      </c>
      <c r="C684">
        <v>87927300</v>
      </c>
      <c r="D684">
        <v>87929379</v>
      </c>
      <c r="E684">
        <v>2080</v>
      </c>
      <c r="F684">
        <v>23.601364553917101</v>
      </c>
      <c r="G684">
        <v>-0.66282255374488697</v>
      </c>
      <c r="H684">
        <v>0.19496208378233201</v>
      </c>
      <c r="I684">
        <v>-3.3997510740852701</v>
      </c>
      <c r="J684">
        <v>6.7447225358943002E-4</v>
      </c>
      <c r="K684">
        <v>2.8439513763756599E-2</v>
      </c>
      <c r="M684" s="10" t="str">
        <f t="shared" si="10"/>
        <v>hypo</v>
      </c>
    </row>
    <row r="685" spans="1:13" x14ac:dyDescent="0.25">
      <c r="A685">
        <v>30814</v>
      </c>
      <c r="B685" t="s">
        <v>25</v>
      </c>
      <c r="C685">
        <v>89913530</v>
      </c>
      <c r="D685">
        <v>89916029</v>
      </c>
      <c r="E685">
        <v>2500</v>
      </c>
      <c r="F685">
        <v>34.528145352613301</v>
      </c>
      <c r="G685">
        <v>0.67474993230289604</v>
      </c>
      <c r="H685">
        <v>0.19847722082192201</v>
      </c>
      <c r="I685">
        <v>3.3996341217831501</v>
      </c>
      <c r="J685">
        <v>6.7476077671181102E-4</v>
      </c>
      <c r="K685">
        <v>2.8439513763756599E-2</v>
      </c>
      <c r="M685" s="10" t="str">
        <f t="shared" si="10"/>
        <v>hyper</v>
      </c>
    </row>
    <row r="686" spans="1:13" x14ac:dyDescent="0.25">
      <c r="A686">
        <v>6569</v>
      </c>
      <c r="B686" t="s">
        <v>20</v>
      </c>
      <c r="C686">
        <v>183730080</v>
      </c>
      <c r="D686">
        <v>183732999</v>
      </c>
      <c r="E686">
        <v>2920</v>
      </c>
      <c r="F686">
        <v>43.345886161874702</v>
      </c>
      <c r="G686">
        <v>-0.60792586618569999</v>
      </c>
      <c r="H686">
        <v>0.178841818571806</v>
      </c>
      <c r="I686">
        <v>-3.3992377791753099</v>
      </c>
      <c r="J686">
        <v>6.7573941354151295E-4</v>
      </c>
      <c r="K686">
        <v>2.8439513763756599E-2</v>
      </c>
      <c r="M686" s="10" t="str">
        <f t="shared" si="10"/>
        <v>hypo</v>
      </c>
    </row>
    <row r="687" spans="1:13" x14ac:dyDescent="0.25">
      <c r="A687">
        <v>27636</v>
      </c>
      <c r="B687" t="s">
        <v>24</v>
      </c>
      <c r="C687">
        <v>33693550</v>
      </c>
      <c r="D687">
        <v>33699449</v>
      </c>
      <c r="E687">
        <v>5900</v>
      </c>
      <c r="F687">
        <v>132.84391216583001</v>
      </c>
      <c r="G687">
        <v>-0.47706032885677102</v>
      </c>
      <c r="H687">
        <v>0.14036391741147899</v>
      </c>
      <c r="I687">
        <v>-3.3987390609672201</v>
      </c>
      <c r="J687">
        <v>6.7697270778972599E-4</v>
      </c>
      <c r="K687">
        <v>2.8449703706718201E-2</v>
      </c>
      <c r="M687" s="10" t="str">
        <f t="shared" si="10"/>
        <v>hypo</v>
      </c>
    </row>
    <row r="688" spans="1:13" x14ac:dyDescent="0.25">
      <c r="A688">
        <v>5710</v>
      </c>
      <c r="B688" t="s">
        <v>20</v>
      </c>
      <c r="C688">
        <v>100741150</v>
      </c>
      <c r="D688">
        <v>100743329</v>
      </c>
      <c r="E688">
        <v>2180</v>
      </c>
      <c r="F688">
        <v>26.5265452898267</v>
      </c>
      <c r="G688">
        <v>-0.65161875410381698</v>
      </c>
      <c r="H688">
        <v>0.191758346861023</v>
      </c>
      <c r="I688">
        <v>-3.3981245915520901</v>
      </c>
      <c r="J688">
        <v>6.7849512376473196E-4</v>
      </c>
      <c r="K688">
        <v>2.8464884696045901E-2</v>
      </c>
      <c r="M688" s="10" t="str">
        <f t="shared" si="10"/>
        <v>hypo</v>
      </c>
    </row>
    <row r="689" spans="1:13" x14ac:dyDescent="0.25">
      <c r="A689">
        <v>1104</v>
      </c>
      <c r="B689" t="s">
        <v>23</v>
      </c>
      <c r="C689">
        <v>38069550</v>
      </c>
      <c r="D689">
        <v>38073749</v>
      </c>
      <c r="E689">
        <v>4200</v>
      </c>
      <c r="F689">
        <v>99.992664423573899</v>
      </c>
      <c r="G689">
        <v>-0.52889737157676098</v>
      </c>
      <c r="H689">
        <v>0.15567536397925899</v>
      </c>
      <c r="I689">
        <v>-3.3974378351042498</v>
      </c>
      <c r="J689">
        <v>6.8020040489274298E-4</v>
      </c>
      <c r="K689">
        <v>2.8464884696045901E-2</v>
      </c>
      <c r="M689" s="10" t="str">
        <f t="shared" si="10"/>
        <v>hypo</v>
      </c>
    </row>
    <row r="690" spans="1:13" x14ac:dyDescent="0.25">
      <c r="A690">
        <v>25469</v>
      </c>
      <c r="B690" t="s">
        <v>18</v>
      </c>
      <c r="C690">
        <v>126059230</v>
      </c>
      <c r="D690">
        <v>126063599</v>
      </c>
      <c r="E690">
        <v>4370</v>
      </c>
      <c r="F690">
        <v>67.284503576587397</v>
      </c>
      <c r="G690">
        <v>-0.59477240994649705</v>
      </c>
      <c r="H690">
        <v>0.17508186182855401</v>
      </c>
      <c r="I690">
        <v>-3.39711037873768</v>
      </c>
      <c r="J690">
        <v>6.8101491196342E-4</v>
      </c>
      <c r="K690">
        <v>2.8464884696045901E-2</v>
      </c>
      <c r="M690" s="10" t="str">
        <f t="shared" si="10"/>
        <v>hypo</v>
      </c>
    </row>
    <row r="691" spans="1:13" x14ac:dyDescent="0.25">
      <c r="A691">
        <v>22672</v>
      </c>
      <c r="B691" t="s">
        <v>21</v>
      </c>
      <c r="C691">
        <v>75406500</v>
      </c>
      <c r="D691">
        <v>75413299</v>
      </c>
      <c r="E691">
        <v>6800</v>
      </c>
      <c r="F691">
        <v>116.480721709222</v>
      </c>
      <c r="G691">
        <v>-0.45703242706959601</v>
      </c>
      <c r="H691">
        <v>0.13454019031845699</v>
      </c>
      <c r="I691">
        <v>-3.3969955445119999</v>
      </c>
      <c r="J691">
        <v>6.8130076250508904E-4</v>
      </c>
      <c r="K691">
        <v>2.8464884696045901E-2</v>
      </c>
      <c r="M691" s="10" t="str">
        <f t="shared" si="10"/>
        <v>hypo</v>
      </c>
    </row>
    <row r="692" spans="1:13" x14ac:dyDescent="0.25">
      <c r="A692">
        <v>5586</v>
      </c>
      <c r="B692" t="s">
        <v>20</v>
      </c>
      <c r="C692">
        <v>88964050</v>
      </c>
      <c r="D692">
        <v>88969449</v>
      </c>
      <c r="E692">
        <v>5400</v>
      </c>
      <c r="F692">
        <v>81.261436986504705</v>
      </c>
      <c r="G692">
        <v>-0.55576475423780003</v>
      </c>
      <c r="H692">
        <v>0.16370228648035801</v>
      </c>
      <c r="I692">
        <v>-3.3949724599875002</v>
      </c>
      <c r="J692">
        <v>6.8635504240783E-4</v>
      </c>
      <c r="K692">
        <v>2.86343732299883E-2</v>
      </c>
      <c r="M692" s="10" t="str">
        <f t="shared" si="10"/>
        <v>hypo</v>
      </c>
    </row>
    <row r="693" spans="1:13" x14ac:dyDescent="0.25">
      <c r="A693">
        <v>8751</v>
      </c>
      <c r="B693" t="s">
        <v>29</v>
      </c>
      <c r="C693">
        <v>119688400</v>
      </c>
      <c r="D693">
        <v>119692499</v>
      </c>
      <c r="E693">
        <v>4100</v>
      </c>
      <c r="F693">
        <v>51.338979333787996</v>
      </c>
      <c r="G693">
        <v>-0.58381652573565501</v>
      </c>
      <c r="H693">
        <v>0.17198727921336401</v>
      </c>
      <c r="I693">
        <v>-3.3945331794648701</v>
      </c>
      <c r="J693">
        <v>6.8745709407127002E-4</v>
      </c>
      <c r="K693">
        <v>2.8638724196121401E-2</v>
      </c>
      <c r="M693" s="10" t="str">
        <f t="shared" si="10"/>
        <v>hypo</v>
      </c>
    </row>
    <row r="694" spans="1:13" x14ac:dyDescent="0.25">
      <c r="A694">
        <v>32211</v>
      </c>
      <c r="B694" t="s">
        <v>38</v>
      </c>
      <c r="C694">
        <v>78979000</v>
      </c>
      <c r="D694">
        <v>78981279</v>
      </c>
      <c r="E694">
        <v>2280</v>
      </c>
      <c r="F694">
        <v>41.2889878624609</v>
      </c>
      <c r="G694">
        <v>-0.59317687347744197</v>
      </c>
      <c r="H694">
        <v>0.174787683865367</v>
      </c>
      <c r="I694">
        <v>-3.3936994893435699</v>
      </c>
      <c r="J694">
        <v>6.8955315090705701E-4</v>
      </c>
      <c r="K694">
        <v>2.8684411725340999E-2</v>
      </c>
      <c r="M694" s="10" t="str">
        <f t="shared" si="10"/>
        <v>hypo</v>
      </c>
    </row>
    <row r="695" spans="1:13" x14ac:dyDescent="0.25">
      <c r="A695">
        <v>7749</v>
      </c>
      <c r="B695" t="s">
        <v>29</v>
      </c>
      <c r="C695">
        <v>30636200</v>
      </c>
      <c r="D695">
        <v>30638729</v>
      </c>
      <c r="E695">
        <v>2530</v>
      </c>
      <c r="F695">
        <v>21.783787165980399</v>
      </c>
      <c r="G695">
        <v>-0.69296117469482199</v>
      </c>
      <c r="H695">
        <v>0.20427610993052001</v>
      </c>
      <c r="I695">
        <v>-3.3922771239892699</v>
      </c>
      <c r="J695">
        <v>6.9314296787082504E-4</v>
      </c>
      <c r="K695">
        <v>2.8790741927003202E-2</v>
      </c>
      <c r="M695" s="10" t="str">
        <f t="shared" si="10"/>
        <v>hypo</v>
      </c>
    </row>
    <row r="696" spans="1:13" x14ac:dyDescent="0.25">
      <c r="A696">
        <v>6434</v>
      </c>
      <c r="B696" t="s">
        <v>20</v>
      </c>
      <c r="C696">
        <v>171100880</v>
      </c>
      <c r="D696">
        <v>171103129</v>
      </c>
      <c r="E696">
        <v>2250</v>
      </c>
      <c r="F696">
        <v>28.573565542333998</v>
      </c>
      <c r="G696">
        <v>-0.69877440742340802</v>
      </c>
      <c r="H696">
        <v>0.206013103644546</v>
      </c>
      <c r="I696">
        <v>-3.3918930158397602</v>
      </c>
      <c r="J696">
        <v>6.9411536820145102E-4</v>
      </c>
      <c r="K696">
        <v>2.8790741927003202E-2</v>
      </c>
      <c r="M696" s="10" t="str">
        <f t="shared" si="10"/>
        <v>hypo</v>
      </c>
    </row>
    <row r="697" spans="1:13" x14ac:dyDescent="0.25">
      <c r="A697">
        <v>21484</v>
      </c>
      <c r="B697" t="s">
        <v>37</v>
      </c>
      <c r="C697">
        <v>132036250</v>
      </c>
      <c r="D697">
        <v>132041679</v>
      </c>
      <c r="E697">
        <v>5430</v>
      </c>
      <c r="F697">
        <v>149.538732098488</v>
      </c>
      <c r="G697">
        <v>0.52702175068147294</v>
      </c>
      <c r="H697">
        <v>0.15543264347124799</v>
      </c>
      <c r="I697">
        <v>3.3906761083874999</v>
      </c>
      <c r="J697">
        <v>6.9720444368214602E-4</v>
      </c>
      <c r="K697">
        <v>2.8841006120041899E-2</v>
      </c>
      <c r="M697" s="10" t="str">
        <f t="shared" si="10"/>
        <v>hyper</v>
      </c>
    </row>
    <row r="698" spans="1:13" x14ac:dyDescent="0.25">
      <c r="A698">
        <v>27749</v>
      </c>
      <c r="B698" t="s">
        <v>24</v>
      </c>
      <c r="C698">
        <v>43618280</v>
      </c>
      <c r="D698">
        <v>43621999</v>
      </c>
      <c r="E698">
        <v>3720</v>
      </c>
      <c r="F698">
        <v>41.355426101407502</v>
      </c>
      <c r="G698">
        <v>0.67146597762084004</v>
      </c>
      <c r="H698">
        <v>0.198036102489936</v>
      </c>
      <c r="I698">
        <v>3.39062407903611</v>
      </c>
      <c r="J698">
        <v>6.9733680267947801E-4</v>
      </c>
      <c r="K698">
        <v>2.8841006120041899E-2</v>
      </c>
      <c r="M698" s="10" t="str">
        <f t="shared" si="10"/>
        <v>hyper</v>
      </c>
    </row>
    <row r="699" spans="1:13" x14ac:dyDescent="0.25">
      <c r="A699">
        <v>13685</v>
      </c>
      <c r="B699" t="s">
        <v>19</v>
      </c>
      <c r="C699">
        <v>9503230</v>
      </c>
      <c r="D699">
        <v>9508529</v>
      </c>
      <c r="E699">
        <v>5300</v>
      </c>
      <c r="F699">
        <v>48.963148570135203</v>
      </c>
      <c r="G699">
        <v>-0.66174018887682495</v>
      </c>
      <c r="H699">
        <v>0.195251501326311</v>
      </c>
      <c r="I699">
        <v>-3.3891682490620201</v>
      </c>
      <c r="J699">
        <v>7.0104981323569496E-4</v>
      </c>
      <c r="K699">
        <v>2.89048076277474E-2</v>
      </c>
      <c r="M699" s="10" t="str">
        <f t="shared" si="10"/>
        <v>hypo</v>
      </c>
    </row>
    <row r="700" spans="1:13" x14ac:dyDescent="0.25">
      <c r="A700">
        <v>19057</v>
      </c>
      <c r="B700" t="s">
        <v>33</v>
      </c>
      <c r="C700">
        <v>67009200</v>
      </c>
      <c r="D700">
        <v>67013379</v>
      </c>
      <c r="E700">
        <v>4180</v>
      </c>
      <c r="F700">
        <v>30.653935013872299</v>
      </c>
      <c r="G700">
        <v>-0.68018022377754805</v>
      </c>
      <c r="H700">
        <v>0.20071203705930299</v>
      </c>
      <c r="I700">
        <v>-3.38883623395532</v>
      </c>
      <c r="J700">
        <v>7.0189916747986501E-4</v>
      </c>
      <c r="K700">
        <v>2.89048076277474E-2</v>
      </c>
      <c r="M700" s="10" t="str">
        <f t="shared" si="10"/>
        <v>hypo</v>
      </c>
    </row>
    <row r="701" spans="1:13" x14ac:dyDescent="0.25">
      <c r="A701">
        <v>14808</v>
      </c>
      <c r="B701" t="s">
        <v>19</v>
      </c>
      <c r="C701">
        <v>83072480</v>
      </c>
      <c r="D701">
        <v>83075649</v>
      </c>
      <c r="E701">
        <v>3170</v>
      </c>
      <c r="F701">
        <v>151.497040625751</v>
      </c>
      <c r="G701">
        <v>0.433889960512928</v>
      </c>
      <c r="H701">
        <v>0.128035112563751</v>
      </c>
      <c r="I701">
        <v>3.3888357015883899</v>
      </c>
      <c r="J701">
        <v>7.01900530137615E-4</v>
      </c>
      <c r="K701">
        <v>2.89048076277474E-2</v>
      </c>
      <c r="M701" s="10" t="str">
        <f t="shared" si="10"/>
        <v>hyper</v>
      </c>
    </row>
    <row r="702" spans="1:13" x14ac:dyDescent="0.25">
      <c r="A702">
        <v>35671</v>
      </c>
      <c r="B702" t="s">
        <v>39</v>
      </c>
      <c r="C702">
        <v>17130300</v>
      </c>
      <c r="D702">
        <v>17138349</v>
      </c>
      <c r="E702">
        <v>8050</v>
      </c>
      <c r="F702">
        <v>225.782747088506</v>
      </c>
      <c r="G702">
        <v>-0.39403861460456502</v>
      </c>
      <c r="H702">
        <v>0.11631728459506301</v>
      </c>
      <c r="I702">
        <v>-3.3876187531056798</v>
      </c>
      <c r="J702">
        <v>7.0502189131875503E-4</v>
      </c>
      <c r="K702">
        <v>2.8991752645447299E-2</v>
      </c>
      <c r="M702" s="10" t="str">
        <f t="shared" si="10"/>
        <v>hypo</v>
      </c>
    </row>
    <row r="703" spans="1:13" x14ac:dyDescent="0.25">
      <c r="A703">
        <v>35354</v>
      </c>
      <c r="B703" t="s">
        <v>39</v>
      </c>
      <c r="C703">
        <v>7710430</v>
      </c>
      <c r="D703">
        <v>7713279</v>
      </c>
      <c r="E703">
        <v>2850</v>
      </c>
      <c r="F703">
        <v>55.5517707868133</v>
      </c>
      <c r="G703">
        <v>0.69806826220938001</v>
      </c>
      <c r="H703">
        <v>0.206208887315768</v>
      </c>
      <c r="I703">
        <v>3.3852481883597298</v>
      </c>
      <c r="J703">
        <v>7.1113923992106398E-4</v>
      </c>
      <c r="K703">
        <v>2.9201472966315201E-2</v>
      </c>
      <c r="M703" s="10" t="str">
        <f t="shared" si="10"/>
        <v>hyper</v>
      </c>
    </row>
    <row r="704" spans="1:13" x14ac:dyDescent="0.25">
      <c r="A704">
        <v>5884</v>
      </c>
      <c r="B704" t="s">
        <v>20</v>
      </c>
      <c r="C704">
        <v>111493300</v>
      </c>
      <c r="D704">
        <v>111502399</v>
      </c>
      <c r="E704">
        <v>9100</v>
      </c>
      <c r="F704">
        <v>167.25299421618999</v>
      </c>
      <c r="G704">
        <v>-0.488787198602189</v>
      </c>
      <c r="H704">
        <v>0.144482222584284</v>
      </c>
      <c r="I704">
        <v>-3.3830265748926598</v>
      </c>
      <c r="J704">
        <v>7.16916946890401E-4</v>
      </c>
      <c r="K704">
        <v>2.9396667323707399E-2</v>
      </c>
      <c r="M704" s="10" t="str">
        <f t="shared" si="10"/>
        <v>hypo</v>
      </c>
    </row>
    <row r="705" spans="1:13" x14ac:dyDescent="0.25">
      <c r="A705">
        <v>31701</v>
      </c>
      <c r="B705" t="s">
        <v>38</v>
      </c>
      <c r="C705">
        <v>31518550</v>
      </c>
      <c r="D705">
        <v>31520729</v>
      </c>
      <c r="E705">
        <v>2180</v>
      </c>
      <c r="F705">
        <v>148.71899158962199</v>
      </c>
      <c r="G705">
        <v>0.40220999481845798</v>
      </c>
      <c r="H705">
        <v>0.118982748409708</v>
      </c>
      <c r="I705">
        <v>3.3804059848532</v>
      </c>
      <c r="J705">
        <v>7.2378831969379602E-4</v>
      </c>
      <c r="K705">
        <v>2.9599574592596899E-2</v>
      </c>
      <c r="M705" s="10" t="str">
        <f t="shared" si="10"/>
        <v>hyper</v>
      </c>
    </row>
    <row r="706" spans="1:13" x14ac:dyDescent="0.25">
      <c r="A706">
        <v>34685</v>
      </c>
      <c r="B706" t="s">
        <v>34</v>
      </c>
      <c r="C706">
        <v>42315150</v>
      </c>
      <c r="D706">
        <v>42318199</v>
      </c>
      <c r="E706">
        <v>3050</v>
      </c>
      <c r="F706">
        <v>32.562480601418301</v>
      </c>
      <c r="G706">
        <v>-0.64258682217535201</v>
      </c>
      <c r="H706">
        <v>0.19009459095672199</v>
      </c>
      <c r="I706">
        <v>-3.3803530071071202</v>
      </c>
      <c r="J706">
        <v>7.2392785994505795E-4</v>
      </c>
      <c r="K706">
        <v>2.9599574592596899E-2</v>
      </c>
      <c r="M706" s="10" t="str">
        <f t="shared" si="10"/>
        <v>hypo</v>
      </c>
    </row>
    <row r="707" spans="1:13" x14ac:dyDescent="0.25">
      <c r="A707">
        <v>30667</v>
      </c>
      <c r="B707" t="s">
        <v>25</v>
      </c>
      <c r="C707">
        <v>79470230</v>
      </c>
      <c r="D707">
        <v>79475129</v>
      </c>
      <c r="E707">
        <v>4900</v>
      </c>
      <c r="F707">
        <v>83.2579344009811</v>
      </c>
      <c r="G707">
        <v>-0.50928695243114197</v>
      </c>
      <c r="H707">
        <v>0.150706115910231</v>
      </c>
      <c r="I707">
        <v>-3.37933831918608</v>
      </c>
      <c r="J707">
        <v>7.2660531602120905E-4</v>
      </c>
      <c r="K707">
        <v>2.9666788599938501E-2</v>
      </c>
      <c r="M707" s="10" t="str">
        <f t="shared" si="10"/>
        <v>hypo</v>
      </c>
    </row>
    <row r="708" spans="1:13" x14ac:dyDescent="0.25">
      <c r="A708">
        <v>24511</v>
      </c>
      <c r="B708" t="s">
        <v>18</v>
      </c>
      <c r="C708">
        <v>65218300</v>
      </c>
      <c r="D708">
        <v>65224029</v>
      </c>
      <c r="E708">
        <v>5730</v>
      </c>
      <c r="F708">
        <v>147.95827752261701</v>
      </c>
      <c r="G708">
        <v>0.52851658574348404</v>
      </c>
      <c r="H708">
        <v>0.156434515474596</v>
      </c>
      <c r="I708">
        <v>3.3785164619205199</v>
      </c>
      <c r="J708">
        <v>7.2878068984400998E-4</v>
      </c>
      <c r="K708">
        <v>2.9713341108796299E-2</v>
      </c>
      <c r="M708" s="10" t="str">
        <f t="shared" si="10"/>
        <v>hyper</v>
      </c>
    </row>
    <row r="709" spans="1:13" x14ac:dyDescent="0.25">
      <c r="A709">
        <v>5235</v>
      </c>
      <c r="B709" t="s">
        <v>20</v>
      </c>
      <c r="C709">
        <v>64708700</v>
      </c>
      <c r="D709">
        <v>64711499</v>
      </c>
      <c r="E709">
        <v>2800</v>
      </c>
      <c r="F709">
        <v>51.674011264784099</v>
      </c>
      <c r="G709">
        <v>-0.59898433452742095</v>
      </c>
      <c r="H709">
        <v>0.17731524527834699</v>
      </c>
      <c r="I709">
        <v>-3.3780757745175398</v>
      </c>
      <c r="J709">
        <v>7.2994963549293402E-4</v>
      </c>
      <c r="K709">
        <v>2.97187863653244E-2</v>
      </c>
      <c r="M709" s="10" t="str">
        <f t="shared" ref="M709:M772" si="11">IF(G709&gt;0,"hyper","hypo")</f>
        <v>hypo</v>
      </c>
    </row>
    <row r="710" spans="1:13" x14ac:dyDescent="0.25">
      <c r="A710">
        <v>27002</v>
      </c>
      <c r="B710" t="s">
        <v>31</v>
      </c>
      <c r="C710">
        <v>109080780</v>
      </c>
      <c r="D710">
        <v>109089949</v>
      </c>
      <c r="E710">
        <v>9170</v>
      </c>
      <c r="F710">
        <v>243.98028120041701</v>
      </c>
      <c r="G710">
        <v>-0.41156247432235499</v>
      </c>
      <c r="H710">
        <v>0.121861419302477</v>
      </c>
      <c r="I710">
        <v>-3.3772992032925599</v>
      </c>
      <c r="J710">
        <v>7.3201376973776495E-4</v>
      </c>
      <c r="K710">
        <v>2.97606108113075E-2</v>
      </c>
      <c r="M710" s="10" t="str">
        <f t="shared" si="11"/>
        <v>hypo</v>
      </c>
    </row>
    <row r="711" spans="1:13" x14ac:dyDescent="0.25">
      <c r="A711">
        <v>7112</v>
      </c>
      <c r="B711" t="s">
        <v>20</v>
      </c>
      <c r="C711">
        <v>228623150</v>
      </c>
      <c r="D711">
        <v>228626229</v>
      </c>
      <c r="E711">
        <v>3080</v>
      </c>
      <c r="F711">
        <v>49.428602875539497</v>
      </c>
      <c r="G711">
        <v>-0.61955533267091201</v>
      </c>
      <c r="H711">
        <v>0.18350487565586701</v>
      </c>
      <c r="I711">
        <v>-3.3762336311585699</v>
      </c>
      <c r="J711">
        <v>7.3485489607211902E-4</v>
      </c>
      <c r="K711">
        <v>2.9833861502062301E-2</v>
      </c>
      <c r="M711" s="10" t="str">
        <f t="shared" si="11"/>
        <v>hypo</v>
      </c>
    </row>
    <row r="712" spans="1:13" x14ac:dyDescent="0.25">
      <c r="A712">
        <v>19523</v>
      </c>
      <c r="B712" t="s">
        <v>33</v>
      </c>
      <c r="C712">
        <v>122785550</v>
      </c>
      <c r="D712">
        <v>122790399</v>
      </c>
      <c r="E712">
        <v>4850</v>
      </c>
      <c r="F712">
        <v>56.095365214527199</v>
      </c>
      <c r="G712">
        <v>-0.55760371262141595</v>
      </c>
      <c r="H712">
        <v>0.16517978314442899</v>
      </c>
      <c r="I712">
        <v>-3.3757382532332101</v>
      </c>
      <c r="J712">
        <v>7.3617920289440202E-4</v>
      </c>
      <c r="K712">
        <v>2.9845411950110201E-2</v>
      </c>
      <c r="M712" s="10" t="str">
        <f t="shared" si="11"/>
        <v>hypo</v>
      </c>
    </row>
    <row r="713" spans="1:13" x14ac:dyDescent="0.25">
      <c r="A713">
        <v>32318</v>
      </c>
      <c r="B713" t="s">
        <v>38</v>
      </c>
      <c r="C713">
        <v>84503680</v>
      </c>
      <c r="D713">
        <v>84513999</v>
      </c>
      <c r="E713">
        <v>10320</v>
      </c>
      <c r="F713">
        <v>294.199663712892</v>
      </c>
      <c r="G713">
        <v>-0.442327861614492</v>
      </c>
      <c r="H713">
        <v>0.13105194867037701</v>
      </c>
      <c r="I713">
        <v>-3.37521010639102</v>
      </c>
      <c r="J713">
        <v>7.3759355302527795E-4</v>
      </c>
      <c r="K713">
        <v>2.9860575109287101E-2</v>
      </c>
      <c r="M713" s="10" t="str">
        <f t="shared" si="11"/>
        <v>hypo</v>
      </c>
    </row>
    <row r="714" spans="1:13" x14ac:dyDescent="0.25">
      <c r="A714">
        <v>19268</v>
      </c>
      <c r="B714" t="s">
        <v>33</v>
      </c>
      <c r="C714">
        <v>94330850</v>
      </c>
      <c r="D714">
        <v>94332929</v>
      </c>
      <c r="E714">
        <v>2080</v>
      </c>
      <c r="F714">
        <v>24.834560261575</v>
      </c>
      <c r="G714">
        <v>-0.676450207548694</v>
      </c>
      <c r="H714">
        <v>0.20061026834710899</v>
      </c>
      <c r="I714">
        <v>-3.37196202927288</v>
      </c>
      <c r="J714">
        <v>7.4634737302447097E-4</v>
      </c>
      <c r="K714">
        <v>3.01724065463682E-2</v>
      </c>
      <c r="M714" s="10" t="str">
        <f t="shared" si="11"/>
        <v>hypo</v>
      </c>
    </row>
    <row r="715" spans="1:13" x14ac:dyDescent="0.25">
      <c r="A715">
        <v>35263</v>
      </c>
      <c r="B715" t="s">
        <v>39</v>
      </c>
      <c r="C715">
        <v>4632550</v>
      </c>
      <c r="D715">
        <v>4650879</v>
      </c>
      <c r="E715">
        <v>18330</v>
      </c>
      <c r="F715">
        <v>652.56337500208394</v>
      </c>
      <c r="G715">
        <v>0.43347488527609801</v>
      </c>
      <c r="H715">
        <v>0.12863451276445101</v>
      </c>
      <c r="I715">
        <v>3.3698179124746601</v>
      </c>
      <c r="J715">
        <v>7.5217869676918602E-4</v>
      </c>
      <c r="K715">
        <v>3.0365379934410599E-2</v>
      </c>
      <c r="M715" s="10" t="str">
        <f t="shared" si="11"/>
        <v>hyper</v>
      </c>
    </row>
    <row r="716" spans="1:13" x14ac:dyDescent="0.25">
      <c r="A716">
        <v>16957</v>
      </c>
      <c r="B716" t="s">
        <v>26</v>
      </c>
      <c r="C716">
        <v>74450300</v>
      </c>
      <c r="D716">
        <v>74453949</v>
      </c>
      <c r="E716">
        <v>3650</v>
      </c>
      <c r="F716">
        <v>63.555803494204703</v>
      </c>
      <c r="G716">
        <v>0.58726420634897902</v>
      </c>
      <c r="H716">
        <v>0.174454048721016</v>
      </c>
      <c r="I716">
        <v>3.3662973754660399</v>
      </c>
      <c r="J716">
        <v>7.6184529690517496E-4</v>
      </c>
      <c r="K716">
        <v>3.06749797158236E-2</v>
      </c>
      <c r="M716" s="10" t="str">
        <f t="shared" si="11"/>
        <v>hyper</v>
      </c>
    </row>
    <row r="717" spans="1:13" x14ac:dyDescent="0.25">
      <c r="A717">
        <v>14185</v>
      </c>
      <c r="B717" t="s">
        <v>19</v>
      </c>
      <c r="C717">
        <v>30792100</v>
      </c>
      <c r="D717">
        <v>30817029</v>
      </c>
      <c r="E717">
        <v>24930</v>
      </c>
      <c r="F717">
        <v>897.34306345943105</v>
      </c>
      <c r="G717">
        <v>0.354002349617481</v>
      </c>
      <c r="H717">
        <v>0.10516232982868499</v>
      </c>
      <c r="I717">
        <v>3.3662467367751301</v>
      </c>
      <c r="J717">
        <v>7.6198517706797895E-4</v>
      </c>
      <c r="K717">
        <v>3.06749797158236E-2</v>
      </c>
      <c r="M717" s="10" t="str">
        <f t="shared" si="11"/>
        <v>hyper</v>
      </c>
    </row>
    <row r="718" spans="1:13" x14ac:dyDescent="0.25">
      <c r="A718">
        <v>2098</v>
      </c>
      <c r="B718" t="s">
        <v>23</v>
      </c>
      <c r="C718">
        <v>110728280</v>
      </c>
      <c r="D718">
        <v>110732599</v>
      </c>
      <c r="E718">
        <v>4320</v>
      </c>
      <c r="F718">
        <v>68.974064270992699</v>
      </c>
      <c r="G718">
        <v>-0.51219465168645795</v>
      </c>
      <c r="H718">
        <v>0.15219958095255501</v>
      </c>
      <c r="I718">
        <v>-3.3652829296956099</v>
      </c>
      <c r="J718">
        <v>7.6465206904386697E-4</v>
      </c>
      <c r="K718">
        <v>3.0735115351386198E-2</v>
      </c>
      <c r="M718" s="10" t="str">
        <f t="shared" si="11"/>
        <v>hypo</v>
      </c>
    </row>
    <row r="719" spans="1:13" x14ac:dyDescent="0.25">
      <c r="A719">
        <v>19698</v>
      </c>
      <c r="B719" t="s">
        <v>33</v>
      </c>
      <c r="C719">
        <v>134241350</v>
      </c>
      <c r="D719">
        <v>134266349</v>
      </c>
      <c r="E719">
        <v>25000</v>
      </c>
      <c r="F719">
        <v>800.58335730578699</v>
      </c>
      <c r="G719">
        <v>-0.46884562690428999</v>
      </c>
      <c r="H719">
        <v>0.13933279842558199</v>
      </c>
      <c r="I719">
        <v>-3.3649336854072001</v>
      </c>
      <c r="J719">
        <v>7.6562057890259302E-4</v>
      </c>
      <c r="K719">
        <v>3.0735115351386198E-2</v>
      </c>
      <c r="M719" s="10" t="str">
        <f t="shared" si="11"/>
        <v>hypo</v>
      </c>
    </row>
    <row r="720" spans="1:13" x14ac:dyDescent="0.25">
      <c r="A720">
        <v>11408</v>
      </c>
      <c r="B720" t="s">
        <v>30</v>
      </c>
      <c r="C720">
        <v>184120780</v>
      </c>
      <c r="D720">
        <v>184124179</v>
      </c>
      <c r="E720">
        <v>3400</v>
      </c>
      <c r="F720">
        <v>44.691111532888897</v>
      </c>
      <c r="G720">
        <v>-0.60954875191096902</v>
      </c>
      <c r="H720">
        <v>0.18119231111165601</v>
      </c>
      <c r="I720">
        <v>-3.3640983338158699</v>
      </c>
      <c r="J720">
        <v>7.6794176350912101E-4</v>
      </c>
      <c r="K720">
        <v>3.07852408351987E-2</v>
      </c>
      <c r="M720" s="10" t="str">
        <f t="shared" si="11"/>
        <v>hypo</v>
      </c>
    </row>
    <row r="721" spans="1:13" x14ac:dyDescent="0.25">
      <c r="A721">
        <v>22648</v>
      </c>
      <c r="B721" t="s">
        <v>21</v>
      </c>
      <c r="C721">
        <v>74298900</v>
      </c>
      <c r="D721">
        <v>74303579</v>
      </c>
      <c r="E721">
        <v>4680</v>
      </c>
      <c r="F721">
        <v>86.150860361658403</v>
      </c>
      <c r="G721">
        <v>-0.507084289634809</v>
      </c>
      <c r="H721">
        <v>0.15079522387724401</v>
      </c>
      <c r="I721">
        <v>-3.3627344195437301</v>
      </c>
      <c r="J721">
        <v>7.7174570807248498E-4</v>
      </c>
      <c r="K721">
        <v>3.08567576489737E-2</v>
      </c>
      <c r="M721" s="10" t="str">
        <f t="shared" si="11"/>
        <v>hypo</v>
      </c>
    </row>
    <row r="722" spans="1:13" x14ac:dyDescent="0.25">
      <c r="A722">
        <v>17730</v>
      </c>
      <c r="B722" t="s">
        <v>26</v>
      </c>
      <c r="C722">
        <v>130352150</v>
      </c>
      <c r="D722">
        <v>130354899</v>
      </c>
      <c r="E722">
        <v>2750</v>
      </c>
      <c r="F722">
        <v>79.158970825329902</v>
      </c>
      <c r="G722">
        <v>0.52266076305689402</v>
      </c>
      <c r="H722">
        <v>0.155429460792011</v>
      </c>
      <c r="I722">
        <v>3.3626878739307799</v>
      </c>
      <c r="J722">
        <v>7.7187583151458504E-4</v>
      </c>
      <c r="K722">
        <v>3.08567576489737E-2</v>
      </c>
      <c r="M722" s="10" t="str">
        <f t="shared" si="11"/>
        <v>hyper</v>
      </c>
    </row>
    <row r="723" spans="1:13" x14ac:dyDescent="0.25">
      <c r="A723">
        <v>27165</v>
      </c>
      <c r="B723" t="s">
        <v>31</v>
      </c>
      <c r="C723">
        <v>116796400</v>
      </c>
      <c r="D723">
        <v>116812799</v>
      </c>
      <c r="E723">
        <v>16400</v>
      </c>
      <c r="F723">
        <v>527.21276747399702</v>
      </c>
      <c r="G723">
        <v>0.38720464968399998</v>
      </c>
      <c r="H723">
        <v>0.11520906147297</v>
      </c>
      <c r="I723">
        <v>3.3608871102108799</v>
      </c>
      <c r="J723">
        <v>7.7692573237281304E-4</v>
      </c>
      <c r="K723">
        <v>3.10154371297592E-2</v>
      </c>
      <c r="M723" s="10" t="str">
        <f t="shared" si="11"/>
        <v>hyper</v>
      </c>
    </row>
    <row r="724" spans="1:13" x14ac:dyDescent="0.25">
      <c r="A724">
        <v>184</v>
      </c>
      <c r="B724" t="s">
        <v>23</v>
      </c>
      <c r="C724">
        <v>8213200</v>
      </c>
      <c r="D724">
        <v>8217279</v>
      </c>
      <c r="E724">
        <v>4080</v>
      </c>
      <c r="F724">
        <v>116.655089272328</v>
      </c>
      <c r="G724">
        <v>0.48793691020214403</v>
      </c>
      <c r="H724">
        <v>0.14523768737443399</v>
      </c>
      <c r="I724">
        <v>3.3595750457262801</v>
      </c>
      <c r="J724">
        <v>7.8062446436096998E-4</v>
      </c>
      <c r="K724">
        <v>3.1090339093566299E-2</v>
      </c>
      <c r="M724" s="10" t="str">
        <f t="shared" si="11"/>
        <v>hyper</v>
      </c>
    </row>
    <row r="725" spans="1:13" x14ac:dyDescent="0.25">
      <c r="A725">
        <v>554</v>
      </c>
      <c r="B725" t="s">
        <v>23</v>
      </c>
      <c r="C725">
        <v>21775050</v>
      </c>
      <c r="D725">
        <v>21777899</v>
      </c>
      <c r="E725">
        <v>2850</v>
      </c>
      <c r="F725">
        <v>40.028398609300098</v>
      </c>
      <c r="G725">
        <v>-0.65450797013696504</v>
      </c>
      <c r="H725">
        <v>0.19482573548086801</v>
      </c>
      <c r="I725">
        <v>-3.3594533521021201</v>
      </c>
      <c r="J725">
        <v>7.8096834778459696E-4</v>
      </c>
      <c r="K725">
        <v>3.1090339093566299E-2</v>
      </c>
      <c r="M725" s="10" t="str">
        <f t="shared" si="11"/>
        <v>hypo</v>
      </c>
    </row>
    <row r="726" spans="1:13" x14ac:dyDescent="0.25">
      <c r="A726">
        <v>18969</v>
      </c>
      <c r="B726" t="s">
        <v>33</v>
      </c>
      <c r="C726">
        <v>55061630</v>
      </c>
      <c r="D726">
        <v>55067099</v>
      </c>
      <c r="E726">
        <v>5470</v>
      </c>
      <c r="F726">
        <v>173.97342100482999</v>
      </c>
      <c r="G726">
        <v>0.45164623171682799</v>
      </c>
      <c r="H726">
        <v>0.13446080704381599</v>
      </c>
      <c r="I726">
        <v>3.3589433355821798</v>
      </c>
      <c r="J726">
        <v>7.82411089279322E-4</v>
      </c>
      <c r="K726">
        <v>3.1104633650393902E-2</v>
      </c>
      <c r="M726" s="10" t="str">
        <f t="shared" si="11"/>
        <v>hyper</v>
      </c>
    </row>
    <row r="727" spans="1:13" x14ac:dyDescent="0.25">
      <c r="A727">
        <v>27273</v>
      </c>
      <c r="B727" t="s">
        <v>31</v>
      </c>
      <c r="C727">
        <v>122031300</v>
      </c>
      <c r="D727">
        <v>122036699</v>
      </c>
      <c r="E727">
        <v>5400</v>
      </c>
      <c r="F727">
        <v>137.81740228014601</v>
      </c>
      <c r="G727">
        <v>0.54137718438837701</v>
      </c>
      <c r="H727">
        <v>0.16122641005027399</v>
      </c>
      <c r="I727">
        <v>3.35786912466489</v>
      </c>
      <c r="J727">
        <v>7.8545792803302004E-4</v>
      </c>
      <c r="K727">
        <v>3.1182571104193299E-2</v>
      </c>
      <c r="M727" s="10" t="str">
        <f t="shared" si="11"/>
        <v>hyper</v>
      </c>
    </row>
    <row r="728" spans="1:13" x14ac:dyDescent="0.25">
      <c r="A728">
        <v>15228</v>
      </c>
      <c r="B728" t="s">
        <v>19</v>
      </c>
      <c r="C728">
        <v>126110630</v>
      </c>
      <c r="D728">
        <v>126113399</v>
      </c>
      <c r="E728">
        <v>2770</v>
      </c>
      <c r="F728">
        <v>111.851778844264</v>
      </c>
      <c r="G728">
        <v>0.46192417623489401</v>
      </c>
      <c r="H728">
        <v>0.13760494557723199</v>
      </c>
      <c r="I728">
        <v>3.35688644254166</v>
      </c>
      <c r="J728">
        <v>7.8825480091014198E-4</v>
      </c>
      <c r="K728">
        <v>3.1250383357077097E-2</v>
      </c>
      <c r="M728" s="10" t="str">
        <f t="shared" si="11"/>
        <v>hyper</v>
      </c>
    </row>
    <row r="729" spans="1:13" x14ac:dyDescent="0.25">
      <c r="A729">
        <v>13788</v>
      </c>
      <c r="B729" t="s">
        <v>19</v>
      </c>
      <c r="C729">
        <v>12583730</v>
      </c>
      <c r="D729">
        <v>12595699</v>
      </c>
      <c r="E729">
        <v>11970</v>
      </c>
      <c r="F729">
        <v>279.05176410779001</v>
      </c>
      <c r="G729">
        <v>-0.39877367994663399</v>
      </c>
      <c r="H729">
        <v>0.118817353596802</v>
      </c>
      <c r="I729">
        <v>-3.35619055529417</v>
      </c>
      <c r="J729">
        <v>7.9024099671556197E-4</v>
      </c>
      <c r="K729">
        <v>3.1264814189655897E-2</v>
      </c>
      <c r="M729" s="10" t="str">
        <f t="shared" si="11"/>
        <v>hypo</v>
      </c>
    </row>
    <row r="730" spans="1:13" x14ac:dyDescent="0.25">
      <c r="A730">
        <v>37975</v>
      </c>
      <c r="B730" t="s">
        <v>22</v>
      </c>
      <c r="C730">
        <v>34524400</v>
      </c>
      <c r="D730">
        <v>34527049</v>
      </c>
      <c r="E730">
        <v>2650</v>
      </c>
      <c r="F730">
        <v>35.9213939352205</v>
      </c>
      <c r="G730">
        <v>-0.602566358955682</v>
      </c>
      <c r="H730">
        <v>0.17954919206414399</v>
      </c>
      <c r="I730">
        <v>-3.3559959364251299</v>
      </c>
      <c r="J730">
        <v>7.9079730696060199E-4</v>
      </c>
      <c r="K730">
        <v>3.1264814189655897E-2</v>
      </c>
      <c r="M730" s="10" t="str">
        <f t="shared" si="11"/>
        <v>hypo</v>
      </c>
    </row>
    <row r="731" spans="1:13" x14ac:dyDescent="0.25">
      <c r="A731">
        <v>33539</v>
      </c>
      <c r="B731" t="s">
        <v>32</v>
      </c>
      <c r="C731">
        <v>46982950</v>
      </c>
      <c r="D731">
        <v>46986879</v>
      </c>
      <c r="E731">
        <v>3930</v>
      </c>
      <c r="F731">
        <v>140.04996260285799</v>
      </c>
      <c r="G731">
        <v>0.410798219492577</v>
      </c>
      <c r="H731">
        <v>0.122520341947863</v>
      </c>
      <c r="I731">
        <v>3.3528980817519001</v>
      </c>
      <c r="J731">
        <v>7.9970148392503198E-4</v>
      </c>
      <c r="K731">
        <v>3.15733585874831E-2</v>
      </c>
      <c r="M731" s="10" t="str">
        <f t="shared" si="11"/>
        <v>hyper</v>
      </c>
    </row>
    <row r="732" spans="1:13" x14ac:dyDescent="0.25">
      <c r="A732">
        <v>31325</v>
      </c>
      <c r="B732" t="s">
        <v>38</v>
      </c>
      <c r="C732">
        <v>12294850</v>
      </c>
      <c r="D732">
        <v>12298449</v>
      </c>
      <c r="E732">
        <v>3600</v>
      </c>
      <c r="F732">
        <v>103.26145850127401</v>
      </c>
      <c r="G732">
        <v>-0.49196401857503702</v>
      </c>
      <c r="H732">
        <v>0.14683477534485301</v>
      </c>
      <c r="I732">
        <v>-3.3504598445403699</v>
      </c>
      <c r="J732">
        <v>8.0677505778918601E-4</v>
      </c>
      <c r="K732">
        <v>3.1784295541671899E-2</v>
      </c>
      <c r="M732" s="10" t="str">
        <f t="shared" si="11"/>
        <v>hypo</v>
      </c>
    </row>
    <row r="733" spans="1:13" x14ac:dyDescent="0.25">
      <c r="A733">
        <v>29170</v>
      </c>
      <c r="B733" t="s">
        <v>28</v>
      </c>
      <c r="C733">
        <v>75984050</v>
      </c>
      <c r="D733">
        <v>75991499</v>
      </c>
      <c r="E733">
        <v>7450</v>
      </c>
      <c r="F733">
        <v>209.83635946231499</v>
      </c>
      <c r="G733">
        <v>-0.52038652696693299</v>
      </c>
      <c r="H733">
        <v>0.155325639465867</v>
      </c>
      <c r="I733">
        <v>-3.3502938005369498</v>
      </c>
      <c r="J733">
        <v>8.0725887363268002E-4</v>
      </c>
      <c r="K733">
        <v>3.1784295541671899E-2</v>
      </c>
      <c r="M733" s="10" t="str">
        <f t="shared" si="11"/>
        <v>hypo</v>
      </c>
    </row>
    <row r="734" spans="1:13" x14ac:dyDescent="0.25">
      <c r="A734">
        <v>13695</v>
      </c>
      <c r="B734" t="s">
        <v>19</v>
      </c>
      <c r="C734">
        <v>10248200</v>
      </c>
      <c r="D734">
        <v>10254899</v>
      </c>
      <c r="E734">
        <v>6700</v>
      </c>
      <c r="F734">
        <v>73.153179738647694</v>
      </c>
      <c r="G734">
        <v>0.57186392673717501</v>
      </c>
      <c r="H734">
        <v>0.17074835708837599</v>
      </c>
      <c r="I734">
        <v>3.3491621031597401</v>
      </c>
      <c r="J734">
        <v>8.1056356936253502E-4</v>
      </c>
      <c r="K734">
        <v>3.1849123001582699E-2</v>
      </c>
      <c r="M734" s="10" t="str">
        <f t="shared" si="11"/>
        <v>hyper</v>
      </c>
    </row>
    <row r="735" spans="1:13" x14ac:dyDescent="0.25">
      <c r="A735">
        <v>1658</v>
      </c>
      <c r="B735" t="s">
        <v>23</v>
      </c>
      <c r="C735">
        <v>65795280</v>
      </c>
      <c r="D735">
        <v>65798529</v>
      </c>
      <c r="E735">
        <v>3250</v>
      </c>
      <c r="F735">
        <v>36.8480153514489</v>
      </c>
      <c r="G735">
        <v>-0.646241753496689</v>
      </c>
      <c r="H735">
        <v>0.19296729283449501</v>
      </c>
      <c r="I735">
        <v>-3.3489704084254401</v>
      </c>
      <c r="J735">
        <v>8.1112458328944396E-4</v>
      </c>
      <c r="K735">
        <v>3.1849123001582699E-2</v>
      </c>
      <c r="M735" s="10" t="str">
        <f t="shared" si="11"/>
        <v>hypo</v>
      </c>
    </row>
    <row r="736" spans="1:13" x14ac:dyDescent="0.25">
      <c r="A736">
        <v>25871</v>
      </c>
      <c r="B736" t="s">
        <v>31</v>
      </c>
      <c r="C736">
        <v>13732200</v>
      </c>
      <c r="D736">
        <v>13735579</v>
      </c>
      <c r="E736">
        <v>3380</v>
      </c>
      <c r="F736">
        <v>39.425212074426703</v>
      </c>
      <c r="G736">
        <v>-0.68511090145099396</v>
      </c>
      <c r="H736">
        <v>0.204603326771405</v>
      </c>
      <c r="I736">
        <v>-3.3484836843168302</v>
      </c>
      <c r="J736">
        <v>8.1255064954448796E-4</v>
      </c>
      <c r="K736">
        <v>3.1861531822234203E-2</v>
      </c>
      <c r="M736" s="10" t="str">
        <f t="shared" si="11"/>
        <v>hypo</v>
      </c>
    </row>
    <row r="737" spans="1:13" x14ac:dyDescent="0.25">
      <c r="A737">
        <v>31461</v>
      </c>
      <c r="B737" t="s">
        <v>38</v>
      </c>
      <c r="C737">
        <v>21405880</v>
      </c>
      <c r="D737">
        <v>21408149</v>
      </c>
      <c r="E737">
        <v>2270</v>
      </c>
      <c r="F737">
        <v>52.487830690579003</v>
      </c>
      <c r="G737">
        <v>0.54150111567735904</v>
      </c>
      <c r="H737">
        <v>0.161805985072526</v>
      </c>
      <c r="I737">
        <v>3.3466074535787098</v>
      </c>
      <c r="J737">
        <v>8.1806966559673196E-4</v>
      </c>
      <c r="K737">
        <v>3.2034179552009497E-2</v>
      </c>
      <c r="M737" s="10" t="str">
        <f t="shared" si="11"/>
        <v>hyper</v>
      </c>
    </row>
    <row r="738" spans="1:13" x14ac:dyDescent="0.25">
      <c r="A738">
        <v>23729</v>
      </c>
      <c r="B738" t="s">
        <v>18</v>
      </c>
      <c r="C738">
        <v>6254430</v>
      </c>
      <c r="D738">
        <v>6258049</v>
      </c>
      <c r="E738">
        <v>3620</v>
      </c>
      <c r="F738">
        <v>78.015945520730099</v>
      </c>
      <c r="G738">
        <v>0.50006636147514005</v>
      </c>
      <c r="H738">
        <v>0.149442038573428</v>
      </c>
      <c r="I738">
        <v>3.3462228315992402</v>
      </c>
      <c r="J738">
        <v>8.1920533531533305E-4</v>
      </c>
      <c r="K738">
        <v>3.2034946511656698E-2</v>
      </c>
      <c r="M738" s="10" t="str">
        <f t="shared" si="11"/>
        <v>hyper</v>
      </c>
    </row>
    <row r="739" spans="1:13" x14ac:dyDescent="0.25">
      <c r="A739">
        <v>17548</v>
      </c>
      <c r="B739" t="s">
        <v>26</v>
      </c>
      <c r="C739">
        <v>112329180</v>
      </c>
      <c r="D739">
        <v>112331599</v>
      </c>
      <c r="E739">
        <v>2420</v>
      </c>
      <c r="F739">
        <v>40.032477040416602</v>
      </c>
      <c r="G739">
        <v>-0.623706334379172</v>
      </c>
      <c r="H739">
        <v>0.18646760116855199</v>
      </c>
      <c r="I739">
        <v>-3.3448509578636698</v>
      </c>
      <c r="J739">
        <v>8.2326797797888898E-4</v>
      </c>
      <c r="K739">
        <v>3.21500146556844E-2</v>
      </c>
      <c r="M739" s="10" t="str">
        <f t="shared" si="11"/>
        <v>hypo</v>
      </c>
    </row>
    <row r="740" spans="1:13" x14ac:dyDescent="0.25">
      <c r="A740">
        <v>12243</v>
      </c>
      <c r="B740" t="s">
        <v>35</v>
      </c>
      <c r="C740">
        <v>75664580</v>
      </c>
      <c r="D740">
        <v>75671029</v>
      </c>
      <c r="E740">
        <v>6450</v>
      </c>
      <c r="F740">
        <v>132.02412558807001</v>
      </c>
      <c r="G740">
        <v>-0.50754600126862404</v>
      </c>
      <c r="H740">
        <v>0.15176193999651699</v>
      </c>
      <c r="I740">
        <v>-3.3443563075186802</v>
      </c>
      <c r="J740">
        <v>8.2473740590701197E-4</v>
      </c>
      <c r="K740">
        <v>3.2163638263245899E-2</v>
      </c>
      <c r="M740" s="10" t="str">
        <f t="shared" si="11"/>
        <v>hypo</v>
      </c>
    </row>
    <row r="741" spans="1:13" x14ac:dyDescent="0.25">
      <c r="A741">
        <v>20198</v>
      </c>
      <c r="B741" t="s">
        <v>37</v>
      </c>
      <c r="C741">
        <v>34636850</v>
      </c>
      <c r="D741">
        <v>34639129</v>
      </c>
      <c r="E741">
        <v>2280</v>
      </c>
      <c r="F741">
        <v>143.06904037594299</v>
      </c>
      <c r="G741">
        <v>0.416055241380416</v>
      </c>
      <c r="H741">
        <v>0.124480170761472</v>
      </c>
      <c r="I741">
        <v>3.34234150576204</v>
      </c>
      <c r="J741">
        <v>8.3074783113142405E-4</v>
      </c>
      <c r="K741">
        <v>3.2261094895475698E-2</v>
      </c>
      <c r="M741" s="10" t="str">
        <f t="shared" si="11"/>
        <v>hyper</v>
      </c>
    </row>
    <row r="742" spans="1:13" x14ac:dyDescent="0.25">
      <c r="A742">
        <v>3559</v>
      </c>
      <c r="B742" t="s">
        <v>23</v>
      </c>
      <c r="C742">
        <v>206494750</v>
      </c>
      <c r="D742">
        <v>206498399</v>
      </c>
      <c r="E742">
        <v>3650</v>
      </c>
      <c r="F742">
        <v>81.967243763967005</v>
      </c>
      <c r="G742">
        <v>-0.51335040847330604</v>
      </c>
      <c r="H742">
        <v>0.15361058780381501</v>
      </c>
      <c r="I742">
        <v>-3.3418946949733401</v>
      </c>
      <c r="J742">
        <v>8.32086220928003E-4</v>
      </c>
      <c r="K742">
        <v>3.2261094895475698E-2</v>
      </c>
      <c r="M742" s="10" t="str">
        <f t="shared" si="11"/>
        <v>hypo</v>
      </c>
    </row>
    <row r="743" spans="1:13" x14ac:dyDescent="0.25">
      <c r="A743">
        <v>2690</v>
      </c>
      <c r="B743" t="s">
        <v>23</v>
      </c>
      <c r="C743">
        <v>155199080</v>
      </c>
      <c r="D743">
        <v>155216499</v>
      </c>
      <c r="E743">
        <v>17420</v>
      </c>
      <c r="F743">
        <v>761.41747094870902</v>
      </c>
      <c r="G743">
        <v>0.36630583552224799</v>
      </c>
      <c r="H743">
        <v>0.10961972076392</v>
      </c>
      <c r="I743">
        <v>3.3416052601624102</v>
      </c>
      <c r="J743">
        <v>8.3295426943700299E-4</v>
      </c>
      <c r="K743">
        <v>3.2261094895475698E-2</v>
      </c>
      <c r="M743" s="10" t="str">
        <f t="shared" si="11"/>
        <v>hyper</v>
      </c>
    </row>
    <row r="744" spans="1:13" x14ac:dyDescent="0.25">
      <c r="A744">
        <v>29322</v>
      </c>
      <c r="B744" t="s">
        <v>28</v>
      </c>
      <c r="C744">
        <v>91524530</v>
      </c>
      <c r="D744">
        <v>91527579</v>
      </c>
      <c r="E744">
        <v>3050</v>
      </c>
      <c r="F744">
        <v>168.827222384707</v>
      </c>
      <c r="G744">
        <v>0.40213109954545101</v>
      </c>
      <c r="H744">
        <v>0.120343044714218</v>
      </c>
      <c r="I744">
        <v>3.3415400158804598</v>
      </c>
      <c r="J744">
        <v>8.3315006057918897E-4</v>
      </c>
      <c r="K744">
        <v>3.2261094895475698E-2</v>
      </c>
      <c r="M744" s="10" t="str">
        <f t="shared" si="11"/>
        <v>hyper</v>
      </c>
    </row>
    <row r="745" spans="1:13" x14ac:dyDescent="0.25">
      <c r="A745">
        <v>20951</v>
      </c>
      <c r="B745" t="s">
        <v>37</v>
      </c>
      <c r="C745">
        <v>107688350</v>
      </c>
      <c r="D745">
        <v>107691899</v>
      </c>
      <c r="E745">
        <v>3550</v>
      </c>
      <c r="F745">
        <v>213.71934438698901</v>
      </c>
      <c r="G745">
        <v>0.41580271661532803</v>
      </c>
      <c r="H745">
        <v>0.12444377558673</v>
      </c>
      <c r="I745">
        <v>3.3412897885402</v>
      </c>
      <c r="J745">
        <v>8.33901362085419E-4</v>
      </c>
      <c r="K745">
        <v>3.2261094895475698E-2</v>
      </c>
      <c r="M745" s="10" t="str">
        <f t="shared" si="11"/>
        <v>hyper</v>
      </c>
    </row>
    <row r="746" spans="1:13" x14ac:dyDescent="0.25">
      <c r="A746">
        <v>30214</v>
      </c>
      <c r="B746" t="s">
        <v>25</v>
      </c>
      <c r="C746">
        <v>59234000</v>
      </c>
      <c r="D746">
        <v>59236179</v>
      </c>
      <c r="E746">
        <v>2180</v>
      </c>
      <c r="F746">
        <v>25.493375209546102</v>
      </c>
      <c r="G746">
        <v>0.64734872387281295</v>
      </c>
      <c r="H746">
        <v>0.19374368788535601</v>
      </c>
      <c r="I746">
        <v>3.34126355773649</v>
      </c>
      <c r="J746">
        <v>8.3398015581796303E-4</v>
      </c>
      <c r="K746">
        <v>3.2261094895475698E-2</v>
      </c>
      <c r="M746" s="10" t="str">
        <f t="shared" si="11"/>
        <v>hyper</v>
      </c>
    </row>
    <row r="747" spans="1:13" x14ac:dyDescent="0.25">
      <c r="A747">
        <v>23444</v>
      </c>
      <c r="B747" t="s">
        <v>21</v>
      </c>
      <c r="C747">
        <v>126419650</v>
      </c>
      <c r="D747">
        <v>126423329</v>
      </c>
      <c r="E747">
        <v>3680</v>
      </c>
      <c r="F747">
        <v>86.857008531446596</v>
      </c>
      <c r="G747">
        <v>-0.473066449694104</v>
      </c>
      <c r="H747">
        <v>0.14160968416394901</v>
      </c>
      <c r="I747">
        <v>-3.3406362883092799</v>
      </c>
      <c r="J747">
        <v>8.35866445515631E-4</v>
      </c>
      <c r="K747">
        <v>3.2290544529791597E-2</v>
      </c>
      <c r="M747" s="10" t="str">
        <f t="shared" si="11"/>
        <v>hypo</v>
      </c>
    </row>
    <row r="748" spans="1:13" x14ac:dyDescent="0.25">
      <c r="A748">
        <v>37122</v>
      </c>
      <c r="B748" t="s">
        <v>27</v>
      </c>
      <c r="C748">
        <v>23165080</v>
      </c>
      <c r="D748">
        <v>23171779</v>
      </c>
      <c r="E748">
        <v>6700</v>
      </c>
      <c r="F748">
        <v>121.653864882872</v>
      </c>
      <c r="G748">
        <v>-0.55540200007412199</v>
      </c>
      <c r="H748">
        <v>0.166336912507417</v>
      </c>
      <c r="I748">
        <v>-3.3390183315405499</v>
      </c>
      <c r="J748">
        <v>8.4075015906247903E-4</v>
      </c>
      <c r="K748">
        <v>3.2409976691894E-2</v>
      </c>
      <c r="M748" s="10" t="str">
        <f t="shared" si="11"/>
        <v>hypo</v>
      </c>
    </row>
    <row r="749" spans="1:13" x14ac:dyDescent="0.25">
      <c r="A749">
        <v>24625</v>
      </c>
      <c r="B749" t="s">
        <v>18</v>
      </c>
      <c r="C749">
        <v>67491930</v>
      </c>
      <c r="D749">
        <v>67500579</v>
      </c>
      <c r="E749">
        <v>8650</v>
      </c>
      <c r="F749">
        <v>264.50649773618198</v>
      </c>
      <c r="G749">
        <v>-0.42255716984568598</v>
      </c>
      <c r="H749">
        <v>0.126557154291602</v>
      </c>
      <c r="I749">
        <v>-3.3388643432362999</v>
      </c>
      <c r="J749">
        <v>8.4121634099087398E-4</v>
      </c>
      <c r="K749">
        <v>3.2409976691894E-2</v>
      </c>
      <c r="M749" s="10" t="str">
        <f t="shared" si="11"/>
        <v>hypo</v>
      </c>
    </row>
    <row r="750" spans="1:13" x14ac:dyDescent="0.25">
      <c r="A750">
        <v>17423</v>
      </c>
      <c r="B750" t="s">
        <v>26</v>
      </c>
      <c r="C750">
        <v>102714350</v>
      </c>
      <c r="D750">
        <v>102717049</v>
      </c>
      <c r="E750">
        <v>2700</v>
      </c>
      <c r="F750">
        <v>89.072120118379203</v>
      </c>
      <c r="G750">
        <v>0.55795999159291898</v>
      </c>
      <c r="H750">
        <v>0.16714168289928999</v>
      </c>
      <c r="I750">
        <v>3.3382456243970702</v>
      </c>
      <c r="J750">
        <v>8.4309185933416505E-4</v>
      </c>
      <c r="K750">
        <v>3.2438693885346599E-2</v>
      </c>
      <c r="M750" s="10" t="str">
        <f t="shared" si="11"/>
        <v>hyper</v>
      </c>
    </row>
    <row r="751" spans="1:13" x14ac:dyDescent="0.25">
      <c r="A751">
        <v>13171</v>
      </c>
      <c r="B751" t="s">
        <v>35</v>
      </c>
      <c r="C751">
        <v>158633900</v>
      </c>
      <c r="D751">
        <v>158637349</v>
      </c>
      <c r="E751">
        <v>3450</v>
      </c>
      <c r="F751">
        <v>146.46593595744699</v>
      </c>
      <c r="G751">
        <v>0.411886421646947</v>
      </c>
      <c r="H751">
        <v>0.123402139273005</v>
      </c>
      <c r="I751">
        <v>3.3377575467773899</v>
      </c>
      <c r="J751">
        <v>8.4457410148072298E-4</v>
      </c>
      <c r="K751">
        <v>3.2452222804285398E-2</v>
      </c>
      <c r="M751" s="10" t="str">
        <f t="shared" si="11"/>
        <v>hyper</v>
      </c>
    </row>
    <row r="752" spans="1:13" x14ac:dyDescent="0.25">
      <c r="A752">
        <v>38433</v>
      </c>
      <c r="B752" t="s">
        <v>36</v>
      </c>
      <c r="C752">
        <v>21134800</v>
      </c>
      <c r="D752">
        <v>21138199</v>
      </c>
      <c r="E752">
        <v>3400</v>
      </c>
      <c r="F752">
        <v>50.395489695753099</v>
      </c>
      <c r="G752">
        <v>0.56201726509232497</v>
      </c>
      <c r="H752">
        <v>0.16850503300050301</v>
      </c>
      <c r="I752">
        <v>3.3353144121852201</v>
      </c>
      <c r="J752">
        <v>8.5203004989658105E-4</v>
      </c>
      <c r="K752">
        <v>3.2694944548371102E-2</v>
      </c>
      <c r="M752" s="10" t="str">
        <f t="shared" si="11"/>
        <v>hyper</v>
      </c>
    </row>
    <row r="753" spans="1:13" x14ac:dyDescent="0.25">
      <c r="A753">
        <v>6830</v>
      </c>
      <c r="B753" t="s">
        <v>20</v>
      </c>
      <c r="C753">
        <v>204889650</v>
      </c>
      <c r="D753">
        <v>204891879</v>
      </c>
      <c r="E753">
        <v>2230</v>
      </c>
      <c r="F753">
        <v>23.609231248473101</v>
      </c>
      <c r="G753">
        <v>-0.65853501427174599</v>
      </c>
      <c r="H753">
        <v>0.19763315303505799</v>
      </c>
      <c r="I753">
        <v>-3.33210802013026</v>
      </c>
      <c r="J753">
        <v>8.61907944151657E-4</v>
      </c>
      <c r="K753">
        <v>3.3029831403184301E-2</v>
      </c>
      <c r="M753" s="10" t="str">
        <f t="shared" si="11"/>
        <v>hypo</v>
      </c>
    </row>
    <row r="754" spans="1:13" x14ac:dyDescent="0.25">
      <c r="A754">
        <v>37312</v>
      </c>
      <c r="B754" t="s">
        <v>27</v>
      </c>
      <c r="C754">
        <v>35447230</v>
      </c>
      <c r="D754">
        <v>35458449</v>
      </c>
      <c r="E754">
        <v>11220</v>
      </c>
      <c r="F754">
        <v>380.05043030734299</v>
      </c>
      <c r="G754">
        <v>-0.39103476439153301</v>
      </c>
      <c r="H754">
        <v>0.117375407150345</v>
      </c>
      <c r="I754">
        <v>-3.3314880338660702</v>
      </c>
      <c r="J754">
        <v>8.6383013785188702E-4</v>
      </c>
      <c r="K754">
        <v>3.30593552623503E-2</v>
      </c>
      <c r="M754" s="10" t="str">
        <f t="shared" si="11"/>
        <v>hypo</v>
      </c>
    </row>
    <row r="755" spans="1:13" x14ac:dyDescent="0.25">
      <c r="A755">
        <v>9345</v>
      </c>
      <c r="B755" t="s">
        <v>29</v>
      </c>
      <c r="C755">
        <v>160706400</v>
      </c>
      <c r="D755">
        <v>160709899</v>
      </c>
      <c r="E755">
        <v>3500</v>
      </c>
      <c r="F755">
        <v>88.756947878619101</v>
      </c>
      <c r="G755">
        <v>0.54607436105992102</v>
      </c>
      <c r="H755">
        <v>0.163939603645857</v>
      </c>
      <c r="I755">
        <v>3.3309484036545198</v>
      </c>
      <c r="J755">
        <v>8.6550643196351904E-4</v>
      </c>
      <c r="K755">
        <v>3.3079402285817398E-2</v>
      </c>
      <c r="M755" s="10" t="str">
        <f t="shared" si="11"/>
        <v>hyper</v>
      </c>
    </row>
    <row r="756" spans="1:13" x14ac:dyDescent="0.25">
      <c r="A756">
        <v>4453</v>
      </c>
      <c r="B756" t="s">
        <v>20</v>
      </c>
      <c r="C756">
        <v>16125880</v>
      </c>
      <c r="D756">
        <v>16132299</v>
      </c>
      <c r="E756">
        <v>6420</v>
      </c>
      <c r="F756">
        <v>179.33426759700899</v>
      </c>
      <c r="G756">
        <v>-0.46982297053409899</v>
      </c>
      <c r="H756">
        <v>0.14111109229275301</v>
      </c>
      <c r="I756">
        <v>-3.3294545659060599</v>
      </c>
      <c r="J756">
        <v>8.7016259803765397E-4</v>
      </c>
      <c r="K756">
        <v>3.32131343769611E-2</v>
      </c>
      <c r="M756" s="10" t="str">
        <f t="shared" si="11"/>
        <v>hypo</v>
      </c>
    </row>
    <row r="757" spans="1:13" x14ac:dyDescent="0.25">
      <c r="A757">
        <v>2971</v>
      </c>
      <c r="B757" t="s">
        <v>23</v>
      </c>
      <c r="C757">
        <v>168064550</v>
      </c>
      <c r="D757">
        <v>168069599</v>
      </c>
      <c r="E757">
        <v>5050</v>
      </c>
      <c r="F757">
        <v>116.381159675056</v>
      </c>
      <c r="G757">
        <v>-0.50568010972050803</v>
      </c>
      <c r="H757">
        <v>0.151904293312289</v>
      </c>
      <c r="I757">
        <v>-3.3289388910221001</v>
      </c>
      <c r="J757">
        <v>8.7177529809364198E-4</v>
      </c>
      <c r="K757">
        <v>3.3224187004787603E-2</v>
      </c>
      <c r="M757" s="10" t="str">
        <f t="shared" si="11"/>
        <v>hypo</v>
      </c>
    </row>
    <row r="758" spans="1:13" x14ac:dyDescent="0.25">
      <c r="A758">
        <v>7841</v>
      </c>
      <c r="B758" t="s">
        <v>29</v>
      </c>
      <c r="C758">
        <v>37216580</v>
      </c>
      <c r="D758">
        <v>37219699</v>
      </c>
      <c r="E758">
        <v>3120</v>
      </c>
      <c r="F758">
        <v>187.68663991912899</v>
      </c>
      <c r="G758">
        <v>0.41228704202756999</v>
      </c>
      <c r="H758">
        <v>0.123861172035815</v>
      </c>
      <c r="I758">
        <v>3.32862216020655</v>
      </c>
      <c r="J758">
        <v>8.72767202090716E-4</v>
      </c>
      <c r="K758">
        <v>3.3224187004787603E-2</v>
      </c>
      <c r="M758" s="10" t="str">
        <f t="shared" si="11"/>
        <v>hyper</v>
      </c>
    </row>
    <row r="759" spans="1:13" x14ac:dyDescent="0.25">
      <c r="A759">
        <v>11557</v>
      </c>
      <c r="B759" t="s">
        <v>35</v>
      </c>
      <c r="C759">
        <v>10352730</v>
      </c>
      <c r="D759">
        <v>10354829</v>
      </c>
      <c r="E759">
        <v>2100</v>
      </c>
      <c r="F759">
        <v>113.593581647728</v>
      </c>
      <c r="G759">
        <v>0.442041968821483</v>
      </c>
      <c r="H759">
        <v>0.13286639911394499</v>
      </c>
      <c r="I759">
        <v>3.3269658225808501</v>
      </c>
      <c r="J759">
        <v>8.7797141029720795E-4</v>
      </c>
      <c r="K759">
        <v>3.33780309798156E-2</v>
      </c>
      <c r="M759" s="10" t="str">
        <f t="shared" si="11"/>
        <v>hyper</v>
      </c>
    </row>
    <row r="760" spans="1:13" x14ac:dyDescent="0.25">
      <c r="A760">
        <v>33716</v>
      </c>
      <c r="B760" t="s">
        <v>32</v>
      </c>
      <c r="C760">
        <v>57422800</v>
      </c>
      <c r="D760">
        <v>57429699</v>
      </c>
      <c r="E760">
        <v>6900</v>
      </c>
      <c r="F760">
        <v>186.876014954814</v>
      </c>
      <c r="G760">
        <v>-0.428768930105482</v>
      </c>
      <c r="H760">
        <v>0.12890906240247699</v>
      </c>
      <c r="I760">
        <v>-3.3261348900885399</v>
      </c>
      <c r="J760">
        <v>8.8059302088005305E-4</v>
      </c>
      <c r="K760">
        <v>3.3433414653862702E-2</v>
      </c>
      <c r="M760" s="10" t="str">
        <f t="shared" si="11"/>
        <v>hypo</v>
      </c>
    </row>
    <row r="761" spans="1:13" x14ac:dyDescent="0.25">
      <c r="A761">
        <v>36354</v>
      </c>
      <c r="B761" t="s">
        <v>39</v>
      </c>
      <c r="C761">
        <v>46573050</v>
      </c>
      <c r="D761">
        <v>46576999</v>
      </c>
      <c r="E761">
        <v>3950</v>
      </c>
      <c r="F761">
        <v>58.796636834792601</v>
      </c>
      <c r="G761">
        <v>-0.63698248311053596</v>
      </c>
      <c r="H761">
        <v>0.19153884166184801</v>
      </c>
      <c r="I761">
        <v>-3.3256047576767402</v>
      </c>
      <c r="J761">
        <v>8.8226939052798103E-4</v>
      </c>
      <c r="K761">
        <v>3.3452811514299401E-2</v>
      </c>
      <c r="M761" s="10" t="str">
        <f t="shared" si="11"/>
        <v>hypo</v>
      </c>
    </row>
    <row r="762" spans="1:13" x14ac:dyDescent="0.25">
      <c r="A762">
        <v>27619</v>
      </c>
      <c r="B762" t="s">
        <v>24</v>
      </c>
      <c r="C762">
        <v>32570730</v>
      </c>
      <c r="D762">
        <v>32575349</v>
      </c>
      <c r="E762">
        <v>4620</v>
      </c>
      <c r="F762">
        <v>89.309146914044007</v>
      </c>
      <c r="G762">
        <v>0.51139283589839701</v>
      </c>
      <c r="H762">
        <v>0.153794993424754</v>
      </c>
      <c r="I762">
        <v>3.3251591908848499</v>
      </c>
      <c r="J762">
        <v>8.8368063688415498E-4</v>
      </c>
      <c r="K762">
        <v>3.34621178370526E-2</v>
      </c>
      <c r="M762" s="10" t="str">
        <f t="shared" si="11"/>
        <v>hyper</v>
      </c>
    </row>
    <row r="763" spans="1:13" x14ac:dyDescent="0.25">
      <c r="A763">
        <v>16960</v>
      </c>
      <c r="B763" t="s">
        <v>26</v>
      </c>
      <c r="C763">
        <v>74497200</v>
      </c>
      <c r="D763">
        <v>74502379</v>
      </c>
      <c r="E763">
        <v>5180</v>
      </c>
      <c r="F763">
        <v>67.300592065650804</v>
      </c>
      <c r="G763">
        <v>0.64941877688199601</v>
      </c>
      <c r="H763">
        <v>0.195365547373066</v>
      </c>
      <c r="I763">
        <v>3.3241212978145001</v>
      </c>
      <c r="J763">
        <v>8.8697608041043605E-4</v>
      </c>
      <c r="K763">
        <v>3.3497114417542502E-2</v>
      </c>
      <c r="M763" s="10" t="str">
        <f t="shared" si="11"/>
        <v>hyper</v>
      </c>
    </row>
    <row r="764" spans="1:13" x14ac:dyDescent="0.25">
      <c r="A764">
        <v>1004</v>
      </c>
      <c r="B764" t="s">
        <v>23</v>
      </c>
      <c r="C764">
        <v>33426700</v>
      </c>
      <c r="D764">
        <v>33431299</v>
      </c>
      <c r="E764">
        <v>4600</v>
      </c>
      <c r="F764">
        <v>123.24400841787001</v>
      </c>
      <c r="G764">
        <v>0.436072990950164</v>
      </c>
      <c r="H764">
        <v>0.13119949115809401</v>
      </c>
      <c r="I764">
        <v>3.3237399558562299</v>
      </c>
      <c r="J764">
        <v>8.8818974916773604E-4</v>
      </c>
      <c r="K764">
        <v>3.3497114417542502E-2</v>
      </c>
      <c r="M764" s="10" t="str">
        <f t="shared" si="11"/>
        <v>hyper</v>
      </c>
    </row>
    <row r="765" spans="1:13" x14ac:dyDescent="0.25">
      <c r="A765">
        <v>5445</v>
      </c>
      <c r="B765" t="s">
        <v>20</v>
      </c>
      <c r="C765">
        <v>74941580</v>
      </c>
      <c r="D765">
        <v>74943649</v>
      </c>
      <c r="E765">
        <v>2070</v>
      </c>
      <c r="F765">
        <v>67.011637216963805</v>
      </c>
      <c r="G765">
        <v>0.52556951868094504</v>
      </c>
      <c r="H765">
        <v>0.15813909944592699</v>
      </c>
      <c r="I765">
        <v>3.3234634604748901</v>
      </c>
      <c r="J765">
        <v>8.8907069304271897E-4</v>
      </c>
      <c r="K765">
        <v>3.3497114417542502E-2</v>
      </c>
      <c r="M765" s="10" t="str">
        <f t="shared" si="11"/>
        <v>hyper</v>
      </c>
    </row>
    <row r="766" spans="1:13" x14ac:dyDescent="0.25">
      <c r="A766">
        <v>15063</v>
      </c>
      <c r="B766" t="s">
        <v>19</v>
      </c>
      <c r="C766">
        <v>111135050</v>
      </c>
      <c r="D766">
        <v>111137449</v>
      </c>
      <c r="E766">
        <v>2400</v>
      </c>
      <c r="F766">
        <v>165.13679947692799</v>
      </c>
      <c r="G766">
        <v>0.40245533310239501</v>
      </c>
      <c r="H766">
        <v>0.121097469712159</v>
      </c>
      <c r="I766">
        <v>3.3234000186709602</v>
      </c>
      <c r="J766">
        <v>8.8927293962886796E-4</v>
      </c>
      <c r="K766">
        <v>3.3497114417542502E-2</v>
      </c>
      <c r="M766" s="10" t="str">
        <f t="shared" si="11"/>
        <v>hyper</v>
      </c>
    </row>
    <row r="767" spans="1:13" x14ac:dyDescent="0.25">
      <c r="A767">
        <v>33793</v>
      </c>
      <c r="B767" t="s">
        <v>32</v>
      </c>
      <c r="C767">
        <v>60895050</v>
      </c>
      <c r="D767">
        <v>60907649</v>
      </c>
      <c r="E767">
        <v>12600</v>
      </c>
      <c r="F767">
        <v>332.180895433177</v>
      </c>
      <c r="G767">
        <v>-0.40490004685543601</v>
      </c>
      <c r="H767">
        <v>0.121871402056334</v>
      </c>
      <c r="I767">
        <v>-3.3223548759066102</v>
      </c>
      <c r="J767">
        <v>8.9261090219661901E-4</v>
      </c>
      <c r="K767">
        <v>3.3578782078308701E-2</v>
      </c>
      <c r="M767" s="10" t="str">
        <f t="shared" si="11"/>
        <v>hypo</v>
      </c>
    </row>
    <row r="768" spans="1:13" x14ac:dyDescent="0.25">
      <c r="A768">
        <v>19696</v>
      </c>
      <c r="B768" t="s">
        <v>33</v>
      </c>
      <c r="C768">
        <v>134228230</v>
      </c>
      <c r="D768">
        <v>134231649</v>
      </c>
      <c r="E768">
        <v>3420</v>
      </c>
      <c r="F768">
        <v>40.661284448385203</v>
      </c>
      <c r="G768">
        <v>-0.62906182974555602</v>
      </c>
      <c r="H768">
        <v>0.189405174738392</v>
      </c>
      <c r="I768">
        <v>-3.3212494358426201</v>
      </c>
      <c r="J768">
        <v>8.9615407698996098E-4</v>
      </c>
      <c r="K768">
        <v>3.36679456437734E-2</v>
      </c>
      <c r="M768" s="10" t="str">
        <f t="shared" si="11"/>
        <v>hypo</v>
      </c>
    </row>
    <row r="769" spans="1:13" x14ac:dyDescent="0.25">
      <c r="A769">
        <v>29028</v>
      </c>
      <c r="B769" t="s">
        <v>28</v>
      </c>
      <c r="C769">
        <v>70263680</v>
      </c>
      <c r="D769">
        <v>70265849</v>
      </c>
      <c r="E769">
        <v>2170</v>
      </c>
      <c r="F769">
        <v>27.907844341216101</v>
      </c>
      <c r="G769">
        <v>0.65497390645165598</v>
      </c>
      <c r="H769">
        <v>0.19723861064604101</v>
      </c>
      <c r="I769">
        <v>3.3207185160468198</v>
      </c>
      <c r="J769">
        <v>8.9786041992698099E-4</v>
      </c>
      <c r="K769">
        <v>3.3686933711161798E-2</v>
      </c>
      <c r="M769" s="10" t="str">
        <f t="shared" si="11"/>
        <v>hyper</v>
      </c>
    </row>
    <row r="770" spans="1:13" x14ac:dyDescent="0.25">
      <c r="A770">
        <v>25735</v>
      </c>
      <c r="B770" t="s">
        <v>31</v>
      </c>
      <c r="C770">
        <v>8134800</v>
      </c>
      <c r="D770">
        <v>8148679</v>
      </c>
      <c r="E770">
        <v>13880</v>
      </c>
      <c r="F770">
        <v>355.00613666688099</v>
      </c>
      <c r="G770">
        <v>0.396582273231809</v>
      </c>
      <c r="H770">
        <v>0.119448240453486</v>
      </c>
      <c r="I770">
        <v>3.32011816772002</v>
      </c>
      <c r="J770">
        <v>8.9979352942787195E-4</v>
      </c>
      <c r="K770">
        <v>3.3686933711161798E-2</v>
      </c>
      <c r="M770" s="10" t="str">
        <f t="shared" si="11"/>
        <v>hyper</v>
      </c>
    </row>
    <row r="771" spans="1:13" x14ac:dyDescent="0.25">
      <c r="A771">
        <v>14147</v>
      </c>
      <c r="B771" t="s">
        <v>19</v>
      </c>
      <c r="C771">
        <v>30041800</v>
      </c>
      <c r="D771">
        <v>30045029</v>
      </c>
      <c r="E771">
        <v>3230</v>
      </c>
      <c r="F771">
        <v>71.217229100747701</v>
      </c>
      <c r="G771">
        <v>-0.61839228806033797</v>
      </c>
      <c r="H771">
        <v>0.18626284043251301</v>
      </c>
      <c r="I771">
        <v>-3.31999816294219</v>
      </c>
      <c r="J771">
        <v>9.0018040471243803E-4</v>
      </c>
      <c r="K771">
        <v>3.3686933711161798E-2</v>
      </c>
      <c r="M771" s="10" t="str">
        <f t="shared" si="11"/>
        <v>hypo</v>
      </c>
    </row>
    <row r="772" spans="1:13" x14ac:dyDescent="0.25">
      <c r="A772">
        <v>23070</v>
      </c>
      <c r="B772" t="s">
        <v>21</v>
      </c>
      <c r="C772">
        <v>101536200</v>
      </c>
      <c r="D772">
        <v>101541599</v>
      </c>
      <c r="E772">
        <v>5400</v>
      </c>
      <c r="F772">
        <v>100.979089771945</v>
      </c>
      <c r="G772">
        <v>-0.49562322169614698</v>
      </c>
      <c r="H772">
        <v>0.149352164855339</v>
      </c>
      <c r="I772">
        <v>-3.3184870281338199</v>
      </c>
      <c r="J772">
        <v>9.0506526201017705E-4</v>
      </c>
      <c r="K772">
        <v>3.3786671858621303E-2</v>
      </c>
      <c r="M772" s="10" t="str">
        <f t="shared" si="11"/>
        <v>hypo</v>
      </c>
    </row>
    <row r="773" spans="1:13" x14ac:dyDescent="0.25">
      <c r="A773">
        <v>1043</v>
      </c>
      <c r="B773" t="s">
        <v>23</v>
      </c>
      <c r="C773">
        <v>35657050</v>
      </c>
      <c r="D773">
        <v>35660999</v>
      </c>
      <c r="E773">
        <v>3950</v>
      </c>
      <c r="F773">
        <v>205.87777976842801</v>
      </c>
      <c r="G773">
        <v>0.45086638166548898</v>
      </c>
      <c r="H773">
        <v>0.13586797122760899</v>
      </c>
      <c r="I773">
        <v>3.3184154999281499</v>
      </c>
      <c r="J773">
        <v>9.05297090165982E-4</v>
      </c>
      <c r="K773">
        <v>3.3786671858621303E-2</v>
      </c>
      <c r="M773" s="10" t="str">
        <f t="shared" ref="M773:M836" si="12">IF(G773&gt;0,"hyper","hypo")</f>
        <v>hyper</v>
      </c>
    </row>
    <row r="774" spans="1:13" x14ac:dyDescent="0.25">
      <c r="A774">
        <v>3242</v>
      </c>
      <c r="B774" t="s">
        <v>23</v>
      </c>
      <c r="C774">
        <v>184481050</v>
      </c>
      <c r="D774">
        <v>184484299</v>
      </c>
      <c r="E774">
        <v>3250</v>
      </c>
      <c r="F774">
        <v>45.697355808411899</v>
      </c>
      <c r="G774">
        <v>-0.58730734409832897</v>
      </c>
      <c r="H774">
        <v>0.17700202928918199</v>
      </c>
      <c r="I774">
        <v>-3.31808254660629</v>
      </c>
      <c r="J774">
        <v>9.06376940777564E-4</v>
      </c>
      <c r="K774">
        <v>3.3786671858621303E-2</v>
      </c>
      <c r="M774" s="10" t="str">
        <f t="shared" si="12"/>
        <v>hypo</v>
      </c>
    </row>
    <row r="775" spans="1:13" x14ac:dyDescent="0.25">
      <c r="A775">
        <v>17707</v>
      </c>
      <c r="B775" t="s">
        <v>26</v>
      </c>
      <c r="C775">
        <v>129616850</v>
      </c>
      <c r="D775">
        <v>129619999</v>
      </c>
      <c r="E775">
        <v>3150</v>
      </c>
      <c r="F775">
        <v>72.746058209547797</v>
      </c>
      <c r="G775">
        <v>-0.53009090578874296</v>
      </c>
      <c r="H775">
        <v>0.15980423293454499</v>
      </c>
      <c r="I775">
        <v>-3.3171268123158302</v>
      </c>
      <c r="J775">
        <v>9.0948326019779202E-4</v>
      </c>
      <c r="K775">
        <v>3.3858492889049602E-2</v>
      </c>
      <c r="M775" s="10" t="str">
        <f t="shared" si="12"/>
        <v>hypo</v>
      </c>
    </row>
    <row r="776" spans="1:13" x14ac:dyDescent="0.25">
      <c r="A776">
        <v>20825</v>
      </c>
      <c r="B776" t="s">
        <v>37</v>
      </c>
      <c r="C776">
        <v>97711600</v>
      </c>
      <c r="D776">
        <v>97720629</v>
      </c>
      <c r="E776">
        <v>9030</v>
      </c>
      <c r="F776">
        <v>167.791089187295</v>
      </c>
      <c r="G776">
        <v>-0.475985432109164</v>
      </c>
      <c r="H776">
        <v>0.14356933540269601</v>
      </c>
      <c r="I776">
        <v>-3.3153697533953101</v>
      </c>
      <c r="J776">
        <v>9.1521979433416105E-4</v>
      </c>
      <c r="K776">
        <v>3.4020718861094097E-2</v>
      </c>
      <c r="M776" s="10" t="str">
        <f t="shared" si="12"/>
        <v>hypo</v>
      </c>
    </row>
    <row r="777" spans="1:13" x14ac:dyDescent="0.25">
      <c r="A777">
        <v>22141</v>
      </c>
      <c r="B777" t="s">
        <v>21</v>
      </c>
      <c r="C777">
        <v>27442830</v>
      </c>
      <c r="D777">
        <v>27447049</v>
      </c>
      <c r="E777">
        <v>4220</v>
      </c>
      <c r="F777">
        <v>306.80854991874901</v>
      </c>
      <c r="G777">
        <v>0.35755280338866802</v>
      </c>
      <c r="H777">
        <v>0.107860774687357</v>
      </c>
      <c r="I777">
        <v>3.31494748137183</v>
      </c>
      <c r="J777">
        <v>9.1660343764990004E-4</v>
      </c>
      <c r="K777">
        <v>3.4020718861094097E-2</v>
      </c>
      <c r="M777" s="10" t="str">
        <f t="shared" si="12"/>
        <v>hyper</v>
      </c>
    </row>
    <row r="778" spans="1:13" x14ac:dyDescent="0.25">
      <c r="A778">
        <v>31687</v>
      </c>
      <c r="B778" t="s">
        <v>38</v>
      </c>
      <c r="C778">
        <v>31083680</v>
      </c>
      <c r="D778">
        <v>31087099</v>
      </c>
      <c r="E778">
        <v>3420</v>
      </c>
      <c r="F778">
        <v>134.75506184864</v>
      </c>
      <c r="G778">
        <v>0.44977337125398698</v>
      </c>
      <c r="H778">
        <v>0.13569432090255101</v>
      </c>
      <c r="I778">
        <v>3.3146071866706501</v>
      </c>
      <c r="J778">
        <v>9.1771987906483199E-4</v>
      </c>
      <c r="K778">
        <v>3.4020718861094097E-2</v>
      </c>
      <c r="M778" s="10" t="str">
        <f t="shared" si="12"/>
        <v>hyper</v>
      </c>
    </row>
    <row r="779" spans="1:13" x14ac:dyDescent="0.25">
      <c r="A779">
        <v>25573</v>
      </c>
      <c r="B779" t="s">
        <v>31</v>
      </c>
      <c r="C779">
        <v>1713780</v>
      </c>
      <c r="D779">
        <v>1717199</v>
      </c>
      <c r="E779">
        <v>3420</v>
      </c>
      <c r="F779">
        <v>88.545235768909706</v>
      </c>
      <c r="G779">
        <v>-0.470169364218119</v>
      </c>
      <c r="H779">
        <v>0.14185892165580799</v>
      </c>
      <c r="I779">
        <v>-3.3143446935180298</v>
      </c>
      <c r="J779">
        <v>9.1858192932264501E-4</v>
      </c>
      <c r="K779">
        <v>3.4020718861094097E-2</v>
      </c>
      <c r="M779" s="10" t="str">
        <f t="shared" si="12"/>
        <v>hypo</v>
      </c>
    </row>
    <row r="780" spans="1:13" x14ac:dyDescent="0.25">
      <c r="A780">
        <v>11465</v>
      </c>
      <c r="B780" t="s">
        <v>30</v>
      </c>
      <c r="C780">
        <v>186556000</v>
      </c>
      <c r="D780">
        <v>186561399</v>
      </c>
      <c r="E780">
        <v>5400</v>
      </c>
      <c r="F780">
        <v>90.279111528787197</v>
      </c>
      <c r="G780">
        <v>-0.51336851707060605</v>
      </c>
      <c r="H780">
        <v>0.154984880903654</v>
      </c>
      <c r="I780">
        <v>-3.3123780466672801</v>
      </c>
      <c r="J780">
        <v>9.2506447792768101E-4</v>
      </c>
      <c r="K780">
        <v>3.4204358539148397E-2</v>
      </c>
      <c r="M780" s="10" t="str">
        <f t="shared" si="12"/>
        <v>hypo</v>
      </c>
    </row>
    <row r="781" spans="1:13" x14ac:dyDescent="0.25">
      <c r="A781">
        <v>19781</v>
      </c>
      <c r="B781" t="s">
        <v>33</v>
      </c>
      <c r="C781">
        <v>142066050</v>
      </c>
      <c r="D781">
        <v>142070999</v>
      </c>
      <c r="E781">
        <v>4950</v>
      </c>
      <c r="F781">
        <v>94.178720751091205</v>
      </c>
      <c r="G781">
        <v>-0.56194671736540902</v>
      </c>
      <c r="H781">
        <v>0.16966383970306201</v>
      </c>
      <c r="I781">
        <v>-3.3121183532619698</v>
      </c>
      <c r="J781">
        <v>9.2592365205442905E-4</v>
      </c>
      <c r="K781">
        <v>3.4204358539148397E-2</v>
      </c>
      <c r="M781" s="10" t="str">
        <f t="shared" si="12"/>
        <v>hypo</v>
      </c>
    </row>
    <row r="782" spans="1:13" x14ac:dyDescent="0.25">
      <c r="A782">
        <v>8073</v>
      </c>
      <c r="B782" t="s">
        <v>29</v>
      </c>
      <c r="C782">
        <v>48649580</v>
      </c>
      <c r="D782">
        <v>48655929</v>
      </c>
      <c r="E782">
        <v>6350</v>
      </c>
      <c r="F782">
        <v>202.415094933848</v>
      </c>
      <c r="G782">
        <v>0.36381215328663302</v>
      </c>
      <c r="H782">
        <v>0.109869521482635</v>
      </c>
      <c r="I782">
        <v>3.3113109839486699</v>
      </c>
      <c r="J782">
        <v>9.2859949137498096E-4</v>
      </c>
      <c r="K782">
        <v>3.4259114654159498E-2</v>
      </c>
      <c r="M782" s="10" t="str">
        <f t="shared" si="12"/>
        <v>hyper</v>
      </c>
    </row>
    <row r="783" spans="1:13" x14ac:dyDescent="0.25">
      <c r="A783">
        <v>31442</v>
      </c>
      <c r="B783" t="s">
        <v>38</v>
      </c>
      <c r="C783">
        <v>19758380</v>
      </c>
      <c r="D783">
        <v>19761999</v>
      </c>
      <c r="E783">
        <v>3620</v>
      </c>
      <c r="F783">
        <v>60.092648526467599</v>
      </c>
      <c r="G783">
        <v>-0.58344239407343901</v>
      </c>
      <c r="H783">
        <v>0.17623412051350901</v>
      </c>
      <c r="I783">
        <v>-3.31060972967897</v>
      </c>
      <c r="J783">
        <v>9.3092944917262503E-4</v>
      </c>
      <c r="K783">
        <v>3.4300985853147399E-2</v>
      </c>
      <c r="M783" s="10" t="str">
        <f t="shared" si="12"/>
        <v>hypo</v>
      </c>
    </row>
    <row r="784" spans="1:13" x14ac:dyDescent="0.25">
      <c r="A784">
        <v>27155</v>
      </c>
      <c r="B784" t="s">
        <v>31</v>
      </c>
      <c r="C784">
        <v>116398100</v>
      </c>
      <c r="D784">
        <v>116401829</v>
      </c>
      <c r="E784">
        <v>3730</v>
      </c>
      <c r="F784">
        <v>56.445274555052897</v>
      </c>
      <c r="G784">
        <v>-0.53365749606466695</v>
      </c>
      <c r="H784">
        <v>0.16123764218094</v>
      </c>
      <c r="I784">
        <v>-3.3097575035598599</v>
      </c>
      <c r="J784">
        <v>9.33768310556042E-4</v>
      </c>
      <c r="K784">
        <v>3.4361476689602599E-2</v>
      </c>
      <c r="M784" s="10" t="str">
        <f t="shared" si="12"/>
        <v>hypo</v>
      </c>
    </row>
    <row r="785" spans="1:13" x14ac:dyDescent="0.25">
      <c r="A785">
        <v>32542</v>
      </c>
      <c r="B785" t="s">
        <v>32</v>
      </c>
      <c r="C785">
        <v>4148130</v>
      </c>
      <c r="D785">
        <v>4152849</v>
      </c>
      <c r="E785">
        <v>4720</v>
      </c>
      <c r="F785">
        <v>105.501274639906</v>
      </c>
      <c r="G785">
        <v>-0.58383905759381405</v>
      </c>
      <c r="H785">
        <v>0.17645528908674399</v>
      </c>
      <c r="I785">
        <v>-3.3087081753996199</v>
      </c>
      <c r="J785">
        <v>9.3727475835487801E-4</v>
      </c>
      <c r="K785">
        <v>3.4411195516707398E-2</v>
      </c>
      <c r="M785" s="10" t="str">
        <f t="shared" si="12"/>
        <v>hypo</v>
      </c>
    </row>
    <row r="786" spans="1:13" x14ac:dyDescent="0.25">
      <c r="A786">
        <v>35604</v>
      </c>
      <c r="B786" t="s">
        <v>39</v>
      </c>
      <c r="C786">
        <v>15204980</v>
      </c>
      <c r="D786">
        <v>15233399</v>
      </c>
      <c r="E786">
        <v>28420</v>
      </c>
      <c r="F786">
        <v>1155.52212201477</v>
      </c>
      <c r="G786">
        <v>0.40407223730734099</v>
      </c>
      <c r="H786">
        <v>0.122126539535533</v>
      </c>
      <c r="I786">
        <v>3.3086357710952301</v>
      </c>
      <c r="J786">
        <v>9.3751715479445201E-4</v>
      </c>
      <c r="K786">
        <v>3.4411195516707398E-2</v>
      </c>
      <c r="M786" s="10" t="str">
        <f t="shared" si="12"/>
        <v>hyper</v>
      </c>
    </row>
    <row r="787" spans="1:13" x14ac:dyDescent="0.25">
      <c r="A787">
        <v>1601</v>
      </c>
      <c r="B787" t="s">
        <v>23</v>
      </c>
      <c r="C787">
        <v>61405230</v>
      </c>
      <c r="D787">
        <v>61411829</v>
      </c>
      <c r="E787">
        <v>6600</v>
      </c>
      <c r="F787">
        <v>115.60831866494</v>
      </c>
      <c r="G787">
        <v>-0.61179665672380101</v>
      </c>
      <c r="H787">
        <v>0.18500656741664601</v>
      </c>
      <c r="I787">
        <v>-3.3068915621032899</v>
      </c>
      <c r="J787">
        <v>9.4337402931248795E-4</v>
      </c>
      <c r="K787">
        <v>3.4529945011037497E-2</v>
      </c>
      <c r="M787" s="10" t="str">
        <f t="shared" si="12"/>
        <v>hypo</v>
      </c>
    </row>
    <row r="788" spans="1:13" x14ac:dyDescent="0.25">
      <c r="A788">
        <v>4183</v>
      </c>
      <c r="B788" t="s">
        <v>23</v>
      </c>
      <c r="C788">
        <v>245029550</v>
      </c>
      <c r="D788">
        <v>245033779</v>
      </c>
      <c r="E788">
        <v>4230</v>
      </c>
      <c r="F788">
        <v>226.40946397213199</v>
      </c>
      <c r="G788">
        <v>0.38076300656584</v>
      </c>
      <c r="H788">
        <v>0.115152433779953</v>
      </c>
      <c r="I788">
        <v>3.3065997310438799</v>
      </c>
      <c r="J788">
        <v>9.4435727167843197E-4</v>
      </c>
      <c r="K788">
        <v>3.4529945011037497E-2</v>
      </c>
      <c r="M788" s="10" t="str">
        <f t="shared" si="12"/>
        <v>hyper</v>
      </c>
    </row>
    <row r="789" spans="1:13" x14ac:dyDescent="0.25">
      <c r="A789">
        <v>993</v>
      </c>
      <c r="B789" t="s">
        <v>23</v>
      </c>
      <c r="C789">
        <v>33189080</v>
      </c>
      <c r="D789">
        <v>33192379</v>
      </c>
      <c r="E789">
        <v>3300</v>
      </c>
      <c r="F789">
        <v>65.069418665425204</v>
      </c>
      <c r="G789">
        <v>-0.52313970264708098</v>
      </c>
      <c r="H789">
        <v>0.15821083334179001</v>
      </c>
      <c r="I789">
        <v>-3.3065984901104701</v>
      </c>
      <c r="J789">
        <v>9.4436145467945598E-4</v>
      </c>
      <c r="K789">
        <v>3.4529945011037497E-2</v>
      </c>
      <c r="M789" s="10" t="str">
        <f t="shared" si="12"/>
        <v>hypo</v>
      </c>
    </row>
    <row r="790" spans="1:13" x14ac:dyDescent="0.25">
      <c r="A790">
        <v>37421</v>
      </c>
      <c r="B790" t="s">
        <v>27</v>
      </c>
      <c r="C790">
        <v>43222700</v>
      </c>
      <c r="D790">
        <v>43231049</v>
      </c>
      <c r="E790">
        <v>8350</v>
      </c>
      <c r="F790">
        <v>123.87489811195999</v>
      </c>
      <c r="G790">
        <v>-0.43113697929452499</v>
      </c>
      <c r="H790">
        <v>0.13041341365408499</v>
      </c>
      <c r="I790">
        <v>-3.3059251131796499</v>
      </c>
      <c r="J790">
        <v>9.4663384102497395E-4</v>
      </c>
      <c r="K790">
        <v>3.4568996359974298E-2</v>
      </c>
      <c r="M790" s="10" t="str">
        <f t="shared" si="12"/>
        <v>hypo</v>
      </c>
    </row>
    <row r="791" spans="1:13" x14ac:dyDescent="0.25">
      <c r="A791">
        <v>13472</v>
      </c>
      <c r="B791" t="s">
        <v>19</v>
      </c>
      <c r="C791">
        <v>1640380</v>
      </c>
      <c r="D791">
        <v>1643279</v>
      </c>
      <c r="E791">
        <v>2900</v>
      </c>
      <c r="F791">
        <v>54.7327683007003</v>
      </c>
      <c r="G791">
        <v>-0.54761267968432203</v>
      </c>
      <c r="H791">
        <v>0.165677627745282</v>
      </c>
      <c r="I791">
        <v>-3.3052904434764101</v>
      </c>
      <c r="J791">
        <v>9.4878024126743299E-4</v>
      </c>
      <c r="K791">
        <v>3.4603353577000201E-2</v>
      </c>
      <c r="M791" s="10" t="str">
        <f t="shared" si="12"/>
        <v>hypo</v>
      </c>
    </row>
    <row r="792" spans="1:13" x14ac:dyDescent="0.25">
      <c r="A792">
        <v>26920</v>
      </c>
      <c r="B792" t="s">
        <v>31</v>
      </c>
      <c r="C792">
        <v>104561000</v>
      </c>
      <c r="D792">
        <v>104565379</v>
      </c>
      <c r="E792">
        <v>4380</v>
      </c>
      <c r="F792">
        <v>62.8773018730354</v>
      </c>
      <c r="G792">
        <v>0.61736054042295296</v>
      </c>
      <c r="H792">
        <v>0.18681991462258299</v>
      </c>
      <c r="I792">
        <v>3.3045756479985302</v>
      </c>
      <c r="J792">
        <v>9.5120301752633701E-4</v>
      </c>
      <c r="K792">
        <v>3.4635372807391297E-2</v>
      </c>
      <c r="M792" s="10" t="str">
        <f t="shared" si="12"/>
        <v>hyper</v>
      </c>
    </row>
    <row r="793" spans="1:13" x14ac:dyDescent="0.25">
      <c r="A793">
        <v>20382</v>
      </c>
      <c r="B793" t="s">
        <v>37</v>
      </c>
      <c r="C793">
        <v>71655830</v>
      </c>
      <c r="D793">
        <v>71657899</v>
      </c>
      <c r="E793">
        <v>2070</v>
      </c>
      <c r="F793">
        <v>43.521232785280503</v>
      </c>
      <c r="G793">
        <v>-0.65341651288090696</v>
      </c>
      <c r="H793">
        <v>0.197746147019111</v>
      </c>
      <c r="I793">
        <v>-3.30431981978268</v>
      </c>
      <c r="J793">
        <v>9.5207153067734102E-4</v>
      </c>
      <c r="K793">
        <v>3.4635372807391297E-2</v>
      </c>
      <c r="M793" s="10" t="str">
        <f t="shared" si="12"/>
        <v>hypo</v>
      </c>
    </row>
    <row r="794" spans="1:13" x14ac:dyDescent="0.25">
      <c r="A794">
        <v>12107</v>
      </c>
      <c r="B794" t="s">
        <v>35</v>
      </c>
      <c r="C794">
        <v>67278750</v>
      </c>
      <c r="D794">
        <v>67284979</v>
      </c>
      <c r="E794">
        <v>6230</v>
      </c>
      <c r="F794">
        <v>107.080739796804</v>
      </c>
      <c r="G794">
        <v>-0.47700879596083801</v>
      </c>
      <c r="H794">
        <v>0.144416553637321</v>
      </c>
      <c r="I794">
        <v>-3.30300636559137</v>
      </c>
      <c r="J794">
        <v>9.5654216443245301E-4</v>
      </c>
      <c r="K794">
        <v>3.4726932955411502E-2</v>
      </c>
      <c r="M794" s="10" t="str">
        <f t="shared" si="12"/>
        <v>hypo</v>
      </c>
    </row>
    <row r="795" spans="1:13" x14ac:dyDescent="0.25">
      <c r="A795">
        <v>22847</v>
      </c>
      <c r="B795" t="s">
        <v>21</v>
      </c>
      <c r="C795">
        <v>89258200</v>
      </c>
      <c r="D795">
        <v>89261149</v>
      </c>
      <c r="E795">
        <v>2950</v>
      </c>
      <c r="F795">
        <v>45.545969299570999</v>
      </c>
      <c r="G795">
        <v>-0.58034788194864895</v>
      </c>
      <c r="H795">
        <v>0.17571019065888799</v>
      </c>
      <c r="I795">
        <v>-3.30286979811715</v>
      </c>
      <c r="J795">
        <v>9.5700811649411196E-4</v>
      </c>
      <c r="K795">
        <v>3.4726932955411502E-2</v>
      </c>
      <c r="M795" s="10" t="str">
        <f t="shared" si="12"/>
        <v>hypo</v>
      </c>
    </row>
    <row r="796" spans="1:13" x14ac:dyDescent="0.25">
      <c r="A796">
        <v>17805</v>
      </c>
      <c r="B796" t="s">
        <v>26</v>
      </c>
      <c r="C796">
        <v>134633880</v>
      </c>
      <c r="D796">
        <v>134638999</v>
      </c>
      <c r="E796">
        <v>5120</v>
      </c>
      <c r="F796">
        <v>112.85802659383801</v>
      </c>
      <c r="G796">
        <v>-0.470003882522533</v>
      </c>
      <c r="H796">
        <v>0.142442489667093</v>
      </c>
      <c r="I796">
        <v>-3.2996045184340299</v>
      </c>
      <c r="J796">
        <v>9.68211662726426E-4</v>
      </c>
      <c r="K796">
        <v>3.5089115347521002E-2</v>
      </c>
      <c r="M796" s="10" t="str">
        <f t="shared" si="12"/>
        <v>hypo</v>
      </c>
    </row>
    <row r="797" spans="1:13" x14ac:dyDescent="0.25">
      <c r="A797">
        <v>25634</v>
      </c>
      <c r="B797" t="s">
        <v>31</v>
      </c>
      <c r="C797">
        <v>5905100</v>
      </c>
      <c r="D797">
        <v>5914299</v>
      </c>
      <c r="E797">
        <v>9200</v>
      </c>
      <c r="F797">
        <v>192.32899261627401</v>
      </c>
      <c r="G797">
        <v>-0.58172664745618197</v>
      </c>
      <c r="H797">
        <v>0.176419655007688</v>
      </c>
      <c r="I797">
        <v>-3.2974027039721401</v>
      </c>
      <c r="J797">
        <v>9.7583477454444298E-4</v>
      </c>
      <c r="K797">
        <v>3.5255487677621801E-2</v>
      </c>
      <c r="M797" s="10" t="str">
        <f t="shared" si="12"/>
        <v>hypo</v>
      </c>
    </row>
    <row r="798" spans="1:13" x14ac:dyDescent="0.25">
      <c r="A798">
        <v>349</v>
      </c>
      <c r="B798" t="s">
        <v>23</v>
      </c>
      <c r="C798">
        <v>15113830</v>
      </c>
      <c r="D798">
        <v>15116849</v>
      </c>
      <c r="E798">
        <v>3020</v>
      </c>
      <c r="F798">
        <v>54.750508410909397</v>
      </c>
      <c r="G798">
        <v>-0.56223654963876202</v>
      </c>
      <c r="H798">
        <v>0.17051109898387201</v>
      </c>
      <c r="I798">
        <v>-3.2973604239800398</v>
      </c>
      <c r="J798">
        <v>9.7598169852469599E-4</v>
      </c>
      <c r="K798">
        <v>3.5255487677621801E-2</v>
      </c>
      <c r="M798" s="10" t="str">
        <f t="shared" si="12"/>
        <v>hypo</v>
      </c>
    </row>
    <row r="799" spans="1:13" x14ac:dyDescent="0.25">
      <c r="A799">
        <v>14935</v>
      </c>
      <c r="B799" t="s">
        <v>19</v>
      </c>
      <c r="C799">
        <v>105849050</v>
      </c>
      <c r="D799">
        <v>105852429</v>
      </c>
      <c r="E799">
        <v>3380</v>
      </c>
      <c r="F799">
        <v>77.793183399459494</v>
      </c>
      <c r="G799">
        <v>0.48185227223016203</v>
      </c>
      <c r="H799">
        <v>0.14613970997294801</v>
      </c>
      <c r="I799">
        <v>3.2972028774339202</v>
      </c>
      <c r="J799">
        <v>9.7652935692751301E-4</v>
      </c>
      <c r="K799">
        <v>3.5255487677621801E-2</v>
      </c>
      <c r="M799" s="10" t="str">
        <f t="shared" si="12"/>
        <v>hyper</v>
      </c>
    </row>
    <row r="800" spans="1:13" x14ac:dyDescent="0.25">
      <c r="A800">
        <v>11912</v>
      </c>
      <c r="B800" t="s">
        <v>35</v>
      </c>
      <c r="C800">
        <v>53828430</v>
      </c>
      <c r="D800">
        <v>53831299</v>
      </c>
      <c r="E800">
        <v>2870</v>
      </c>
      <c r="F800">
        <v>57.176341206669598</v>
      </c>
      <c r="G800">
        <v>-0.554270354028224</v>
      </c>
      <c r="H800">
        <v>0.168120584073815</v>
      </c>
      <c r="I800">
        <v>-3.2968619344366901</v>
      </c>
      <c r="J800">
        <v>9.7771550678977495E-4</v>
      </c>
      <c r="K800">
        <v>3.5255487677621801E-2</v>
      </c>
      <c r="M800" s="10" t="str">
        <f t="shared" si="12"/>
        <v>hypo</v>
      </c>
    </row>
    <row r="801" spans="1:13" x14ac:dyDescent="0.25">
      <c r="A801">
        <v>19976</v>
      </c>
      <c r="B801" t="s">
        <v>37</v>
      </c>
      <c r="C801">
        <v>5843200</v>
      </c>
      <c r="D801">
        <v>5845649</v>
      </c>
      <c r="E801">
        <v>2450</v>
      </c>
      <c r="F801">
        <v>29.8033590405817</v>
      </c>
      <c r="G801">
        <v>-0.666231815124388</v>
      </c>
      <c r="H801">
        <v>0.20212670517957901</v>
      </c>
      <c r="I801">
        <v>-3.2961098066308199</v>
      </c>
      <c r="J801">
        <v>9.8033689911047406E-4</v>
      </c>
      <c r="K801">
        <v>3.5278282048394997E-2</v>
      </c>
      <c r="M801" s="10" t="str">
        <f t="shared" si="12"/>
        <v>hypo</v>
      </c>
    </row>
    <row r="802" spans="1:13" x14ac:dyDescent="0.25">
      <c r="A802">
        <v>31672</v>
      </c>
      <c r="B802" t="s">
        <v>38</v>
      </c>
      <c r="C802">
        <v>30864680</v>
      </c>
      <c r="D802">
        <v>30869829</v>
      </c>
      <c r="E802">
        <v>5150</v>
      </c>
      <c r="F802">
        <v>116.522487744747</v>
      </c>
      <c r="G802">
        <v>-0.47515473229347799</v>
      </c>
      <c r="H802">
        <v>0.14416209629860399</v>
      </c>
      <c r="I802">
        <v>-3.29597546437786</v>
      </c>
      <c r="J802">
        <v>9.8080580687103197E-4</v>
      </c>
      <c r="K802">
        <v>3.5278282048394997E-2</v>
      </c>
      <c r="M802" s="10" t="str">
        <f t="shared" si="12"/>
        <v>hypo</v>
      </c>
    </row>
    <row r="803" spans="1:13" x14ac:dyDescent="0.25">
      <c r="A803">
        <v>5576</v>
      </c>
      <c r="B803" t="s">
        <v>20</v>
      </c>
      <c r="C803">
        <v>88468530</v>
      </c>
      <c r="D803">
        <v>88471329</v>
      </c>
      <c r="E803">
        <v>2800</v>
      </c>
      <c r="F803">
        <v>92.073819957034601</v>
      </c>
      <c r="G803">
        <v>0.54548323347229</v>
      </c>
      <c r="H803">
        <v>0.16554924923596701</v>
      </c>
      <c r="I803">
        <v>3.2949906809591298</v>
      </c>
      <c r="J803">
        <v>9.8424943788561403E-4</v>
      </c>
      <c r="K803">
        <v>3.5357836815557903E-2</v>
      </c>
      <c r="M803" s="10" t="str">
        <f t="shared" si="12"/>
        <v>hyper</v>
      </c>
    </row>
    <row r="804" spans="1:13" x14ac:dyDescent="0.25">
      <c r="A804">
        <v>17419</v>
      </c>
      <c r="B804" t="s">
        <v>26</v>
      </c>
      <c r="C804">
        <v>102317030</v>
      </c>
      <c r="D804">
        <v>102319799</v>
      </c>
      <c r="E804">
        <v>2770</v>
      </c>
      <c r="F804">
        <v>33.017000480887503</v>
      </c>
      <c r="G804">
        <v>0.68454120012647801</v>
      </c>
      <c r="H804">
        <v>0.20795497480521</v>
      </c>
      <c r="I804">
        <v>3.2917760239575102</v>
      </c>
      <c r="J804">
        <v>9.9556865462783095E-4</v>
      </c>
      <c r="K804">
        <v>3.5705775537647297E-2</v>
      </c>
      <c r="M804" s="10" t="str">
        <f t="shared" si="12"/>
        <v>hyper</v>
      </c>
    </row>
    <row r="805" spans="1:13" x14ac:dyDescent="0.25">
      <c r="A805">
        <v>4591</v>
      </c>
      <c r="B805" t="s">
        <v>20</v>
      </c>
      <c r="C805">
        <v>25485430</v>
      </c>
      <c r="D805">
        <v>25489199</v>
      </c>
      <c r="E805">
        <v>3770</v>
      </c>
      <c r="F805">
        <v>92.551956120975504</v>
      </c>
      <c r="G805">
        <v>0.46628515027440898</v>
      </c>
      <c r="H805">
        <v>0.14166192341894299</v>
      </c>
      <c r="I805">
        <v>3.2915347965129902</v>
      </c>
      <c r="J805">
        <v>9.9642288979045709E-4</v>
      </c>
      <c r="K805">
        <v>3.5705775537647297E-2</v>
      </c>
      <c r="M805" s="10" t="str">
        <f t="shared" si="12"/>
        <v>hyper</v>
      </c>
    </row>
    <row r="806" spans="1:13" x14ac:dyDescent="0.25">
      <c r="A806">
        <v>37503</v>
      </c>
      <c r="B806" t="s">
        <v>27</v>
      </c>
      <c r="C806">
        <v>47598230</v>
      </c>
      <c r="D806">
        <v>47601699</v>
      </c>
      <c r="E806">
        <v>3470</v>
      </c>
      <c r="F806">
        <v>83.470285266028995</v>
      </c>
      <c r="G806">
        <v>-0.56416524222506603</v>
      </c>
      <c r="H806">
        <v>0.17142853433235999</v>
      </c>
      <c r="I806">
        <v>-3.2909646251264202</v>
      </c>
      <c r="J806">
        <v>9.9844468016902009E-4</v>
      </c>
      <c r="K806">
        <v>3.5733613036024202E-2</v>
      </c>
      <c r="M806" s="10" t="str">
        <f t="shared" si="12"/>
        <v>hypo</v>
      </c>
    </row>
    <row r="807" spans="1:13" x14ac:dyDescent="0.25">
      <c r="A807">
        <v>19241</v>
      </c>
      <c r="B807" t="s">
        <v>33</v>
      </c>
      <c r="C807">
        <v>90767600</v>
      </c>
      <c r="D807">
        <v>90772849</v>
      </c>
      <c r="E807">
        <v>5250</v>
      </c>
      <c r="F807">
        <v>268.49197751934202</v>
      </c>
      <c r="G807">
        <v>0.34161590685593801</v>
      </c>
      <c r="H807">
        <v>0.103827509377224</v>
      </c>
      <c r="I807">
        <v>3.2902253834750601</v>
      </c>
      <c r="J807">
        <v>1.00107163678328E-3</v>
      </c>
      <c r="K807">
        <v>3.5783012690648201E-2</v>
      </c>
      <c r="M807" s="10" t="str">
        <f t="shared" si="12"/>
        <v>hyper</v>
      </c>
    </row>
    <row r="808" spans="1:13" x14ac:dyDescent="0.25">
      <c r="A808">
        <v>36672</v>
      </c>
      <c r="B808" t="s">
        <v>39</v>
      </c>
      <c r="C808">
        <v>54285500</v>
      </c>
      <c r="D808">
        <v>54292399</v>
      </c>
      <c r="E808">
        <v>6900</v>
      </c>
      <c r="F808">
        <v>142.13713563444099</v>
      </c>
      <c r="G808">
        <v>-0.40208286570833901</v>
      </c>
      <c r="H808">
        <v>0.122235906230706</v>
      </c>
      <c r="I808">
        <v>-3.2894006197283399</v>
      </c>
      <c r="J808">
        <v>1.00401005410581E-3</v>
      </c>
      <c r="K808">
        <v>3.5843408685322202E-2</v>
      </c>
      <c r="M808" s="10" t="str">
        <f t="shared" si="12"/>
        <v>hypo</v>
      </c>
    </row>
    <row r="809" spans="1:13" x14ac:dyDescent="0.25">
      <c r="A809">
        <v>20697</v>
      </c>
      <c r="B809" t="s">
        <v>37</v>
      </c>
      <c r="C809">
        <v>92753950</v>
      </c>
      <c r="D809">
        <v>92763049</v>
      </c>
      <c r="E809">
        <v>9100</v>
      </c>
      <c r="F809">
        <v>355.82945843636298</v>
      </c>
      <c r="G809">
        <v>-0.40304262113589101</v>
      </c>
      <c r="H809">
        <v>0.122552417107316</v>
      </c>
      <c r="I809">
        <v>-3.2887366128646498</v>
      </c>
      <c r="J809">
        <v>1.00638153623979E-3</v>
      </c>
      <c r="K809">
        <v>3.5883440043094197E-2</v>
      </c>
      <c r="M809" s="10" t="str">
        <f t="shared" si="12"/>
        <v>hypo</v>
      </c>
    </row>
    <row r="810" spans="1:13" x14ac:dyDescent="0.25">
      <c r="A810">
        <v>38426</v>
      </c>
      <c r="B810" t="s">
        <v>36</v>
      </c>
      <c r="C810">
        <v>20896550</v>
      </c>
      <c r="D810">
        <v>20913579</v>
      </c>
      <c r="E810">
        <v>17030</v>
      </c>
      <c r="F810">
        <v>670.09712245296203</v>
      </c>
      <c r="G810">
        <v>-0.33525534652737599</v>
      </c>
      <c r="H810">
        <v>0.10196607435322699</v>
      </c>
      <c r="I810">
        <v>-3.2879106963164602</v>
      </c>
      <c r="J810">
        <v>1.0093385102002499E-3</v>
      </c>
      <c r="K810">
        <v>3.5944222404811099E-2</v>
      </c>
      <c r="M810" s="10" t="str">
        <f t="shared" si="12"/>
        <v>hypo</v>
      </c>
    </row>
    <row r="811" spans="1:13" x14ac:dyDescent="0.25">
      <c r="A811">
        <v>25091</v>
      </c>
      <c r="B811" t="s">
        <v>18</v>
      </c>
      <c r="C811">
        <v>100537880</v>
      </c>
      <c r="D811">
        <v>100553829</v>
      </c>
      <c r="E811">
        <v>15950</v>
      </c>
      <c r="F811">
        <v>319.29422578526101</v>
      </c>
      <c r="G811">
        <v>-0.49435074128601803</v>
      </c>
      <c r="H811">
        <v>0.150501606659077</v>
      </c>
      <c r="I811">
        <v>-3.2846874678610098</v>
      </c>
      <c r="J811">
        <v>1.02095552507775E-3</v>
      </c>
      <c r="K811">
        <v>3.6237511932909597E-2</v>
      </c>
      <c r="M811" s="10" t="str">
        <f t="shared" si="12"/>
        <v>hypo</v>
      </c>
    </row>
    <row r="812" spans="1:13" x14ac:dyDescent="0.25">
      <c r="A812">
        <v>38698</v>
      </c>
      <c r="B812" t="s">
        <v>36</v>
      </c>
      <c r="C812">
        <v>32191300</v>
      </c>
      <c r="D812">
        <v>32199299</v>
      </c>
      <c r="E812">
        <v>8000</v>
      </c>
      <c r="F812">
        <v>207.020059865696</v>
      </c>
      <c r="G812">
        <v>-0.44790042747686099</v>
      </c>
      <c r="H812">
        <v>0.13637424494470299</v>
      </c>
      <c r="I812">
        <v>-3.2843476248647501</v>
      </c>
      <c r="J812">
        <v>1.0221875568741099E-3</v>
      </c>
      <c r="K812">
        <v>3.6237511932909597E-2</v>
      </c>
      <c r="M812" s="10" t="str">
        <f t="shared" si="12"/>
        <v>hypo</v>
      </c>
    </row>
    <row r="813" spans="1:13" x14ac:dyDescent="0.25">
      <c r="A813">
        <v>15959</v>
      </c>
      <c r="B813" t="s">
        <v>26</v>
      </c>
      <c r="C813">
        <v>2817880</v>
      </c>
      <c r="D813">
        <v>2820429</v>
      </c>
      <c r="E813">
        <v>2550</v>
      </c>
      <c r="F813">
        <v>33.957580813445198</v>
      </c>
      <c r="G813">
        <v>0.64722209361156402</v>
      </c>
      <c r="H813">
        <v>0.197064860476936</v>
      </c>
      <c r="I813">
        <v>3.2843100086192898</v>
      </c>
      <c r="J813">
        <v>1.02232401148741E-3</v>
      </c>
      <c r="K813">
        <v>3.6237511932909597E-2</v>
      </c>
      <c r="M813" s="10" t="str">
        <f t="shared" si="12"/>
        <v>hyper</v>
      </c>
    </row>
    <row r="814" spans="1:13" x14ac:dyDescent="0.25">
      <c r="A814">
        <v>30723</v>
      </c>
      <c r="B814" t="s">
        <v>25</v>
      </c>
      <c r="C814">
        <v>82438830</v>
      </c>
      <c r="D814">
        <v>82440879</v>
      </c>
      <c r="E814">
        <v>2050</v>
      </c>
      <c r="F814">
        <v>31.269504535599602</v>
      </c>
      <c r="G814">
        <v>-0.62084399855910499</v>
      </c>
      <c r="H814">
        <v>0.18905664455809501</v>
      </c>
      <c r="I814">
        <v>-3.2839046731749502</v>
      </c>
      <c r="J814">
        <v>1.02379545394448E-3</v>
      </c>
      <c r="K814">
        <v>3.6237511932909597E-2</v>
      </c>
      <c r="M814" s="10" t="str">
        <f t="shared" si="12"/>
        <v>hypo</v>
      </c>
    </row>
    <row r="815" spans="1:13" x14ac:dyDescent="0.25">
      <c r="A815">
        <v>13420</v>
      </c>
      <c r="B815" t="s">
        <v>35</v>
      </c>
      <c r="C815">
        <v>179546950</v>
      </c>
      <c r="D815">
        <v>179550699</v>
      </c>
      <c r="E815">
        <v>3750</v>
      </c>
      <c r="F815">
        <v>45.007879007520103</v>
      </c>
      <c r="G815">
        <v>-0.61896854949156799</v>
      </c>
      <c r="H815">
        <v>0.18851144976378301</v>
      </c>
      <c r="I815">
        <v>-3.2834533407237299</v>
      </c>
      <c r="J815">
        <v>1.0254361802785E-3</v>
      </c>
      <c r="K815">
        <v>3.6237511932909597E-2</v>
      </c>
      <c r="M815" s="10" t="str">
        <f t="shared" si="12"/>
        <v>hypo</v>
      </c>
    </row>
    <row r="816" spans="1:13" x14ac:dyDescent="0.25">
      <c r="A816">
        <v>8841</v>
      </c>
      <c r="B816" t="s">
        <v>29</v>
      </c>
      <c r="C816">
        <v>124292850</v>
      </c>
      <c r="D816">
        <v>124298629</v>
      </c>
      <c r="E816">
        <v>5780</v>
      </c>
      <c r="F816">
        <v>94.537307196994902</v>
      </c>
      <c r="G816">
        <v>-0.474243858537296</v>
      </c>
      <c r="H816">
        <v>0.14444121216606601</v>
      </c>
      <c r="I816">
        <v>-3.2833001843826302</v>
      </c>
      <c r="J816">
        <v>1.02599350145396E-3</v>
      </c>
      <c r="K816">
        <v>3.6237511932909597E-2</v>
      </c>
      <c r="M816" s="10" t="str">
        <f t="shared" si="12"/>
        <v>hypo</v>
      </c>
    </row>
    <row r="817" spans="1:13" x14ac:dyDescent="0.25">
      <c r="A817">
        <v>16388</v>
      </c>
      <c r="B817" t="s">
        <v>26</v>
      </c>
      <c r="C817">
        <v>29763400</v>
      </c>
      <c r="D817">
        <v>29765449</v>
      </c>
      <c r="E817">
        <v>2050</v>
      </c>
      <c r="F817">
        <v>26.317001019065199</v>
      </c>
      <c r="G817">
        <v>-0.66368695050972903</v>
      </c>
      <c r="H817">
        <v>0.20214727221557999</v>
      </c>
      <c r="I817">
        <v>-3.2831852897917799</v>
      </c>
      <c r="J817">
        <v>1.02641177582328E-3</v>
      </c>
      <c r="K817">
        <v>3.6237511932909597E-2</v>
      </c>
      <c r="M817" s="10" t="str">
        <f t="shared" si="12"/>
        <v>hypo</v>
      </c>
    </row>
    <row r="818" spans="1:13" x14ac:dyDescent="0.25">
      <c r="A818">
        <v>346</v>
      </c>
      <c r="B818" t="s">
        <v>23</v>
      </c>
      <c r="C818">
        <v>14924000</v>
      </c>
      <c r="D818">
        <v>14926079</v>
      </c>
      <c r="E818">
        <v>2080</v>
      </c>
      <c r="F818">
        <v>31.398278336276299</v>
      </c>
      <c r="G818">
        <v>-0.64687140383404496</v>
      </c>
      <c r="H818">
        <v>0.19719872117912199</v>
      </c>
      <c r="I818">
        <v>-3.2803022249138802</v>
      </c>
      <c r="J818">
        <v>1.0369593952481799E-3</v>
      </c>
      <c r="K818">
        <v>3.6563776607530497E-2</v>
      </c>
      <c r="M818" s="10" t="str">
        <f t="shared" si="12"/>
        <v>hypo</v>
      </c>
    </row>
    <row r="819" spans="1:13" x14ac:dyDescent="0.25">
      <c r="A819">
        <v>38227</v>
      </c>
      <c r="B819" t="s">
        <v>22</v>
      </c>
      <c r="C819">
        <v>44748850</v>
      </c>
      <c r="D819">
        <v>44755779</v>
      </c>
      <c r="E819">
        <v>6930</v>
      </c>
      <c r="F819">
        <v>143.52428459435001</v>
      </c>
      <c r="G819">
        <v>-0.46014291176224298</v>
      </c>
      <c r="H819">
        <v>0.14028898354776301</v>
      </c>
      <c r="I819">
        <v>-3.2799646852212101</v>
      </c>
      <c r="J819">
        <v>1.0382008129860101E-3</v>
      </c>
      <c r="K819">
        <v>3.6563776607530497E-2</v>
      </c>
      <c r="M819" s="10" t="str">
        <f t="shared" si="12"/>
        <v>hypo</v>
      </c>
    </row>
    <row r="820" spans="1:13" x14ac:dyDescent="0.25">
      <c r="A820">
        <v>2019</v>
      </c>
      <c r="B820" t="s">
        <v>23</v>
      </c>
      <c r="C820">
        <v>108076000</v>
      </c>
      <c r="D820">
        <v>108079549</v>
      </c>
      <c r="E820">
        <v>3550</v>
      </c>
      <c r="F820">
        <v>77.882314803771493</v>
      </c>
      <c r="G820">
        <v>-0.52193483430782295</v>
      </c>
      <c r="H820">
        <v>0.159151982969159</v>
      </c>
      <c r="I820">
        <v>-3.2794742771691698</v>
      </c>
      <c r="J820">
        <v>1.04000690718272E-3</v>
      </c>
      <c r="K820">
        <v>3.6582497863805803E-2</v>
      </c>
      <c r="M820" s="10" t="str">
        <f t="shared" si="12"/>
        <v>hypo</v>
      </c>
    </row>
    <row r="821" spans="1:13" x14ac:dyDescent="0.25">
      <c r="A821">
        <v>22332</v>
      </c>
      <c r="B821" t="s">
        <v>21</v>
      </c>
      <c r="C821">
        <v>45484580</v>
      </c>
      <c r="D821">
        <v>45497949</v>
      </c>
      <c r="E821">
        <v>13370</v>
      </c>
      <c r="F821">
        <v>772.07379829251101</v>
      </c>
      <c r="G821">
        <v>-0.30733613139560301</v>
      </c>
      <c r="H821">
        <v>9.3732414693114094E-2</v>
      </c>
      <c r="I821">
        <v>-3.2788671069857802</v>
      </c>
      <c r="J821">
        <v>1.04224704570231E-3</v>
      </c>
      <c r="K821">
        <v>3.6616422218841399E-2</v>
      </c>
      <c r="M821" s="10" t="str">
        <f t="shared" si="12"/>
        <v>hypo</v>
      </c>
    </row>
    <row r="822" spans="1:13" x14ac:dyDescent="0.25">
      <c r="A822">
        <v>38079</v>
      </c>
      <c r="B822" t="s">
        <v>22</v>
      </c>
      <c r="C822">
        <v>38707200</v>
      </c>
      <c r="D822">
        <v>38718449</v>
      </c>
      <c r="E822">
        <v>11250</v>
      </c>
      <c r="F822">
        <v>216.97093451681101</v>
      </c>
      <c r="G822">
        <v>-0.47158961545328398</v>
      </c>
      <c r="H822">
        <v>0.143902482405251</v>
      </c>
      <c r="I822">
        <v>-3.2771471872543301</v>
      </c>
      <c r="J822">
        <v>1.0486169046185899E-3</v>
      </c>
      <c r="K822">
        <v>3.67508429040957E-2</v>
      </c>
      <c r="M822" s="10" t="str">
        <f t="shared" si="12"/>
        <v>hypo</v>
      </c>
    </row>
    <row r="823" spans="1:13" x14ac:dyDescent="0.25">
      <c r="A823">
        <v>35601</v>
      </c>
      <c r="B823" t="s">
        <v>39</v>
      </c>
      <c r="C823">
        <v>15058450</v>
      </c>
      <c r="D823">
        <v>15062699</v>
      </c>
      <c r="E823">
        <v>4250</v>
      </c>
      <c r="F823">
        <v>83.168178436134895</v>
      </c>
      <c r="G823">
        <v>0.59428497393770496</v>
      </c>
      <c r="H823">
        <v>0.18134242142929299</v>
      </c>
      <c r="I823">
        <v>3.2771425971579502</v>
      </c>
      <c r="J823">
        <v>1.0486339524946699E-3</v>
      </c>
      <c r="K823">
        <v>3.67508429040957E-2</v>
      </c>
      <c r="M823" s="10" t="str">
        <f t="shared" si="12"/>
        <v>hyper</v>
      </c>
    </row>
    <row r="824" spans="1:13" x14ac:dyDescent="0.25">
      <c r="A824">
        <v>18055</v>
      </c>
      <c r="B824" t="s">
        <v>26</v>
      </c>
      <c r="C824">
        <v>149368100</v>
      </c>
      <c r="D824">
        <v>149375249</v>
      </c>
      <c r="E824">
        <v>7150</v>
      </c>
      <c r="F824">
        <v>152.20569114539899</v>
      </c>
      <c r="G824">
        <v>-0.47833110278054197</v>
      </c>
      <c r="H824">
        <v>0.14599185566348899</v>
      </c>
      <c r="I824">
        <v>-3.2764231991344301</v>
      </c>
      <c r="J824">
        <v>1.0513090091519E-3</v>
      </c>
      <c r="K824">
        <v>3.6799661572789098E-2</v>
      </c>
      <c r="M824" s="10" t="str">
        <f t="shared" si="12"/>
        <v>hypo</v>
      </c>
    </row>
    <row r="825" spans="1:13" x14ac:dyDescent="0.25">
      <c r="A825">
        <v>23017</v>
      </c>
      <c r="B825" t="s">
        <v>21</v>
      </c>
      <c r="C825">
        <v>98475880</v>
      </c>
      <c r="D825">
        <v>98481649</v>
      </c>
      <c r="E825">
        <v>5770</v>
      </c>
      <c r="F825">
        <v>153.352441421251</v>
      </c>
      <c r="G825">
        <v>0.467291509282239</v>
      </c>
      <c r="H825">
        <v>0.14264320725851101</v>
      </c>
      <c r="I825">
        <v>3.2759464559386302</v>
      </c>
      <c r="J825">
        <v>1.05308523925686E-3</v>
      </c>
      <c r="K825">
        <v>3.6816937420693703E-2</v>
      </c>
      <c r="M825" s="10" t="str">
        <f t="shared" si="12"/>
        <v>hyper</v>
      </c>
    </row>
    <row r="826" spans="1:13" x14ac:dyDescent="0.25">
      <c r="A826">
        <v>16775</v>
      </c>
      <c r="B826" t="s">
        <v>26</v>
      </c>
      <c r="C826">
        <v>56241680</v>
      </c>
      <c r="D826">
        <v>56244279</v>
      </c>
      <c r="E826">
        <v>2600</v>
      </c>
      <c r="F826">
        <v>39.907565084231898</v>
      </c>
      <c r="G826">
        <v>0.59899072299215195</v>
      </c>
      <c r="H826">
        <v>0.18288514478850801</v>
      </c>
      <c r="I826">
        <v>3.2752289623350102</v>
      </c>
      <c r="J826">
        <v>1.0557636817564099E-3</v>
      </c>
      <c r="K826">
        <v>3.6865675130722898E-2</v>
      </c>
      <c r="M826" s="10" t="str">
        <f t="shared" si="12"/>
        <v>hyper</v>
      </c>
    </row>
    <row r="827" spans="1:13" x14ac:dyDescent="0.25">
      <c r="A827">
        <v>8594</v>
      </c>
      <c r="B827" t="s">
        <v>29</v>
      </c>
      <c r="C827">
        <v>106719300</v>
      </c>
      <c r="D827">
        <v>106721999</v>
      </c>
      <c r="E827">
        <v>2700</v>
      </c>
      <c r="F827">
        <v>26.4633047115552</v>
      </c>
      <c r="G827">
        <v>-0.64212564011611695</v>
      </c>
      <c r="H827">
        <v>0.196185806660885</v>
      </c>
      <c r="I827">
        <v>-3.2730483975635298</v>
      </c>
      <c r="J827">
        <v>1.0639425821634999E-3</v>
      </c>
      <c r="K827">
        <v>3.7071287972976E-2</v>
      </c>
      <c r="M827" s="10" t="str">
        <f t="shared" si="12"/>
        <v>hypo</v>
      </c>
    </row>
    <row r="828" spans="1:13" x14ac:dyDescent="0.25">
      <c r="A828">
        <v>2886</v>
      </c>
      <c r="B828" t="s">
        <v>23</v>
      </c>
      <c r="C828">
        <v>164492550</v>
      </c>
      <c r="D828">
        <v>164496179</v>
      </c>
      <c r="E828">
        <v>3630</v>
      </c>
      <c r="F828">
        <v>58.9408878041503</v>
      </c>
      <c r="G828">
        <v>-0.629929374012693</v>
      </c>
      <c r="H828">
        <v>0.19246410506436901</v>
      </c>
      <c r="I828">
        <v>-3.27297068615478</v>
      </c>
      <c r="J828">
        <v>1.06423514231029E-3</v>
      </c>
      <c r="K828">
        <v>3.7071287972976E-2</v>
      </c>
      <c r="M828" s="10" t="str">
        <f t="shared" si="12"/>
        <v>hypo</v>
      </c>
    </row>
    <row r="829" spans="1:13" x14ac:dyDescent="0.25">
      <c r="A829">
        <v>29402</v>
      </c>
      <c r="B829" t="s">
        <v>28</v>
      </c>
      <c r="C829">
        <v>94409930</v>
      </c>
      <c r="D829">
        <v>94415029</v>
      </c>
      <c r="E829">
        <v>5100</v>
      </c>
      <c r="F829">
        <v>108.75179859764199</v>
      </c>
      <c r="G829">
        <v>-0.51703801704018104</v>
      </c>
      <c r="H829">
        <v>0.15803763227391401</v>
      </c>
      <c r="I829">
        <v>-3.2716132834997098</v>
      </c>
      <c r="J829">
        <v>1.06935737448638E-3</v>
      </c>
      <c r="K829">
        <v>3.7204563296827198E-2</v>
      </c>
      <c r="M829" s="10" t="str">
        <f t="shared" si="12"/>
        <v>hypo</v>
      </c>
    </row>
    <row r="830" spans="1:13" x14ac:dyDescent="0.25">
      <c r="A830">
        <v>28940</v>
      </c>
      <c r="B830" t="s">
        <v>28</v>
      </c>
      <c r="C830">
        <v>67919700</v>
      </c>
      <c r="D830">
        <v>67938249</v>
      </c>
      <c r="E830">
        <v>18550</v>
      </c>
      <c r="F830">
        <v>656.57224257557198</v>
      </c>
      <c r="G830">
        <v>-0.373934927993407</v>
      </c>
      <c r="H830">
        <v>0.114331473202736</v>
      </c>
      <c r="I830">
        <v>-3.2706210942487699</v>
      </c>
      <c r="J830">
        <v>1.0731158712472301E-3</v>
      </c>
      <c r="K830">
        <v>3.7290126939962698E-2</v>
      </c>
      <c r="M830" s="10" t="str">
        <f t="shared" si="12"/>
        <v>hypo</v>
      </c>
    </row>
    <row r="831" spans="1:13" x14ac:dyDescent="0.25">
      <c r="A831">
        <v>14879</v>
      </c>
      <c r="B831" t="s">
        <v>19</v>
      </c>
      <c r="C831">
        <v>90355750</v>
      </c>
      <c r="D831">
        <v>90359649</v>
      </c>
      <c r="E831">
        <v>3900</v>
      </c>
      <c r="F831">
        <v>40.667940207707403</v>
      </c>
      <c r="G831">
        <v>-0.574336502709347</v>
      </c>
      <c r="H831">
        <v>0.17566092376263001</v>
      </c>
      <c r="I831">
        <v>-3.2695746464674498</v>
      </c>
      <c r="J831">
        <v>1.0770931413933099E-3</v>
      </c>
      <c r="K831">
        <v>3.7383076707874399E-2</v>
      </c>
      <c r="M831" s="10" t="str">
        <f t="shared" si="12"/>
        <v>hypo</v>
      </c>
    </row>
    <row r="832" spans="1:13" x14ac:dyDescent="0.25">
      <c r="A832">
        <v>18228</v>
      </c>
      <c r="B832" t="s">
        <v>26</v>
      </c>
      <c r="C832">
        <v>158618630</v>
      </c>
      <c r="D832">
        <v>158623829</v>
      </c>
      <c r="E832">
        <v>5200</v>
      </c>
      <c r="F832">
        <v>397.22978781784099</v>
      </c>
      <c r="G832">
        <v>0.36484669403535602</v>
      </c>
      <c r="H832">
        <v>0.11166557012784301</v>
      </c>
      <c r="I832">
        <v>3.26731591140988</v>
      </c>
      <c r="J832">
        <v>1.0857245150225499E-3</v>
      </c>
      <c r="K832">
        <v>3.7637138592623499E-2</v>
      </c>
      <c r="M832" s="10" t="str">
        <f t="shared" si="12"/>
        <v>hyper</v>
      </c>
    </row>
    <row r="833" spans="1:13" x14ac:dyDescent="0.25">
      <c r="A833">
        <v>3935</v>
      </c>
      <c r="B833" t="s">
        <v>23</v>
      </c>
      <c r="C833">
        <v>228932950</v>
      </c>
      <c r="D833">
        <v>228949029</v>
      </c>
      <c r="E833">
        <v>16080</v>
      </c>
      <c r="F833">
        <v>430.70208502081198</v>
      </c>
      <c r="G833">
        <v>0.36698339970561999</v>
      </c>
      <c r="H833">
        <v>0.11236593739005001</v>
      </c>
      <c r="I833">
        <v>3.2659666107863998</v>
      </c>
      <c r="J833">
        <v>1.09091111564809E-3</v>
      </c>
      <c r="K833">
        <v>3.7727314143692903E-2</v>
      </c>
      <c r="M833" s="10" t="str">
        <f t="shared" si="12"/>
        <v>hyper</v>
      </c>
    </row>
    <row r="834" spans="1:13" x14ac:dyDescent="0.25">
      <c r="A834">
        <v>17898</v>
      </c>
      <c r="B834" t="s">
        <v>26</v>
      </c>
      <c r="C834">
        <v>139874800</v>
      </c>
      <c r="D834">
        <v>139878399</v>
      </c>
      <c r="E834">
        <v>3600</v>
      </c>
      <c r="F834">
        <v>218.00022028206601</v>
      </c>
      <c r="G834">
        <v>0.39340153625647201</v>
      </c>
      <c r="H834">
        <v>0.12046108151842599</v>
      </c>
      <c r="I834">
        <v>3.2657978103600098</v>
      </c>
      <c r="J834">
        <v>1.0915615808091601E-3</v>
      </c>
      <c r="K834">
        <v>3.7727314143692903E-2</v>
      </c>
      <c r="M834" s="10" t="str">
        <f t="shared" si="12"/>
        <v>hyper</v>
      </c>
    </row>
    <row r="835" spans="1:13" x14ac:dyDescent="0.25">
      <c r="A835">
        <v>16382</v>
      </c>
      <c r="B835" t="s">
        <v>26</v>
      </c>
      <c r="C835">
        <v>29649830</v>
      </c>
      <c r="D835">
        <v>29651849</v>
      </c>
      <c r="E835">
        <v>2020</v>
      </c>
      <c r="F835">
        <v>23.709245918279201</v>
      </c>
      <c r="G835">
        <v>-0.66999671890671197</v>
      </c>
      <c r="H835">
        <v>0.205174273374989</v>
      </c>
      <c r="I835">
        <v>-3.26550062971191</v>
      </c>
      <c r="J835">
        <v>1.0927076253287901E-3</v>
      </c>
      <c r="K835">
        <v>3.7727314143692903E-2</v>
      </c>
      <c r="M835" s="10" t="str">
        <f t="shared" si="12"/>
        <v>hypo</v>
      </c>
    </row>
    <row r="836" spans="1:13" x14ac:dyDescent="0.25">
      <c r="A836">
        <v>39146</v>
      </c>
      <c r="B836" t="s">
        <v>36</v>
      </c>
      <c r="C836">
        <v>51000850</v>
      </c>
      <c r="D836">
        <v>51010429</v>
      </c>
      <c r="E836">
        <v>9580</v>
      </c>
      <c r="F836">
        <v>264.28310240536302</v>
      </c>
      <c r="G836">
        <v>-0.46582603276109202</v>
      </c>
      <c r="H836">
        <v>0.142660638295904</v>
      </c>
      <c r="I836">
        <v>-3.2652737175820299</v>
      </c>
      <c r="J836">
        <v>1.09358343614091E-3</v>
      </c>
      <c r="K836">
        <v>3.7727314143692903E-2</v>
      </c>
      <c r="M836" s="10" t="str">
        <f t="shared" si="12"/>
        <v>hypo</v>
      </c>
    </row>
    <row r="837" spans="1:13" x14ac:dyDescent="0.25">
      <c r="A837">
        <v>5863</v>
      </c>
      <c r="B837" t="s">
        <v>20</v>
      </c>
      <c r="C837">
        <v>111128530</v>
      </c>
      <c r="D837">
        <v>111132349</v>
      </c>
      <c r="E837">
        <v>3820</v>
      </c>
      <c r="F837">
        <v>88.442598831976596</v>
      </c>
      <c r="G837">
        <v>-0.55887780092665296</v>
      </c>
      <c r="H837">
        <v>0.17127821984411001</v>
      </c>
      <c r="I837">
        <v>-3.2629823070050499</v>
      </c>
      <c r="J837">
        <v>1.1024640243856201E-3</v>
      </c>
      <c r="K837">
        <v>3.7979864856476399E-2</v>
      </c>
      <c r="M837" s="10" t="str">
        <f t="shared" ref="M837:M900" si="13">IF(G837&gt;0,"hyper","hypo")</f>
        <v>hypo</v>
      </c>
    </row>
    <row r="838" spans="1:13" x14ac:dyDescent="0.25">
      <c r="A838">
        <v>14431</v>
      </c>
      <c r="B838" t="s">
        <v>19</v>
      </c>
      <c r="C838">
        <v>39852150</v>
      </c>
      <c r="D838">
        <v>39857549</v>
      </c>
      <c r="E838">
        <v>5400</v>
      </c>
      <c r="F838">
        <v>72.926676939210594</v>
      </c>
      <c r="G838">
        <v>-0.570684998861962</v>
      </c>
      <c r="H838">
        <v>0.174911712686593</v>
      </c>
      <c r="I838">
        <v>-3.2627031666227801</v>
      </c>
      <c r="J838">
        <v>1.10355040554302E-3</v>
      </c>
      <c r="K838">
        <v>3.7979864856476399E-2</v>
      </c>
      <c r="M838" s="10" t="str">
        <f t="shared" si="13"/>
        <v>hypo</v>
      </c>
    </row>
    <row r="839" spans="1:13" x14ac:dyDescent="0.25">
      <c r="A839">
        <v>11</v>
      </c>
      <c r="B839" t="s">
        <v>23</v>
      </c>
      <c r="C839">
        <v>520600</v>
      </c>
      <c r="D839">
        <v>528629</v>
      </c>
      <c r="E839">
        <v>8030</v>
      </c>
      <c r="F839">
        <v>377.04253228359897</v>
      </c>
      <c r="G839">
        <v>-0.43381690729265199</v>
      </c>
      <c r="H839">
        <v>0.13301758648477199</v>
      </c>
      <c r="I839">
        <v>-3.2613500121077301</v>
      </c>
      <c r="J839">
        <v>1.10883076656884E-3</v>
      </c>
      <c r="K839">
        <v>3.8066309541884502E-2</v>
      </c>
      <c r="M839" s="10" t="str">
        <f t="shared" si="13"/>
        <v>hypo</v>
      </c>
    </row>
    <row r="840" spans="1:13" x14ac:dyDescent="0.25">
      <c r="A840">
        <v>29814</v>
      </c>
      <c r="B840" t="s">
        <v>25</v>
      </c>
      <c r="C840">
        <v>35091650</v>
      </c>
      <c r="D840">
        <v>35094299</v>
      </c>
      <c r="E840">
        <v>2650</v>
      </c>
      <c r="F840">
        <v>36.826302975165397</v>
      </c>
      <c r="G840">
        <v>-0.60670136737476099</v>
      </c>
      <c r="H840">
        <v>0.186037449133862</v>
      </c>
      <c r="I840">
        <v>-3.26117870460702</v>
      </c>
      <c r="J840">
        <v>1.10950091653802E-3</v>
      </c>
      <c r="K840">
        <v>3.8066309541884502E-2</v>
      </c>
      <c r="M840" s="10" t="str">
        <f t="shared" si="13"/>
        <v>hypo</v>
      </c>
    </row>
    <row r="841" spans="1:13" x14ac:dyDescent="0.25">
      <c r="A841">
        <v>20290</v>
      </c>
      <c r="B841" t="s">
        <v>37</v>
      </c>
      <c r="C841">
        <v>37936100</v>
      </c>
      <c r="D841">
        <v>37947249</v>
      </c>
      <c r="E841">
        <v>11150</v>
      </c>
      <c r="F841">
        <v>303.45505459306997</v>
      </c>
      <c r="G841">
        <v>-0.33982420707635802</v>
      </c>
      <c r="H841">
        <v>0.10420728578713299</v>
      </c>
      <c r="I841">
        <v>-3.26104076609891</v>
      </c>
      <c r="J841">
        <v>1.11004080014484E-3</v>
      </c>
      <c r="K841">
        <v>3.8066309541884502E-2</v>
      </c>
      <c r="M841" s="10" t="str">
        <f t="shared" si="13"/>
        <v>hypo</v>
      </c>
    </row>
    <row r="842" spans="1:13" x14ac:dyDescent="0.25">
      <c r="A842">
        <v>2426</v>
      </c>
      <c r="B842" t="s">
        <v>23</v>
      </c>
      <c r="C842">
        <v>146576430</v>
      </c>
      <c r="D842">
        <v>146579899</v>
      </c>
      <c r="E842">
        <v>3470</v>
      </c>
      <c r="F842">
        <v>50.696603747850403</v>
      </c>
      <c r="G842">
        <v>0.64076071011595204</v>
      </c>
      <c r="H842">
        <v>0.19656003358725799</v>
      </c>
      <c r="I842">
        <v>3.2598728155563799</v>
      </c>
      <c r="J842">
        <v>1.1146218388827301E-3</v>
      </c>
      <c r="K842">
        <v>3.8136979639143198E-2</v>
      </c>
      <c r="M842" s="10" t="str">
        <f t="shared" si="13"/>
        <v>hyper</v>
      </c>
    </row>
    <row r="843" spans="1:13" x14ac:dyDescent="0.25">
      <c r="A843">
        <v>15719</v>
      </c>
      <c r="B843" t="s">
        <v>19</v>
      </c>
      <c r="C843">
        <v>157800630</v>
      </c>
      <c r="D843">
        <v>157804429</v>
      </c>
      <c r="E843">
        <v>3800</v>
      </c>
      <c r="F843">
        <v>193.79480267197499</v>
      </c>
      <c r="G843">
        <v>0.429284766285011</v>
      </c>
      <c r="H843">
        <v>0.13168899056459499</v>
      </c>
      <c r="I843">
        <v>3.2598379290821802</v>
      </c>
      <c r="J843">
        <v>1.1147589421747299E-3</v>
      </c>
      <c r="K843">
        <v>3.8136979639143198E-2</v>
      </c>
      <c r="M843" s="10" t="str">
        <f t="shared" si="13"/>
        <v>hyper</v>
      </c>
    </row>
    <row r="844" spans="1:13" x14ac:dyDescent="0.25">
      <c r="A844">
        <v>26677</v>
      </c>
      <c r="B844" t="s">
        <v>31</v>
      </c>
      <c r="C844">
        <v>77029080</v>
      </c>
      <c r="D844">
        <v>77032229</v>
      </c>
      <c r="E844">
        <v>3150</v>
      </c>
      <c r="F844">
        <v>34.322112758290501</v>
      </c>
      <c r="G844">
        <v>-0.60695644989328401</v>
      </c>
      <c r="H844">
        <v>0.18631155362112201</v>
      </c>
      <c r="I844">
        <v>-3.2577499253082998</v>
      </c>
      <c r="J844">
        <v>1.1229932163545799E-3</v>
      </c>
      <c r="K844">
        <v>3.8344470197611003E-2</v>
      </c>
      <c r="M844" s="10" t="str">
        <f t="shared" si="13"/>
        <v>hypo</v>
      </c>
    </row>
    <row r="845" spans="1:13" x14ac:dyDescent="0.25">
      <c r="A845">
        <v>4992</v>
      </c>
      <c r="B845" t="s">
        <v>20</v>
      </c>
      <c r="C845">
        <v>45894980</v>
      </c>
      <c r="D845">
        <v>45905999</v>
      </c>
      <c r="E845">
        <v>11020</v>
      </c>
      <c r="F845">
        <v>337.39339102068698</v>
      </c>
      <c r="G845">
        <v>-0.37152229644069001</v>
      </c>
      <c r="H845">
        <v>0.114074353153878</v>
      </c>
      <c r="I845">
        <v>-3.2568433321688999</v>
      </c>
      <c r="J845">
        <v>1.1265859453649799E-3</v>
      </c>
      <c r="K845">
        <v>3.8344470197611003E-2</v>
      </c>
      <c r="M845" s="10" t="str">
        <f t="shared" si="13"/>
        <v>hypo</v>
      </c>
    </row>
    <row r="846" spans="1:13" x14ac:dyDescent="0.25">
      <c r="A846">
        <v>600</v>
      </c>
      <c r="B846" t="s">
        <v>23</v>
      </c>
      <c r="C846">
        <v>23345250</v>
      </c>
      <c r="D846">
        <v>23347349</v>
      </c>
      <c r="E846">
        <v>2100</v>
      </c>
      <c r="F846">
        <v>74.547977241484304</v>
      </c>
      <c r="G846">
        <v>0.479809305391038</v>
      </c>
      <c r="H846">
        <v>0.14733317411953101</v>
      </c>
      <c r="I846">
        <v>3.2566277639669101</v>
      </c>
      <c r="J846">
        <v>1.1274417807684101E-3</v>
      </c>
      <c r="K846">
        <v>3.8344470197611003E-2</v>
      </c>
      <c r="M846" s="10" t="str">
        <f t="shared" si="13"/>
        <v>hyper</v>
      </c>
    </row>
    <row r="847" spans="1:13" x14ac:dyDescent="0.25">
      <c r="A847">
        <v>5823</v>
      </c>
      <c r="B847" t="s">
        <v>20</v>
      </c>
      <c r="C847">
        <v>109254530</v>
      </c>
      <c r="D847">
        <v>109257549</v>
      </c>
      <c r="E847">
        <v>3020</v>
      </c>
      <c r="F847">
        <v>40.718406019758397</v>
      </c>
      <c r="G847">
        <v>0.61270295696125399</v>
      </c>
      <c r="H847">
        <v>0.18815107711790099</v>
      </c>
      <c r="I847">
        <v>3.2564413998933301</v>
      </c>
      <c r="J847">
        <v>1.12818215616036E-3</v>
      </c>
      <c r="K847">
        <v>3.8344470197611003E-2</v>
      </c>
      <c r="M847" s="10" t="str">
        <f t="shared" si="13"/>
        <v>hyper</v>
      </c>
    </row>
    <row r="848" spans="1:13" x14ac:dyDescent="0.25">
      <c r="A848">
        <v>17002</v>
      </c>
      <c r="B848" t="s">
        <v>26</v>
      </c>
      <c r="C848">
        <v>75571400</v>
      </c>
      <c r="D848">
        <v>75575499</v>
      </c>
      <c r="E848">
        <v>4100</v>
      </c>
      <c r="F848">
        <v>55.045963093334599</v>
      </c>
      <c r="G848">
        <v>0.54746571178972403</v>
      </c>
      <c r="H848">
        <v>0.168150252322043</v>
      </c>
      <c r="I848">
        <v>3.2558126094346402</v>
      </c>
      <c r="J848">
        <v>1.13068349303162E-3</v>
      </c>
      <c r="K848">
        <v>3.8344470197611003E-2</v>
      </c>
      <c r="M848" s="10" t="str">
        <f t="shared" si="13"/>
        <v>hyper</v>
      </c>
    </row>
    <row r="849" spans="1:13" x14ac:dyDescent="0.25">
      <c r="A849">
        <v>5234</v>
      </c>
      <c r="B849" t="s">
        <v>20</v>
      </c>
      <c r="C849">
        <v>64705300</v>
      </c>
      <c r="D849">
        <v>64707379</v>
      </c>
      <c r="E849">
        <v>2080</v>
      </c>
      <c r="F849">
        <v>28.3636337159116</v>
      </c>
      <c r="G849">
        <v>-0.62896379684182602</v>
      </c>
      <c r="H849">
        <v>0.193184059621888</v>
      </c>
      <c r="I849">
        <v>-3.2557748194798002</v>
      </c>
      <c r="J849">
        <v>1.13083398517716E-3</v>
      </c>
      <c r="K849">
        <v>3.8344470197611003E-2</v>
      </c>
      <c r="M849" s="10" t="str">
        <f t="shared" si="13"/>
        <v>hypo</v>
      </c>
    </row>
    <row r="850" spans="1:13" x14ac:dyDescent="0.25">
      <c r="A850">
        <v>34588</v>
      </c>
      <c r="B850" t="s">
        <v>34</v>
      </c>
      <c r="C850">
        <v>23669250</v>
      </c>
      <c r="D850">
        <v>23672179</v>
      </c>
      <c r="E850">
        <v>2930</v>
      </c>
      <c r="F850">
        <v>166.65434897144399</v>
      </c>
      <c r="G850">
        <v>0.40951503031779102</v>
      </c>
      <c r="H850">
        <v>0.12578677987694001</v>
      </c>
      <c r="I850">
        <v>3.2556285383760399</v>
      </c>
      <c r="J850">
        <v>1.1314166996798101E-3</v>
      </c>
      <c r="K850">
        <v>3.8344470197611003E-2</v>
      </c>
      <c r="M850" s="10" t="str">
        <f t="shared" si="13"/>
        <v>hyper</v>
      </c>
    </row>
    <row r="851" spans="1:13" x14ac:dyDescent="0.25">
      <c r="A851">
        <v>13311</v>
      </c>
      <c r="B851" t="s">
        <v>35</v>
      </c>
      <c r="C851">
        <v>173862750</v>
      </c>
      <c r="D851">
        <v>173864949</v>
      </c>
      <c r="E851">
        <v>2200</v>
      </c>
      <c r="F851">
        <v>29.2107902420037</v>
      </c>
      <c r="G851">
        <v>-0.63055932466148001</v>
      </c>
      <c r="H851">
        <v>0.19368423367944201</v>
      </c>
      <c r="I851">
        <v>-3.25560481967308</v>
      </c>
      <c r="J851">
        <v>1.1315112098866499E-3</v>
      </c>
      <c r="K851">
        <v>3.8344470197611003E-2</v>
      </c>
      <c r="M851" s="10" t="str">
        <f t="shared" si="13"/>
        <v>hypo</v>
      </c>
    </row>
    <row r="852" spans="1:13" x14ac:dyDescent="0.25">
      <c r="A852">
        <v>4842</v>
      </c>
      <c r="B852" t="s">
        <v>20</v>
      </c>
      <c r="C852">
        <v>37550380</v>
      </c>
      <c r="D852">
        <v>37554179</v>
      </c>
      <c r="E852">
        <v>3800</v>
      </c>
      <c r="F852">
        <v>92.5249052454744</v>
      </c>
      <c r="G852">
        <v>0.50933641238833305</v>
      </c>
      <c r="H852">
        <v>0.15652093031124201</v>
      </c>
      <c r="I852">
        <v>3.2541105612873498</v>
      </c>
      <c r="J852">
        <v>1.1374800077665599E-3</v>
      </c>
      <c r="K852">
        <v>3.85012838006175E-2</v>
      </c>
      <c r="M852" s="10" t="str">
        <f t="shared" si="13"/>
        <v>hyper</v>
      </c>
    </row>
    <row r="853" spans="1:13" x14ac:dyDescent="0.25">
      <c r="A853">
        <v>22756</v>
      </c>
      <c r="B853" t="s">
        <v>21</v>
      </c>
      <c r="C853">
        <v>81240800</v>
      </c>
      <c r="D853">
        <v>81245599</v>
      </c>
      <c r="E853">
        <v>4800</v>
      </c>
      <c r="F853">
        <v>77.927527892144198</v>
      </c>
      <c r="G853">
        <v>-0.48509073403313302</v>
      </c>
      <c r="H853">
        <v>0.14917164866611099</v>
      </c>
      <c r="I853">
        <v>-3.25189631120123</v>
      </c>
      <c r="J853">
        <v>1.1463783410735301E-3</v>
      </c>
      <c r="K853">
        <v>3.8756769757165598E-2</v>
      </c>
      <c r="M853" s="10" t="str">
        <f t="shared" si="13"/>
        <v>hypo</v>
      </c>
    </row>
    <row r="854" spans="1:13" x14ac:dyDescent="0.25">
      <c r="A854">
        <v>5842</v>
      </c>
      <c r="B854" t="s">
        <v>20</v>
      </c>
      <c r="C854">
        <v>110444050</v>
      </c>
      <c r="D854">
        <v>110464249</v>
      </c>
      <c r="E854">
        <v>20200</v>
      </c>
      <c r="F854">
        <v>614.59583155226505</v>
      </c>
      <c r="G854">
        <v>-0.35953974930377602</v>
      </c>
      <c r="H854">
        <v>0.11066236075693001</v>
      </c>
      <c r="I854">
        <v>-3.24897957033021</v>
      </c>
      <c r="J854">
        <v>1.15819795993796E-3</v>
      </c>
      <c r="K854">
        <v>3.9110301228352101E-2</v>
      </c>
      <c r="M854" s="10" t="str">
        <f t="shared" si="13"/>
        <v>hypo</v>
      </c>
    </row>
    <row r="855" spans="1:13" x14ac:dyDescent="0.25">
      <c r="A855">
        <v>6479</v>
      </c>
      <c r="B855" t="s">
        <v>20</v>
      </c>
      <c r="C855">
        <v>174289250</v>
      </c>
      <c r="D855">
        <v>174295879</v>
      </c>
      <c r="E855">
        <v>6630</v>
      </c>
      <c r="F855">
        <v>139.10533005919001</v>
      </c>
      <c r="G855">
        <v>-0.52105059302315704</v>
      </c>
      <c r="H855">
        <v>0.160404040644092</v>
      </c>
      <c r="I855">
        <v>-3.2483632639858202</v>
      </c>
      <c r="J855">
        <v>1.1607098110155999E-3</v>
      </c>
      <c r="K855">
        <v>3.91490642838788E-2</v>
      </c>
      <c r="M855" s="10" t="str">
        <f t="shared" si="13"/>
        <v>hypo</v>
      </c>
    </row>
    <row r="856" spans="1:13" x14ac:dyDescent="0.25">
      <c r="A856">
        <v>31786</v>
      </c>
      <c r="B856" t="s">
        <v>38</v>
      </c>
      <c r="C856">
        <v>50750780</v>
      </c>
      <c r="D856">
        <v>50755529</v>
      </c>
      <c r="E856">
        <v>4750</v>
      </c>
      <c r="F856">
        <v>157.225745373536</v>
      </c>
      <c r="G856">
        <v>0.605028961044764</v>
      </c>
      <c r="H856">
        <v>0.18632077609266501</v>
      </c>
      <c r="I856">
        <v>3.2472436715477202</v>
      </c>
      <c r="J856">
        <v>1.16528576622986E-3</v>
      </c>
      <c r="K856">
        <v>3.9238518401070399E-2</v>
      </c>
      <c r="M856" s="10" t="str">
        <f t="shared" si="13"/>
        <v>hyper</v>
      </c>
    </row>
    <row r="857" spans="1:13" x14ac:dyDescent="0.25">
      <c r="A857">
        <v>15921</v>
      </c>
      <c r="B857" t="s">
        <v>26</v>
      </c>
      <c r="C857">
        <v>1093580</v>
      </c>
      <c r="D857">
        <v>1097379</v>
      </c>
      <c r="E857">
        <v>3800</v>
      </c>
      <c r="F857">
        <v>84.307993258707995</v>
      </c>
      <c r="G857">
        <v>-0.488887587046545</v>
      </c>
      <c r="H857">
        <v>0.150563808503937</v>
      </c>
      <c r="I857">
        <v>-3.2470458332871099</v>
      </c>
      <c r="J857">
        <v>1.16609609434948E-3</v>
      </c>
      <c r="K857">
        <v>3.9238518401070399E-2</v>
      </c>
      <c r="M857" s="10" t="str">
        <f t="shared" si="13"/>
        <v>hypo</v>
      </c>
    </row>
    <row r="858" spans="1:13" x14ac:dyDescent="0.25">
      <c r="A858">
        <v>11897</v>
      </c>
      <c r="B858" t="s">
        <v>35</v>
      </c>
      <c r="C858">
        <v>52327880</v>
      </c>
      <c r="D858">
        <v>52330649</v>
      </c>
      <c r="E858">
        <v>2770</v>
      </c>
      <c r="F858">
        <v>26.270721818263802</v>
      </c>
      <c r="G858">
        <v>-0.64898573210368604</v>
      </c>
      <c r="H858">
        <v>0.19993681269505501</v>
      </c>
      <c r="I858">
        <v>-3.2459541760002102</v>
      </c>
      <c r="J858">
        <v>1.1705767986687199E-3</v>
      </c>
      <c r="K858">
        <v>3.9343168445185199E-2</v>
      </c>
      <c r="M858" s="10" t="str">
        <f t="shared" si="13"/>
        <v>hypo</v>
      </c>
    </row>
    <row r="859" spans="1:13" x14ac:dyDescent="0.25">
      <c r="A859">
        <v>33071</v>
      </c>
      <c r="B859" t="s">
        <v>32</v>
      </c>
      <c r="C859">
        <v>29393180</v>
      </c>
      <c r="D859">
        <v>29402749</v>
      </c>
      <c r="E859">
        <v>9570</v>
      </c>
      <c r="F859">
        <v>184.17399755479801</v>
      </c>
      <c r="G859">
        <v>-0.46714456583951097</v>
      </c>
      <c r="H859">
        <v>0.14393216445724499</v>
      </c>
      <c r="I859">
        <v>-3.2455884173010898</v>
      </c>
      <c r="J859">
        <v>1.1720816090072901E-3</v>
      </c>
      <c r="K859">
        <v>3.9347670670568602E-2</v>
      </c>
      <c r="M859" s="10" t="str">
        <f t="shared" si="13"/>
        <v>hypo</v>
      </c>
    </row>
    <row r="860" spans="1:13" x14ac:dyDescent="0.25">
      <c r="A860">
        <v>18054</v>
      </c>
      <c r="B860" t="s">
        <v>26</v>
      </c>
      <c r="C860">
        <v>149320430</v>
      </c>
      <c r="D860">
        <v>149323129</v>
      </c>
      <c r="E860">
        <v>2700</v>
      </c>
      <c r="F860">
        <v>118.760755618934</v>
      </c>
      <c r="G860">
        <v>0.49083714641881498</v>
      </c>
      <c r="H860">
        <v>0.15125168190538099</v>
      </c>
      <c r="I860">
        <v>3.2451681874577001</v>
      </c>
      <c r="J860">
        <v>1.173812732062E-3</v>
      </c>
      <c r="K860">
        <v>3.9359750991092998E-2</v>
      </c>
      <c r="M860" s="10" t="str">
        <f t="shared" si="13"/>
        <v>hyper</v>
      </c>
    </row>
    <row r="861" spans="1:13" x14ac:dyDescent="0.25">
      <c r="A861">
        <v>28844</v>
      </c>
      <c r="B861" t="s">
        <v>28</v>
      </c>
      <c r="C861">
        <v>64127880</v>
      </c>
      <c r="D861">
        <v>64137279</v>
      </c>
      <c r="E861">
        <v>9400</v>
      </c>
      <c r="F861">
        <v>212.57992870204399</v>
      </c>
      <c r="G861">
        <v>0.37928000656115901</v>
      </c>
      <c r="H861">
        <v>0.116935087745904</v>
      </c>
      <c r="I861">
        <v>3.2435089746998802</v>
      </c>
      <c r="J861">
        <v>1.18067091036026E-3</v>
      </c>
      <c r="K861">
        <v>3.94913707763066E-2</v>
      </c>
      <c r="M861" s="10" t="str">
        <f t="shared" si="13"/>
        <v>hyper</v>
      </c>
    </row>
    <row r="862" spans="1:13" x14ac:dyDescent="0.25">
      <c r="A862">
        <v>33875</v>
      </c>
      <c r="B862" t="s">
        <v>32</v>
      </c>
      <c r="C862">
        <v>64291300</v>
      </c>
      <c r="D862">
        <v>64294849</v>
      </c>
      <c r="E862">
        <v>3550</v>
      </c>
      <c r="F862">
        <v>50.617457164704902</v>
      </c>
      <c r="G862">
        <v>-0.56172874085375601</v>
      </c>
      <c r="H862">
        <v>0.173196389362481</v>
      </c>
      <c r="I862">
        <v>-3.2433051458025499</v>
      </c>
      <c r="J862">
        <v>1.18151596405289E-3</v>
      </c>
      <c r="K862">
        <v>3.94913707763066E-2</v>
      </c>
      <c r="M862" s="10" t="str">
        <f t="shared" si="13"/>
        <v>hypo</v>
      </c>
    </row>
    <row r="863" spans="1:13" x14ac:dyDescent="0.25">
      <c r="A863">
        <v>28603</v>
      </c>
      <c r="B863" t="s">
        <v>28</v>
      </c>
      <c r="C863">
        <v>50098680</v>
      </c>
      <c r="D863">
        <v>50103499</v>
      </c>
      <c r="E863">
        <v>4820</v>
      </c>
      <c r="F863">
        <v>271.24994594459901</v>
      </c>
      <c r="G863">
        <v>0.42334950004855598</v>
      </c>
      <c r="H863">
        <v>0.130533663429828</v>
      </c>
      <c r="I863">
        <v>3.2432208590861902</v>
      </c>
      <c r="J863">
        <v>1.18186557143321E-3</v>
      </c>
      <c r="K863">
        <v>3.94913707763066E-2</v>
      </c>
      <c r="M863" s="10" t="str">
        <f t="shared" si="13"/>
        <v>hyper</v>
      </c>
    </row>
    <row r="864" spans="1:13" x14ac:dyDescent="0.25">
      <c r="A864">
        <v>27124</v>
      </c>
      <c r="B864" t="s">
        <v>31</v>
      </c>
      <c r="C864">
        <v>115140150</v>
      </c>
      <c r="D864">
        <v>115144149</v>
      </c>
      <c r="E864">
        <v>4000</v>
      </c>
      <c r="F864">
        <v>70.052949696724596</v>
      </c>
      <c r="G864">
        <v>-0.52309056681938504</v>
      </c>
      <c r="H864">
        <v>0.16131938991792899</v>
      </c>
      <c r="I864">
        <v>-3.2425771451621999</v>
      </c>
      <c r="J864">
        <v>1.1845387446907201E-3</v>
      </c>
      <c r="K864">
        <v>3.9534669289369502E-2</v>
      </c>
      <c r="M864" s="10" t="str">
        <f t="shared" si="13"/>
        <v>hypo</v>
      </c>
    </row>
    <row r="865" spans="1:13" x14ac:dyDescent="0.25">
      <c r="A865">
        <v>8538</v>
      </c>
      <c r="B865" t="s">
        <v>29</v>
      </c>
      <c r="C865">
        <v>101331250</v>
      </c>
      <c r="D865">
        <v>101333279</v>
      </c>
      <c r="E865">
        <v>2030</v>
      </c>
      <c r="F865">
        <v>36.775896531728598</v>
      </c>
      <c r="G865">
        <v>0.60997255935467698</v>
      </c>
      <c r="H865">
        <v>0.18816082287226901</v>
      </c>
      <c r="I865">
        <v>3.2417617548832101</v>
      </c>
      <c r="J865">
        <v>1.1879328643016301E-3</v>
      </c>
      <c r="K865">
        <v>3.9601901282287702E-2</v>
      </c>
      <c r="M865" s="10" t="str">
        <f t="shared" si="13"/>
        <v>hyper</v>
      </c>
    </row>
    <row r="866" spans="1:13" x14ac:dyDescent="0.25">
      <c r="A866">
        <v>18892</v>
      </c>
      <c r="B866" t="s">
        <v>33</v>
      </c>
      <c r="C866">
        <v>47753650</v>
      </c>
      <c r="D866">
        <v>47760129</v>
      </c>
      <c r="E866">
        <v>6480</v>
      </c>
      <c r="F866">
        <v>95.495392930226203</v>
      </c>
      <c r="G866">
        <v>0.53678716705602303</v>
      </c>
      <c r="H866">
        <v>0.16565399989760199</v>
      </c>
      <c r="I866">
        <v>3.2404117460963002</v>
      </c>
      <c r="J866">
        <v>1.1935721312719501E-3</v>
      </c>
      <c r="K866">
        <v>3.97437365242444E-2</v>
      </c>
      <c r="M866" s="10" t="str">
        <f t="shared" si="13"/>
        <v>hyper</v>
      </c>
    </row>
    <row r="867" spans="1:13" x14ac:dyDescent="0.25">
      <c r="A867">
        <v>27837</v>
      </c>
      <c r="B867" t="s">
        <v>24</v>
      </c>
      <c r="C867">
        <v>46278000</v>
      </c>
      <c r="D867">
        <v>46285579</v>
      </c>
      <c r="E867">
        <v>7580</v>
      </c>
      <c r="F867">
        <v>67.757149143623394</v>
      </c>
      <c r="G867">
        <v>-0.613514911906333</v>
      </c>
      <c r="H867">
        <v>0.189433608983191</v>
      </c>
      <c r="I867">
        <v>-3.2386803756706799</v>
      </c>
      <c r="J867">
        <v>1.2008406245668801E-3</v>
      </c>
      <c r="K867">
        <v>3.9920360577713199E-2</v>
      </c>
      <c r="M867" s="10" t="str">
        <f t="shared" si="13"/>
        <v>hypo</v>
      </c>
    </row>
    <row r="868" spans="1:13" x14ac:dyDescent="0.25">
      <c r="A868">
        <v>33302</v>
      </c>
      <c r="B868" t="s">
        <v>32</v>
      </c>
      <c r="C868">
        <v>39778080</v>
      </c>
      <c r="D868">
        <v>39782599</v>
      </c>
      <c r="E868">
        <v>4520</v>
      </c>
      <c r="F868">
        <v>67.457257888921802</v>
      </c>
      <c r="G868">
        <v>-0.64874443032778095</v>
      </c>
      <c r="H868">
        <v>0.20032335396057499</v>
      </c>
      <c r="I868">
        <v>-3.2384862648388801</v>
      </c>
      <c r="J868">
        <v>1.2016580684647701E-3</v>
      </c>
      <c r="K868">
        <v>3.9920360577713199E-2</v>
      </c>
      <c r="M868" s="10" t="str">
        <f t="shared" si="13"/>
        <v>hypo</v>
      </c>
    </row>
    <row r="869" spans="1:13" x14ac:dyDescent="0.25">
      <c r="A869">
        <v>37690</v>
      </c>
      <c r="B869" t="s">
        <v>27</v>
      </c>
      <c r="C869">
        <v>55125130</v>
      </c>
      <c r="D869">
        <v>55127699</v>
      </c>
      <c r="E869">
        <v>2570</v>
      </c>
      <c r="F869">
        <v>33.7033785287448</v>
      </c>
      <c r="G869">
        <v>-0.61243871954920304</v>
      </c>
      <c r="H869">
        <v>0.189134118905667</v>
      </c>
      <c r="I869">
        <v>-3.2381186593555098</v>
      </c>
      <c r="J869">
        <v>1.20320754567422E-3</v>
      </c>
      <c r="K869">
        <v>3.9925625645649901E-2</v>
      </c>
      <c r="M869" s="10" t="str">
        <f t="shared" si="13"/>
        <v>hypo</v>
      </c>
    </row>
    <row r="870" spans="1:13" x14ac:dyDescent="0.25">
      <c r="A870">
        <v>6286</v>
      </c>
      <c r="B870" t="s">
        <v>20</v>
      </c>
      <c r="C870">
        <v>160947730</v>
      </c>
      <c r="D870">
        <v>160949949</v>
      </c>
      <c r="E870">
        <v>2220</v>
      </c>
      <c r="F870">
        <v>28.9068809603863</v>
      </c>
      <c r="G870">
        <v>-0.61379950948843398</v>
      </c>
      <c r="H870">
        <v>0.18958498107767499</v>
      </c>
      <c r="I870">
        <v>-3.2375956470779301</v>
      </c>
      <c r="J870">
        <v>1.20541525223682E-3</v>
      </c>
      <c r="K870">
        <v>3.99526951327406E-2</v>
      </c>
      <c r="M870" s="10" t="str">
        <f t="shared" si="13"/>
        <v>hypo</v>
      </c>
    </row>
    <row r="871" spans="1:13" x14ac:dyDescent="0.25">
      <c r="A871">
        <v>23449</v>
      </c>
      <c r="B871" t="s">
        <v>21</v>
      </c>
      <c r="C871">
        <v>126565150</v>
      </c>
      <c r="D871">
        <v>126568299</v>
      </c>
      <c r="E871">
        <v>3150</v>
      </c>
      <c r="F871">
        <v>76.640282313756501</v>
      </c>
      <c r="G871">
        <v>0.60731550106685706</v>
      </c>
      <c r="H871">
        <v>0.18767826006222599</v>
      </c>
      <c r="I871">
        <v>3.2359395321839499</v>
      </c>
      <c r="J871">
        <v>1.21243064870154E-3</v>
      </c>
      <c r="K871">
        <v>4.0138866101130703E-2</v>
      </c>
      <c r="M871" s="10" t="str">
        <f t="shared" si="13"/>
        <v>hyper</v>
      </c>
    </row>
    <row r="872" spans="1:13" x14ac:dyDescent="0.25">
      <c r="A872">
        <v>16950</v>
      </c>
      <c r="B872" t="s">
        <v>26</v>
      </c>
      <c r="C872">
        <v>74258280</v>
      </c>
      <c r="D872">
        <v>74269699</v>
      </c>
      <c r="E872">
        <v>11420</v>
      </c>
      <c r="F872">
        <v>433.30242075961399</v>
      </c>
      <c r="G872">
        <v>0.39808947418849699</v>
      </c>
      <c r="H872">
        <v>0.123136257388922</v>
      </c>
      <c r="I872">
        <v>3.2329184159880899</v>
      </c>
      <c r="J872">
        <v>1.22532550499237E-3</v>
      </c>
      <c r="K872">
        <v>4.0497693735962702E-2</v>
      </c>
      <c r="M872" s="10" t="str">
        <f t="shared" si="13"/>
        <v>hyper</v>
      </c>
    </row>
    <row r="873" spans="1:13" x14ac:dyDescent="0.25">
      <c r="A873">
        <v>30797</v>
      </c>
      <c r="B873" t="s">
        <v>25</v>
      </c>
      <c r="C873">
        <v>89027250</v>
      </c>
      <c r="D873">
        <v>89029749</v>
      </c>
      <c r="E873">
        <v>2500</v>
      </c>
      <c r="F873">
        <v>35.387137353858797</v>
      </c>
      <c r="G873">
        <v>-0.61982239894595603</v>
      </c>
      <c r="H873">
        <v>0.191732836306439</v>
      </c>
      <c r="I873">
        <v>-3.2327399463038198</v>
      </c>
      <c r="J873">
        <v>1.22609120498037E-3</v>
      </c>
      <c r="K873">
        <v>4.0497693735962702E-2</v>
      </c>
      <c r="M873" s="10" t="str">
        <f t="shared" si="13"/>
        <v>hypo</v>
      </c>
    </row>
    <row r="874" spans="1:13" x14ac:dyDescent="0.25">
      <c r="A874">
        <v>30887</v>
      </c>
      <c r="B874" t="s">
        <v>25</v>
      </c>
      <c r="C874">
        <v>91316430</v>
      </c>
      <c r="D874">
        <v>91321129</v>
      </c>
      <c r="E874">
        <v>4700</v>
      </c>
      <c r="F874">
        <v>90.174310243789293</v>
      </c>
      <c r="G874">
        <v>-0.52993455718729998</v>
      </c>
      <c r="H874">
        <v>0.1640723395084</v>
      </c>
      <c r="I874">
        <v>-3.22988359143966</v>
      </c>
      <c r="J874">
        <v>1.2384062975825099E-3</v>
      </c>
      <c r="K874">
        <v>4.0857443631621602E-2</v>
      </c>
      <c r="M874" s="10" t="str">
        <f t="shared" si="13"/>
        <v>hypo</v>
      </c>
    </row>
    <row r="875" spans="1:13" x14ac:dyDescent="0.25">
      <c r="A875">
        <v>3192</v>
      </c>
      <c r="B875" t="s">
        <v>23</v>
      </c>
      <c r="C875">
        <v>182114750</v>
      </c>
      <c r="D875">
        <v>182120399</v>
      </c>
      <c r="E875">
        <v>5650</v>
      </c>
      <c r="F875">
        <v>81.1779565132356</v>
      </c>
      <c r="G875">
        <v>-0.52570962814574396</v>
      </c>
      <c r="H875">
        <v>0.16278848560100601</v>
      </c>
      <c r="I875">
        <v>-3.2294030269085301</v>
      </c>
      <c r="J875">
        <v>1.24048942911341E-3</v>
      </c>
      <c r="K875">
        <v>4.0879182645054302E-2</v>
      </c>
      <c r="M875" s="10" t="str">
        <f t="shared" si="13"/>
        <v>hypo</v>
      </c>
    </row>
    <row r="876" spans="1:13" x14ac:dyDescent="0.25">
      <c r="A876">
        <v>36755</v>
      </c>
      <c r="B876" t="s">
        <v>39</v>
      </c>
      <c r="C876">
        <v>57976400</v>
      </c>
      <c r="D876">
        <v>57978579</v>
      </c>
      <c r="E876">
        <v>2180</v>
      </c>
      <c r="F876">
        <v>25.270128752135602</v>
      </c>
      <c r="G876">
        <v>-0.61674301131737697</v>
      </c>
      <c r="H876">
        <v>0.19102987987148801</v>
      </c>
      <c r="I876">
        <v>-3.2285159354771</v>
      </c>
      <c r="J876">
        <v>1.2443432586826499E-3</v>
      </c>
      <c r="K876">
        <v>4.0959156598587197E-2</v>
      </c>
      <c r="M876" s="10" t="str">
        <f t="shared" si="13"/>
        <v>hypo</v>
      </c>
    </row>
    <row r="877" spans="1:13" x14ac:dyDescent="0.25">
      <c r="A877">
        <v>24234</v>
      </c>
      <c r="B877" t="s">
        <v>18</v>
      </c>
      <c r="C877">
        <v>47894280</v>
      </c>
      <c r="D877">
        <v>47899999</v>
      </c>
      <c r="E877">
        <v>5720</v>
      </c>
      <c r="F877">
        <v>97.119229541378104</v>
      </c>
      <c r="G877">
        <v>0.48642720620315899</v>
      </c>
      <c r="H877">
        <v>0.15068557313127101</v>
      </c>
      <c r="I877">
        <v>3.2280940775889899</v>
      </c>
      <c r="J877">
        <v>1.24617983034911E-3</v>
      </c>
      <c r="K877">
        <v>4.0972622761180598E-2</v>
      </c>
      <c r="M877" s="10" t="str">
        <f t="shared" si="13"/>
        <v>hyper</v>
      </c>
    </row>
    <row r="878" spans="1:13" x14ac:dyDescent="0.25">
      <c r="A878">
        <v>3222</v>
      </c>
      <c r="B878" t="s">
        <v>23</v>
      </c>
      <c r="C878">
        <v>183434350</v>
      </c>
      <c r="D878">
        <v>183436349</v>
      </c>
      <c r="E878">
        <v>2000</v>
      </c>
      <c r="F878">
        <v>25.857464974229099</v>
      </c>
      <c r="G878">
        <v>-0.62444043630074597</v>
      </c>
      <c r="H878">
        <v>0.19347788052158801</v>
      </c>
      <c r="I878">
        <v>-3.2274512963308601</v>
      </c>
      <c r="J878">
        <v>1.24898301186271E-3</v>
      </c>
      <c r="K878">
        <v>4.0985266275338599E-2</v>
      </c>
      <c r="M878" s="10" t="str">
        <f t="shared" si="13"/>
        <v>hypo</v>
      </c>
    </row>
    <row r="879" spans="1:13" x14ac:dyDescent="0.25">
      <c r="A879">
        <v>6412</v>
      </c>
      <c r="B879" t="s">
        <v>20</v>
      </c>
      <c r="C879">
        <v>166649250</v>
      </c>
      <c r="D879">
        <v>166652199</v>
      </c>
      <c r="E879">
        <v>2950</v>
      </c>
      <c r="F879">
        <v>106.191099901501</v>
      </c>
      <c r="G879">
        <v>0.48111408799265998</v>
      </c>
      <c r="H879">
        <v>0.14907825827580301</v>
      </c>
      <c r="I879">
        <v>3.2272585791992001</v>
      </c>
      <c r="J879">
        <v>1.24982458882547E-3</v>
      </c>
      <c r="K879">
        <v>4.0985266275338599E-2</v>
      </c>
      <c r="M879" s="10" t="str">
        <f t="shared" si="13"/>
        <v>hyper</v>
      </c>
    </row>
    <row r="880" spans="1:13" x14ac:dyDescent="0.25">
      <c r="A880">
        <v>22826</v>
      </c>
      <c r="B880" t="s">
        <v>21</v>
      </c>
      <c r="C880">
        <v>88725630</v>
      </c>
      <c r="D880">
        <v>88739099</v>
      </c>
      <c r="E880">
        <v>13470</v>
      </c>
      <c r="F880">
        <v>741.85347193083498</v>
      </c>
      <c r="G880">
        <v>-0.34431031616350199</v>
      </c>
      <c r="H880">
        <v>0.106695914814757</v>
      </c>
      <c r="I880">
        <v>-3.2270243594732202</v>
      </c>
      <c r="J880">
        <v>1.25084810846241E-3</v>
      </c>
      <c r="K880">
        <v>4.0985266275338599E-2</v>
      </c>
      <c r="M880" s="10" t="str">
        <f t="shared" si="13"/>
        <v>hypo</v>
      </c>
    </row>
    <row r="881" spans="1:13" x14ac:dyDescent="0.25">
      <c r="A881">
        <v>25852</v>
      </c>
      <c r="B881" t="s">
        <v>31</v>
      </c>
      <c r="C881">
        <v>13130450</v>
      </c>
      <c r="D881">
        <v>13134949</v>
      </c>
      <c r="E881">
        <v>4500</v>
      </c>
      <c r="F881">
        <v>46.124586577132497</v>
      </c>
      <c r="G881">
        <v>-0.62968657730430999</v>
      </c>
      <c r="H881">
        <v>0.195174853365982</v>
      </c>
      <c r="I881">
        <v>-3.2262689913416001</v>
      </c>
      <c r="J881">
        <v>1.2541542761129901E-3</v>
      </c>
      <c r="K881">
        <v>4.10467390960901E-2</v>
      </c>
      <c r="M881" s="10" t="str">
        <f t="shared" si="13"/>
        <v>hypo</v>
      </c>
    </row>
    <row r="882" spans="1:13" x14ac:dyDescent="0.25">
      <c r="A882">
        <v>36563</v>
      </c>
      <c r="B882" t="s">
        <v>39</v>
      </c>
      <c r="C882">
        <v>52204200</v>
      </c>
      <c r="D882">
        <v>52208599</v>
      </c>
      <c r="E882">
        <v>4400</v>
      </c>
      <c r="F882">
        <v>121.035683032192</v>
      </c>
      <c r="G882">
        <v>0.49926460820871299</v>
      </c>
      <c r="H882">
        <v>0.154827268985225</v>
      </c>
      <c r="I882">
        <v>3.2246555240624799</v>
      </c>
      <c r="J882">
        <v>1.2612432954263099E-3</v>
      </c>
      <c r="K882">
        <v>4.1231738392507301E-2</v>
      </c>
      <c r="M882" s="10" t="str">
        <f t="shared" si="13"/>
        <v>hyper</v>
      </c>
    </row>
    <row r="883" spans="1:13" x14ac:dyDescent="0.25">
      <c r="A883">
        <v>25629</v>
      </c>
      <c r="B883" t="s">
        <v>31</v>
      </c>
      <c r="C883">
        <v>5654180</v>
      </c>
      <c r="D883">
        <v>5656629</v>
      </c>
      <c r="E883">
        <v>2450</v>
      </c>
      <c r="F883">
        <v>59.239378968035901</v>
      </c>
      <c r="G883">
        <v>-0.62892769016285699</v>
      </c>
      <c r="H883">
        <v>0.19506545146774101</v>
      </c>
      <c r="I883">
        <v>-3.2241880119241202</v>
      </c>
      <c r="J883">
        <v>1.26330428486343E-3</v>
      </c>
      <c r="K883">
        <v>4.1252130703566703E-2</v>
      </c>
      <c r="M883" s="10" t="str">
        <f t="shared" si="13"/>
        <v>hypo</v>
      </c>
    </row>
    <row r="884" spans="1:13" x14ac:dyDescent="0.25">
      <c r="A884">
        <v>38511</v>
      </c>
      <c r="B884" t="s">
        <v>36</v>
      </c>
      <c r="C884">
        <v>23739730</v>
      </c>
      <c r="D884">
        <v>23746299</v>
      </c>
      <c r="E884">
        <v>6570</v>
      </c>
      <c r="F884">
        <v>116.25286306098199</v>
      </c>
      <c r="G884">
        <v>-0.53449393078991903</v>
      </c>
      <c r="H884">
        <v>0.165818336205693</v>
      </c>
      <c r="I884">
        <v>-3.22337048495586</v>
      </c>
      <c r="J884">
        <v>1.26691576059422E-3</v>
      </c>
      <c r="K884">
        <v>4.1323048950381601E-2</v>
      </c>
      <c r="M884" s="10" t="str">
        <f t="shared" si="13"/>
        <v>hypo</v>
      </c>
    </row>
    <row r="885" spans="1:13" x14ac:dyDescent="0.25">
      <c r="A885">
        <v>16146</v>
      </c>
      <c r="B885" t="s">
        <v>26</v>
      </c>
      <c r="C885">
        <v>12710980</v>
      </c>
      <c r="D885">
        <v>12715929</v>
      </c>
      <c r="E885">
        <v>4950</v>
      </c>
      <c r="F885">
        <v>54.714182380600498</v>
      </c>
      <c r="G885">
        <v>-0.58712339484377696</v>
      </c>
      <c r="H885">
        <v>0.18219523252442801</v>
      </c>
      <c r="I885">
        <v>-3.22249592763113</v>
      </c>
      <c r="J885">
        <v>1.27078972185119E-3</v>
      </c>
      <c r="K885">
        <v>4.1379275653931E-2</v>
      </c>
      <c r="M885" s="10" t="str">
        <f t="shared" si="13"/>
        <v>hypo</v>
      </c>
    </row>
    <row r="886" spans="1:13" x14ac:dyDescent="0.25">
      <c r="A886">
        <v>296</v>
      </c>
      <c r="B886" t="s">
        <v>23</v>
      </c>
      <c r="C886">
        <v>12078880</v>
      </c>
      <c r="D886">
        <v>12084229</v>
      </c>
      <c r="E886">
        <v>5350</v>
      </c>
      <c r="F886">
        <v>213.477704426694</v>
      </c>
      <c r="G886">
        <v>0.36876228520141202</v>
      </c>
      <c r="H886">
        <v>0.114439615401754</v>
      </c>
      <c r="I886">
        <v>3.22233069297575</v>
      </c>
      <c r="J886">
        <v>1.2715228765901501E-3</v>
      </c>
      <c r="K886">
        <v>4.1379275653931E-2</v>
      </c>
      <c r="M886" s="10" t="str">
        <f t="shared" si="13"/>
        <v>hyper</v>
      </c>
    </row>
    <row r="887" spans="1:13" x14ac:dyDescent="0.25">
      <c r="A887">
        <v>31321</v>
      </c>
      <c r="B887" t="s">
        <v>38</v>
      </c>
      <c r="C887">
        <v>12240530</v>
      </c>
      <c r="D887">
        <v>12243049</v>
      </c>
      <c r="E887">
        <v>2520</v>
      </c>
      <c r="F887">
        <v>26.764790158350401</v>
      </c>
      <c r="G887">
        <v>-0.65980927255398103</v>
      </c>
      <c r="H887">
        <v>0.204847183348638</v>
      </c>
      <c r="I887">
        <v>-3.2209828896257</v>
      </c>
      <c r="J887">
        <v>1.27751774905621E-3</v>
      </c>
      <c r="K887">
        <v>4.14283292840859E-2</v>
      </c>
      <c r="M887" s="10" t="str">
        <f t="shared" si="13"/>
        <v>hypo</v>
      </c>
    </row>
    <row r="888" spans="1:13" x14ac:dyDescent="0.25">
      <c r="A888">
        <v>29479</v>
      </c>
      <c r="B888" t="s">
        <v>28</v>
      </c>
      <c r="C888">
        <v>98331150</v>
      </c>
      <c r="D888">
        <v>98334929</v>
      </c>
      <c r="E888">
        <v>3780</v>
      </c>
      <c r="F888">
        <v>64.451052754005701</v>
      </c>
      <c r="G888">
        <v>-0.55419105323926898</v>
      </c>
      <c r="H888">
        <v>0.17205918619704599</v>
      </c>
      <c r="I888">
        <v>-3.22093266560378</v>
      </c>
      <c r="J888">
        <v>1.27774164308661E-3</v>
      </c>
      <c r="K888">
        <v>4.14283292840859E-2</v>
      </c>
      <c r="M888" s="10" t="str">
        <f t="shared" si="13"/>
        <v>hypo</v>
      </c>
    </row>
    <row r="889" spans="1:13" x14ac:dyDescent="0.25">
      <c r="A889">
        <v>300</v>
      </c>
      <c r="B889" t="s">
        <v>23</v>
      </c>
      <c r="C889">
        <v>12217900</v>
      </c>
      <c r="D889">
        <v>12228479</v>
      </c>
      <c r="E889">
        <v>10580</v>
      </c>
      <c r="F889">
        <v>343.29971287283001</v>
      </c>
      <c r="G889">
        <v>0.48723798173273702</v>
      </c>
      <c r="H889">
        <v>0.151277098667606</v>
      </c>
      <c r="I889">
        <v>3.22083108430922</v>
      </c>
      <c r="J889">
        <v>1.27819459379757E-3</v>
      </c>
      <c r="K889">
        <v>4.14283292840859E-2</v>
      </c>
      <c r="M889" s="10" t="str">
        <f t="shared" si="13"/>
        <v>hyper</v>
      </c>
    </row>
    <row r="890" spans="1:13" x14ac:dyDescent="0.25">
      <c r="A890">
        <v>33496</v>
      </c>
      <c r="B890" t="s">
        <v>32</v>
      </c>
      <c r="C890">
        <v>45365250</v>
      </c>
      <c r="D890">
        <v>45370679</v>
      </c>
      <c r="E890">
        <v>5430</v>
      </c>
      <c r="F890">
        <v>101.336908701135</v>
      </c>
      <c r="G890">
        <v>-0.54893160699336896</v>
      </c>
      <c r="H890">
        <v>0.17043889049865699</v>
      </c>
      <c r="I890">
        <v>-3.2206945573709502</v>
      </c>
      <c r="J890">
        <v>1.2788036005191099E-3</v>
      </c>
      <c r="K890">
        <v>4.14283292840859E-2</v>
      </c>
      <c r="M890" s="10" t="str">
        <f t="shared" si="13"/>
        <v>hypo</v>
      </c>
    </row>
    <row r="891" spans="1:13" x14ac:dyDescent="0.25">
      <c r="A891">
        <v>30260</v>
      </c>
      <c r="B891" t="s">
        <v>25</v>
      </c>
      <c r="C891">
        <v>61671580</v>
      </c>
      <c r="D891">
        <v>61677579</v>
      </c>
      <c r="E891">
        <v>6000</v>
      </c>
      <c r="F891">
        <v>44.155612616395899</v>
      </c>
      <c r="G891">
        <v>-0.65829982414268895</v>
      </c>
      <c r="H891">
        <v>0.204433771472464</v>
      </c>
      <c r="I891">
        <v>-3.2201128972047499</v>
      </c>
      <c r="J891">
        <v>1.2814012190260401E-3</v>
      </c>
      <c r="K891">
        <v>4.1465681160884303E-2</v>
      </c>
      <c r="M891" s="10" t="str">
        <f t="shared" si="13"/>
        <v>hypo</v>
      </c>
    </row>
    <row r="892" spans="1:13" x14ac:dyDescent="0.25">
      <c r="A892">
        <v>23522</v>
      </c>
      <c r="B892" t="s">
        <v>21</v>
      </c>
      <c r="C892">
        <v>128807150</v>
      </c>
      <c r="D892">
        <v>128818299</v>
      </c>
      <c r="E892">
        <v>11150</v>
      </c>
      <c r="F892">
        <v>365.05296146738198</v>
      </c>
      <c r="G892">
        <v>-0.38160695171352699</v>
      </c>
      <c r="H892">
        <v>0.118554190448824</v>
      </c>
      <c r="I892">
        <v>-3.2188398425128102</v>
      </c>
      <c r="J892">
        <v>1.2871035201103601E-3</v>
      </c>
      <c r="K892">
        <v>4.1603302182125899E-2</v>
      </c>
      <c r="M892" s="10" t="str">
        <f t="shared" si="13"/>
        <v>hypo</v>
      </c>
    </row>
    <row r="893" spans="1:13" x14ac:dyDescent="0.25">
      <c r="A893">
        <v>2226</v>
      </c>
      <c r="B893" t="s">
        <v>23</v>
      </c>
      <c r="C893">
        <v>116866200</v>
      </c>
      <c r="D893">
        <v>116868249</v>
      </c>
      <c r="E893">
        <v>2050</v>
      </c>
      <c r="F893">
        <v>22.1311421816836</v>
      </c>
      <c r="G893">
        <v>-0.65142084344080498</v>
      </c>
      <c r="H893">
        <v>0.20245432080822601</v>
      </c>
      <c r="I893">
        <v>-3.2176188724460899</v>
      </c>
      <c r="J893">
        <v>1.29259451846323E-3</v>
      </c>
      <c r="K893">
        <v>4.1733791297469097E-2</v>
      </c>
      <c r="M893" s="10" t="str">
        <f t="shared" si="13"/>
        <v>hypo</v>
      </c>
    </row>
    <row r="894" spans="1:13" x14ac:dyDescent="0.25">
      <c r="A894">
        <v>10995</v>
      </c>
      <c r="B894" t="s">
        <v>30</v>
      </c>
      <c r="C894">
        <v>129569780</v>
      </c>
      <c r="D894">
        <v>129571779</v>
      </c>
      <c r="E894">
        <v>2000</v>
      </c>
      <c r="F894">
        <v>25.089447756524599</v>
      </c>
      <c r="G894">
        <v>0.63161319816318395</v>
      </c>
      <c r="H894">
        <v>0.196328672175554</v>
      </c>
      <c r="I894">
        <v>3.2171215297498899</v>
      </c>
      <c r="J894">
        <v>1.29483738007618E-3</v>
      </c>
      <c r="K894">
        <v>4.1759232944187201E-2</v>
      </c>
      <c r="M894" s="10" t="str">
        <f t="shared" si="13"/>
        <v>hyper</v>
      </c>
    </row>
    <row r="895" spans="1:13" x14ac:dyDescent="0.25">
      <c r="A895">
        <v>20739</v>
      </c>
      <c r="B895" t="s">
        <v>37</v>
      </c>
      <c r="C895">
        <v>95425450</v>
      </c>
      <c r="D895">
        <v>95435179</v>
      </c>
      <c r="E895">
        <v>9730</v>
      </c>
      <c r="F895">
        <v>301.06953122817498</v>
      </c>
      <c r="G895">
        <v>0.44776784491219002</v>
      </c>
      <c r="H895">
        <v>0.13922242860828701</v>
      </c>
      <c r="I895">
        <v>3.2162048126025602</v>
      </c>
      <c r="J895">
        <v>1.2989809054561299E-3</v>
      </c>
      <c r="K895">
        <v>4.1811279279401398E-2</v>
      </c>
      <c r="M895" s="10" t="str">
        <f t="shared" si="13"/>
        <v>hyper</v>
      </c>
    </row>
    <row r="896" spans="1:13" x14ac:dyDescent="0.25">
      <c r="A896">
        <v>5724</v>
      </c>
      <c r="B896" t="s">
        <v>20</v>
      </c>
      <c r="C896">
        <v>101518080</v>
      </c>
      <c r="D896">
        <v>101521779</v>
      </c>
      <c r="E896">
        <v>3700</v>
      </c>
      <c r="F896">
        <v>61.0424409916846</v>
      </c>
      <c r="G896">
        <v>-0.57676251108756205</v>
      </c>
      <c r="H896">
        <v>0.17933488144214399</v>
      </c>
      <c r="I896">
        <v>-3.2161200679391202</v>
      </c>
      <c r="J896">
        <v>1.2993645652798001E-3</v>
      </c>
      <c r="K896">
        <v>4.1811279279401398E-2</v>
      </c>
      <c r="M896" s="10" t="str">
        <f t="shared" si="13"/>
        <v>hypo</v>
      </c>
    </row>
    <row r="897" spans="1:13" x14ac:dyDescent="0.25">
      <c r="A897">
        <v>12794</v>
      </c>
      <c r="B897" t="s">
        <v>35</v>
      </c>
      <c r="C897">
        <v>137001030</v>
      </c>
      <c r="D897">
        <v>137010099</v>
      </c>
      <c r="E897">
        <v>9070</v>
      </c>
      <c r="F897">
        <v>213.84238092184</v>
      </c>
      <c r="G897">
        <v>-0.515704433068781</v>
      </c>
      <c r="H897">
        <v>0.16040502884067301</v>
      </c>
      <c r="I897">
        <v>-3.2150141226620801</v>
      </c>
      <c r="J897">
        <v>1.30438104759349E-3</v>
      </c>
      <c r="K897">
        <v>4.19256990023247E-2</v>
      </c>
      <c r="M897" s="10" t="str">
        <f t="shared" si="13"/>
        <v>hypo</v>
      </c>
    </row>
    <row r="898" spans="1:13" x14ac:dyDescent="0.25">
      <c r="A898">
        <v>37432</v>
      </c>
      <c r="B898" t="s">
        <v>27</v>
      </c>
      <c r="C898">
        <v>43513680</v>
      </c>
      <c r="D898">
        <v>43515799</v>
      </c>
      <c r="E898">
        <v>2120</v>
      </c>
      <c r="F898">
        <v>119.928242031656</v>
      </c>
      <c r="G898">
        <v>0.41181044730823102</v>
      </c>
      <c r="H898">
        <v>0.12813373509655901</v>
      </c>
      <c r="I898">
        <v>3.2139112076760799</v>
      </c>
      <c r="J898">
        <v>1.3094015798161E-3</v>
      </c>
      <c r="K898">
        <v>4.20399927801582E-2</v>
      </c>
      <c r="M898" s="10" t="str">
        <f t="shared" si="13"/>
        <v>hyper</v>
      </c>
    </row>
    <row r="899" spans="1:13" x14ac:dyDescent="0.25">
      <c r="A899">
        <v>38864</v>
      </c>
      <c r="B899" t="s">
        <v>36</v>
      </c>
      <c r="C899">
        <v>39377000</v>
      </c>
      <c r="D899">
        <v>39383199</v>
      </c>
      <c r="E899">
        <v>6200</v>
      </c>
      <c r="F899">
        <v>99.424370158740103</v>
      </c>
      <c r="G899">
        <v>-0.59932252247773599</v>
      </c>
      <c r="H899">
        <v>0.18652914205816701</v>
      </c>
      <c r="I899">
        <v>-3.2130235300757799</v>
      </c>
      <c r="J899">
        <v>1.3134552849164401E-3</v>
      </c>
      <c r="K899">
        <v>4.2122352441851398E-2</v>
      </c>
      <c r="M899" s="10" t="str">
        <f t="shared" si="13"/>
        <v>hypo</v>
      </c>
    </row>
    <row r="900" spans="1:13" x14ac:dyDescent="0.25">
      <c r="A900">
        <v>34941</v>
      </c>
      <c r="B900" t="s">
        <v>34</v>
      </c>
      <c r="C900">
        <v>60751250</v>
      </c>
      <c r="D900">
        <v>60759499</v>
      </c>
      <c r="E900">
        <v>8250</v>
      </c>
      <c r="F900">
        <v>194.867413611937</v>
      </c>
      <c r="G900">
        <v>-0.440708631337905</v>
      </c>
      <c r="H900">
        <v>0.13719580893657399</v>
      </c>
      <c r="I900">
        <v>-3.2122601612535098</v>
      </c>
      <c r="J900">
        <v>1.31695057495259E-3</v>
      </c>
      <c r="K900">
        <v>4.2122352441851398E-2</v>
      </c>
      <c r="M900" s="10" t="str">
        <f t="shared" si="13"/>
        <v>hypo</v>
      </c>
    </row>
    <row r="901" spans="1:13" x14ac:dyDescent="0.25">
      <c r="A901">
        <v>3206</v>
      </c>
      <c r="B901" t="s">
        <v>23</v>
      </c>
      <c r="C901">
        <v>182934980</v>
      </c>
      <c r="D901">
        <v>182938199</v>
      </c>
      <c r="E901">
        <v>3220</v>
      </c>
      <c r="F901">
        <v>67.489752828802295</v>
      </c>
      <c r="G901">
        <v>-0.504776585379622</v>
      </c>
      <c r="H901">
        <v>0.15715903860720401</v>
      </c>
      <c r="I901">
        <v>-3.2118838970581702</v>
      </c>
      <c r="J901">
        <v>1.3186765581988001E-3</v>
      </c>
      <c r="K901">
        <v>4.2122352441851398E-2</v>
      </c>
      <c r="M901" s="10" t="str">
        <f t="shared" ref="M901:M964" si="14">IF(G901&gt;0,"hyper","hypo")</f>
        <v>hypo</v>
      </c>
    </row>
    <row r="902" spans="1:13" x14ac:dyDescent="0.25">
      <c r="A902">
        <v>23213</v>
      </c>
      <c r="B902" t="s">
        <v>21</v>
      </c>
      <c r="C902">
        <v>105869700</v>
      </c>
      <c r="D902">
        <v>105871879</v>
      </c>
      <c r="E902">
        <v>2180</v>
      </c>
      <c r="F902">
        <v>26.764101479584902</v>
      </c>
      <c r="G902">
        <v>0.65427206316110398</v>
      </c>
      <c r="H902">
        <v>0.203704991416957</v>
      </c>
      <c r="I902">
        <v>3.2118607335541198</v>
      </c>
      <c r="J902">
        <v>1.3187828810233601E-3</v>
      </c>
      <c r="K902">
        <v>4.2122352441851398E-2</v>
      </c>
      <c r="M902" s="10" t="str">
        <f t="shared" si="14"/>
        <v>hyper</v>
      </c>
    </row>
    <row r="903" spans="1:13" x14ac:dyDescent="0.25">
      <c r="A903">
        <v>25160</v>
      </c>
      <c r="B903" t="s">
        <v>18</v>
      </c>
      <c r="C903">
        <v>105327700</v>
      </c>
      <c r="D903">
        <v>105329879</v>
      </c>
      <c r="E903">
        <v>2180</v>
      </c>
      <c r="F903">
        <v>34.0645915032811</v>
      </c>
      <c r="G903">
        <v>-0.60270829248640401</v>
      </c>
      <c r="H903">
        <v>0.18765745467613501</v>
      </c>
      <c r="I903">
        <v>-3.2117471353673501</v>
      </c>
      <c r="J903">
        <v>1.3193044227162499E-3</v>
      </c>
      <c r="K903">
        <v>4.2122352441851398E-2</v>
      </c>
      <c r="M903" s="10" t="str">
        <f t="shared" si="14"/>
        <v>hypo</v>
      </c>
    </row>
    <row r="904" spans="1:13" x14ac:dyDescent="0.25">
      <c r="A904">
        <v>6676</v>
      </c>
      <c r="B904" t="s">
        <v>20</v>
      </c>
      <c r="C904">
        <v>191884280</v>
      </c>
      <c r="D904">
        <v>191887349</v>
      </c>
      <c r="E904">
        <v>3070</v>
      </c>
      <c r="F904">
        <v>125.42682606464599</v>
      </c>
      <c r="G904">
        <v>-0.44459196083737101</v>
      </c>
      <c r="H904">
        <v>0.13845914457257899</v>
      </c>
      <c r="I904">
        <v>-3.21099745495192</v>
      </c>
      <c r="J904">
        <v>1.3227510627710601E-3</v>
      </c>
      <c r="K904">
        <v>4.2185470838575198E-2</v>
      </c>
      <c r="M904" s="10" t="str">
        <f t="shared" si="14"/>
        <v>hypo</v>
      </c>
    </row>
    <row r="905" spans="1:13" x14ac:dyDescent="0.25">
      <c r="A905">
        <v>660</v>
      </c>
      <c r="B905" t="s">
        <v>23</v>
      </c>
      <c r="C905">
        <v>24797550</v>
      </c>
      <c r="D905">
        <v>24800849</v>
      </c>
      <c r="E905">
        <v>3300</v>
      </c>
      <c r="F905">
        <v>39.847656403753803</v>
      </c>
      <c r="G905">
        <v>-0.595570698140649</v>
      </c>
      <c r="H905">
        <v>0.18554455476266099</v>
      </c>
      <c r="I905">
        <v>-3.2098527434689199</v>
      </c>
      <c r="J905">
        <v>1.32802988178445E-3</v>
      </c>
      <c r="K905">
        <v>4.2306816533694697E-2</v>
      </c>
      <c r="M905" s="10" t="str">
        <f t="shared" si="14"/>
        <v>hypo</v>
      </c>
    </row>
    <row r="906" spans="1:13" x14ac:dyDescent="0.25">
      <c r="A906">
        <v>8294</v>
      </c>
      <c r="B906" t="s">
        <v>29</v>
      </c>
      <c r="C906">
        <v>58032380</v>
      </c>
      <c r="D906">
        <v>58040499</v>
      </c>
      <c r="E906">
        <v>8120</v>
      </c>
      <c r="F906">
        <v>248.621197600176</v>
      </c>
      <c r="G906">
        <v>0.378137811359472</v>
      </c>
      <c r="H906">
        <v>0.11786096510676999</v>
      </c>
      <c r="I906">
        <v>3.2083379854977201</v>
      </c>
      <c r="J906">
        <v>1.33504504484144E-3</v>
      </c>
      <c r="K906">
        <v>4.2483146255081802E-2</v>
      </c>
      <c r="M906" s="10" t="str">
        <f t="shared" si="14"/>
        <v>hyper</v>
      </c>
    </row>
    <row r="907" spans="1:13" x14ac:dyDescent="0.25">
      <c r="A907">
        <v>15154</v>
      </c>
      <c r="B907" t="s">
        <v>19</v>
      </c>
      <c r="C907">
        <v>116691250</v>
      </c>
      <c r="D907">
        <v>116695379</v>
      </c>
      <c r="E907">
        <v>4130</v>
      </c>
      <c r="F907">
        <v>231.309170357661</v>
      </c>
      <c r="G907">
        <v>0.40681332298698297</v>
      </c>
      <c r="H907">
        <v>0.12682563533565899</v>
      </c>
      <c r="I907">
        <v>3.2076584667626702</v>
      </c>
      <c r="J907">
        <v>1.33820313454849E-3</v>
      </c>
      <c r="K907">
        <v>4.25364834672705E-2</v>
      </c>
      <c r="M907" s="10" t="str">
        <f t="shared" si="14"/>
        <v>hyper</v>
      </c>
    </row>
    <row r="908" spans="1:13" x14ac:dyDescent="0.25">
      <c r="A908">
        <v>28431</v>
      </c>
      <c r="B908" t="s">
        <v>28</v>
      </c>
      <c r="C908">
        <v>23852200</v>
      </c>
      <c r="D908">
        <v>23855049</v>
      </c>
      <c r="E908">
        <v>2850</v>
      </c>
      <c r="F908">
        <v>30.921575938507502</v>
      </c>
      <c r="G908">
        <v>-0.62493372845116402</v>
      </c>
      <c r="H908">
        <v>0.194853695587304</v>
      </c>
      <c r="I908">
        <v>-3.2071946419469501</v>
      </c>
      <c r="J908">
        <v>1.3403627347408299E-3</v>
      </c>
      <c r="K908">
        <v>4.2557999530161698E-2</v>
      </c>
      <c r="M908" s="10" t="str">
        <f t="shared" si="14"/>
        <v>hypo</v>
      </c>
    </row>
    <row r="909" spans="1:13" x14ac:dyDescent="0.25">
      <c r="A909">
        <v>22645</v>
      </c>
      <c r="B909" t="s">
        <v>21</v>
      </c>
      <c r="C909">
        <v>74142750</v>
      </c>
      <c r="D909">
        <v>74147299</v>
      </c>
      <c r="E909">
        <v>4550</v>
      </c>
      <c r="F909">
        <v>72.208521204098901</v>
      </c>
      <c r="G909">
        <v>-0.50338980902448105</v>
      </c>
      <c r="H909">
        <v>0.15702920756221</v>
      </c>
      <c r="I909">
        <v>-3.20570814079319</v>
      </c>
      <c r="J909">
        <v>1.34730567017197E-3</v>
      </c>
      <c r="K909">
        <v>4.2731176409885101E-2</v>
      </c>
      <c r="M909" s="10" t="str">
        <f t="shared" si="14"/>
        <v>hypo</v>
      </c>
    </row>
    <row r="910" spans="1:13" x14ac:dyDescent="0.25">
      <c r="A910">
        <v>391</v>
      </c>
      <c r="B910" t="s">
        <v>23</v>
      </c>
      <c r="C910">
        <v>16110980</v>
      </c>
      <c r="D910">
        <v>16128899</v>
      </c>
      <c r="E910">
        <v>17920</v>
      </c>
      <c r="F910">
        <v>387.20214114308601</v>
      </c>
      <c r="G910">
        <v>-0.334745666903215</v>
      </c>
      <c r="H910">
        <v>0.10446799566038199</v>
      </c>
      <c r="I910">
        <v>-3.2042891680572501</v>
      </c>
      <c r="J910">
        <v>1.35396413999065E-3</v>
      </c>
      <c r="K910">
        <v>4.2872810272024497E-2</v>
      </c>
      <c r="M910" s="10" t="str">
        <f t="shared" si="14"/>
        <v>hypo</v>
      </c>
    </row>
    <row r="911" spans="1:13" x14ac:dyDescent="0.25">
      <c r="A911">
        <v>9960</v>
      </c>
      <c r="B911" t="s">
        <v>30</v>
      </c>
      <c r="C911">
        <v>3919150</v>
      </c>
      <c r="D911">
        <v>3936099</v>
      </c>
      <c r="E911">
        <v>16950</v>
      </c>
      <c r="F911">
        <v>534.99303644437396</v>
      </c>
      <c r="G911">
        <v>-0.33934493385081999</v>
      </c>
      <c r="H911">
        <v>0.105908925101126</v>
      </c>
      <c r="I911">
        <v>-3.2041202715144101</v>
      </c>
      <c r="J911">
        <v>1.3547586982798399E-3</v>
      </c>
      <c r="K911">
        <v>4.2872810272024497E-2</v>
      </c>
      <c r="M911" s="10" t="str">
        <f t="shared" si="14"/>
        <v>hypo</v>
      </c>
    </row>
    <row r="912" spans="1:13" x14ac:dyDescent="0.25">
      <c r="A912">
        <v>24676</v>
      </c>
      <c r="B912" t="s">
        <v>18</v>
      </c>
      <c r="C912">
        <v>70048030</v>
      </c>
      <c r="D912">
        <v>70053099</v>
      </c>
      <c r="E912">
        <v>5070</v>
      </c>
      <c r="F912">
        <v>197.56933378550301</v>
      </c>
      <c r="G912">
        <v>0.35796141259161701</v>
      </c>
      <c r="H912">
        <v>0.111997230885412</v>
      </c>
      <c r="I912">
        <v>3.19616306369092</v>
      </c>
      <c r="J912">
        <v>1.3926837967489E-3</v>
      </c>
      <c r="K912">
        <v>4.4024452663087903E-2</v>
      </c>
      <c r="M912" s="10" t="str">
        <f t="shared" si="14"/>
        <v>hyper</v>
      </c>
    </row>
    <row r="913" spans="1:13" x14ac:dyDescent="0.25">
      <c r="A913">
        <v>22323</v>
      </c>
      <c r="B913" t="s">
        <v>21</v>
      </c>
      <c r="C913">
        <v>44311000</v>
      </c>
      <c r="D913">
        <v>44314429</v>
      </c>
      <c r="E913">
        <v>3430</v>
      </c>
      <c r="F913">
        <v>50.888854144639403</v>
      </c>
      <c r="G913">
        <v>-0.58775515269019496</v>
      </c>
      <c r="H913">
        <v>0.183938446632955</v>
      </c>
      <c r="I913">
        <v>-3.1953904333173302</v>
      </c>
      <c r="J913">
        <v>1.3964179277443701E-3</v>
      </c>
      <c r="K913">
        <v>4.4071130817460301E-2</v>
      </c>
      <c r="M913" s="10" t="str">
        <f t="shared" si="14"/>
        <v>hypo</v>
      </c>
    </row>
    <row r="914" spans="1:13" x14ac:dyDescent="0.25">
      <c r="A914">
        <v>17437</v>
      </c>
      <c r="B914" t="s">
        <v>26</v>
      </c>
      <c r="C914">
        <v>104732450</v>
      </c>
      <c r="D914">
        <v>104735049</v>
      </c>
      <c r="E914">
        <v>2600</v>
      </c>
      <c r="F914">
        <v>26.692170787043601</v>
      </c>
      <c r="G914">
        <v>0.66237899589515103</v>
      </c>
      <c r="H914">
        <v>0.20730293964865201</v>
      </c>
      <c r="I914">
        <v>3.1952223977999901</v>
      </c>
      <c r="J914">
        <v>1.3972312665536299E-3</v>
      </c>
      <c r="K914">
        <v>4.4071130817460301E-2</v>
      </c>
      <c r="M914" s="10" t="str">
        <f t="shared" si="14"/>
        <v>hyper</v>
      </c>
    </row>
    <row r="915" spans="1:13" x14ac:dyDescent="0.25">
      <c r="A915">
        <v>16952</v>
      </c>
      <c r="B915" t="s">
        <v>26</v>
      </c>
      <c r="C915">
        <v>74281350</v>
      </c>
      <c r="D915">
        <v>74285679</v>
      </c>
      <c r="E915">
        <v>4330</v>
      </c>
      <c r="F915">
        <v>57.3924015994209</v>
      </c>
      <c r="G915">
        <v>0.63168798033475704</v>
      </c>
      <c r="H915">
        <v>0.197744369301325</v>
      </c>
      <c r="I915">
        <v>3.19446759756877</v>
      </c>
      <c r="J915">
        <v>1.4008901012440701E-3</v>
      </c>
      <c r="K915">
        <v>4.4138033563126899E-2</v>
      </c>
      <c r="M915" s="10" t="str">
        <f t="shared" si="14"/>
        <v>hyper</v>
      </c>
    </row>
    <row r="916" spans="1:13" x14ac:dyDescent="0.25">
      <c r="A916">
        <v>1371</v>
      </c>
      <c r="B916" t="s">
        <v>23</v>
      </c>
      <c r="C916">
        <v>46592950</v>
      </c>
      <c r="D916">
        <v>46595579</v>
      </c>
      <c r="E916">
        <v>2630</v>
      </c>
      <c r="F916">
        <v>48.659405683792698</v>
      </c>
      <c r="G916">
        <v>-0.54144000823876004</v>
      </c>
      <c r="H916">
        <v>0.169590629756011</v>
      </c>
      <c r="I916">
        <v>-3.1926292685965398</v>
      </c>
      <c r="J916">
        <v>1.4098382477463201E-3</v>
      </c>
      <c r="K916">
        <v>4.43329852479106E-2</v>
      </c>
      <c r="M916" s="10" t="str">
        <f t="shared" si="14"/>
        <v>hypo</v>
      </c>
    </row>
    <row r="917" spans="1:13" x14ac:dyDescent="0.25">
      <c r="A917">
        <v>9661</v>
      </c>
      <c r="B917" t="s">
        <v>29</v>
      </c>
      <c r="C917">
        <v>189955330</v>
      </c>
      <c r="D917">
        <v>189957649</v>
      </c>
      <c r="E917">
        <v>2320</v>
      </c>
      <c r="F917">
        <v>25.083402789863101</v>
      </c>
      <c r="G917">
        <v>-0.63562297133866996</v>
      </c>
      <c r="H917">
        <v>0.19909495048033701</v>
      </c>
      <c r="I917">
        <v>-3.1925619901718498</v>
      </c>
      <c r="J917">
        <v>1.41016672582456E-3</v>
      </c>
      <c r="K917">
        <v>4.43329852479106E-2</v>
      </c>
      <c r="M917" s="10" t="str">
        <f t="shared" si="14"/>
        <v>hypo</v>
      </c>
    </row>
    <row r="918" spans="1:13" x14ac:dyDescent="0.25">
      <c r="A918">
        <v>26943</v>
      </c>
      <c r="B918" t="s">
        <v>31</v>
      </c>
      <c r="C918">
        <v>105047130</v>
      </c>
      <c r="D918">
        <v>105054729</v>
      </c>
      <c r="E918">
        <v>7600</v>
      </c>
      <c r="F918">
        <v>170.57293157274199</v>
      </c>
      <c r="G918">
        <v>-0.39781757101151</v>
      </c>
      <c r="H918">
        <v>0.124687704728296</v>
      </c>
      <c r="I918">
        <v>-3.1905116216421199</v>
      </c>
      <c r="J918">
        <v>1.4202112888063001E-3</v>
      </c>
      <c r="K918">
        <v>4.4599917530204897E-2</v>
      </c>
      <c r="M918" s="10" t="str">
        <f t="shared" si="14"/>
        <v>hypo</v>
      </c>
    </row>
    <row r="919" spans="1:13" x14ac:dyDescent="0.25">
      <c r="A919">
        <v>26685</v>
      </c>
      <c r="B919" t="s">
        <v>31</v>
      </c>
      <c r="C919">
        <v>79810600</v>
      </c>
      <c r="D919">
        <v>79813629</v>
      </c>
      <c r="E919">
        <v>3030</v>
      </c>
      <c r="F919">
        <v>27.5954397707977</v>
      </c>
      <c r="G919">
        <v>-0.663787514406882</v>
      </c>
      <c r="H919">
        <v>0.20809103451175801</v>
      </c>
      <c r="I919">
        <v>-3.1898900207994001</v>
      </c>
      <c r="J919">
        <v>1.4232694576202601E-3</v>
      </c>
      <c r="K919">
        <v>4.4619575879248002E-2</v>
      </c>
      <c r="M919" s="10" t="str">
        <f t="shared" si="14"/>
        <v>hypo</v>
      </c>
    </row>
    <row r="920" spans="1:13" x14ac:dyDescent="0.25">
      <c r="A920">
        <v>13462</v>
      </c>
      <c r="B920" t="s">
        <v>19</v>
      </c>
      <c r="C920">
        <v>650280</v>
      </c>
      <c r="D920">
        <v>652579</v>
      </c>
      <c r="E920">
        <v>2300</v>
      </c>
      <c r="F920">
        <v>36.405339448725996</v>
      </c>
      <c r="G920">
        <v>-0.60240399893128405</v>
      </c>
      <c r="H920">
        <v>0.188856025277756</v>
      </c>
      <c r="I920">
        <v>-3.1897526067559201</v>
      </c>
      <c r="J920">
        <v>1.42394632983978E-3</v>
      </c>
      <c r="K920">
        <v>4.4619575879248002E-2</v>
      </c>
      <c r="M920" s="10" t="str">
        <f t="shared" si="14"/>
        <v>hypo</v>
      </c>
    </row>
    <row r="921" spans="1:13" x14ac:dyDescent="0.25">
      <c r="A921">
        <v>35306</v>
      </c>
      <c r="B921" t="s">
        <v>39</v>
      </c>
      <c r="C921">
        <v>6021850</v>
      </c>
      <c r="D921">
        <v>6025999</v>
      </c>
      <c r="E921">
        <v>4150</v>
      </c>
      <c r="F921">
        <v>82.134086480430099</v>
      </c>
      <c r="G921">
        <v>-0.56496284232928096</v>
      </c>
      <c r="H921">
        <v>0.17718363928129499</v>
      </c>
      <c r="I921">
        <v>-3.1885722892978299</v>
      </c>
      <c r="J921">
        <v>1.42977255516331E-3</v>
      </c>
      <c r="K921">
        <v>4.4753284243023397E-2</v>
      </c>
      <c r="M921" s="10" t="str">
        <f t="shared" si="14"/>
        <v>hypo</v>
      </c>
    </row>
    <row r="922" spans="1:13" x14ac:dyDescent="0.25">
      <c r="A922">
        <v>17935</v>
      </c>
      <c r="B922" t="s">
        <v>26</v>
      </c>
      <c r="C922">
        <v>142593330</v>
      </c>
      <c r="D922">
        <v>142599129</v>
      </c>
      <c r="E922">
        <v>5800</v>
      </c>
      <c r="F922">
        <v>131.53101620780299</v>
      </c>
      <c r="G922">
        <v>-0.389140098697077</v>
      </c>
      <c r="H922">
        <v>0.122125015246559</v>
      </c>
      <c r="I922">
        <v>-3.18640777985935</v>
      </c>
      <c r="J922">
        <v>1.4405140375319599E-3</v>
      </c>
      <c r="K922">
        <v>4.50403860776468E-2</v>
      </c>
      <c r="M922" s="10" t="str">
        <f t="shared" si="14"/>
        <v>hypo</v>
      </c>
    </row>
    <row r="923" spans="1:13" x14ac:dyDescent="0.25">
      <c r="A923">
        <v>24576</v>
      </c>
      <c r="B923" t="s">
        <v>18</v>
      </c>
      <c r="C923">
        <v>66484850</v>
      </c>
      <c r="D923">
        <v>66489749</v>
      </c>
      <c r="E923">
        <v>4900</v>
      </c>
      <c r="F923">
        <v>105.764335111539</v>
      </c>
      <c r="G923">
        <v>-0.469780826053877</v>
      </c>
      <c r="H923">
        <v>0.14749745047011301</v>
      </c>
      <c r="I923">
        <v>-3.1850098056377401</v>
      </c>
      <c r="J923">
        <v>1.4474910347022801E-3</v>
      </c>
      <c r="K923">
        <v>4.5209287452730798E-2</v>
      </c>
      <c r="M923" s="10" t="str">
        <f t="shared" si="14"/>
        <v>hypo</v>
      </c>
    </row>
    <row r="924" spans="1:13" x14ac:dyDescent="0.25">
      <c r="A924">
        <v>23553</v>
      </c>
      <c r="B924" t="s">
        <v>21</v>
      </c>
      <c r="C924">
        <v>134329830</v>
      </c>
      <c r="D924">
        <v>134333929</v>
      </c>
      <c r="E924">
        <v>4100</v>
      </c>
      <c r="F924">
        <v>191.08060025028701</v>
      </c>
      <c r="G924">
        <v>-0.38616354217978299</v>
      </c>
      <c r="H924">
        <v>0.121313473979396</v>
      </c>
      <c r="I924">
        <v>-3.18318756781601</v>
      </c>
      <c r="J924">
        <v>1.4566322037829801E-3</v>
      </c>
      <c r="K924">
        <v>4.5408638300391997E-2</v>
      </c>
      <c r="M924" s="10" t="str">
        <f t="shared" si="14"/>
        <v>hypo</v>
      </c>
    </row>
    <row r="925" spans="1:13" x14ac:dyDescent="0.25">
      <c r="A925">
        <v>5420</v>
      </c>
      <c r="B925" t="s">
        <v>20</v>
      </c>
      <c r="C925">
        <v>74301480</v>
      </c>
      <c r="D925">
        <v>74304949</v>
      </c>
      <c r="E925">
        <v>3470</v>
      </c>
      <c r="F925">
        <v>74.668533539972501</v>
      </c>
      <c r="G925">
        <v>0.50210901433673905</v>
      </c>
      <c r="H925">
        <v>0.157753934190317</v>
      </c>
      <c r="I925">
        <v>3.1828620751288899</v>
      </c>
      <c r="J925">
        <v>1.4582706120070199E-3</v>
      </c>
      <c r="K925">
        <v>4.5408638300391997E-2</v>
      </c>
      <c r="M925" s="10" t="str">
        <f t="shared" si="14"/>
        <v>hyper</v>
      </c>
    </row>
    <row r="926" spans="1:13" x14ac:dyDescent="0.25">
      <c r="A926">
        <v>14369</v>
      </c>
      <c r="B926" t="s">
        <v>19</v>
      </c>
      <c r="C926">
        <v>36621150</v>
      </c>
      <c r="D926">
        <v>36631449</v>
      </c>
      <c r="E926">
        <v>10300</v>
      </c>
      <c r="F926">
        <v>328.94398845807098</v>
      </c>
      <c r="G926">
        <v>-0.33767678675308399</v>
      </c>
      <c r="H926">
        <v>0.106094494306487</v>
      </c>
      <c r="I926">
        <v>-3.1827927449053099</v>
      </c>
      <c r="J926">
        <v>1.45861981371151E-3</v>
      </c>
      <c r="K926">
        <v>4.5408638300391997E-2</v>
      </c>
      <c r="M926" s="10" t="str">
        <f t="shared" si="14"/>
        <v>hypo</v>
      </c>
    </row>
    <row r="927" spans="1:13" x14ac:dyDescent="0.25">
      <c r="A927">
        <v>34925</v>
      </c>
      <c r="B927" t="s">
        <v>34</v>
      </c>
      <c r="C927">
        <v>60378350</v>
      </c>
      <c r="D927">
        <v>60386129</v>
      </c>
      <c r="E927">
        <v>7780</v>
      </c>
      <c r="F927">
        <v>296.12068304731901</v>
      </c>
      <c r="G927">
        <v>0.32836570389282899</v>
      </c>
      <c r="H927">
        <v>0.103203195317233</v>
      </c>
      <c r="I927">
        <v>3.1817397017938802</v>
      </c>
      <c r="J927">
        <v>1.4639332532012199E-3</v>
      </c>
      <c r="K927">
        <v>4.5524676236873798E-2</v>
      </c>
      <c r="M927" s="10" t="str">
        <f t="shared" si="14"/>
        <v>hyper</v>
      </c>
    </row>
    <row r="928" spans="1:13" x14ac:dyDescent="0.25">
      <c r="A928">
        <v>23062</v>
      </c>
      <c r="B928" t="s">
        <v>21</v>
      </c>
      <c r="C928">
        <v>101201780</v>
      </c>
      <c r="D928">
        <v>101205499</v>
      </c>
      <c r="E928">
        <v>3720</v>
      </c>
      <c r="F928">
        <v>35.179397594727497</v>
      </c>
      <c r="G928">
        <v>-0.60637086547015995</v>
      </c>
      <c r="H928">
        <v>0.19075024569809401</v>
      </c>
      <c r="I928">
        <v>-3.1788733128547602</v>
      </c>
      <c r="J928">
        <v>1.47848695433147E-3</v>
      </c>
      <c r="K928">
        <v>4.5927501136554201E-2</v>
      </c>
      <c r="M928" s="10" t="str">
        <f t="shared" si="14"/>
        <v>hypo</v>
      </c>
    </row>
    <row r="929" spans="1:13" x14ac:dyDescent="0.25">
      <c r="A929">
        <v>31212</v>
      </c>
      <c r="B929" t="s">
        <v>38</v>
      </c>
      <c r="C929">
        <v>4465180</v>
      </c>
      <c r="D929">
        <v>4467479</v>
      </c>
      <c r="E929">
        <v>2300</v>
      </c>
      <c r="F929">
        <v>107.55208277622501</v>
      </c>
      <c r="G929">
        <v>0.48630326575398303</v>
      </c>
      <c r="H929">
        <v>0.153021260534104</v>
      </c>
      <c r="I929">
        <v>3.17801110810742</v>
      </c>
      <c r="J929">
        <v>1.48289069466226E-3</v>
      </c>
      <c r="K929">
        <v>4.5975806536530703E-2</v>
      </c>
      <c r="M929" s="10" t="str">
        <f t="shared" si="14"/>
        <v>hyper</v>
      </c>
    </row>
    <row r="930" spans="1:13" x14ac:dyDescent="0.25">
      <c r="A930">
        <v>20583</v>
      </c>
      <c r="B930" t="s">
        <v>37</v>
      </c>
      <c r="C930">
        <v>89317850</v>
      </c>
      <c r="D930">
        <v>89326229</v>
      </c>
      <c r="E930">
        <v>8380</v>
      </c>
      <c r="F930">
        <v>164.474350665646</v>
      </c>
      <c r="G930">
        <v>-0.429263098248162</v>
      </c>
      <c r="H930">
        <v>0.135075823919899</v>
      </c>
      <c r="I930">
        <v>-3.1779417351747599</v>
      </c>
      <c r="J930">
        <v>1.4832455441182899E-3</v>
      </c>
      <c r="K930">
        <v>4.5975806536530703E-2</v>
      </c>
      <c r="M930" s="10" t="str">
        <f t="shared" si="14"/>
        <v>hypo</v>
      </c>
    </row>
    <row r="931" spans="1:13" x14ac:dyDescent="0.25">
      <c r="A931">
        <v>20975</v>
      </c>
      <c r="B931" t="s">
        <v>37</v>
      </c>
      <c r="C931">
        <v>108456050</v>
      </c>
      <c r="D931">
        <v>108458429</v>
      </c>
      <c r="E931">
        <v>2380</v>
      </c>
      <c r="F931">
        <v>50.355843834449601</v>
      </c>
      <c r="G931">
        <v>0.55874517284034098</v>
      </c>
      <c r="H931">
        <v>0.175918680283809</v>
      </c>
      <c r="I931">
        <v>3.1761560053708902</v>
      </c>
      <c r="J931">
        <v>1.49240670182523E-3</v>
      </c>
      <c r="K931">
        <v>4.6209870078197997E-2</v>
      </c>
      <c r="M931" s="10" t="str">
        <f t="shared" si="14"/>
        <v>hyper</v>
      </c>
    </row>
    <row r="932" spans="1:13" x14ac:dyDescent="0.25">
      <c r="A932">
        <v>4030</v>
      </c>
      <c r="B932" t="s">
        <v>23</v>
      </c>
      <c r="C932">
        <v>234694650</v>
      </c>
      <c r="D932">
        <v>234709579</v>
      </c>
      <c r="E932">
        <v>14930</v>
      </c>
      <c r="F932">
        <v>286.48717544500499</v>
      </c>
      <c r="G932">
        <v>-0.40251772365140698</v>
      </c>
      <c r="H932">
        <v>0.12678192143102801</v>
      </c>
      <c r="I932">
        <v>-3.1748826576223301</v>
      </c>
      <c r="J932">
        <v>1.49897104519178E-3</v>
      </c>
      <c r="K932">
        <v>4.6363109816960797E-2</v>
      </c>
      <c r="M932" s="10" t="str">
        <f t="shared" si="14"/>
        <v>hypo</v>
      </c>
    </row>
    <row r="933" spans="1:13" x14ac:dyDescent="0.25">
      <c r="A933">
        <v>21696</v>
      </c>
      <c r="B933" t="s">
        <v>37</v>
      </c>
      <c r="C933">
        <v>140008350</v>
      </c>
      <c r="D933">
        <v>140012549</v>
      </c>
      <c r="E933">
        <v>4200</v>
      </c>
      <c r="F933">
        <v>68.991810093077405</v>
      </c>
      <c r="G933">
        <v>0.58847521867654995</v>
      </c>
      <c r="H933">
        <v>0.18538104290315599</v>
      </c>
      <c r="I933">
        <v>3.17440882552361</v>
      </c>
      <c r="J933">
        <v>1.5014205208311001E-3</v>
      </c>
      <c r="K933">
        <v>4.6388883971383299E-2</v>
      </c>
      <c r="M933" s="10" t="str">
        <f t="shared" si="14"/>
        <v>hyper</v>
      </c>
    </row>
    <row r="934" spans="1:13" x14ac:dyDescent="0.25">
      <c r="A934">
        <v>2912</v>
      </c>
      <c r="B934" t="s">
        <v>23</v>
      </c>
      <c r="C934">
        <v>164749200</v>
      </c>
      <c r="D934">
        <v>164756579</v>
      </c>
      <c r="E934">
        <v>7380</v>
      </c>
      <c r="F934">
        <v>157.59336340883499</v>
      </c>
      <c r="G934">
        <v>-0.411879113875395</v>
      </c>
      <c r="H934">
        <v>0.12984577468956901</v>
      </c>
      <c r="I934">
        <v>-3.1720640495241499</v>
      </c>
      <c r="J934">
        <v>1.51359620831813E-3</v>
      </c>
      <c r="K934">
        <v>4.6707399153433402E-2</v>
      </c>
      <c r="M934" s="10" t="str">
        <f t="shared" si="14"/>
        <v>hypo</v>
      </c>
    </row>
    <row r="935" spans="1:13" x14ac:dyDescent="0.25">
      <c r="A935">
        <v>21374</v>
      </c>
      <c r="B935" t="s">
        <v>37</v>
      </c>
      <c r="C935">
        <v>130071950</v>
      </c>
      <c r="D935">
        <v>130074699</v>
      </c>
      <c r="E935">
        <v>2750</v>
      </c>
      <c r="F935">
        <v>41.940966895478702</v>
      </c>
      <c r="G935">
        <v>-0.59495428060046895</v>
      </c>
      <c r="H935">
        <v>0.18757635383232599</v>
      </c>
      <c r="I935">
        <v>-3.1717978756122802</v>
      </c>
      <c r="J935">
        <v>1.5149840996358001E-3</v>
      </c>
      <c r="K935">
        <v>4.6707399153433402E-2</v>
      </c>
      <c r="M935" s="10" t="str">
        <f t="shared" si="14"/>
        <v>hypo</v>
      </c>
    </row>
    <row r="936" spans="1:13" x14ac:dyDescent="0.25">
      <c r="A936">
        <v>5975</v>
      </c>
      <c r="B936" t="s">
        <v>20</v>
      </c>
      <c r="C936">
        <v>114513000</v>
      </c>
      <c r="D936">
        <v>114516049</v>
      </c>
      <c r="E936">
        <v>3050</v>
      </c>
      <c r="F936">
        <v>144.266576450169</v>
      </c>
      <c r="G936">
        <v>0.39037838735633101</v>
      </c>
      <c r="H936">
        <v>0.123096161190799</v>
      </c>
      <c r="I936">
        <v>3.1713286879128999</v>
      </c>
      <c r="J936">
        <v>1.51743340584768E-3</v>
      </c>
      <c r="K936">
        <v>4.6732715716787498E-2</v>
      </c>
      <c r="M936" s="10" t="str">
        <f t="shared" si="14"/>
        <v>hyper</v>
      </c>
    </row>
    <row r="937" spans="1:13" x14ac:dyDescent="0.25">
      <c r="A937">
        <v>16683</v>
      </c>
      <c r="B937" t="s">
        <v>26</v>
      </c>
      <c r="C937">
        <v>48089950</v>
      </c>
      <c r="D937">
        <v>48094899</v>
      </c>
      <c r="E937">
        <v>4950</v>
      </c>
      <c r="F937">
        <v>80.0149003378109</v>
      </c>
      <c r="G937">
        <v>0.53834771820197003</v>
      </c>
      <c r="H937">
        <v>0.169816265077158</v>
      </c>
      <c r="I937">
        <v>3.17017759139482</v>
      </c>
      <c r="J937">
        <v>1.5234579491251901E-3</v>
      </c>
      <c r="K937">
        <v>4.6867967324480501E-2</v>
      </c>
      <c r="M937" s="10" t="str">
        <f t="shared" si="14"/>
        <v>hyper</v>
      </c>
    </row>
    <row r="938" spans="1:13" x14ac:dyDescent="0.25">
      <c r="A938">
        <v>33815</v>
      </c>
      <c r="B938" t="s">
        <v>32</v>
      </c>
      <c r="C938">
        <v>61980950</v>
      </c>
      <c r="D938">
        <v>61985129</v>
      </c>
      <c r="E938">
        <v>4180</v>
      </c>
      <c r="F938">
        <v>179.48350220702301</v>
      </c>
      <c r="G938">
        <v>-0.45343142084973198</v>
      </c>
      <c r="H938">
        <v>0.143111015380331</v>
      </c>
      <c r="I938">
        <v>-3.1683893769092202</v>
      </c>
      <c r="J938">
        <v>1.53286071471676E-3</v>
      </c>
      <c r="K938">
        <v>4.71067463538705E-2</v>
      </c>
      <c r="M938" s="10" t="str">
        <f t="shared" si="14"/>
        <v>hypo</v>
      </c>
    </row>
    <row r="939" spans="1:13" x14ac:dyDescent="0.25">
      <c r="A939">
        <v>36164</v>
      </c>
      <c r="B939" t="s">
        <v>39</v>
      </c>
      <c r="C939">
        <v>41218300</v>
      </c>
      <c r="D939">
        <v>41228879</v>
      </c>
      <c r="E939">
        <v>10580</v>
      </c>
      <c r="F939">
        <v>506.258253621535</v>
      </c>
      <c r="G939">
        <v>0.28567979238652702</v>
      </c>
      <c r="H939">
        <v>9.0189326374095394E-2</v>
      </c>
      <c r="I939">
        <v>3.1675565598700599</v>
      </c>
      <c r="J939">
        <v>1.53725804024422E-3</v>
      </c>
      <c r="K939">
        <v>4.7191355646128301E-2</v>
      </c>
      <c r="M939" s="10" t="str">
        <f t="shared" si="14"/>
        <v>hyper</v>
      </c>
    </row>
    <row r="940" spans="1:13" x14ac:dyDescent="0.25">
      <c r="A940">
        <v>25891</v>
      </c>
      <c r="B940" t="s">
        <v>31</v>
      </c>
      <c r="C940">
        <v>14719530</v>
      </c>
      <c r="D940">
        <v>14722949</v>
      </c>
      <c r="E940">
        <v>3420</v>
      </c>
      <c r="F940">
        <v>190.796951513078</v>
      </c>
      <c r="G940">
        <v>0.36386715751804799</v>
      </c>
      <c r="H940">
        <v>0.114957388006766</v>
      </c>
      <c r="I940">
        <v>3.1652350825562499</v>
      </c>
      <c r="J940">
        <v>1.5495769869658699E-3</v>
      </c>
      <c r="K940">
        <v>4.7518705402650997E-2</v>
      </c>
      <c r="M940" s="10" t="str">
        <f t="shared" si="14"/>
        <v>hyper</v>
      </c>
    </row>
    <row r="941" spans="1:13" x14ac:dyDescent="0.25">
      <c r="A941">
        <v>13123</v>
      </c>
      <c r="B941" t="s">
        <v>35</v>
      </c>
      <c r="C941">
        <v>151058100</v>
      </c>
      <c r="D941">
        <v>151061849</v>
      </c>
      <c r="E941">
        <v>3750</v>
      </c>
      <c r="F941">
        <v>36.210177911320201</v>
      </c>
      <c r="G941">
        <v>-0.57517445740753304</v>
      </c>
      <c r="H941">
        <v>0.18175964950526899</v>
      </c>
      <c r="I941">
        <v>-3.16447824901236</v>
      </c>
      <c r="J941">
        <v>1.55361274175667E-3</v>
      </c>
      <c r="K941">
        <v>4.7591618491613398E-2</v>
      </c>
      <c r="M941" s="10" t="str">
        <f t="shared" si="14"/>
        <v>hypo</v>
      </c>
    </row>
    <row r="942" spans="1:13" x14ac:dyDescent="0.25">
      <c r="A942">
        <v>31334</v>
      </c>
      <c r="B942" t="s">
        <v>38</v>
      </c>
      <c r="C942">
        <v>12476480</v>
      </c>
      <c r="D942">
        <v>12482079</v>
      </c>
      <c r="E942">
        <v>5600</v>
      </c>
      <c r="F942">
        <v>73.815294846413593</v>
      </c>
      <c r="G942">
        <v>0.57181183124781398</v>
      </c>
      <c r="H942">
        <v>0.18084699271149601</v>
      </c>
      <c r="I942">
        <v>3.1618542430507501</v>
      </c>
      <c r="J942">
        <v>1.56768011698787E-3</v>
      </c>
      <c r="K942">
        <v>4.7931347254393901E-2</v>
      </c>
      <c r="M942" s="10" t="str">
        <f t="shared" si="14"/>
        <v>hyper</v>
      </c>
    </row>
    <row r="943" spans="1:13" x14ac:dyDescent="0.25">
      <c r="A943">
        <v>315</v>
      </c>
      <c r="B943" t="s">
        <v>23</v>
      </c>
      <c r="C943">
        <v>12539480</v>
      </c>
      <c r="D943">
        <v>12552849</v>
      </c>
      <c r="E943">
        <v>13370</v>
      </c>
      <c r="F943">
        <v>339.29801235706401</v>
      </c>
      <c r="G943">
        <v>-0.37029962113204401</v>
      </c>
      <c r="H943">
        <v>0.117117199016658</v>
      </c>
      <c r="I943">
        <v>-3.1617868617176801</v>
      </c>
      <c r="J943">
        <v>1.5680428900071699E-3</v>
      </c>
      <c r="K943">
        <v>4.7931347254393901E-2</v>
      </c>
      <c r="M943" s="10" t="str">
        <f t="shared" si="14"/>
        <v>hypo</v>
      </c>
    </row>
    <row r="944" spans="1:13" x14ac:dyDescent="0.25">
      <c r="A944">
        <v>9289</v>
      </c>
      <c r="B944" t="s">
        <v>29</v>
      </c>
      <c r="C944">
        <v>154795830</v>
      </c>
      <c r="D944">
        <v>154798879</v>
      </c>
      <c r="E944">
        <v>3050</v>
      </c>
      <c r="F944">
        <v>68.988046374089393</v>
      </c>
      <c r="G944">
        <v>0.48967770786560999</v>
      </c>
      <c r="H944">
        <v>0.15500108156453701</v>
      </c>
      <c r="I944">
        <v>3.1591889741861299</v>
      </c>
      <c r="J944">
        <v>1.5820886861092601E-3</v>
      </c>
      <c r="K944">
        <v>4.8309246337653301E-2</v>
      </c>
      <c r="M944" s="10" t="str">
        <f t="shared" si="14"/>
        <v>hyper</v>
      </c>
    </row>
    <row r="945" spans="1:13" x14ac:dyDescent="0.25">
      <c r="A945">
        <v>37010</v>
      </c>
      <c r="B945" t="s">
        <v>27</v>
      </c>
      <c r="C945">
        <v>15018200</v>
      </c>
      <c r="D945">
        <v>15023379</v>
      </c>
      <c r="E945">
        <v>5180</v>
      </c>
      <c r="F945">
        <v>78.967612407455903</v>
      </c>
      <c r="G945">
        <v>-0.53898042843621796</v>
      </c>
      <c r="H945">
        <v>0.17066417310401</v>
      </c>
      <c r="I945">
        <v>-3.1581345904845501</v>
      </c>
      <c r="J945">
        <v>1.5878223149837401E-3</v>
      </c>
      <c r="K945">
        <v>4.8345465443557403E-2</v>
      </c>
      <c r="M945" s="10" t="str">
        <f t="shared" si="14"/>
        <v>hypo</v>
      </c>
    </row>
    <row r="946" spans="1:13" x14ac:dyDescent="0.25">
      <c r="A946">
        <v>37314</v>
      </c>
      <c r="B946" t="s">
        <v>27</v>
      </c>
      <c r="C946">
        <v>35471180</v>
      </c>
      <c r="D946">
        <v>35478949</v>
      </c>
      <c r="E946">
        <v>7770</v>
      </c>
      <c r="F946">
        <v>268.84737331930899</v>
      </c>
      <c r="G946">
        <v>-0.34466205849332698</v>
      </c>
      <c r="H946">
        <v>0.109142391173519</v>
      </c>
      <c r="I946">
        <v>-3.1579119239321898</v>
      </c>
      <c r="J946">
        <v>1.58903559638497E-3</v>
      </c>
      <c r="K946">
        <v>4.8345465443557403E-2</v>
      </c>
      <c r="M946" s="10" t="str">
        <f t="shared" si="14"/>
        <v>hypo</v>
      </c>
    </row>
    <row r="947" spans="1:13" x14ac:dyDescent="0.25">
      <c r="A947">
        <v>26235</v>
      </c>
      <c r="B947" t="s">
        <v>31</v>
      </c>
      <c r="C947">
        <v>50056280</v>
      </c>
      <c r="D947">
        <v>50060499</v>
      </c>
      <c r="E947">
        <v>4220</v>
      </c>
      <c r="F947">
        <v>75.554003274217905</v>
      </c>
      <c r="G947">
        <v>-0.47359671548823501</v>
      </c>
      <c r="H947">
        <v>0.14997511441124201</v>
      </c>
      <c r="I947">
        <v>-3.1578353338648002</v>
      </c>
      <c r="J947">
        <v>1.58945312304566E-3</v>
      </c>
      <c r="K947">
        <v>4.8345465443557403E-2</v>
      </c>
      <c r="M947" s="10" t="str">
        <f t="shared" si="14"/>
        <v>hypo</v>
      </c>
    </row>
    <row r="948" spans="1:13" x14ac:dyDescent="0.25">
      <c r="A948">
        <v>31296</v>
      </c>
      <c r="B948" t="s">
        <v>38</v>
      </c>
      <c r="C948">
        <v>11835000</v>
      </c>
      <c r="D948">
        <v>11838799</v>
      </c>
      <c r="E948">
        <v>3800</v>
      </c>
      <c r="F948">
        <v>219.69875018470199</v>
      </c>
      <c r="G948">
        <v>0.38484657468503403</v>
      </c>
      <c r="H948">
        <v>0.121874331226327</v>
      </c>
      <c r="I948">
        <v>3.1577328122552202</v>
      </c>
      <c r="J948">
        <v>1.5900121722021499E-3</v>
      </c>
      <c r="K948">
        <v>4.8345465443557403E-2</v>
      </c>
      <c r="M948" s="10" t="str">
        <f t="shared" si="14"/>
        <v>hyper</v>
      </c>
    </row>
    <row r="949" spans="1:13" x14ac:dyDescent="0.25">
      <c r="A949">
        <v>37169</v>
      </c>
      <c r="B949" t="s">
        <v>27</v>
      </c>
      <c r="C949">
        <v>30107350</v>
      </c>
      <c r="D949">
        <v>30110179</v>
      </c>
      <c r="E949">
        <v>2830</v>
      </c>
      <c r="F949">
        <v>60.077239859929698</v>
      </c>
      <c r="G949">
        <v>0.59240138454484104</v>
      </c>
      <c r="H949">
        <v>0.18768703723046101</v>
      </c>
      <c r="I949">
        <v>3.1563255155305798</v>
      </c>
      <c r="J949">
        <v>1.5977044638524401E-3</v>
      </c>
      <c r="K949">
        <v>4.8441561165135198E-2</v>
      </c>
      <c r="M949" s="10" t="str">
        <f t="shared" si="14"/>
        <v>hyper</v>
      </c>
    </row>
    <row r="950" spans="1:13" x14ac:dyDescent="0.25">
      <c r="A950">
        <v>11866</v>
      </c>
      <c r="B950" t="s">
        <v>35</v>
      </c>
      <c r="C950">
        <v>43191280</v>
      </c>
      <c r="D950">
        <v>43193899</v>
      </c>
      <c r="E950">
        <v>2620</v>
      </c>
      <c r="F950">
        <v>75.070363093239905</v>
      </c>
      <c r="G950">
        <v>0.47479138885574201</v>
      </c>
      <c r="H950">
        <v>0.15044234901894801</v>
      </c>
      <c r="I950">
        <v>3.1559689937834099</v>
      </c>
      <c r="J950">
        <v>1.5996586448686499E-3</v>
      </c>
      <c r="K950">
        <v>4.8441561165135198E-2</v>
      </c>
      <c r="M950" s="10" t="str">
        <f t="shared" si="14"/>
        <v>hyper</v>
      </c>
    </row>
    <row r="951" spans="1:13" x14ac:dyDescent="0.25">
      <c r="A951">
        <v>10009</v>
      </c>
      <c r="B951" t="s">
        <v>30</v>
      </c>
      <c r="C951">
        <v>7939850</v>
      </c>
      <c r="D951">
        <v>7943249</v>
      </c>
      <c r="E951">
        <v>3400</v>
      </c>
      <c r="F951">
        <v>109.665738463889</v>
      </c>
      <c r="G951">
        <v>0.46280711476634301</v>
      </c>
      <c r="H951">
        <v>0.14665170533487401</v>
      </c>
      <c r="I951">
        <v>3.15582497802898</v>
      </c>
      <c r="J951">
        <v>1.60044865339688E-3</v>
      </c>
      <c r="K951">
        <v>4.8441561165135198E-2</v>
      </c>
      <c r="M951" s="10" t="str">
        <f t="shared" si="14"/>
        <v>hyper</v>
      </c>
    </row>
    <row r="952" spans="1:13" x14ac:dyDescent="0.25">
      <c r="A952">
        <v>25283</v>
      </c>
      <c r="B952" t="s">
        <v>18</v>
      </c>
      <c r="C952">
        <v>116289580</v>
      </c>
      <c r="D952">
        <v>116292149</v>
      </c>
      <c r="E952">
        <v>2570</v>
      </c>
      <c r="F952">
        <v>35.8617289784072</v>
      </c>
      <c r="G952">
        <v>-0.59050791480765896</v>
      </c>
      <c r="H952">
        <v>0.18711869831111999</v>
      </c>
      <c r="I952">
        <v>-3.15579319510779</v>
      </c>
      <c r="J952">
        <v>1.60062304921062E-3</v>
      </c>
      <c r="K952">
        <v>4.8441561165135198E-2</v>
      </c>
      <c r="M952" s="10" t="str">
        <f t="shared" si="14"/>
        <v>hypo</v>
      </c>
    </row>
    <row r="953" spans="1:13" x14ac:dyDescent="0.25">
      <c r="A953">
        <v>36483</v>
      </c>
      <c r="B953" t="s">
        <v>39</v>
      </c>
      <c r="C953">
        <v>49524300</v>
      </c>
      <c r="D953">
        <v>49528479</v>
      </c>
      <c r="E953">
        <v>4180</v>
      </c>
      <c r="F953">
        <v>69.516571791879201</v>
      </c>
      <c r="G953">
        <v>0.60703993497084396</v>
      </c>
      <c r="H953">
        <v>0.192372197665615</v>
      </c>
      <c r="I953">
        <v>3.1555492027284098</v>
      </c>
      <c r="J953">
        <v>1.60196244057417E-3</v>
      </c>
      <c r="K953">
        <v>4.8441561165135198E-2</v>
      </c>
      <c r="M953" s="10" t="str">
        <f t="shared" si="14"/>
        <v>hyper</v>
      </c>
    </row>
    <row r="954" spans="1:13" x14ac:dyDescent="0.25">
      <c r="A954">
        <v>19548</v>
      </c>
      <c r="B954" t="s">
        <v>33</v>
      </c>
      <c r="C954">
        <v>124582100</v>
      </c>
      <c r="D954">
        <v>124587829</v>
      </c>
      <c r="E954">
        <v>5730</v>
      </c>
      <c r="F954">
        <v>131.51523580369701</v>
      </c>
      <c r="G954">
        <v>-0.43636488976187598</v>
      </c>
      <c r="H954">
        <v>0.13830804398111199</v>
      </c>
      <c r="I954">
        <v>-3.1550217702555901</v>
      </c>
      <c r="J954">
        <v>1.6048612970602401E-3</v>
      </c>
      <c r="K954">
        <v>4.8441561165135198E-2</v>
      </c>
      <c r="M954" s="10" t="str">
        <f t="shared" si="14"/>
        <v>hypo</v>
      </c>
    </row>
    <row r="955" spans="1:13" x14ac:dyDescent="0.25">
      <c r="A955">
        <v>8219</v>
      </c>
      <c r="B955" t="s">
        <v>29</v>
      </c>
      <c r="C955">
        <v>53294900</v>
      </c>
      <c r="D955">
        <v>53298079</v>
      </c>
      <c r="E955">
        <v>3180</v>
      </c>
      <c r="F955">
        <v>56.5337288543668</v>
      </c>
      <c r="G955">
        <v>-0.52530525632231795</v>
      </c>
      <c r="H955">
        <v>0.166499340147688</v>
      </c>
      <c r="I955">
        <v>-3.1549990279622899</v>
      </c>
      <c r="J955">
        <v>1.6049864010048999E-3</v>
      </c>
      <c r="K955">
        <v>4.8441561165135198E-2</v>
      </c>
      <c r="M955" s="10" t="str">
        <f t="shared" si="14"/>
        <v>hypo</v>
      </c>
    </row>
    <row r="956" spans="1:13" x14ac:dyDescent="0.25">
      <c r="A956">
        <v>16194</v>
      </c>
      <c r="B956" t="s">
        <v>26</v>
      </c>
      <c r="C956">
        <v>17337680</v>
      </c>
      <c r="D956">
        <v>17339899</v>
      </c>
      <c r="E956">
        <v>2220</v>
      </c>
      <c r="F956">
        <v>150.74425914209999</v>
      </c>
      <c r="G956">
        <v>0.44788407951746301</v>
      </c>
      <c r="H956">
        <v>0.142002450797832</v>
      </c>
      <c r="I956">
        <v>3.1540587996971401</v>
      </c>
      <c r="J956">
        <v>1.6101664023918201E-3</v>
      </c>
      <c r="K956">
        <v>4.85197183935345E-2</v>
      </c>
      <c r="M956" s="10" t="str">
        <f t="shared" si="14"/>
        <v>hyper</v>
      </c>
    </row>
    <row r="957" spans="1:13" x14ac:dyDescent="0.25">
      <c r="A957">
        <v>17813</v>
      </c>
      <c r="B957" t="s">
        <v>26</v>
      </c>
      <c r="C957">
        <v>134930400</v>
      </c>
      <c r="D957">
        <v>134933099</v>
      </c>
      <c r="E957">
        <v>2700</v>
      </c>
      <c r="F957">
        <v>78.328285482604599</v>
      </c>
      <c r="G957">
        <v>0.55788794301962297</v>
      </c>
      <c r="H957">
        <v>0.17688740473772599</v>
      </c>
      <c r="I957">
        <v>3.1539155874145699</v>
      </c>
      <c r="J957">
        <v>1.6109567511771699E-3</v>
      </c>
      <c r="K957">
        <v>4.85197183935345E-2</v>
      </c>
      <c r="M957" s="10" t="str">
        <f t="shared" si="14"/>
        <v>hyper</v>
      </c>
    </row>
    <row r="958" spans="1:13" x14ac:dyDescent="0.25">
      <c r="A958">
        <v>15691</v>
      </c>
      <c r="B958" t="s">
        <v>19</v>
      </c>
      <c r="C958">
        <v>155312080</v>
      </c>
      <c r="D958">
        <v>155314199</v>
      </c>
      <c r="E958">
        <v>2120</v>
      </c>
      <c r="F958">
        <v>32.355511592808099</v>
      </c>
      <c r="G958">
        <v>-0.58604424683072598</v>
      </c>
      <c r="H958">
        <v>0.18588075980343499</v>
      </c>
      <c r="I958">
        <v>-3.15279670392168</v>
      </c>
      <c r="J958">
        <v>1.6171438618780799E-3</v>
      </c>
      <c r="K958">
        <v>4.86550107625646E-2</v>
      </c>
      <c r="M958" s="10" t="str">
        <f t="shared" si="14"/>
        <v>hypo</v>
      </c>
    </row>
    <row r="959" spans="1:13" x14ac:dyDescent="0.25">
      <c r="A959">
        <v>38317</v>
      </c>
      <c r="B959" t="s">
        <v>22</v>
      </c>
      <c r="C959">
        <v>47742450</v>
      </c>
      <c r="D959">
        <v>47745999</v>
      </c>
      <c r="E959">
        <v>3550</v>
      </c>
      <c r="F959">
        <v>104.947474277512</v>
      </c>
      <c r="G959">
        <v>0.46837170576688197</v>
      </c>
      <c r="H959">
        <v>0.148589843558667</v>
      </c>
      <c r="I959">
        <v>3.1521111709223799</v>
      </c>
      <c r="J959">
        <v>1.6209454638348099E-3</v>
      </c>
      <c r="K959">
        <v>4.8718322144974499E-2</v>
      </c>
      <c r="M959" s="10" t="str">
        <f t="shared" si="14"/>
        <v>hyper</v>
      </c>
    </row>
    <row r="960" spans="1:13" x14ac:dyDescent="0.25">
      <c r="A960">
        <v>5159</v>
      </c>
      <c r="B960" t="s">
        <v>20</v>
      </c>
      <c r="C960">
        <v>59374130</v>
      </c>
      <c r="D960">
        <v>59376629</v>
      </c>
      <c r="E960">
        <v>2500</v>
      </c>
      <c r="F960">
        <v>35.60248837316</v>
      </c>
      <c r="G960">
        <v>-0.65640142944750801</v>
      </c>
      <c r="H960">
        <v>0.208309044492411</v>
      </c>
      <c r="I960">
        <v>-3.1510942361958798</v>
      </c>
      <c r="J960">
        <v>1.62659999637643E-3</v>
      </c>
      <c r="K960">
        <v>4.8836578660664903E-2</v>
      </c>
      <c r="M960" s="10" t="str">
        <f t="shared" si="14"/>
        <v>hypo</v>
      </c>
    </row>
    <row r="961" spans="1:13" x14ac:dyDescent="0.25">
      <c r="A961">
        <v>469</v>
      </c>
      <c r="B961" t="s">
        <v>23</v>
      </c>
      <c r="C961">
        <v>17735950</v>
      </c>
      <c r="D961">
        <v>17742029</v>
      </c>
      <c r="E961">
        <v>6080</v>
      </c>
      <c r="F961">
        <v>124.92908639243601</v>
      </c>
      <c r="G961">
        <v>-0.43920373822632602</v>
      </c>
      <c r="H961">
        <v>0.13939470179805399</v>
      </c>
      <c r="I961">
        <v>-3.15079219339782</v>
      </c>
      <c r="J961">
        <v>1.6282829592118E-3</v>
      </c>
      <c r="K961">
        <v>4.8836578660664903E-2</v>
      </c>
      <c r="M961" s="10" t="str">
        <f t="shared" si="14"/>
        <v>hypo</v>
      </c>
    </row>
    <row r="962" spans="1:13" x14ac:dyDescent="0.25">
      <c r="A962">
        <v>18949</v>
      </c>
      <c r="B962" t="s">
        <v>33</v>
      </c>
      <c r="C962">
        <v>53057780</v>
      </c>
      <c r="D962">
        <v>53062049</v>
      </c>
      <c r="E962">
        <v>4270</v>
      </c>
      <c r="F962">
        <v>64.366078394702299</v>
      </c>
      <c r="G962">
        <v>-0.53790635775738904</v>
      </c>
      <c r="H962">
        <v>0.170739379320584</v>
      </c>
      <c r="I962">
        <v>-3.15045281233806</v>
      </c>
      <c r="J962">
        <v>1.63017588024952E-3</v>
      </c>
      <c r="K962">
        <v>4.8842315543634697E-2</v>
      </c>
      <c r="M962" s="10" t="str">
        <f t="shared" si="14"/>
        <v>hypo</v>
      </c>
    </row>
    <row r="963" spans="1:13" x14ac:dyDescent="0.25">
      <c r="A963">
        <v>25934</v>
      </c>
      <c r="B963" t="s">
        <v>31</v>
      </c>
      <c r="C963">
        <v>21653980</v>
      </c>
      <c r="D963">
        <v>21656049</v>
      </c>
      <c r="E963">
        <v>2070</v>
      </c>
      <c r="F963">
        <v>64.567157116798498</v>
      </c>
      <c r="G963">
        <v>0.48119323336695902</v>
      </c>
      <c r="H963">
        <v>0.15280127272560801</v>
      </c>
      <c r="I963">
        <v>3.1491441450953102</v>
      </c>
      <c r="J963">
        <v>1.6374940377015001E-3</v>
      </c>
      <c r="K963">
        <v>4.9010245096397898E-2</v>
      </c>
      <c r="M963" s="10" t="str">
        <f t="shared" si="14"/>
        <v>hyper</v>
      </c>
    </row>
    <row r="964" spans="1:13" x14ac:dyDescent="0.25">
      <c r="A964">
        <v>31878</v>
      </c>
      <c r="B964" t="s">
        <v>38</v>
      </c>
      <c r="C964">
        <v>57828050</v>
      </c>
      <c r="D964">
        <v>57866649</v>
      </c>
      <c r="E964">
        <v>38600</v>
      </c>
      <c r="F964">
        <v>1641.4059016383901</v>
      </c>
      <c r="G964">
        <v>-0.25667047197515203</v>
      </c>
      <c r="H964">
        <v>8.1516430641193793E-2</v>
      </c>
      <c r="I964">
        <v>-3.14869615801658</v>
      </c>
      <c r="J964">
        <v>1.64000615024853E-3</v>
      </c>
      <c r="K964">
        <v>4.9010245096397898E-2</v>
      </c>
      <c r="M964" s="10" t="str">
        <f t="shared" si="14"/>
        <v>hypo</v>
      </c>
    </row>
    <row r="965" spans="1:13" x14ac:dyDescent="0.25">
      <c r="A965">
        <v>26927</v>
      </c>
      <c r="B965" t="s">
        <v>31</v>
      </c>
      <c r="C965">
        <v>104686500</v>
      </c>
      <c r="D965">
        <v>104698879</v>
      </c>
      <c r="E965">
        <v>12380</v>
      </c>
      <c r="F965">
        <v>337.879310451614</v>
      </c>
      <c r="G965">
        <v>0.30183350234915401</v>
      </c>
      <c r="H965">
        <v>9.5864703595736206E-2</v>
      </c>
      <c r="I965">
        <v>3.1485363332681198</v>
      </c>
      <c r="J965">
        <v>1.6409032344228301E-3</v>
      </c>
      <c r="K965">
        <v>4.9010245096397898E-2</v>
      </c>
      <c r="M965" s="10" t="str">
        <f t="shared" ref="M965:M974" si="15">IF(G965&gt;0,"hyper","hypo")</f>
        <v>hyper</v>
      </c>
    </row>
    <row r="966" spans="1:13" x14ac:dyDescent="0.25">
      <c r="A966">
        <v>1477</v>
      </c>
      <c r="B966" t="s">
        <v>23</v>
      </c>
      <c r="C966">
        <v>53824500</v>
      </c>
      <c r="D966">
        <v>53827279</v>
      </c>
      <c r="E966">
        <v>2780</v>
      </c>
      <c r="F966">
        <v>44.692858707229703</v>
      </c>
      <c r="G966">
        <v>0.59631058141876903</v>
      </c>
      <c r="H966">
        <v>0.18943093804868499</v>
      </c>
      <c r="I966">
        <v>3.14790491754579</v>
      </c>
      <c r="J966">
        <v>1.6444517405966601E-3</v>
      </c>
      <c r="K966">
        <v>4.90651749587796E-2</v>
      </c>
      <c r="M966" s="10" t="str">
        <f t="shared" si="15"/>
        <v>hyper</v>
      </c>
    </row>
    <row r="967" spans="1:13" x14ac:dyDescent="0.25">
      <c r="A967">
        <v>29025</v>
      </c>
      <c r="B967" t="s">
        <v>28</v>
      </c>
      <c r="C967">
        <v>70227130</v>
      </c>
      <c r="D967">
        <v>70230399</v>
      </c>
      <c r="E967">
        <v>3270</v>
      </c>
      <c r="F967">
        <v>37.886776417792603</v>
      </c>
      <c r="G967">
        <v>0.597926433438148</v>
      </c>
      <c r="H967">
        <v>0.18997513089611301</v>
      </c>
      <c r="I967">
        <v>3.1473931909809898</v>
      </c>
      <c r="J967">
        <v>1.64733278217933E-3</v>
      </c>
      <c r="K967">
        <v>4.9100096414219502E-2</v>
      </c>
      <c r="M967" s="10" t="str">
        <f t="shared" si="15"/>
        <v>hyper</v>
      </c>
    </row>
    <row r="968" spans="1:13" x14ac:dyDescent="0.25">
      <c r="A968">
        <v>37309</v>
      </c>
      <c r="B968" t="s">
        <v>27</v>
      </c>
      <c r="C968">
        <v>35394980</v>
      </c>
      <c r="D968">
        <v>35404029</v>
      </c>
      <c r="E968">
        <v>9050</v>
      </c>
      <c r="F968">
        <v>383.06519433072498</v>
      </c>
      <c r="G968">
        <v>-0.35087010513044598</v>
      </c>
      <c r="H968">
        <v>0.111500239006444</v>
      </c>
      <c r="I968">
        <v>-3.1468103410089499</v>
      </c>
      <c r="J968">
        <v>1.65061990883429E-3</v>
      </c>
      <c r="K968">
        <v>4.9126300493350102E-2</v>
      </c>
      <c r="M968" s="10" t="str">
        <f t="shared" si="15"/>
        <v>hypo</v>
      </c>
    </row>
    <row r="969" spans="1:13" x14ac:dyDescent="0.25">
      <c r="A969">
        <v>28308</v>
      </c>
      <c r="B969" t="s">
        <v>24</v>
      </c>
      <c r="C969">
        <v>113665000</v>
      </c>
      <c r="D969">
        <v>113670499</v>
      </c>
      <c r="E969">
        <v>5500</v>
      </c>
      <c r="F969">
        <v>100.30760242122599</v>
      </c>
      <c r="G969">
        <v>-0.59654762461061495</v>
      </c>
      <c r="H969">
        <v>0.18958298801610299</v>
      </c>
      <c r="I969">
        <v>-3.1466305645522499</v>
      </c>
      <c r="J969">
        <v>1.65163501989628E-3</v>
      </c>
      <c r="K969">
        <v>4.9126300493350102E-2</v>
      </c>
      <c r="M969" s="10" t="str">
        <f t="shared" si="15"/>
        <v>hypo</v>
      </c>
    </row>
    <row r="970" spans="1:13" x14ac:dyDescent="0.25">
      <c r="A970">
        <v>1761</v>
      </c>
      <c r="B970" t="s">
        <v>23</v>
      </c>
      <c r="C970">
        <v>84291500</v>
      </c>
      <c r="D970">
        <v>84296179</v>
      </c>
      <c r="E970">
        <v>4680</v>
      </c>
      <c r="F970">
        <v>58.723209442676499</v>
      </c>
      <c r="G970">
        <v>-0.61035599593751799</v>
      </c>
      <c r="H970">
        <v>0.19407467325398201</v>
      </c>
      <c r="I970">
        <v>-3.1449543915436999</v>
      </c>
      <c r="J970">
        <v>1.6611272448165701E-3</v>
      </c>
      <c r="K970">
        <v>4.9357489966842701E-2</v>
      </c>
      <c r="M970" s="10" t="str">
        <f t="shared" si="15"/>
        <v>hypo</v>
      </c>
    </row>
    <row r="971" spans="1:13" x14ac:dyDescent="0.25">
      <c r="A971">
        <v>2610</v>
      </c>
      <c r="B971" t="s">
        <v>23</v>
      </c>
      <c r="C971">
        <v>153346480</v>
      </c>
      <c r="D971">
        <v>153349799</v>
      </c>
      <c r="E971">
        <v>3320</v>
      </c>
      <c r="F971">
        <v>69.671711034721795</v>
      </c>
      <c r="G971">
        <v>-0.47910581982452599</v>
      </c>
      <c r="H971">
        <v>0.152373328129049</v>
      </c>
      <c r="I971">
        <v>-3.1442892644489602</v>
      </c>
      <c r="J971">
        <v>1.6649077730076199E-3</v>
      </c>
      <c r="K971">
        <v>4.9384862100655902E-2</v>
      </c>
      <c r="M971" s="10" t="str">
        <f t="shared" si="15"/>
        <v>hypo</v>
      </c>
    </row>
    <row r="972" spans="1:13" x14ac:dyDescent="0.25">
      <c r="A972">
        <v>33348</v>
      </c>
      <c r="B972" t="s">
        <v>32</v>
      </c>
      <c r="C972">
        <v>40543400</v>
      </c>
      <c r="D972">
        <v>40546529</v>
      </c>
      <c r="E972">
        <v>3130</v>
      </c>
      <c r="F972">
        <v>42.690805706964497</v>
      </c>
      <c r="G972">
        <v>0.59728160105479899</v>
      </c>
      <c r="H972">
        <v>0.189963763208924</v>
      </c>
      <c r="I972">
        <v>3.1441870331759199</v>
      </c>
      <c r="J972">
        <v>1.66548954859892E-3</v>
      </c>
      <c r="K972">
        <v>4.9384862100655902E-2</v>
      </c>
      <c r="M972" s="10" t="str">
        <f t="shared" si="15"/>
        <v>hyper</v>
      </c>
    </row>
    <row r="973" spans="1:13" x14ac:dyDescent="0.25">
      <c r="A973">
        <v>8210</v>
      </c>
      <c r="B973" t="s">
        <v>29</v>
      </c>
      <c r="C973">
        <v>52872350</v>
      </c>
      <c r="D973">
        <v>52880499</v>
      </c>
      <c r="E973">
        <v>8150</v>
      </c>
      <c r="F973">
        <v>181.42262972268099</v>
      </c>
      <c r="G973">
        <v>-0.46896589305654401</v>
      </c>
      <c r="H973">
        <v>0.14928235794935599</v>
      </c>
      <c r="I973">
        <v>-3.1414689551972499</v>
      </c>
      <c r="J973">
        <v>1.6810262920459501E-3</v>
      </c>
      <c r="K973">
        <v>4.9794115232812103E-2</v>
      </c>
      <c r="M973" s="10" t="str">
        <f t="shared" si="15"/>
        <v>hypo</v>
      </c>
    </row>
    <row r="974" spans="1:13" s="6" customFormat="1" x14ac:dyDescent="0.25">
      <c r="A974" s="6">
        <v>5903</v>
      </c>
      <c r="B974" s="6" t="s">
        <v>20</v>
      </c>
      <c r="C974" s="6">
        <v>112188800</v>
      </c>
      <c r="D974" s="6">
        <v>112194599</v>
      </c>
      <c r="E974" s="6">
        <v>5800</v>
      </c>
      <c r="F974" s="6">
        <v>96.442398126823704</v>
      </c>
      <c r="G974" s="6">
        <v>-0.44327265692864898</v>
      </c>
      <c r="H974" s="6">
        <v>0.141152209281735</v>
      </c>
      <c r="I974" s="6">
        <v>-3.1403876650906</v>
      </c>
      <c r="J974" s="6">
        <v>1.68724401593112E-3</v>
      </c>
      <c r="K974" s="6">
        <v>4.9926768030176198E-2</v>
      </c>
      <c r="M974" s="13" t="str">
        <f t="shared" si="15"/>
        <v>hypo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4"/>
  <sheetViews>
    <sheetView workbookViewId="0">
      <selection activeCell="E39" sqref="E39"/>
    </sheetView>
  </sheetViews>
  <sheetFormatPr defaultRowHeight="15" x14ac:dyDescent="0.25"/>
  <cols>
    <col min="1" max="1" width="19.140625" style="20" customWidth="1"/>
    <col min="2" max="4" width="9.140625" style="19"/>
    <col min="5" max="5" width="19.28515625" style="29" customWidth="1"/>
  </cols>
  <sheetData>
    <row r="1" spans="1:13" x14ac:dyDescent="0.25">
      <c r="A1" s="18" t="s">
        <v>3</v>
      </c>
      <c r="E1" s="18"/>
    </row>
    <row r="3" spans="1:13" x14ac:dyDescent="0.25">
      <c r="A3" s="22" t="s">
        <v>497</v>
      </c>
      <c r="B3" s="23"/>
      <c r="C3" s="23"/>
      <c r="E3" s="26" t="s">
        <v>497</v>
      </c>
      <c r="F3" s="12"/>
      <c r="G3" s="12"/>
      <c r="H3" s="12"/>
    </row>
    <row r="4" spans="1:13" ht="15.75" thickBot="1" x14ac:dyDescent="0.3">
      <c r="A4" s="24" t="s">
        <v>867</v>
      </c>
      <c r="B4" s="25"/>
      <c r="C4" s="25"/>
      <c r="E4" s="27" t="s">
        <v>875</v>
      </c>
      <c r="F4" s="7"/>
      <c r="G4" s="7"/>
      <c r="H4" s="7"/>
    </row>
    <row r="5" spans="1:13" x14ac:dyDescent="0.25">
      <c r="A5" s="21" t="s">
        <v>498</v>
      </c>
      <c r="E5" s="28" t="s">
        <v>184</v>
      </c>
    </row>
    <row r="6" spans="1:13" x14ac:dyDescent="0.25">
      <c r="A6" s="21" t="s">
        <v>499</v>
      </c>
      <c r="E6" s="28" t="s">
        <v>185</v>
      </c>
    </row>
    <row r="7" spans="1:13" x14ac:dyDescent="0.25">
      <c r="A7" s="21" t="s">
        <v>500</v>
      </c>
      <c r="E7" s="28" t="s">
        <v>186</v>
      </c>
      <c r="M7" s="9"/>
    </row>
    <row r="8" spans="1:13" x14ac:dyDescent="0.25">
      <c r="A8" s="21" t="s">
        <v>501</v>
      </c>
      <c r="E8" s="28" t="s">
        <v>187</v>
      </c>
      <c r="M8" s="9"/>
    </row>
    <row r="9" spans="1:13" x14ac:dyDescent="0.25">
      <c r="A9" s="21" t="s">
        <v>502</v>
      </c>
      <c r="E9" s="28" t="s">
        <v>188</v>
      </c>
    </row>
    <row r="10" spans="1:13" x14ac:dyDescent="0.25">
      <c r="A10" s="21" t="s">
        <v>503</v>
      </c>
      <c r="E10" s="28" t="s">
        <v>189</v>
      </c>
    </row>
    <row r="11" spans="1:13" x14ac:dyDescent="0.25">
      <c r="A11" s="21" t="s">
        <v>504</v>
      </c>
      <c r="E11" s="28" t="s">
        <v>190</v>
      </c>
    </row>
    <row r="12" spans="1:13" x14ac:dyDescent="0.25">
      <c r="A12" s="21" t="s">
        <v>505</v>
      </c>
      <c r="E12" s="28" t="s">
        <v>191</v>
      </c>
    </row>
    <row r="13" spans="1:13" x14ac:dyDescent="0.25">
      <c r="A13" s="21" t="s">
        <v>506</v>
      </c>
      <c r="E13" s="28" t="s">
        <v>192</v>
      </c>
    </row>
    <row r="14" spans="1:13" x14ac:dyDescent="0.25">
      <c r="A14" s="21" t="s">
        <v>507</v>
      </c>
      <c r="E14" s="28" t="s">
        <v>193</v>
      </c>
    </row>
    <row r="15" spans="1:13" x14ac:dyDescent="0.25">
      <c r="A15" s="21" t="s">
        <v>508</v>
      </c>
      <c r="E15" s="28" t="s">
        <v>194</v>
      </c>
    </row>
    <row r="16" spans="1:13" x14ac:dyDescent="0.25">
      <c r="A16" s="21" t="s">
        <v>509</v>
      </c>
      <c r="E16" s="28" t="s">
        <v>195</v>
      </c>
    </row>
    <row r="17" spans="1:5" x14ac:dyDescent="0.25">
      <c r="A17" s="21" t="s">
        <v>510</v>
      </c>
      <c r="E17" s="28" t="s">
        <v>196</v>
      </c>
    </row>
    <row r="18" spans="1:5" x14ac:dyDescent="0.25">
      <c r="A18" s="21" t="s">
        <v>511</v>
      </c>
      <c r="E18" s="28" t="s">
        <v>197</v>
      </c>
    </row>
    <row r="19" spans="1:5" x14ac:dyDescent="0.25">
      <c r="A19" s="21" t="s">
        <v>512</v>
      </c>
      <c r="E19" s="28" t="s">
        <v>198</v>
      </c>
    </row>
    <row r="20" spans="1:5" x14ac:dyDescent="0.25">
      <c r="A20" s="21" t="s">
        <v>513</v>
      </c>
      <c r="E20" s="28" t="s">
        <v>199</v>
      </c>
    </row>
    <row r="21" spans="1:5" x14ac:dyDescent="0.25">
      <c r="A21" s="21" t="s">
        <v>514</v>
      </c>
      <c r="E21" s="28" t="s">
        <v>200</v>
      </c>
    </row>
    <row r="22" spans="1:5" x14ac:dyDescent="0.25">
      <c r="A22" s="21" t="s">
        <v>515</v>
      </c>
      <c r="E22" s="28" t="s">
        <v>201</v>
      </c>
    </row>
    <row r="23" spans="1:5" x14ac:dyDescent="0.25">
      <c r="A23" s="21" t="s">
        <v>516</v>
      </c>
      <c r="E23" s="28" t="s">
        <v>202</v>
      </c>
    </row>
    <row r="24" spans="1:5" x14ac:dyDescent="0.25">
      <c r="A24" s="21" t="s">
        <v>517</v>
      </c>
      <c r="E24" s="28" t="s">
        <v>203</v>
      </c>
    </row>
    <row r="25" spans="1:5" x14ac:dyDescent="0.25">
      <c r="A25" s="21" t="s">
        <v>518</v>
      </c>
      <c r="E25" s="28" t="s">
        <v>204</v>
      </c>
    </row>
    <row r="26" spans="1:5" x14ac:dyDescent="0.25">
      <c r="A26" s="21" t="s">
        <v>519</v>
      </c>
      <c r="E26" s="28" t="s">
        <v>205</v>
      </c>
    </row>
    <row r="27" spans="1:5" x14ac:dyDescent="0.25">
      <c r="A27" s="21" t="s">
        <v>520</v>
      </c>
      <c r="E27" s="28" t="s">
        <v>206</v>
      </c>
    </row>
    <row r="28" spans="1:5" x14ac:dyDescent="0.25">
      <c r="A28" s="21" t="s">
        <v>521</v>
      </c>
      <c r="E28" s="28" t="s">
        <v>207</v>
      </c>
    </row>
    <row r="29" spans="1:5" x14ac:dyDescent="0.25">
      <c r="A29" s="21" t="s">
        <v>522</v>
      </c>
      <c r="E29" s="28" t="s">
        <v>208</v>
      </c>
    </row>
    <row r="30" spans="1:5" x14ac:dyDescent="0.25">
      <c r="A30" s="21" t="s">
        <v>523</v>
      </c>
      <c r="E30" s="28" t="s">
        <v>209</v>
      </c>
    </row>
    <row r="31" spans="1:5" x14ac:dyDescent="0.25">
      <c r="A31" s="21" t="s">
        <v>524</v>
      </c>
      <c r="E31" s="28" t="s">
        <v>210</v>
      </c>
    </row>
    <row r="32" spans="1:5" x14ac:dyDescent="0.25">
      <c r="A32" s="21" t="s">
        <v>525</v>
      </c>
      <c r="E32" s="28" t="s">
        <v>211</v>
      </c>
    </row>
    <row r="33" spans="1:5" x14ac:dyDescent="0.25">
      <c r="A33" s="21" t="s">
        <v>526</v>
      </c>
      <c r="E33" s="28" t="s">
        <v>212</v>
      </c>
    </row>
    <row r="34" spans="1:5" x14ac:dyDescent="0.25">
      <c r="A34" s="21" t="s">
        <v>527</v>
      </c>
      <c r="E34" s="28" t="s">
        <v>213</v>
      </c>
    </row>
    <row r="35" spans="1:5" x14ac:dyDescent="0.25">
      <c r="A35" s="21" t="s">
        <v>528</v>
      </c>
      <c r="E35" s="28" t="s">
        <v>214</v>
      </c>
    </row>
    <row r="36" spans="1:5" x14ac:dyDescent="0.25">
      <c r="A36" s="21" t="s">
        <v>529</v>
      </c>
      <c r="E36" s="28" t="s">
        <v>215</v>
      </c>
    </row>
    <row r="37" spans="1:5" x14ac:dyDescent="0.25">
      <c r="A37" s="21" t="s">
        <v>530</v>
      </c>
      <c r="E37" s="28" t="s">
        <v>216</v>
      </c>
    </row>
    <row r="38" spans="1:5" x14ac:dyDescent="0.25">
      <c r="A38" s="21" t="s">
        <v>531</v>
      </c>
      <c r="E38" s="28" t="s">
        <v>217</v>
      </c>
    </row>
    <row r="39" spans="1:5" x14ac:dyDescent="0.25">
      <c r="A39" s="21" t="s">
        <v>532</v>
      </c>
      <c r="E39" s="28" t="s">
        <v>218</v>
      </c>
    </row>
    <row r="40" spans="1:5" x14ac:dyDescent="0.25">
      <c r="A40" s="21" t="s">
        <v>533</v>
      </c>
      <c r="E40" s="28" t="s">
        <v>219</v>
      </c>
    </row>
    <row r="41" spans="1:5" x14ac:dyDescent="0.25">
      <c r="A41" s="21" t="s">
        <v>534</v>
      </c>
      <c r="E41" s="28" t="s">
        <v>220</v>
      </c>
    </row>
    <row r="42" spans="1:5" x14ac:dyDescent="0.25">
      <c r="A42" s="21" t="s">
        <v>535</v>
      </c>
      <c r="E42" s="28" t="s">
        <v>221</v>
      </c>
    </row>
    <row r="43" spans="1:5" x14ac:dyDescent="0.25">
      <c r="A43" s="21" t="s">
        <v>536</v>
      </c>
      <c r="E43" s="28" t="s">
        <v>222</v>
      </c>
    </row>
    <row r="44" spans="1:5" x14ac:dyDescent="0.25">
      <c r="A44" s="21" t="s">
        <v>537</v>
      </c>
      <c r="E44" s="28" t="s">
        <v>223</v>
      </c>
    </row>
    <row r="45" spans="1:5" x14ac:dyDescent="0.25">
      <c r="A45" s="21" t="s">
        <v>538</v>
      </c>
      <c r="E45" s="28" t="s">
        <v>224</v>
      </c>
    </row>
    <row r="46" spans="1:5" x14ac:dyDescent="0.25">
      <c r="A46" s="21" t="s">
        <v>539</v>
      </c>
      <c r="E46" s="28" t="s">
        <v>225</v>
      </c>
    </row>
    <row r="47" spans="1:5" x14ac:dyDescent="0.25">
      <c r="A47" s="21" t="s">
        <v>540</v>
      </c>
      <c r="E47" s="28" t="s">
        <v>226</v>
      </c>
    </row>
    <row r="48" spans="1:5" x14ac:dyDescent="0.25">
      <c r="A48" s="21" t="s">
        <v>541</v>
      </c>
      <c r="E48" s="28" t="s">
        <v>227</v>
      </c>
    </row>
    <row r="49" spans="1:5" x14ac:dyDescent="0.25">
      <c r="A49" s="21" t="s">
        <v>542</v>
      </c>
      <c r="E49" s="28" t="s">
        <v>228</v>
      </c>
    </row>
    <row r="50" spans="1:5" x14ac:dyDescent="0.25">
      <c r="A50" s="21" t="s">
        <v>543</v>
      </c>
      <c r="E50" s="28" t="s">
        <v>229</v>
      </c>
    </row>
    <row r="51" spans="1:5" x14ac:dyDescent="0.25">
      <c r="A51" s="21" t="s">
        <v>544</v>
      </c>
      <c r="E51" s="28" t="s">
        <v>230</v>
      </c>
    </row>
    <row r="52" spans="1:5" x14ac:dyDescent="0.25">
      <c r="A52" s="21" t="s">
        <v>545</v>
      </c>
      <c r="E52" s="28" t="s">
        <v>231</v>
      </c>
    </row>
    <row r="53" spans="1:5" x14ac:dyDescent="0.25">
      <c r="A53" s="21" t="s">
        <v>546</v>
      </c>
      <c r="E53" s="28" t="s">
        <v>232</v>
      </c>
    </row>
    <row r="54" spans="1:5" x14ac:dyDescent="0.25">
      <c r="A54" s="21" t="s">
        <v>547</v>
      </c>
      <c r="E54" s="28" t="s">
        <v>233</v>
      </c>
    </row>
    <row r="55" spans="1:5" x14ac:dyDescent="0.25">
      <c r="A55" s="21" t="s">
        <v>548</v>
      </c>
      <c r="E55" s="28" t="s">
        <v>234</v>
      </c>
    </row>
    <row r="56" spans="1:5" x14ac:dyDescent="0.25">
      <c r="A56" s="21" t="s">
        <v>549</v>
      </c>
      <c r="E56" s="28" t="s">
        <v>235</v>
      </c>
    </row>
    <row r="57" spans="1:5" x14ac:dyDescent="0.25">
      <c r="A57" s="21" t="s">
        <v>550</v>
      </c>
      <c r="E57" s="28" t="s">
        <v>236</v>
      </c>
    </row>
    <row r="58" spans="1:5" x14ac:dyDescent="0.25">
      <c r="A58" s="21" t="s">
        <v>551</v>
      </c>
      <c r="E58" s="28" t="s">
        <v>237</v>
      </c>
    </row>
    <row r="59" spans="1:5" x14ac:dyDescent="0.25">
      <c r="A59" s="21" t="s">
        <v>552</v>
      </c>
      <c r="E59" s="28" t="s">
        <v>238</v>
      </c>
    </row>
    <row r="60" spans="1:5" x14ac:dyDescent="0.25">
      <c r="A60" s="21" t="s">
        <v>553</v>
      </c>
      <c r="E60" s="28" t="s">
        <v>239</v>
      </c>
    </row>
    <row r="61" spans="1:5" x14ac:dyDescent="0.25">
      <c r="A61" s="21" t="s">
        <v>554</v>
      </c>
      <c r="E61" s="28" t="s">
        <v>240</v>
      </c>
    </row>
    <row r="62" spans="1:5" x14ac:dyDescent="0.25">
      <c r="A62" s="21" t="s">
        <v>555</v>
      </c>
      <c r="E62" s="28" t="s">
        <v>241</v>
      </c>
    </row>
    <row r="63" spans="1:5" x14ac:dyDescent="0.25">
      <c r="A63" s="21" t="s">
        <v>556</v>
      </c>
      <c r="E63" s="28" t="s">
        <v>242</v>
      </c>
    </row>
    <row r="64" spans="1:5" x14ac:dyDescent="0.25">
      <c r="A64" s="21" t="s">
        <v>557</v>
      </c>
      <c r="E64" s="28" t="s">
        <v>243</v>
      </c>
    </row>
    <row r="65" spans="1:5" x14ac:dyDescent="0.25">
      <c r="A65" s="21" t="s">
        <v>558</v>
      </c>
      <c r="E65" s="28" t="s">
        <v>244</v>
      </c>
    </row>
    <row r="66" spans="1:5" x14ac:dyDescent="0.25">
      <c r="A66" s="21" t="s">
        <v>559</v>
      </c>
      <c r="E66" s="28" t="s">
        <v>245</v>
      </c>
    </row>
    <row r="67" spans="1:5" x14ac:dyDescent="0.25">
      <c r="A67" s="21" t="s">
        <v>560</v>
      </c>
      <c r="E67" s="28" t="s">
        <v>246</v>
      </c>
    </row>
    <row r="68" spans="1:5" x14ac:dyDescent="0.25">
      <c r="A68" s="21" t="s">
        <v>561</v>
      </c>
      <c r="E68" s="28" t="s">
        <v>247</v>
      </c>
    </row>
    <row r="69" spans="1:5" x14ac:dyDescent="0.25">
      <c r="A69" s="21" t="s">
        <v>562</v>
      </c>
      <c r="E69" s="28" t="s">
        <v>248</v>
      </c>
    </row>
    <row r="70" spans="1:5" x14ac:dyDescent="0.25">
      <c r="A70" s="21" t="s">
        <v>563</v>
      </c>
      <c r="E70" s="28" t="s">
        <v>249</v>
      </c>
    </row>
    <row r="71" spans="1:5" x14ac:dyDescent="0.25">
      <c r="A71" s="21" t="s">
        <v>564</v>
      </c>
      <c r="E71" s="28" t="s">
        <v>250</v>
      </c>
    </row>
    <row r="72" spans="1:5" x14ac:dyDescent="0.25">
      <c r="A72" s="21" t="s">
        <v>565</v>
      </c>
      <c r="E72" s="28" t="s">
        <v>251</v>
      </c>
    </row>
    <row r="73" spans="1:5" x14ac:dyDescent="0.25">
      <c r="A73" s="21" t="s">
        <v>566</v>
      </c>
      <c r="E73" s="28" t="s">
        <v>252</v>
      </c>
    </row>
    <row r="74" spans="1:5" x14ac:dyDescent="0.25">
      <c r="A74" s="21" t="s">
        <v>567</v>
      </c>
      <c r="E74" s="28" t="s">
        <v>253</v>
      </c>
    </row>
    <row r="75" spans="1:5" x14ac:dyDescent="0.25">
      <c r="A75" s="21" t="s">
        <v>568</v>
      </c>
      <c r="E75" s="28" t="s">
        <v>254</v>
      </c>
    </row>
    <row r="76" spans="1:5" x14ac:dyDescent="0.25">
      <c r="A76" s="21" t="s">
        <v>569</v>
      </c>
      <c r="E76" s="28" t="s">
        <v>255</v>
      </c>
    </row>
    <row r="77" spans="1:5" x14ac:dyDescent="0.25">
      <c r="A77" s="21" t="s">
        <v>570</v>
      </c>
      <c r="E77" s="28" t="s">
        <v>256</v>
      </c>
    </row>
    <row r="78" spans="1:5" x14ac:dyDescent="0.25">
      <c r="A78" s="21" t="s">
        <v>571</v>
      </c>
      <c r="E78" s="28" t="s">
        <v>257</v>
      </c>
    </row>
    <row r="79" spans="1:5" x14ac:dyDescent="0.25">
      <c r="A79" s="21" t="s">
        <v>572</v>
      </c>
      <c r="E79" s="28" t="s">
        <v>258</v>
      </c>
    </row>
    <row r="80" spans="1:5" x14ac:dyDescent="0.25">
      <c r="A80" s="21" t="s">
        <v>573</v>
      </c>
      <c r="E80" s="28" t="s">
        <v>259</v>
      </c>
    </row>
    <row r="81" spans="1:5" x14ac:dyDescent="0.25">
      <c r="A81" s="21" t="s">
        <v>574</v>
      </c>
      <c r="E81" s="28" t="s">
        <v>260</v>
      </c>
    </row>
    <row r="82" spans="1:5" x14ac:dyDescent="0.25">
      <c r="A82" s="21" t="s">
        <v>575</v>
      </c>
      <c r="E82" s="28" t="s">
        <v>261</v>
      </c>
    </row>
    <row r="83" spans="1:5" x14ac:dyDescent="0.25">
      <c r="A83" s="21" t="s">
        <v>576</v>
      </c>
      <c r="E83" s="28" t="s">
        <v>262</v>
      </c>
    </row>
    <row r="84" spans="1:5" x14ac:dyDescent="0.25">
      <c r="A84" s="21" t="s">
        <v>577</v>
      </c>
      <c r="E84" s="28" t="s">
        <v>263</v>
      </c>
    </row>
    <row r="85" spans="1:5" x14ac:dyDescent="0.25">
      <c r="A85" s="21" t="s">
        <v>578</v>
      </c>
      <c r="E85" s="28" t="s">
        <v>264</v>
      </c>
    </row>
    <row r="86" spans="1:5" x14ac:dyDescent="0.25">
      <c r="A86" s="21" t="s">
        <v>579</v>
      </c>
      <c r="E86" s="28" t="s">
        <v>265</v>
      </c>
    </row>
    <row r="87" spans="1:5" x14ac:dyDescent="0.25">
      <c r="A87" s="21" t="s">
        <v>580</v>
      </c>
      <c r="E87" s="28" t="s">
        <v>266</v>
      </c>
    </row>
    <row r="88" spans="1:5" x14ac:dyDescent="0.25">
      <c r="A88" s="21" t="s">
        <v>581</v>
      </c>
      <c r="E88" s="28" t="s">
        <v>267</v>
      </c>
    </row>
    <row r="89" spans="1:5" x14ac:dyDescent="0.25">
      <c r="A89" s="21" t="s">
        <v>582</v>
      </c>
      <c r="E89" s="28" t="s">
        <v>268</v>
      </c>
    </row>
    <row r="90" spans="1:5" x14ac:dyDescent="0.25">
      <c r="A90" s="21" t="s">
        <v>583</v>
      </c>
      <c r="E90" s="28" t="s">
        <v>269</v>
      </c>
    </row>
    <row r="91" spans="1:5" x14ac:dyDescent="0.25">
      <c r="A91" s="21" t="s">
        <v>584</v>
      </c>
      <c r="E91" s="28" t="s">
        <v>270</v>
      </c>
    </row>
    <row r="92" spans="1:5" x14ac:dyDescent="0.25">
      <c r="A92" s="21" t="s">
        <v>585</v>
      </c>
      <c r="E92" s="28" t="s">
        <v>271</v>
      </c>
    </row>
    <row r="93" spans="1:5" x14ac:dyDescent="0.25">
      <c r="A93" s="21" t="s">
        <v>586</v>
      </c>
      <c r="E93" s="28" t="s">
        <v>272</v>
      </c>
    </row>
    <row r="94" spans="1:5" x14ac:dyDescent="0.25">
      <c r="A94" s="21" t="s">
        <v>587</v>
      </c>
      <c r="E94" s="28" t="s">
        <v>273</v>
      </c>
    </row>
    <row r="95" spans="1:5" x14ac:dyDescent="0.25">
      <c r="A95" s="21" t="s">
        <v>588</v>
      </c>
      <c r="E95" s="28" t="s">
        <v>274</v>
      </c>
    </row>
    <row r="96" spans="1:5" x14ac:dyDescent="0.25">
      <c r="A96" s="21" t="s">
        <v>589</v>
      </c>
      <c r="E96" s="28" t="s">
        <v>275</v>
      </c>
    </row>
    <row r="97" spans="1:5" x14ac:dyDescent="0.25">
      <c r="A97" s="21" t="s">
        <v>590</v>
      </c>
      <c r="E97" s="28" t="s">
        <v>276</v>
      </c>
    </row>
    <row r="98" spans="1:5" x14ac:dyDescent="0.25">
      <c r="A98" s="21" t="s">
        <v>591</v>
      </c>
      <c r="E98" s="28" t="s">
        <v>277</v>
      </c>
    </row>
    <row r="99" spans="1:5" x14ac:dyDescent="0.25">
      <c r="A99" s="21" t="s">
        <v>592</v>
      </c>
      <c r="E99" s="28" t="s">
        <v>278</v>
      </c>
    </row>
    <row r="100" spans="1:5" x14ac:dyDescent="0.25">
      <c r="A100" s="21" t="s">
        <v>593</v>
      </c>
      <c r="E100" s="28" t="s">
        <v>279</v>
      </c>
    </row>
    <row r="101" spans="1:5" x14ac:dyDescent="0.25">
      <c r="A101" s="21" t="s">
        <v>594</v>
      </c>
      <c r="E101" s="28" t="s">
        <v>280</v>
      </c>
    </row>
    <row r="102" spans="1:5" x14ac:dyDescent="0.25">
      <c r="A102" s="21" t="s">
        <v>595</v>
      </c>
      <c r="E102" s="28" t="s">
        <v>281</v>
      </c>
    </row>
    <row r="103" spans="1:5" x14ac:dyDescent="0.25">
      <c r="A103" s="21" t="s">
        <v>596</v>
      </c>
      <c r="E103" s="28" t="s">
        <v>282</v>
      </c>
    </row>
    <row r="104" spans="1:5" x14ac:dyDescent="0.25">
      <c r="A104" s="21" t="s">
        <v>597</v>
      </c>
      <c r="E104" s="28" t="s">
        <v>283</v>
      </c>
    </row>
    <row r="105" spans="1:5" x14ac:dyDescent="0.25">
      <c r="A105" s="21" t="s">
        <v>598</v>
      </c>
      <c r="E105" s="28" t="s">
        <v>284</v>
      </c>
    </row>
    <row r="106" spans="1:5" x14ac:dyDescent="0.25">
      <c r="A106" s="21" t="s">
        <v>599</v>
      </c>
      <c r="E106" s="28" t="s">
        <v>285</v>
      </c>
    </row>
    <row r="107" spans="1:5" x14ac:dyDescent="0.25">
      <c r="A107" s="21" t="s">
        <v>600</v>
      </c>
      <c r="E107" s="28" t="s">
        <v>286</v>
      </c>
    </row>
    <row r="108" spans="1:5" x14ac:dyDescent="0.25">
      <c r="A108" s="21" t="s">
        <v>601</v>
      </c>
      <c r="E108" s="28" t="s">
        <v>287</v>
      </c>
    </row>
    <row r="109" spans="1:5" x14ac:dyDescent="0.25">
      <c r="A109" s="21" t="s">
        <v>602</v>
      </c>
      <c r="E109" s="28" t="s">
        <v>288</v>
      </c>
    </row>
    <row r="110" spans="1:5" x14ac:dyDescent="0.25">
      <c r="A110" s="21" t="s">
        <v>603</v>
      </c>
      <c r="E110" s="28" t="s">
        <v>289</v>
      </c>
    </row>
    <row r="111" spans="1:5" x14ac:dyDescent="0.25">
      <c r="A111" s="21" t="s">
        <v>604</v>
      </c>
      <c r="E111" s="28" t="s">
        <v>290</v>
      </c>
    </row>
    <row r="112" spans="1:5" x14ac:dyDescent="0.25">
      <c r="A112" s="21" t="s">
        <v>605</v>
      </c>
      <c r="E112" s="28" t="s">
        <v>291</v>
      </c>
    </row>
    <row r="113" spans="1:5" x14ac:dyDescent="0.25">
      <c r="A113" s="21" t="s">
        <v>606</v>
      </c>
      <c r="E113" s="28" t="s">
        <v>292</v>
      </c>
    </row>
    <row r="114" spans="1:5" x14ac:dyDescent="0.25">
      <c r="A114" s="21" t="s">
        <v>607</v>
      </c>
      <c r="E114" s="28" t="s">
        <v>293</v>
      </c>
    </row>
    <row r="115" spans="1:5" x14ac:dyDescent="0.25">
      <c r="A115" s="21" t="s">
        <v>608</v>
      </c>
      <c r="E115" s="28" t="s">
        <v>294</v>
      </c>
    </row>
    <row r="116" spans="1:5" x14ac:dyDescent="0.25">
      <c r="A116" s="21" t="s">
        <v>609</v>
      </c>
      <c r="E116" s="28" t="s">
        <v>295</v>
      </c>
    </row>
    <row r="117" spans="1:5" x14ac:dyDescent="0.25">
      <c r="A117" s="21" t="s">
        <v>610</v>
      </c>
      <c r="E117" s="28" t="s">
        <v>296</v>
      </c>
    </row>
    <row r="118" spans="1:5" x14ac:dyDescent="0.25">
      <c r="A118" s="21" t="s">
        <v>611</v>
      </c>
      <c r="E118" s="28" t="s">
        <v>297</v>
      </c>
    </row>
    <row r="119" spans="1:5" x14ac:dyDescent="0.25">
      <c r="A119" s="21" t="s">
        <v>612</v>
      </c>
      <c r="E119" s="28" t="s">
        <v>298</v>
      </c>
    </row>
    <row r="120" spans="1:5" x14ac:dyDescent="0.25">
      <c r="A120" s="21" t="s">
        <v>613</v>
      </c>
      <c r="E120" s="28" t="s">
        <v>299</v>
      </c>
    </row>
    <row r="121" spans="1:5" x14ac:dyDescent="0.25">
      <c r="A121" s="21" t="s">
        <v>614</v>
      </c>
      <c r="E121" s="28" t="s">
        <v>496</v>
      </c>
    </row>
    <row r="122" spans="1:5" x14ac:dyDescent="0.25">
      <c r="A122" s="21" t="s">
        <v>615</v>
      </c>
      <c r="E122" s="28" t="s">
        <v>300</v>
      </c>
    </row>
    <row r="123" spans="1:5" x14ac:dyDescent="0.25">
      <c r="A123" s="21" t="s">
        <v>616</v>
      </c>
      <c r="E123" s="28" t="s">
        <v>301</v>
      </c>
    </row>
    <row r="124" spans="1:5" x14ac:dyDescent="0.25">
      <c r="A124" s="21" t="s">
        <v>617</v>
      </c>
      <c r="E124" s="28" t="s">
        <v>302</v>
      </c>
    </row>
    <row r="125" spans="1:5" x14ac:dyDescent="0.25">
      <c r="A125" s="21" t="s">
        <v>618</v>
      </c>
      <c r="E125" s="28" t="s">
        <v>303</v>
      </c>
    </row>
    <row r="126" spans="1:5" x14ac:dyDescent="0.25">
      <c r="A126" s="21" t="s">
        <v>619</v>
      </c>
      <c r="E126" s="28" t="s">
        <v>304</v>
      </c>
    </row>
    <row r="127" spans="1:5" x14ac:dyDescent="0.25">
      <c r="A127" s="21" t="s">
        <v>620</v>
      </c>
      <c r="E127" s="28" t="s">
        <v>305</v>
      </c>
    </row>
    <row r="128" spans="1:5" x14ac:dyDescent="0.25">
      <c r="A128" s="21" t="s">
        <v>621</v>
      </c>
      <c r="E128" s="28" t="s">
        <v>306</v>
      </c>
    </row>
    <row r="129" spans="1:5" x14ac:dyDescent="0.25">
      <c r="A129" s="21" t="s">
        <v>622</v>
      </c>
      <c r="E129" s="28" t="s">
        <v>307</v>
      </c>
    </row>
    <row r="130" spans="1:5" x14ac:dyDescent="0.25">
      <c r="A130" s="21" t="s">
        <v>623</v>
      </c>
      <c r="E130" s="28" t="s">
        <v>308</v>
      </c>
    </row>
    <row r="131" spans="1:5" x14ac:dyDescent="0.25">
      <c r="A131" s="21" t="s">
        <v>624</v>
      </c>
      <c r="E131" s="28" t="s">
        <v>309</v>
      </c>
    </row>
    <row r="132" spans="1:5" x14ac:dyDescent="0.25">
      <c r="A132" s="21" t="s">
        <v>625</v>
      </c>
      <c r="E132" s="28" t="s">
        <v>310</v>
      </c>
    </row>
    <row r="133" spans="1:5" x14ac:dyDescent="0.25">
      <c r="A133" s="21" t="s">
        <v>626</v>
      </c>
      <c r="E133" s="28" t="s">
        <v>311</v>
      </c>
    </row>
    <row r="134" spans="1:5" x14ac:dyDescent="0.25">
      <c r="A134" s="21" t="s">
        <v>627</v>
      </c>
      <c r="E134" s="28" t="s">
        <v>312</v>
      </c>
    </row>
    <row r="135" spans="1:5" x14ac:dyDescent="0.25">
      <c r="A135" s="21" t="s">
        <v>628</v>
      </c>
      <c r="E135" s="28" t="s">
        <v>313</v>
      </c>
    </row>
    <row r="136" spans="1:5" x14ac:dyDescent="0.25">
      <c r="A136" s="21" t="s">
        <v>629</v>
      </c>
      <c r="E136" s="28" t="s">
        <v>314</v>
      </c>
    </row>
    <row r="137" spans="1:5" x14ac:dyDescent="0.25">
      <c r="A137" s="21" t="s">
        <v>630</v>
      </c>
      <c r="E137" s="28" t="s">
        <v>315</v>
      </c>
    </row>
    <row r="138" spans="1:5" x14ac:dyDescent="0.25">
      <c r="A138" s="21" t="s">
        <v>631</v>
      </c>
      <c r="E138" s="28" t="s">
        <v>316</v>
      </c>
    </row>
    <row r="139" spans="1:5" x14ac:dyDescent="0.25">
      <c r="A139" s="21" t="s">
        <v>632</v>
      </c>
      <c r="E139" s="28" t="s">
        <v>317</v>
      </c>
    </row>
    <row r="140" spans="1:5" x14ac:dyDescent="0.25">
      <c r="A140" s="21" t="s">
        <v>633</v>
      </c>
      <c r="E140" s="28" t="s">
        <v>318</v>
      </c>
    </row>
    <row r="141" spans="1:5" x14ac:dyDescent="0.25">
      <c r="A141" s="21" t="s">
        <v>634</v>
      </c>
      <c r="E141" s="28" t="s">
        <v>319</v>
      </c>
    </row>
    <row r="142" spans="1:5" x14ac:dyDescent="0.25">
      <c r="A142" s="21" t="s">
        <v>635</v>
      </c>
      <c r="E142" s="28" t="s">
        <v>494</v>
      </c>
    </row>
    <row r="143" spans="1:5" x14ac:dyDescent="0.25">
      <c r="A143" s="21" t="s">
        <v>636</v>
      </c>
      <c r="E143" s="28" t="s">
        <v>320</v>
      </c>
    </row>
    <row r="144" spans="1:5" x14ac:dyDescent="0.25">
      <c r="A144" s="21" t="s">
        <v>637</v>
      </c>
      <c r="E144" s="28" t="s">
        <v>321</v>
      </c>
    </row>
    <row r="145" spans="1:5" x14ac:dyDescent="0.25">
      <c r="A145" s="21" t="s">
        <v>638</v>
      </c>
      <c r="E145" s="28" t="s">
        <v>322</v>
      </c>
    </row>
    <row r="146" spans="1:5" x14ac:dyDescent="0.25">
      <c r="A146" s="21" t="s">
        <v>639</v>
      </c>
      <c r="E146" s="28" t="s">
        <v>323</v>
      </c>
    </row>
    <row r="147" spans="1:5" x14ac:dyDescent="0.25">
      <c r="A147" s="21" t="s">
        <v>640</v>
      </c>
      <c r="E147" s="28" t="s">
        <v>324</v>
      </c>
    </row>
    <row r="148" spans="1:5" x14ac:dyDescent="0.25">
      <c r="A148" s="21" t="s">
        <v>641</v>
      </c>
      <c r="E148" s="28" t="s">
        <v>325</v>
      </c>
    </row>
    <row r="149" spans="1:5" x14ac:dyDescent="0.25">
      <c r="A149" s="21" t="s">
        <v>642</v>
      </c>
      <c r="E149" s="28" t="s">
        <v>326</v>
      </c>
    </row>
    <row r="150" spans="1:5" x14ac:dyDescent="0.25">
      <c r="A150" s="21" t="s">
        <v>643</v>
      </c>
      <c r="E150" s="28" t="s">
        <v>327</v>
      </c>
    </row>
    <row r="151" spans="1:5" x14ac:dyDescent="0.25">
      <c r="A151" s="21" t="s">
        <v>644</v>
      </c>
      <c r="E151" s="28" t="s">
        <v>328</v>
      </c>
    </row>
    <row r="152" spans="1:5" x14ac:dyDescent="0.25">
      <c r="A152" s="21" t="s">
        <v>645</v>
      </c>
      <c r="E152" s="28" t="s">
        <v>329</v>
      </c>
    </row>
    <row r="153" spans="1:5" x14ac:dyDescent="0.25">
      <c r="A153" s="21" t="s">
        <v>646</v>
      </c>
      <c r="E153" s="28" t="s">
        <v>330</v>
      </c>
    </row>
    <row r="154" spans="1:5" x14ac:dyDescent="0.25">
      <c r="A154" s="21" t="s">
        <v>647</v>
      </c>
      <c r="E154" s="28" t="s">
        <v>331</v>
      </c>
    </row>
    <row r="155" spans="1:5" x14ac:dyDescent="0.25">
      <c r="A155" s="21" t="s">
        <v>648</v>
      </c>
      <c r="E155" s="28" t="s">
        <v>332</v>
      </c>
    </row>
    <row r="156" spans="1:5" x14ac:dyDescent="0.25">
      <c r="A156" s="21" t="s">
        <v>649</v>
      </c>
      <c r="E156" s="28" t="s">
        <v>333</v>
      </c>
    </row>
    <row r="157" spans="1:5" x14ac:dyDescent="0.25">
      <c r="A157" s="21" t="s">
        <v>650</v>
      </c>
      <c r="E157" s="28" t="s">
        <v>334</v>
      </c>
    </row>
    <row r="158" spans="1:5" x14ac:dyDescent="0.25">
      <c r="A158" s="21" t="s">
        <v>651</v>
      </c>
      <c r="E158" s="28" t="s">
        <v>335</v>
      </c>
    </row>
    <row r="159" spans="1:5" x14ac:dyDescent="0.25">
      <c r="A159" s="21" t="s">
        <v>652</v>
      </c>
      <c r="E159" s="28" t="s">
        <v>336</v>
      </c>
    </row>
    <row r="160" spans="1:5" x14ac:dyDescent="0.25">
      <c r="A160" s="21" t="s">
        <v>653</v>
      </c>
      <c r="E160" s="28" t="s">
        <v>337</v>
      </c>
    </row>
    <row r="161" spans="1:5" x14ac:dyDescent="0.25">
      <c r="A161" s="21" t="s">
        <v>654</v>
      </c>
      <c r="E161" s="28" t="s">
        <v>338</v>
      </c>
    </row>
    <row r="162" spans="1:5" x14ac:dyDescent="0.25">
      <c r="A162" s="21" t="s">
        <v>655</v>
      </c>
      <c r="E162" s="28" t="s">
        <v>339</v>
      </c>
    </row>
    <row r="163" spans="1:5" x14ac:dyDescent="0.25">
      <c r="A163" s="21" t="s">
        <v>656</v>
      </c>
      <c r="E163" s="28" t="s">
        <v>340</v>
      </c>
    </row>
    <row r="164" spans="1:5" x14ac:dyDescent="0.25">
      <c r="A164" s="21" t="s">
        <v>657</v>
      </c>
      <c r="E164" s="28" t="s">
        <v>341</v>
      </c>
    </row>
    <row r="165" spans="1:5" x14ac:dyDescent="0.25">
      <c r="A165" s="21" t="s">
        <v>658</v>
      </c>
      <c r="E165" s="28" t="s">
        <v>342</v>
      </c>
    </row>
    <row r="166" spans="1:5" x14ac:dyDescent="0.25">
      <c r="A166" s="21" t="s">
        <v>659</v>
      </c>
      <c r="E166" s="28" t="s">
        <v>343</v>
      </c>
    </row>
    <row r="167" spans="1:5" x14ac:dyDescent="0.25">
      <c r="A167" s="21" t="s">
        <v>660</v>
      </c>
      <c r="E167" s="28" t="s">
        <v>344</v>
      </c>
    </row>
    <row r="168" spans="1:5" x14ac:dyDescent="0.25">
      <c r="A168" s="21" t="s">
        <v>661</v>
      </c>
      <c r="E168" s="28" t="s">
        <v>345</v>
      </c>
    </row>
    <row r="169" spans="1:5" x14ac:dyDescent="0.25">
      <c r="A169" s="21" t="s">
        <v>662</v>
      </c>
      <c r="E169" s="28" t="s">
        <v>346</v>
      </c>
    </row>
    <row r="170" spans="1:5" x14ac:dyDescent="0.25">
      <c r="A170" s="21" t="s">
        <v>663</v>
      </c>
      <c r="E170" s="28" t="s">
        <v>347</v>
      </c>
    </row>
    <row r="171" spans="1:5" x14ac:dyDescent="0.25">
      <c r="A171" s="21" t="s">
        <v>664</v>
      </c>
      <c r="E171" s="28" t="s">
        <v>348</v>
      </c>
    </row>
    <row r="172" spans="1:5" x14ac:dyDescent="0.25">
      <c r="A172" s="21" t="s">
        <v>665</v>
      </c>
      <c r="E172" s="28" t="s">
        <v>349</v>
      </c>
    </row>
    <row r="173" spans="1:5" x14ac:dyDescent="0.25">
      <c r="A173" s="21" t="s">
        <v>666</v>
      </c>
      <c r="E173" s="28" t="s">
        <v>350</v>
      </c>
    </row>
    <row r="174" spans="1:5" x14ac:dyDescent="0.25">
      <c r="A174" s="21" t="s">
        <v>667</v>
      </c>
      <c r="E174" s="28" t="s">
        <v>351</v>
      </c>
    </row>
    <row r="175" spans="1:5" x14ac:dyDescent="0.25">
      <c r="A175" s="21" t="s">
        <v>668</v>
      </c>
      <c r="E175" s="28" t="s">
        <v>352</v>
      </c>
    </row>
    <row r="176" spans="1:5" x14ac:dyDescent="0.25">
      <c r="A176" s="21" t="s">
        <v>669</v>
      </c>
      <c r="E176" s="28" t="s">
        <v>353</v>
      </c>
    </row>
    <row r="177" spans="1:5" x14ac:dyDescent="0.25">
      <c r="A177" s="21" t="s">
        <v>670</v>
      </c>
      <c r="E177" s="28" t="s">
        <v>354</v>
      </c>
    </row>
    <row r="178" spans="1:5" x14ac:dyDescent="0.25">
      <c r="A178" s="21" t="s">
        <v>671</v>
      </c>
      <c r="E178" s="28" t="s">
        <v>355</v>
      </c>
    </row>
    <row r="179" spans="1:5" x14ac:dyDescent="0.25">
      <c r="A179" s="21" t="s">
        <v>672</v>
      </c>
      <c r="E179" s="28" t="s">
        <v>356</v>
      </c>
    </row>
    <row r="180" spans="1:5" x14ac:dyDescent="0.25">
      <c r="A180" s="21" t="s">
        <v>673</v>
      </c>
      <c r="E180" s="28" t="s">
        <v>357</v>
      </c>
    </row>
    <row r="181" spans="1:5" x14ac:dyDescent="0.25">
      <c r="A181" s="21" t="s">
        <v>674</v>
      </c>
      <c r="E181" s="28" t="s">
        <v>358</v>
      </c>
    </row>
    <row r="182" spans="1:5" x14ac:dyDescent="0.25">
      <c r="A182" s="21" t="s">
        <v>675</v>
      </c>
      <c r="E182" s="28" t="s">
        <v>359</v>
      </c>
    </row>
    <row r="183" spans="1:5" x14ac:dyDescent="0.25">
      <c r="A183" s="21" t="s">
        <v>676</v>
      </c>
      <c r="E183" s="28" t="s">
        <v>360</v>
      </c>
    </row>
    <row r="184" spans="1:5" x14ac:dyDescent="0.25">
      <c r="A184" s="21" t="s">
        <v>677</v>
      </c>
      <c r="E184" s="28" t="s">
        <v>361</v>
      </c>
    </row>
    <row r="185" spans="1:5" x14ac:dyDescent="0.25">
      <c r="A185" s="21" t="s">
        <v>678</v>
      </c>
      <c r="E185" s="28" t="s">
        <v>362</v>
      </c>
    </row>
    <row r="186" spans="1:5" x14ac:dyDescent="0.25">
      <c r="A186" s="21" t="s">
        <v>679</v>
      </c>
      <c r="E186" s="28" t="s">
        <v>363</v>
      </c>
    </row>
    <row r="187" spans="1:5" x14ac:dyDescent="0.25">
      <c r="A187" s="21" t="s">
        <v>680</v>
      </c>
      <c r="E187" s="28" t="s">
        <v>364</v>
      </c>
    </row>
    <row r="188" spans="1:5" x14ac:dyDescent="0.25">
      <c r="A188" s="21" t="s">
        <v>681</v>
      </c>
      <c r="E188" s="28" t="s">
        <v>365</v>
      </c>
    </row>
    <row r="189" spans="1:5" ht="30" x14ac:dyDescent="0.25">
      <c r="A189" s="21" t="s">
        <v>868</v>
      </c>
      <c r="E189" s="28" t="s">
        <v>366</v>
      </c>
    </row>
    <row r="190" spans="1:5" x14ac:dyDescent="0.25">
      <c r="A190" s="21" t="s">
        <v>682</v>
      </c>
      <c r="E190" s="28" t="s">
        <v>367</v>
      </c>
    </row>
    <row r="191" spans="1:5" x14ac:dyDescent="0.25">
      <c r="A191" s="21" t="s">
        <v>683</v>
      </c>
      <c r="E191" s="28" t="s">
        <v>368</v>
      </c>
    </row>
    <row r="192" spans="1:5" x14ac:dyDescent="0.25">
      <c r="A192" s="21" t="s">
        <v>684</v>
      </c>
      <c r="E192" s="28" t="s">
        <v>369</v>
      </c>
    </row>
    <row r="193" spans="1:5" x14ac:dyDescent="0.25">
      <c r="A193" s="21" t="s">
        <v>685</v>
      </c>
      <c r="E193" s="28" t="s">
        <v>370</v>
      </c>
    </row>
    <row r="194" spans="1:5" x14ac:dyDescent="0.25">
      <c r="A194" s="21" t="s">
        <v>686</v>
      </c>
      <c r="E194" s="28" t="s">
        <v>371</v>
      </c>
    </row>
    <row r="195" spans="1:5" x14ac:dyDescent="0.25">
      <c r="A195" s="21" t="s">
        <v>687</v>
      </c>
      <c r="E195" s="28" t="s">
        <v>372</v>
      </c>
    </row>
    <row r="196" spans="1:5" x14ac:dyDescent="0.25">
      <c r="A196" s="21" t="s">
        <v>688</v>
      </c>
      <c r="E196" s="28" t="s">
        <v>373</v>
      </c>
    </row>
    <row r="197" spans="1:5" x14ac:dyDescent="0.25">
      <c r="A197" s="21" t="s">
        <v>689</v>
      </c>
      <c r="E197" s="28" t="s">
        <v>374</v>
      </c>
    </row>
    <row r="198" spans="1:5" x14ac:dyDescent="0.25">
      <c r="A198" s="21" t="s">
        <v>690</v>
      </c>
      <c r="E198" s="28" t="s">
        <v>375</v>
      </c>
    </row>
    <row r="199" spans="1:5" x14ac:dyDescent="0.25">
      <c r="A199" s="21" t="s">
        <v>691</v>
      </c>
      <c r="E199" s="28" t="s">
        <v>376</v>
      </c>
    </row>
    <row r="200" spans="1:5" x14ac:dyDescent="0.25">
      <c r="A200" s="21" t="s">
        <v>692</v>
      </c>
      <c r="E200" s="28" t="s">
        <v>377</v>
      </c>
    </row>
    <row r="201" spans="1:5" x14ac:dyDescent="0.25">
      <c r="A201" s="21" t="s">
        <v>693</v>
      </c>
      <c r="E201" s="28" t="s">
        <v>378</v>
      </c>
    </row>
    <row r="202" spans="1:5" x14ac:dyDescent="0.25">
      <c r="A202" s="21" t="s">
        <v>694</v>
      </c>
      <c r="E202" s="28" t="s">
        <v>379</v>
      </c>
    </row>
    <row r="203" spans="1:5" x14ac:dyDescent="0.25">
      <c r="A203" s="21" t="s">
        <v>695</v>
      </c>
      <c r="E203" s="28" t="s">
        <v>380</v>
      </c>
    </row>
    <row r="204" spans="1:5" x14ac:dyDescent="0.25">
      <c r="A204" s="21" t="s">
        <v>696</v>
      </c>
      <c r="E204" s="28" t="s">
        <v>381</v>
      </c>
    </row>
    <row r="205" spans="1:5" x14ac:dyDescent="0.25">
      <c r="A205" s="21" t="s">
        <v>697</v>
      </c>
      <c r="E205" s="28" t="s">
        <v>382</v>
      </c>
    </row>
    <row r="206" spans="1:5" x14ac:dyDescent="0.25">
      <c r="A206" s="21" t="s">
        <v>698</v>
      </c>
      <c r="E206" s="28" t="s">
        <v>383</v>
      </c>
    </row>
    <row r="207" spans="1:5" x14ac:dyDescent="0.25">
      <c r="A207" s="21" t="s">
        <v>699</v>
      </c>
      <c r="E207" s="28" t="s">
        <v>384</v>
      </c>
    </row>
    <row r="208" spans="1:5" x14ac:dyDescent="0.25">
      <c r="A208" s="21" t="s">
        <v>700</v>
      </c>
      <c r="E208" s="28" t="s">
        <v>385</v>
      </c>
    </row>
    <row r="209" spans="1:5" x14ac:dyDescent="0.25">
      <c r="A209" s="21" t="s">
        <v>701</v>
      </c>
      <c r="E209" s="28" t="s">
        <v>386</v>
      </c>
    </row>
    <row r="210" spans="1:5" x14ac:dyDescent="0.25">
      <c r="A210" s="21" t="s">
        <v>702</v>
      </c>
      <c r="E210" s="28" t="s">
        <v>387</v>
      </c>
    </row>
    <row r="211" spans="1:5" x14ac:dyDescent="0.25">
      <c r="A211" s="21" t="s">
        <v>703</v>
      </c>
      <c r="E211" s="28" t="s">
        <v>388</v>
      </c>
    </row>
    <row r="212" spans="1:5" x14ac:dyDescent="0.25">
      <c r="A212" s="21" t="s">
        <v>704</v>
      </c>
      <c r="E212" s="28" t="s">
        <v>389</v>
      </c>
    </row>
    <row r="213" spans="1:5" x14ac:dyDescent="0.25">
      <c r="A213" s="21" t="s">
        <v>705</v>
      </c>
      <c r="E213" s="28" t="s">
        <v>390</v>
      </c>
    </row>
    <row r="214" spans="1:5" x14ac:dyDescent="0.25">
      <c r="A214" s="21" t="s">
        <v>706</v>
      </c>
      <c r="E214" s="28" t="s">
        <v>391</v>
      </c>
    </row>
    <row r="215" spans="1:5" x14ac:dyDescent="0.25">
      <c r="A215" s="21" t="s">
        <v>707</v>
      </c>
      <c r="E215" s="28" t="s">
        <v>392</v>
      </c>
    </row>
    <row r="216" spans="1:5" x14ac:dyDescent="0.25">
      <c r="A216" s="21" t="s">
        <v>708</v>
      </c>
      <c r="E216" s="28" t="s">
        <v>393</v>
      </c>
    </row>
    <row r="217" spans="1:5" x14ac:dyDescent="0.25">
      <c r="A217" s="21" t="s">
        <v>709</v>
      </c>
      <c r="E217" s="28" t="s">
        <v>394</v>
      </c>
    </row>
    <row r="218" spans="1:5" x14ac:dyDescent="0.25">
      <c r="A218" s="21" t="s">
        <v>710</v>
      </c>
      <c r="E218" s="28" t="s">
        <v>395</v>
      </c>
    </row>
    <row r="219" spans="1:5" x14ac:dyDescent="0.25">
      <c r="A219" s="21" t="s">
        <v>711</v>
      </c>
      <c r="E219" s="28" t="s">
        <v>396</v>
      </c>
    </row>
    <row r="220" spans="1:5" x14ac:dyDescent="0.25">
      <c r="A220" s="21" t="s">
        <v>712</v>
      </c>
      <c r="E220" s="28" t="s">
        <v>397</v>
      </c>
    </row>
    <row r="221" spans="1:5" x14ac:dyDescent="0.25">
      <c r="A221" s="21" t="s">
        <v>713</v>
      </c>
      <c r="E221" s="28" t="s">
        <v>398</v>
      </c>
    </row>
    <row r="222" spans="1:5" x14ac:dyDescent="0.25">
      <c r="A222" s="21" t="s">
        <v>714</v>
      </c>
      <c r="E222" s="28" t="s">
        <v>399</v>
      </c>
    </row>
    <row r="223" spans="1:5" x14ac:dyDescent="0.25">
      <c r="A223" s="21" t="s">
        <v>715</v>
      </c>
      <c r="E223" s="28" t="s">
        <v>400</v>
      </c>
    </row>
    <row r="224" spans="1:5" x14ac:dyDescent="0.25">
      <c r="A224" s="21" t="s">
        <v>716</v>
      </c>
      <c r="E224" s="28" t="s">
        <v>401</v>
      </c>
    </row>
    <row r="225" spans="1:5" x14ac:dyDescent="0.25">
      <c r="A225" s="21" t="s">
        <v>717</v>
      </c>
      <c r="E225" s="28" t="s">
        <v>402</v>
      </c>
    </row>
    <row r="226" spans="1:5" x14ac:dyDescent="0.25">
      <c r="A226" s="21" t="s">
        <v>718</v>
      </c>
      <c r="E226" s="28" t="s">
        <v>403</v>
      </c>
    </row>
    <row r="227" spans="1:5" x14ac:dyDescent="0.25">
      <c r="A227" s="21" t="s">
        <v>719</v>
      </c>
      <c r="E227" s="28" t="s">
        <v>404</v>
      </c>
    </row>
    <row r="228" spans="1:5" x14ac:dyDescent="0.25">
      <c r="A228" s="21" t="s">
        <v>720</v>
      </c>
      <c r="E228" s="28" t="s">
        <v>405</v>
      </c>
    </row>
    <row r="229" spans="1:5" x14ac:dyDescent="0.25">
      <c r="A229" s="21" t="s">
        <v>721</v>
      </c>
      <c r="E229" s="28" t="s">
        <v>406</v>
      </c>
    </row>
    <row r="230" spans="1:5" x14ac:dyDescent="0.25">
      <c r="A230" s="21" t="s">
        <v>722</v>
      </c>
      <c r="E230" s="28" t="s">
        <v>407</v>
      </c>
    </row>
    <row r="231" spans="1:5" x14ac:dyDescent="0.25">
      <c r="A231" s="21" t="s">
        <v>723</v>
      </c>
      <c r="E231" s="28" t="s">
        <v>408</v>
      </c>
    </row>
    <row r="232" spans="1:5" x14ac:dyDescent="0.25">
      <c r="A232" s="21" t="s">
        <v>724</v>
      </c>
      <c r="E232" s="28" t="s">
        <v>409</v>
      </c>
    </row>
    <row r="233" spans="1:5" x14ac:dyDescent="0.25">
      <c r="A233" s="21" t="s">
        <v>725</v>
      </c>
      <c r="E233" s="28" t="s">
        <v>410</v>
      </c>
    </row>
    <row r="234" spans="1:5" x14ac:dyDescent="0.25">
      <c r="A234" s="21" t="s">
        <v>726</v>
      </c>
      <c r="E234" s="28" t="s">
        <v>411</v>
      </c>
    </row>
    <row r="235" spans="1:5" x14ac:dyDescent="0.25">
      <c r="A235" s="21" t="s">
        <v>727</v>
      </c>
      <c r="E235" s="28" t="s">
        <v>412</v>
      </c>
    </row>
    <row r="236" spans="1:5" x14ac:dyDescent="0.25">
      <c r="A236" s="21" t="s">
        <v>728</v>
      </c>
      <c r="E236" s="28" t="s">
        <v>413</v>
      </c>
    </row>
    <row r="237" spans="1:5" x14ac:dyDescent="0.25">
      <c r="A237" s="21" t="s">
        <v>729</v>
      </c>
      <c r="E237" s="28" t="s">
        <v>495</v>
      </c>
    </row>
    <row r="238" spans="1:5" x14ac:dyDescent="0.25">
      <c r="A238" s="21" t="s">
        <v>730</v>
      </c>
      <c r="E238" s="28" t="s">
        <v>414</v>
      </c>
    </row>
    <row r="239" spans="1:5" x14ac:dyDescent="0.25">
      <c r="A239" s="21" t="s">
        <v>731</v>
      </c>
      <c r="E239" s="28" t="s">
        <v>415</v>
      </c>
    </row>
    <row r="240" spans="1:5" x14ac:dyDescent="0.25">
      <c r="A240" s="21" t="s">
        <v>732</v>
      </c>
      <c r="E240" s="28" t="s">
        <v>416</v>
      </c>
    </row>
    <row r="241" spans="1:5" x14ac:dyDescent="0.25">
      <c r="A241" s="21" t="s">
        <v>733</v>
      </c>
      <c r="E241" s="28" t="s">
        <v>417</v>
      </c>
    </row>
    <row r="242" spans="1:5" x14ac:dyDescent="0.25">
      <c r="A242" s="21" t="s">
        <v>734</v>
      </c>
      <c r="E242" s="28" t="s">
        <v>418</v>
      </c>
    </row>
    <row r="243" spans="1:5" x14ac:dyDescent="0.25">
      <c r="A243" s="21" t="s">
        <v>735</v>
      </c>
      <c r="E243" s="28" t="s">
        <v>419</v>
      </c>
    </row>
    <row r="244" spans="1:5" x14ac:dyDescent="0.25">
      <c r="A244" s="21" t="s">
        <v>736</v>
      </c>
      <c r="E244" s="28" t="s">
        <v>420</v>
      </c>
    </row>
    <row r="245" spans="1:5" x14ac:dyDescent="0.25">
      <c r="A245" s="21" t="s">
        <v>737</v>
      </c>
      <c r="E245" s="28" t="s">
        <v>421</v>
      </c>
    </row>
    <row r="246" spans="1:5" x14ac:dyDescent="0.25">
      <c r="A246" s="21" t="s">
        <v>738</v>
      </c>
      <c r="E246" s="28" t="s">
        <v>422</v>
      </c>
    </row>
    <row r="247" spans="1:5" x14ac:dyDescent="0.25">
      <c r="A247" s="21" t="s">
        <v>739</v>
      </c>
      <c r="E247" s="28" t="s">
        <v>423</v>
      </c>
    </row>
    <row r="248" spans="1:5" x14ac:dyDescent="0.25">
      <c r="A248" s="21" t="s">
        <v>740</v>
      </c>
      <c r="E248" s="28" t="s">
        <v>424</v>
      </c>
    </row>
    <row r="249" spans="1:5" x14ac:dyDescent="0.25">
      <c r="A249" s="21" t="s">
        <v>741</v>
      </c>
      <c r="E249" s="28" t="s">
        <v>425</v>
      </c>
    </row>
    <row r="250" spans="1:5" x14ac:dyDescent="0.25">
      <c r="A250" s="21" t="s">
        <v>742</v>
      </c>
      <c r="E250" s="28" t="s">
        <v>426</v>
      </c>
    </row>
    <row r="251" spans="1:5" x14ac:dyDescent="0.25">
      <c r="A251" s="21" t="s">
        <v>743</v>
      </c>
      <c r="E251" s="28" t="s">
        <v>427</v>
      </c>
    </row>
    <row r="252" spans="1:5" x14ac:dyDescent="0.25">
      <c r="A252" s="21" t="s">
        <v>744</v>
      </c>
      <c r="E252" s="28" t="s">
        <v>428</v>
      </c>
    </row>
    <row r="253" spans="1:5" x14ac:dyDescent="0.25">
      <c r="A253" s="21" t="s">
        <v>745</v>
      </c>
      <c r="E253" s="28" t="s">
        <v>429</v>
      </c>
    </row>
    <row r="254" spans="1:5" x14ac:dyDescent="0.25">
      <c r="A254" s="21" t="s">
        <v>746</v>
      </c>
      <c r="E254" s="28" t="s">
        <v>430</v>
      </c>
    </row>
    <row r="255" spans="1:5" x14ac:dyDescent="0.25">
      <c r="A255" s="21" t="s">
        <v>747</v>
      </c>
      <c r="E255" s="28" t="s">
        <v>431</v>
      </c>
    </row>
    <row r="256" spans="1:5" x14ac:dyDescent="0.25">
      <c r="A256" s="21" t="s">
        <v>748</v>
      </c>
      <c r="E256" s="28" t="s">
        <v>432</v>
      </c>
    </row>
    <row r="257" spans="1:5" x14ac:dyDescent="0.25">
      <c r="A257" s="21" t="s">
        <v>749</v>
      </c>
      <c r="E257" s="28" t="s">
        <v>433</v>
      </c>
    </row>
    <row r="258" spans="1:5" x14ac:dyDescent="0.25">
      <c r="A258" s="21" t="s">
        <v>750</v>
      </c>
      <c r="E258" s="28" t="s">
        <v>434</v>
      </c>
    </row>
    <row r="259" spans="1:5" x14ac:dyDescent="0.25">
      <c r="A259" s="21" t="s">
        <v>751</v>
      </c>
      <c r="E259" s="28" t="s">
        <v>435</v>
      </c>
    </row>
    <row r="260" spans="1:5" x14ac:dyDescent="0.25">
      <c r="A260" s="21" t="s">
        <v>752</v>
      </c>
      <c r="E260" s="28" t="s">
        <v>436</v>
      </c>
    </row>
    <row r="261" spans="1:5" x14ac:dyDescent="0.25">
      <c r="A261" s="21" t="s">
        <v>753</v>
      </c>
      <c r="E261" s="28" t="s">
        <v>437</v>
      </c>
    </row>
    <row r="262" spans="1:5" x14ac:dyDescent="0.25">
      <c r="A262" s="21" t="s">
        <v>754</v>
      </c>
      <c r="E262" s="28" t="s">
        <v>438</v>
      </c>
    </row>
    <row r="263" spans="1:5" x14ac:dyDescent="0.25">
      <c r="A263" s="21" t="s">
        <v>755</v>
      </c>
      <c r="E263" s="28" t="s">
        <v>439</v>
      </c>
    </row>
    <row r="264" spans="1:5" x14ac:dyDescent="0.25">
      <c r="A264" s="21" t="s">
        <v>756</v>
      </c>
      <c r="E264" s="28" t="s">
        <v>440</v>
      </c>
    </row>
    <row r="265" spans="1:5" x14ac:dyDescent="0.25">
      <c r="A265" s="21" t="s">
        <v>757</v>
      </c>
      <c r="E265" s="28" t="s">
        <v>441</v>
      </c>
    </row>
    <row r="266" spans="1:5" x14ac:dyDescent="0.25">
      <c r="A266" s="21" t="s">
        <v>758</v>
      </c>
      <c r="E266" s="28" t="s">
        <v>442</v>
      </c>
    </row>
    <row r="267" spans="1:5" x14ac:dyDescent="0.25">
      <c r="A267" s="21" t="s">
        <v>759</v>
      </c>
      <c r="E267" s="28" t="s">
        <v>443</v>
      </c>
    </row>
    <row r="268" spans="1:5" x14ac:dyDescent="0.25">
      <c r="A268" s="21" t="s">
        <v>760</v>
      </c>
      <c r="E268" s="28" t="s">
        <v>444</v>
      </c>
    </row>
    <row r="269" spans="1:5" x14ac:dyDescent="0.25">
      <c r="A269" s="21" t="s">
        <v>761</v>
      </c>
      <c r="E269" s="28" t="s">
        <v>445</v>
      </c>
    </row>
    <row r="270" spans="1:5" x14ac:dyDescent="0.25">
      <c r="A270" s="21" t="s">
        <v>762</v>
      </c>
      <c r="E270" s="28" t="s">
        <v>446</v>
      </c>
    </row>
    <row r="271" spans="1:5" x14ac:dyDescent="0.25">
      <c r="A271" s="21" t="s">
        <v>763</v>
      </c>
      <c r="E271" s="28" t="s">
        <v>447</v>
      </c>
    </row>
    <row r="272" spans="1:5" x14ac:dyDescent="0.25">
      <c r="A272" s="21" t="s">
        <v>764</v>
      </c>
      <c r="E272" s="28" t="s">
        <v>448</v>
      </c>
    </row>
    <row r="273" spans="1:5" x14ac:dyDescent="0.25">
      <c r="A273" s="21" t="s">
        <v>765</v>
      </c>
      <c r="E273" s="28" t="s">
        <v>449</v>
      </c>
    </row>
    <row r="274" spans="1:5" x14ac:dyDescent="0.25">
      <c r="A274" s="21" t="s">
        <v>766</v>
      </c>
      <c r="E274" s="28" t="s">
        <v>450</v>
      </c>
    </row>
    <row r="275" spans="1:5" x14ac:dyDescent="0.25">
      <c r="A275" s="21" t="s">
        <v>767</v>
      </c>
      <c r="E275" s="28" t="s">
        <v>451</v>
      </c>
    </row>
    <row r="276" spans="1:5" x14ac:dyDescent="0.25">
      <c r="A276" s="21" t="s">
        <v>768</v>
      </c>
      <c r="E276" s="28" t="s">
        <v>452</v>
      </c>
    </row>
    <row r="277" spans="1:5" x14ac:dyDescent="0.25">
      <c r="A277" s="21" t="s">
        <v>769</v>
      </c>
      <c r="E277" s="28" t="s">
        <v>453</v>
      </c>
    </row>
    <row r="278" spans="1:5" x14ac:dyDescent="0.25">
      <c r="A278" s="21" t="s">
        <v>770</v>
      </c>
      <c r="E278" s="28" t="s">
        <v>454</v>
      </c>
    </row>
    <row r="279" spans="1:5" x14ac:dyDescent="0.25">
      <c r="A279" s="21" t="s">
        <v>771</v>
      </c>
      <c r="E279" s="28" t="s">
        <v>455</v>
      </c>
    </row>
    <row r="280" spans="1:5" x14ac:dyDescent="0.25">
      <c r="A280" s="21" t="s">
        <v>772</v>
      </c>
      <c r="E280" s="28" t="s">
        <v>456</v>
      </c>
    </row>
    <row r="281" spans="1:5" x14ac:dyDescent="0.25">
      <c r="A281" s="21" t="s">
        <v>773</v>
      </c>
      <c r="E281" s="28" t="s">
        <v>457</v>
      </c>
    </row>
    <row r="282" spans="1:5" x14ac:dyDescent="0.25">
      <c r="A282" s="21" t="s">
        <v>774</v>
      </c>
      <c r="E282" s="28" t="s">
        <v>458</v>
      </c>
    </row>
    <row r="283" spans="1:5" x14ac:dyDescent="0.25">
      <c r="A283" s="21" t="s">
        <v>775</v>
      </c>
      <c r="E283" s="28" t="s">
        <v>459</v>
      </c>
    </row>
    <row r="284" spans="1:5" x14ac:dyDescent="0.25">
      <c r="A284" s="21" t="s">
        <v>776</v>
      </c>
      <c r="E284" s="28" t="s">
        <v>460</v>
      </c>
    </row>
    <row r="285" spans="1:5" x14ac:dyDescent="0.25">
      <c r="A285" s="21" t="s">
        <v>777</v>
      </c>
      <c r="E285" s="28" t="s">
        <v>461</v>
      </c>
    </row>
    <row r="286" spans="1:5" x14ac:dyDescent="0.25">
      <c r="A286" s="21" t="s">
        <v>778</v>
      </c>
      <c r="E286" s="28" t="s">
        <v>462</v>
      </c>
    </row>
    <row r="287" spans="1:5" x14ac:dyDescent="0.25">
      <c r="A287" s="21" t="s">
        <v>779</v>
      </c>
      <c r="E287" s="28" t="s">
        <v>463</v>
      </c>
    </row>
    <row r="288" spans="1:5" x14ac:dyDescent="0.25">
      <c r="A288" s="21" t="s">
        <v>780</v>
      </c>
      <c r="E288" s="28" t="s">
        <v>464</v>
      </c>
    </row>
    <row r="289" spans="1:5" x14ac:dyDescent="0.25">
      <c r="A289" s="21" t="s">
        <v>781</v>
      </c>
      <c r="E289" s="28" t="s">
        <v>465</v>
      </c>
    </row>
    <row r="290" spans="1:5" x14ac:dyDescent="0.25">
      <c r="A290" s="21" t="s">
        <v>782</v>
      </c>
      <c r="E290" s="28" t="s">
        <v>466</v>
      </c>
    </row>
    <row r="291" spans="1:5" x14ac:dyDescent="0.25">
      <c r="A291" s="21" t="s">
        <v>783</v>
      </c>
      <c r="E291" s="28" t="s">
        <v>467</v>
      </c>
    </row>
    <row r="292" spans="1:5" x14ac:dyDescent="0.25">
      <c r="A292" s="21" t="s">
        <v>784</v>
      </c>
      <c r="E292" s="28" t="s">
        <v>468</v>
      </c>
    </row>
    <row r="293" spans="1:5" x14ac:dyDescent="0.25">
      <c r="A293" s="21" t="s">
        <v>785</v>
      </c>
      <c r="E293" s="28" t="s">
        <v>469</v>
      </c>
    </row>
    <row r="294" spans="1:5" x14ac:dyDescent="0.25">
      <c r="A294" s="21" t="s">
        <v>786</v>
      </c>
      <c r="E294" s="28" t="s">
        <v>470</v>
      </c>
    </row>
    <row r="295" spans="1:5" x14ac:dyDescent="0.25">
      <c r="A295" s="21" t="s">
        <v>787</v>
      </c>
      <c r="E295" s="28" t="s">
        <v>471</v>
      </c>
    </row>
    <row r="296" spans="1:5" x14ac:dyDescent="0.25">
      <c r="A296" s="21" t="s">
        <v>788</v>
      </c>
      <c r="E296" s="28" t="s">
        <v>472</v>
      </c>
    </row>
    <row r="297" spans="1:5" x14ac:dyDescent="0.25">
      <c r="A297" s="21" t="s">
        <v>789</v>
      </c>
      <c r="E297" s="28" t="s">
        <v>473</v>
      </c>
    </row>
    <row r="298" spans="1:5" x14ac:dyDescent="0.25">
      <c r="A298" s="21" t="s">
        <v>790</v>
      </c>
      <c r="E298" s="28" t="s">
        <v>474</v>
      </c>
    </row>
    <row r="299" spans="1:5" x14ac:dyDescent="0.25">
      <c r="A299" s="21" t="s">
        <v>791</v>
      </c>
      <c r="E299" s="28" t="s">
        <v>475</v>
      </c>
    </row>
    <row r="300" spans="1:5" x14ac:dyDescent="0.25">
      <c r="A300" s="21" t="s">
        <v>792</v>
      </c>
      <c r="E300" s="28" t="s">
        <v>476</v>
      </c>
    </row>
    <row r="301" spans="1:5" x14ac:dyDescent="0.25">
      <c r="A301" s="21" t="s">
        <v>793</v>
      </c>
      <c r="E301" s="28" t="s">
        <v>477</v>
      </c>
    </row>
    <row r="302" spans="1:5" x14ac:dyDescent="0.25">
      <c r="A302" s="21" t="s">
        <v>794</v>
      </c>
      <c r="E302" s="28" t="s">
        <v>478</v>
      </c>
    </row>
    <row r="303" spans="1:5" x14ac:dyDescent="0.25">
      <c r="A303" s="21" t="s">
        <v>795</v>
      </c>
      <c r="E303" s="28" t="s">
        <v>479</v>
      </c>
    </row>
    <row r="304" spans="1:5" x14ac:dyDescent="0.25">
      <c r="A304" s="21" t="s">
        <v>796</v>
      </c>
      <c r="E304" s="28" t="s">
        <v>480</v>
      </c>
    </row>
    <row r="305" spans="1:5" x14ac:dyDescent="0.25">
      <c r="A305" s="21" t="s">
        <v>797</v>
      </c>
      <c r="E305" s="28" t="s">
        <v>481</v>
      </c>
    </row>
    <row r="306" spans="1:5" x14ac:dyDescent="0.25">
      <c r="A306" s="21" t="s">
        <v>798</v>
      </c>
      <c r="E306" s="28" t="s">
        <v>482</v>
      </c>
    </row>
    <row r="307" spans="1:5" x14ac:dyDescent="0.25">
      <c r="A307" s="21" t="s">
        <v>799</v>
      </c>
      <c r="E307" s="28" t="s">
        <v>483</v>
      </c>
    </row>
    <row r="308" spans="1:5" x14ac:dyDescent="0.25">
      <c r="A308" s="21" t="s">
        <v>800</v>
      </c>
      <c r="E308" s="28" t="s">
        <v>484</v>
      </c>
    </row>
    <row r="309" spans="1:5" x14ac:dyDescent="0.25">
      <c r="A309" s="21" t="s">
        <v>801</v>
      </c>
      <c r="E309" s="28" t="s">
        <v>485</v>
      </c>
    </row>
    <row r="310" spans="1:5" x14ac:dyDescent="0.25">
      <c r="A310" s="21" t="s">
        <v>802</v>
      </c>
      <c r="E310" s="28" t="s">
        <v>486</v>
      </c>
    </row>
    <row r="311" spans="1:5" x14ac:dyDescent="0.25">
      <c r="A311" s="21" t="s">
        <v>803</v>
      </c>
      <c r="E311" s="28" t="s">
        <v>487</v>
      </c>
    </row>
    <row r="312" spans="1:5" x14ac:dyDescent="0.25">
      <c r="A312" s="21" t="s">
        <v>804</v>
      </c>
      <c r="E312" s="28" t="s">
        <v>488</v>
      </c>
    </row>
    <row r="313" spans="1:5" x14ac:dyDescent="0.25">
      <c r="A313" s="21" t="s">
        <v>805</v>
      </c>
      <c r="E313" s="28" t="s">
        <v>489</v>
      </c>
    </row>
    <row r="314" spans="1:5" x14ac:dyDescent="0.25">
      <c r="A314" s="21" t="s">
        <v>806</v>
      </c>
      <c r="E314" s="28" t="s">
        <v>490</v>
      </c>
    </row>
    <row r="315" spans="1:5" x14ac:dyDescent="0.25">
      <c r="A315" s="21" t="s">
        <v>807</v>
      </c>
      <c r="E315" s="28" t="s">
        <v>491</v>
      </c>
    </row>
    <row r="316" spans="1:5" x14ac:dyDescent="0.25">
      <c r="A316" s="21" t="s">
        <v>808</v>
      </c>
      <c r="E316" s="28" t="s">
        <v>492</v>
      </c>
    </row>
    <row r="317" spans="1:5" x14ac:dyDescent="0.25">
      <c r="A317" s="21" t="s">
        <v>809</v>
      </c>
      <c r="E317" s="28" t="s">
        <v>493</v>
      </c>
    </row>
    <row r="318" spans="1:5" x14ac:dyDescent="0.25">
      <c r="A318" s="21" t="s">
        <v>810</v>
      </c>
      <c r="E318" s="30" t="s">
        <v>869</v>
      </c>
    </row>
    <row r="319" spans="1:5" x14ac:dyDescent="0.25">
      <c r="A319" s="21" t="s">
        <v>811</v>
      </c>
      <c r="E319" s="30" t="s">
        <v>870</v>
      </c>
    </row>
    <row r="320" spans="1:5" x14ac:dyDescent="0.25">
      <c r="A320" s="21" t="s">
        <v>812</v>
      </c>
      <c r="E320" s="30" t="s">
        <v>871</v>
      </c>
    </row>
    <row r="321" spans="1:5" x14ac:dyDescent="0.25">
      <c r="A321" s="21" t="s">
        <v>813</v>
      </c>
      <c r="E321" s="30" t="s">
        <v>872</v>
      </c>
    </row>
    <row r="322" spans="1:5" x14ac:dyDescent="0.25">
      <c r="A322" s="21" t="s">
        <v>814</v>
      </c>
      <c r="E322" s="30" t="s">
        <v>873</v>
      </c>
    </row>
    <row r="323" spans="1:5" x14ac:dyDescent="0.25">
      <c r="A323" s="21" t="s">
        <v>815</v>
      </c>
      <c r="E323" s="30" t="s">
        <v>874</v>
      </c>
    </row>
    <row r="324" spans="1:5" x14ac:dyDescent="0.25">
      <c r="A324" s="21" t="s">
        <v>816</v>
      </c>
    </row>
    <row r="325" spans="1:5" x14ac:dyDescent="0.25">
      <c r="A325" s="21" t="s">
        <v>817</v>
      </c>
    </row>
    <row r="326" spans="1:5" x14ac:dyDescent="0.25">
      <c r="A326" s="21" t="s">
        <v>818</v>
      </c>
    </row>
    <row r="327" spans="1:5" x14ac:dyDescent="0.25">
      <c r="A327" s="21" t="s">
        <v>819</v>
      </c>
    </row>
    <row r="328" spans="1:5" x14ac:dyDescent="0.25">
      <c r="A328" s="21" t="s">
        <v>820</v>
      </c>
    </row>
    <row r="329" spans="1:5" x14ac:dyDescent="0.25">
      <c r="A329" s="21" t="s">
        <v>821</v>
      </c>
    </row>
    <row r="330" spans="1:5" x14ac:dyDescent="0.25">
      <c r="A330" s="21" t="s">
        <v>822</v>
      </c>
    </row>
    <row r="331" spans="1:5" x14ac:dyDescent="0.25">
      <c r="A331" s="21" t="s">
        <v>823</v>
      </c>
    </row>
    <row r="332" spans="1:5" x14ac:dyDescent="0.25">
      <c r="A332" s="21" t="s">
        <v>824</v>
      </c>
    </row>
    <row r="333" spans="1:5" x14ac:dyDescent="0.25">
      <c r="A333" s="21" t="s">
        <v>825</v>
      </c>
    </row>
    <row r="334" spans="1:5" x14ac:dyDescent="0.25">
      <c r="A334" s="21" t="s">
        <v>826</v>
      </c>
    </row>
    <row r="335" spans="1:5" x14ac:dyDescent="0.25">
      <c r="A335" s="21" t="s">
        <v>827</v>
      </c>
    </row>
    <row r="336" spans="1:5" x14ac:dyDescent="0.25">
      <c r="A336" s="21" t="s">
        <v>828</v>
      </c>
    </row>
    <row r="337" spans="1:1" x14ac:dyDescent="0.25">
      <c r="A337" s="21" t="s">
        <v>829</v>
      </c>
    </row>
    <row r="338" spans="1:1" x14ac:dyDescent="0.25">
      <c r="A338" s="21" t="s">
        <v>830</v>
      </c>
    </row>
    <row r="339" spans="1:1" x14ac:dyDescent="0.25">
      <c r="A339" s="21" t="s">
        <v>831</v>
      </c>
    </row>
    <row r="340" spans="1:1" x14ac:dyDescent="0.25">
      <c r="A340" s="21" t="s">
        <v>832</v>
      </c>
    </row>
    <row r="341" spans="1:1" x14ac:dyDescent="0.25">
      <c r="A341" s="21" t="s">
        <v>833</v>
      </c>
    </row>
    <row r="342" spans="1:1" x14ac:dyDescent="0.25">
      <c r="A342" s="21" t="s">
        <v>834</v>
      </c>
    </row>
    <row r="343" spans="1:1" x14ac:dyDescent="0.25">
      <c r="A343" s="21" t="s">
        <v>835</v>
      </c>
    </row>
    <row r="344" spans="1:1" x14ac:dyDescent="0.25">
      <c r="A344" s="21" t="s">
        <v>836</v>
      </c>
    </row>
    <row r="345" spans="1:1" x14ac:dyDescent="0.25">
      <c r="A345" s="21" t="s">
        <v>837</v>
      </c>
    </row>
    <row r="346" spans="1:1" x14ac:dyDescent="0.25">
      <c r="A346" s="21" t="s">
        <v>838</v>
      </c>
    </row>
    <row r="347" spans="1:1" x14ac:dyDescent="0.25">
      <c r="A347" s="21" t="s">
        <v>839</v>
      </c>
    </row>
    <row r="348" spans="1:1" x14ac:dyDescent="0.25">
      <c r="A348" s="21" t="s">
        <v>840</v>
      </c>
    </row>
    <row r="349" spans="1:1" x14ac:dyDescent="0.25">
      <c r="A349" s="21" t="s">
        <v>841</v>
      </c>
    </row>
    <row r="350" spans="1:1" x14ac:dyDescent="0.25">
      <c r="A350" s="21" t="s">
        <v>842</v>
      </c>
    </row>
    <row r="351" spans="1:1" x14ac:dyDescent="0.25">
      <c r="A351" s="21" t="s">
        <v>843</v>
      </c>
    </row>
    <row r="352" spans="1:1" x14ac:dyDescent="0.25">
      <c r="A352" s="21" t="s">
        <v>844</v>
      </c>
    </row>
    <row r="353" spans="1:1" x14ac:dyDescent="0.25">
      <c r="A353" s="21" t="s">
        <v>845</v>
      </c>
    </row>
    <row r="354" spans="1:1" x14ac:dyDescent="0.25">
      <c r="A354" s="21" t="s">
        <v>846</v>
      </c>
    </row>
    <row r="355" spans="1:1" x14ac:dyDescent="0.25">
      <c r="A355" s="21" t="s">
        <v>847</v>
      </c>
    </row>
    <row r="356" spans="1:1" x14ac:dyDescent="0.25">
      <c r="A356" s="21" t="s">
        <v>848</v>
      </c>
    </row>
    <row r="357" spans="1:1" x14ac:dyDescent="0.25">
      <c r="A357" s="21" t="s">
        <v>849</v>
      </c>
    </row>
    <row r="358" spans="1:1" x14ac:dyDescent="0.25">
      <c r="A358" s="21" t="s">
        <v>850</v>
      </c>
    </row>
    <row r="359" spans="1:1" x14ac:dyDescent="0.25">
      <c r="A359" s="21" t="s">
        <v>851</v>
      </c>
    </row>
    <row r="360" spans="1:1" x14ac:dyDescent="0.25">
      <c r="A360" s="21" t="s">
        <v>852</v>
      </c>
    </row>
    <row r="361" spans="1:1" x14ac:dyDescent="0.25">
      <c r="A361" s="21" t="s">
        <v>853</v>
      </c>
    </row>
    <row r="362" spans="1:1" x14ac:dyDescent="0.25">
      <c r="A362" s="21" t="s">
        <v>854</v>
      </c>
    </row>
    <row r="363" spans="1:1" x14ac:dyDescent="0.25">
      <c r="A363" s="21" t="s">
        <v>855</v>
      </c>
    </row>
    <row r="364" spans="1:1" x14ac:dyDescent="0.25">
      <c r="A364" s="21" t="s">
        <v>856</v>
      </c>
    </row>
    <row r="365" spans="1:1" x14ac:dyDescent="0.25">
      <c r="A365" s="21" t="s">
        <v>857</v>
      </c>
    </row>
    <row r="366" spans="1:1" x14ac:dyDescent="0.25">
      <c r="A366" s="21" t="s">
        <v>858</v>
      </c>
    </row>
    <row r="367" spans="1:1" x14ac:dyDescent="0.25">
      <c r="A367" s="20" t="s">
        <v>859</v>
      </c>
    </row>
    <row r="368" spans="1:1" x14ac:dyDescent="0.25">
      <c r="A368" s="20" t="s">
        <v>860</v>
      </c>
    </row>
    <row r="369" spans="1:1" x14ac:dyDescent="0.25">
      <c r="A369" s="20" t="s">
        <v>861</v>
      </c>
    </row>
    <row r="370" spans="1:1" x14ac:dyDescent="0.25">
      <c r="A370" s="20" t="s">
        <v>862</v>
      </c>
    </row>
    <row r="371" spans="1:1" x14ac:dyDescent="0.25">
      <c r="A371" s="20" t="s">
        <v>863</v>
      </c>
    </row>
    <row r="372" spans="1:1" x14ac:dyDescent="0.25">
      <c r="A372" s="20" t="s">
        <v>864</v>
      </c>
    </row>
    <row r="373" spans="1:1" x14ac:dyDescent="0.25">
      <c r="A373" s="20" t="s">
        <v>865</v>
      </c>
    </row>
    <row r="374" spans="1:1" x14ac:dyDescent="0.25">
      <c r="A374" s="20" t="s">
        <v>866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workbookViewId="0">
      <selection activeCell="B9" sqref="B9"/>
    </sheetView>
  </sheetViews>
  <sheetFormatPr defaultRowHeight="15" x14ac:dyDescent="0.25"/>
  <cols>
    <col min="1" max="1" width="33.28515625" customWidth="1"/>
    <col min="2" max="2" width="92.5703125" customWidth="1"/>
    <col min="3" max="3" width="14.5703125" customWidth="1"/>
    <col min="4" max="4" width="20.140625" customWidth="1"/>
    <col min="5" max="5" width="17.140625" customWidth="1"/>
    <col min="7" max="7" width="14" customWidth="1"/>
    <col min="8" max="8" width="11.7109375" customWidth="1"/>
    <col min="10" max="10" width="17.140625" customWidth="1"/>
  </cols>
  <sheetData>
    <row r="1" spans="1:14" ht="15.75" x14ac:dyDescent="0.25">
      <c r="A1" s="2" t="s">
        <v>1</v>
      </c>
    </row>
    <row r="2" spans="1:14" ht="15.75" x14ac:dyDescent="0.25">
      <c r="A2" s="2" t="s">
        <v>2</v>
      </c>
    </row>
    <row r="4" spans="1:14" s="5" customFormat="1" ht="15.75" customHeight="1" x14ac:dyDescent="0.25">
      <c r="A4" s="5" t="s">
        <v>183</v>
      </c>
    </row>
    <row r="5" spans="1:14" s="9" customFormat="1" ht="346.5" customHeight="1" x14ac:dyDescent="0.25"/>
    <row r="6" spans="1:14" x14ac:dyDescent="0.25">
      <c r="A6" t="s">
        <v>44</v>
      </c>
      <c r="B6" t="s">
        <v>45</v>
      </c>
      <c r="C6" t="s">
        <v>46</v>
      </c>
    </row>
    <row r="7" spans="1:14" s="7" customFormat="1" ht="15.75" thickBot="1" x14ac:dyDescent="0.3">
      <c r="A7" s="7" t="s">
        <v>47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  <c r="H7" s="7" t="s">
        <v>54</v>
      </c>
      <c r="I7" s="7" t="s">
        <v>55</v>
      </c>
      <c r="J7" s="7" t="s">
        <v>56</v>
      </c>
      <c r="K7" s="7" t="s">
        <v>57</v>
      </c>
      <c r="L7" s="7" t="s">
        <v>58</v>
      </c>
      <c r="M7" s="7" t="s">
        <v>59</v>
      </c>
      <c r="N7" s="7" t="s">
        <v>60</v>
      </c>
    </row>
    <row r="8" spans="1:14" x14ac:dyDescent="0.25">
      <c r="A8" t="s">
        <v>61</v>
      </c>
      <c r="B8" t="s">
        <v>62</v>
      </c>
      <c r="C8">
        <v>11</v>
      </c>
      <c r="D8" s="16">
        <v>4.2502220000000002E-5</v>
      </c>
      <c r="E8" s="17">
        <v>1.6498589036363601E-3</v>
      </c>
      <c r="F8" s="14">
        <v>7749433</v>
      </c>
      <c r="G8">
        <v>7</v>
      </c>
      <c r="H8" s="15">
        <v>1.9125679999999999E-2</v>
      </c>
      <c r="I8">
        <v>1</v>
      </c>
      <c r="J8" s="17">
        <v>3.1755622779999999E-2</v>
      </c>
      <c r="K8" s="14">
        <v>8084093</v>
      </c>
      <c r="L8">
        <v>6</v>
      </c>
      <c r="M8">
        <v>26</v>
      </c>
      <c r="N8" t="s">
        <v>63</v>
      </c>
    </row>
    <row r="9" spans="1:14" x14ac:dyDescent="0.25">
      <c r="A9" t="s">
        <v>64</v>
      </c>
      <c r="B9" t="s">
        <v>65</v>
      </c>
      <c r="C9">
        <v>1</v>
      </c>
      <c r="D9" s="16">
        <v>1.9146939999999999E-6</v>
      </c>
      <c r="E9" s="17">
        <v>6.4410306159999999</v>
      </c>
      <c r="F9" s="14">
        <v>1290834</v>
      </c>
      <c r="G9">
        <v>15</v>
      </c>
      <c r="H9" s="15">
        <v>4.0983609999999997E-2</v>
      </c>
      <c r="I9">
        <v>37</v>
      </c>
      <c r="J9" s="17">
        <v>4.4915000605405403E-2</v>
      </c>
      <c r="K9" s="14">
        <v>5838511</v>
      </c>
      <c r="L9">
        <v>6</v>
      </c>
      <c r="M9">
        <v>36</v>
      </c>
      <c r="N9" t="s">
        <v>63</v>
      </c>
    </row>
    <row r="10" spans="1:14" x14ac:dyDescent="0.25">
      <c r="A10" t="s">
        <v>64</v>
      </c>
      <c r="B10" t="s">
        <v>66</v>
      </c>
      <c r="C10">
        <v>2</v>
      </c>
      <c r="D10" s="16">
        <v>2.258213E-6</v>
      </c>
      <c r="E10" s="17">
        <v>3.7983142660000002</v>
      </c>
      <c r="F10" s="14">
        <v>7023909</v>
      </c>
      <c r="G10">
        <v>22</v>
      </c>
      <c r="H10" s="15">
        <v>6.0109290000000003E-2</v>
      </c>
      <c r="I10">
        <v>3</v>
      </c>
      <c r="J10" s="17">
        <v>3.4098715039999998E-3</v>
      </c>
      <c r="K10" s="14">
        <v>5189788</v>
      </c>
      <c r="L10">
        <v>12</v>
      </c>
      <c r="M10">
        <v>81</v>
      </c>
      <c r="N10" t="s">
        <v>67</v>
      </c>
    </row>
    <row r="11" spans="1:14" x14ac:dyDescent="0.25">
      <c r="A11" t="s">
        <v>64</v>
      </c>
      <c r="B11" t="s">
        <v>68</v>
      </c>
      <c r="C11">
        <v>3</v>
      </c>
      <c r="D11" s="16">
        <v>5.2942760000000001E-5</v>
      </c>
      <c r="E11" s="17">
        <v>59366481.5466666</v>
      </c>
      <c r="F11" s="14">
        <v>7710061</v>
      </c>
      <c r="G11">
        <v>18</v>
      </c>
      <c r="H11" s="15">
        <v>4.9180330000000001E-2</v>
      </c>
      <c r="I11">
        <v>1</v>
      </c>
      <c r="J11" s="17">
        <v>4.2302131800000002E-4</v>
      </c>
      <c r="K11" s="14">
        <v>7706835</v>
      </c>
      <c r="L11">
        <v>11</v>
      </c>
      <c r="M11">
        <v>50</v>
      </c>
      <c r="N11" t="s">
        <v>69</v>
      </c>
    </row>
    <row r="12" spans="1:14" x14ac:dyDescent="0.25">
      <c r="A12" t="s">
        <v>64</v>
      </c>
      <c r="B12" t="s">
        <v>70</v>
      </c>
      <c r="C12">
        <v>4</v>
      </c>
      <c r="D12" s="16">
        <v>1.6559309999999999E-4</v>
      </c>
      <c r="E12" s="17">
        <v>139.26379710000001</v>
      </c>
      <c r="F12" s="14">
        <v>2531861</v>
      </c>
      <c r="G12">
        <v>9</v>
      </c>
      <c r="H12" s="15">
        <v>2.459016E-2</v>
      </c>
      <c r="I12">
        <v>16</v>
      </c>
      <c r="J12" s="17">
        <v>1.31520310625E-2</v>
      </c>
      <c r="K12" s="14">
        <v>1094721</v>
      </c>
      <c r="L12">
        <v>5</v>
      </c>
      <c r="M12">
        <v>16</v>
      </c>
      <c r="N12" t="s">
        <v>71</v>
      </c>
    </row>
    <row r="13" spans="1:14" x14ac:dyDescent="0.25">
      <c r="A13" t="s">
        <v>64</v>
      </c>
      <c r="B13" t="s">
        <v>72</v>
      </c>
      <c r="C13">
        <v>5</v>
      </c>
      <c r="D13" s="16">
        <v>2.0435890000000001E-4</v>
      </c>
      <c r="E13" s="17">
        <v>1374.9266792000001</v>
      </c>
      <c r="F13" s="14">
        <v>7078569</v>
      </c>
      <c r="G13">
        <v>18</v>
      </c>
      <c r="H13" s="15">
        <v>4.9180330000000001E-2</v>
      </c>
      <c r="I13">
        <v>14</v>
      </c>
      <c r="J13" s="17">
        <v>1.2414974157142799E-2</v>
      </c>
      <c r="K13" s="14">
        <v>4670809</v>
      </c>
      <c r="L13">
        <v>10</v>
      </c>
      <c r="M13">
        <v>75</v>
      </c>
      <c r="N13" t="s">
        <v>73</v>
      </c>
    </row>
    <row r="14" spans="1:14" x14ac:dyDescent="0.25">
      <c r="A14" t="s">
        <v>64</v>
      </c>
      <c r="B14" t="s">
        <v>74</v>
      </c>
      <c r="C14">
        <v>6</v>
      </c>
      <c r="D14" s="16">
        <v>1.057054E-3</v>
      </c>
      <c r="E14" s="17">
        <v>592654942.66666603</v>
      </c>
      <c r="F14" s="14">
        <v>365037</v>
      </c>
      <c r="G14">
        <v>31</v>
      </c>
      <c r="H14" s="15">
        <v>8.4699449999999996E-2</v>
      </c>
      <c r="I14">
        <v>15</v>
      </c>
      <c r="J14" s="17">
        <v>1.2014176144000001E-2</v>
      </c>
      <c r="K14" s="14">
        <v>2905803</v>
      </c>
      <c r="L14">
        <v>18</v>
      </c>
      <c r="M14">
        <v>217</v>
      </c>
      <c r="N14" t="s">
        <v>75</v>
      </c>
    </row>
    <row r="15" spans="1:14" x14ac:dyDescent="0.25">
      <c r="A15" t="s">
        <v>64</v>
      </c>
      <c r="B15" t="s">
        <v>76</v>
      </c>
      <c r="C15">
        <v>8</v>
      </c>
      <c r="D15" s="16">
        <v>8.2667439999999995E-3</v>
      </c>
      <c r="E15" s="17">
        <v>3.4761658520000001E-6</v>
      </c>
      <c r="F15" s="14">
        <v>3518969</v>
      </c>
      <c r="G15">
        <v>29</v>
      </c>
      <c r="H15" s="15">
        <v>7.9234970000000002E-2</v>
      </c>
      <c r="I15">
        <v>35</v>
      </c>
      <c r="J15" s="17">
        <v>3.66588632114285E-2</v>
      </c>
      <c r="K15" s="14">
        <v>2884911</v>
      </c>
      <c r="L15">
        <v>14</v>
      </c>
      <c r="M15">
        <v>170</v>
      </c>
      <c r="N15" t="s">
        <v>77</v>
      </c>
    </row>
    <row r="16" spans="1:14" x14ac:dyDescent="0.25">
      <c r="A16" t="s">
        <v>64</v>
      </c>
      <c r="B16" t="s">
        <v>78</v>
      </c>
      <c r="C16">
        <v>10</v>
      </c>
      <c r="D16" s="16">
        <v>2.30291E-3</v>
      </c>
      <c r="E16" s="17">
        <v>7.7469892399999996E-6</v>
      </c>
      <c r="F16" s="14">
        <v>3354481</v>
      </c>
      <c r="G16">
        <v>29</v>
      </c>
      <c r="H16" s="15">
        <v>7.9234970000000002E-2</v>
      </c>
      <c r="I16">
        <v>36</v>
      </c>
      <c r="J16" s="17">
        <v>4.51435063666666E-2</v>
      </c>
      <c r="K16" s="14">
        <v>2512777</v>
      </c>
      <c r="L16">
        <v>17</v>
      </c>
      <c r="M16">
        <v>237</v>
      </c>
      <c r="N16" t="s">
        <v>79</v>
      </c>
    </row>
    <row r="17" spans="1:14" x14ac:dyDescent="0.25">
      <c r="A17" t="s">
        <v>64</v>
      </c>
      <c r="B17" t="s">
        <v>80</v>
      </c>
      <c r="C17">
        <v>16</v>
      </c>
      <c r="D17" s="16">
        <v>2.8830100000000001E-2</v>
      </c>
      <c r="E17" s="17">
        <v>6.0615285249999899E-5</v>
      </c>
      <c r="F17" s="14">
        <v>6224362</v>
      </c>
      <c r="G17">
        <v>13</v>
      </c>
      <c r="H17" s="15">
        <v>3.5519130000000003E-2</v>
      </c>
      <c r="I17">
        <v>8</v>
      </c>
      <c r="J17" s="17">
        <v>4.3603663399999996E-3</v>
      </c>
      <c r="K17" s="14">
        <v>6305592</v>
      </c>
      <c r="L17">
        <v>9</v>
      </c>
      <c r="M17">
        <v>50</v>
      </c>
      <c r="N17" t="s">
        <v>81</v>
      </c>
    </row>
    <row r="18" spans="1:14" x14ac:dyDescent="0.25">
      <c r="A18" t="s">
        <v>64</v>
      </c>
      <c r="B18" t="s">
        <v>82</v>
      </c>
      <c r="C18">
        <v>21</v>
      </c>
      <c r="D18" s="16">
        <v>1.0735449999999999E-6</v>
      </c>
      <c r="E18" s="17">
        <v>1.7197168476190401E-4</v>
      </c>
      <c r="F18" s="14">
        <v>2031306</v>
      </c>
      <c r="G18">
        <v>52</v>
      </c>
      <c r="H18" s="15">
        <v>0.14207649999999999</v>
      </c>
      <c r="I18">
        <v>5</v>
      </c>
      <c r="J18" s="17">
        <v>3.6765647143999999E-3</v>
      </c>
      <c r="K18" s="14">
        <v>2092895</v>
      </c>
      <c r="L18">
        <v>42</v>
      </c>
      <c r="M18">
        <v>703</v>
      </c>
      <c r="N18" t="s">
        <v>83</v>
      </c>
    </row>
    <row r="19" spans="1:14" x14ac:dyDescent="0.25">
      <c r="A19" t="s">
        <v>64</v>
      </c>
      <c r="B19" t="s">
        <v>84</v>
      </c>
      <c r="C19">
        <v>37</v>
      </c>
      <c r="D19" s="16">
        <v>1.430217E-5</v>
      </c>
      <c r="E19" s="17">
        <v>1.30033783459459E-3</v>
      </c>
      <c r="F19" s="14">
        <v>4682698</v>
      </c>
      <c r="G19">
        <v>12</v>
      </c>
      <c r="H19" s="15">
        <v>3.2786889999999999E-2</v>
      </c>
      <c r="I19">
        <v>22</v>
      </c>
      <c r="J19" s="17">
        <v>2.7181961000000001E-2</v>
      </c>
      <c r="K19" s="14">
        <v>5004438</v>
      </c>
      <c r="L19">
        <v>8</v>
      </c>
      <c r="M19">
        <v>56</v>
      </c>
      <c r="N19" t="s">
        <v>85</v>
      </c>
    </row>
    <row r="20" spans="1:14" x14ac:dyDescent="0.25">
      <c r="A20" t="s">
        <v>64</v>
      </c>
      <c r="B20" t="s">
        <v>86</v>
      </c>
      <c r="C20">
        <v>39</v>
      </c>
      <c r="D20" s="16">
        <v>1.689452E-5</v>
      </c>
      <c r="E20" s="17">
        <v>1.4572606482051199E-3</v>
      </c>
      <c r="F20" s="14">
        <v>7394988</v>
      </c>
      <c r="G20">
        <v>8</v>
      </c>
      <c r="H20" s="15">
        <v>2.1857919999999999E-2</v>
      </c>
      <c r="I20">
        <v>24</v>
      </c>
      <c r="J20" s="17">
        <v>3.6293845583333303E-2</v>
      </c>
      <c r="K20" s="14">
        <v>834073</v>
      </c>
      <c r="L20">
        <v>5</v>
      </c>
      <c r="M20">
        <v>21</v>
      </c>
      <c r="N20" t="s">
        <v>71</v>
      </c>
    </row>
    <row r="21" spans="1:14" x14ac:dyDescent="0.25">
      <c r="A21" t="s">
        <v>64</v>
      </c>
      <c r="B21" t="s">
        <v>87</v>
      </c>
      <c r="C21">
        <v>40</v>
      </c>
      <c r="D21" s="16">
        <v>1.875419E-5</v>
      </c>
      <c r="E21" s="17">
        <v>1.5772273789999901E-3</v>
      </c>
      <c r="F21" s="14">
        <v>230566</v>
      </c>
      <c r="G21">
        <v>31</v>
      </c>
      <c r="H21" s="15">
        <v>8.4699449999999996E-2</v>
      </c>
      <c r="I21">
        <v>23</v>
      </c>
      <c r="J21" s="17">
        <v>2.8752488278260799E-2</v>
      </c>
      <c r="K21" s="14">
        <v>216859</v>
      </c>
      <c r="L21">
        <v>26</v>
      </c>
      <c r="M21">
        <v>420</v>
      </c>
      <c r="N21" t="s">
        <v>88</v>
      </c>
    </row>
    <row r="22" spans="1:14" x14ac:dyDescent="0.25">
      <c r="A22" t="s">
        <v>64</v>
      </c>
      <c r="B22" t="s">
        <v>89</v>
      </c>
      <c r="C22">
        <v>44</v>
      </c>
      <c r="D22" s="16">
        <v>2.8757809999999998E-5</v>
      </c>
      <c r="E22" s="17">
        <v>2.1986652918181801E-3</v>
      </c>
      <c r="F22" s="14">
        <v>2421941</v>
      </c>
      <c r="G22">
        <v>27</v>
      </c>
      <c r="H22" s="15">
        <v>7.3770489999999994E-2</v>
      </c>
      <c r="I22">
        <v>27</v>
      </c>
      <c r="J22" s="17">
        <v>3.5976758992592499E-2</v>
      </c>
      <c r="K22" s="14">
        <v>2542578</v>
      </c>
      <c r="L22">
        <v>18</v>
      </c>
      <c r="M22">
        <v>248</v>
      </c>
      <c r="N22" t="s">
        <v>75</v>
      </c>
    </row>
    <row r="23" spans="1:14" x14ac:dyDescent="0.25">
      <c r="A23" t="s">
        <v>64</v>
      </c>
      <c r="B23" t="s">
        <v>90</v>
      </c>
      <c r="C23">
        <v>52</v>
      </c>
      <c r="D23" s="16">
        <v>7.5038520000000005E-5</v>
      </c>
      <c r="E23" s="17">
        <v>4.85441502461538E-3</v>
      </c>
      <c r="F23" s="14">
        <v>4257908</v>
      </c>
      <c r="G23">
        <v>11</v>
      </c>
      <c r="H23" s="15">
        <v>3.0054640000000001E-2</v>
      </c>
      <c r="I23">
        <v>6</v>
      </c>
      <c r="J23" s="17">
        <v>5.2341574906666598E-3</v>
      </c>
      <c r="K23" s="14">
        <v>5650172</v>
      </c>
      <c r="L23">
        <v>10</v>
      </c>
      <c r="M23">
        <v>62</v>
      </c>
      <c r="N23" t="s">
        <v>73</v>
      </c>
    </row>
    <row r="24" spans="1:14" x14ac:dyDescent="0.25">
      <c r="A24" t="s">
        <v>64</v>
      </c>
      <c r="B24" t="s">
        <v>91</v>
      </c>
      <c r="C24">
        <v>72</v>
      </c>
      <c r="D24" s="16">
        <v>2.5639530000000002E-4</v>
      </c>
      <c r="E24" s="17">
        <v>1.1979358183333301E-2</v>
      </c>
      <c r="F24" s="14">
        <v>2153675</v>
      </c>
      <c r="G24">
        <v>26</v>
      </c>
      <c r="H24" s="15">
        <v>7.1038249999999997E-2</v>
      </c>
      <c r="I24">
        <v>2</v>
      </c>
      <c r="J24" s="17">
        <v>1.2218993283999999E-3</v>
      </c>
      <c r="K24" s="14">
        <v>3486504</v>
      </c>
      <c r="L24">
        <v>21</v>
      </c>
      <c r="M24">
        <v>211</v>
      </c>
      <c r="N24" t="s">
        <v>92</v>
      </c>
    </row>
    <row r="25" spans="1:14" x14ac:dyDescent="0.25">
      <c r="A25" t="s">
        <v>64</v>
      </c>
      <c r="B25" t="s">
        <v>93</v>
      </c>
      <c r="C25">
        <v>90</v>
      </c>
      <c r="D25" s="16">
        <v>4.2750870000000002E-4</v>
      </c>
      <c r="E25" s="17">
        <v>1.5979325186666601E-2</v>
      </c>
      <c r="F25" s="14">
        <v>3468682</v>
      </c>
      <c r="G25">
        <v>11</v>
      </c>
      <c r="H25" s="15">
        <v>3.0054640000000001E-2</v>
      </c>
      <c r="I25">
        <v>34</v>
      </c>
      <c r="J25" s="17">
        <v>3.60522056705882E-2</v>
      </c>
      <c r="K25" s="14">
        <v>4520138</v>
      </c>
      <c r="L25">
        <v>8</v>
      </c>
      <c r="M25">
        <v>62</v>
      </c>
      <c r="N25" t="s">
        <v>85</v>
      </c>
    </row>
    <row r="26" spans="1:14" x14ac:dyDescent="0.25">
      <c r="A26" t="s">
        <v>64</v>
      </c>
      <c r="B26" t="s">
        <v>94</v>
      </c>
      <c r="C26">
        <v>91</v>
      </c>
      <c r="D26" s="16">
        <v>4.2827050000000003E-4</v>
      </c>
      <c r="E26" s="17">
        <v>1.5831889692307598E-2</v>
      </c>
      <c r="F26" s="14">
        <v>2676813</v>
      </c>
      <c r="G26">
        <v>16</v>
      </c>
      <c r="H26" s="15">
        <v>4.3715850000000001E-2</v>
      </c>
      <c r="I26">
        <v>25</v>
      </c>
      <c r="J26" s="17">
        <v>3.6167992176000002E-2</v>
      </c>
      <c r="K26" s="14">
        <v>3140716</v>
      </c>
      <c r="L26">
        <v>13</v>
      </c>
      <c r="M26">
        <v>145</v>
      </c>
      <c r="N26" t="s">
        <v>95</v>
      </c>
    </row>
    <row r="27" spans="1:14" x14ac:dyDescent="0.25">
      <c r="A27" t="s">
        <v>64</v>
      </c>
      <c r="B27" t="s">
        <v>96</v>
      </c>
      <c r="C27">
        <v>104</v>
      </c>
      <c r="D27" s="16">
        <v>5.8027280000000001E-4</v>
      </c>
      <c r="E27" s="17">
        <v>1.87695932615384E-2</v>
      </c>
      <c r="F27" s="14">
        <v>2198132</v>
      </c>
      <c r="G27">
        <v>22</v>
      </c>
      <c r="H27" s="15">
        <v>6.0109290000000003E-2</v>
      </c>
      <c r="I27">
        <v>18</v>
      </c>
      <c r="J27" s="17">
        <v>1.5993526873333299E-2</v>
      </c>
      <c r="K27" s="14">
        <v>2802485</v>
      </c>
      <c r="L27">
        <v>18</v>
      </c>
      <c r="M27">
        <v>225</v>
      </c>
      <c r="N27" t="s">
        <v>75</v>
      </c>
    </row>
    <row r="28" spans="1:14" x14ac:dyDescent="0.25">
      <c r="A28" t="s">
        <v>64</v>
      </c>
      <c r="B28" t="s">
        <v>97</v>
      </c>
      <c r="C28">
        <v>142</v>
      </c>
      <c r="D28" s="16">
        <v>1.774762E-3</v>
      </c>
      <c r="E28" s="17">
        <v>4.2044361746478798E-2</v>
      </c>
      <c r="F28" s="14">
        <v>205174</v>
      </c>
      <c r="G28">
        <v>21</v>
      </c>
      <c r="H28" s="15">
        <v>5.7377049999999999E-2</v>
      </c>
      <c r="I28">
        <v>31</v>
      </c>
      <c r="J28" s="17">
        <v>3.6501331587096703E-2</v>
      </c>
      <c r="K28" s="14">
        <v>243806</v>
      </c>
      <c r="L28">
        <v>19</v>
      </c>
      <c r="M28">
        <v>273</v>
      </c>
      <c r="N28" t="s">
        <v>98</v>
      </c>
    </row>
    <row r="29" spans="1:14" x14ac:dyDescent="0.25">
      <c r="A29" t="s">
        <v>99</v>
      </c>
      <c r="B29" t="s">
        <v>100</v>
      </c>
      <c r="C29">
        <v>2</v>
      </c>
      <c r="D29" s="16">
        <v>1.262821E-4</v>
      </c>
      <c r="E29" s="17">
        <v>1.1807376350000001E-2</v>
      </c>
      <c r="F29" s="14">
        <v>2348966</v>
      </c>
      <c r="G29">
        <v>24</v>
      </c>
      <c r="H29" s="15">
        <v>6.5573770000000003E-2</v>
      </c>
      <c r="I29">
        <v>1</v>
      </c>
      <c r="J29" s="17">
        <v>1.6790926349999999E-2</v>
      </c>
      <c r="K29" s="14">
        <v>3013425</v>
      </c>
      <c r="L29">
        <v>16</v>
      </c>
      <c r="M29">
        <v>186</v>
      </c>
      <c r="N29" t="s">
        <v>101</v>
      </c>
    </row>
    <row r="30" spans="1:14" x14ac:dyDescent="0.25">
      <c r="A30" t="s">
        <v>102</v>
      </c>
      <c r="B30" t="s">
        <v>103</v>
      </c>
      <c r="C30">
        <v>2</v>
      </c>
      <c r="D30" s="16">
        <v>0.1075835</v>
      </c>
      <c r="E30" s="17">
        <v>1.0274224250000001E-4</v>
      </c>
      <c r="F30" s="14">
        <v>3381395</v>
      </c>
      <c r="G30">
        <v>26</v>
      </c>
      <c r="H30" s="15">
        <v>7.1038249999999997E-2</v>
      </c>
      <c r="I30">
        <v>5</v>
      </c>
      <c r="J30" s="17">
        <v>2.6487154200000002E-2</v>
      </c>
      <c r="K30" s="14">
        <v>3079654</v>
      </c>
      <c r="L30">
        <v>16</v>
      </c>
      <c r="M30">
        <v>182</v>
      </c>
      <c r="N30" t="s">
        <v>101</v>
      </c>
    </row>
    <row r="31" spans="1:14" x14ac:dyDescent="0.25">
      <c r="A31" t="s">
        <v>102</v>
      </c>
      <c r="B31" t="s">
        <v>104</v>
      </c>
      <c r="C31">
        <v>3</v>
      </c>
      <c r="D31" s="16">
        <v>0.19306909999999999</v>
      </c>
      <c r="E31" s="17">
        <v>1.2292066033333301E-4</v>
      </c>
      <c r="F31" s="14">
        <v>3610561</v>
      </c>
      <c r="G31">
        <v>23</v>
      </c>
      <c r="H31" s="15">
        <v>6.2841530000000007E-2</v>
      </c>
      <c r="I31">
        <v>3</v>
      </c>
      <c r="J31" s="17">
        <v>8.7444574999999899E-3</v>
      </c>
      <c r="K31" s="14">
        <v>3217139</v>
      </c>
      <c r="L31">
        <v>18</v>
      </c>
      <c r="M31">
        <v>196</v>
      </c>
      <c r="N31" t="s">
        <v>75</v>
      </c>
    </row>
    <row r="32" spans="1:14" x14ac:dyDescent="0.25">
      <c r="A32" t="s">
        <v>102</v>
      </c>
      <c r="B32" t="s">
        <v>105</v>
      </c>
      <c r="C32">
        <v>6</v>
      </c>
      <c r="D32" s="16">
        <v>0.2396924</v>
      </c>
      <c r="E32" s="17">
        <v>7.63020806666666E-5</v>
      </c>
      <c r="F32" s="14">
        <v>3071131</v>
      </c>
      <c r="G32">
        <v>28</v>
      </c>
      <c r="H32" s="15">
        <v>7.6502730000000005E-2</v>
      </c>
      <c r="I32">
        <v>1</v>
      </c>
      <c r="J32" s="17">
        <v>5.9316769000000002E-3</v>
      </c>
      <c r="K32" s="14">
        <v>3430878</v>
      </c>
      <c r="L32">
        <v>19</v>
      </c>
      <c r="M32">
        <v>194</v>
      </c>
      <c r="N32" t="s">
        <v>98</v>
      </c>
    </row>
    <row r="33" spans="1:14" x14ac:dyDescent="0.25">
      <c r="A33" t="s">
        <v>102</v>
      </c>
      <c r="B33" t="s">
        <v>106</v>
      </c>
      <c r="C33">
        <v>10</v>
      </c>
      <c r="D33" s="16">
        <v>0.93815289999999996</v>
      </c>
      <c r="E33" s="17">
        <v>1.791872039E-4</v>
      </c>
      <c r="F33" s="14">
        <v>3403382</v>
      </c>
      <c r="G33">
        <v>22</v>
      </c>
      <c r="H33" s="15">
        <v>6.0109290000000003E-2</v>
      </c>
      <c r="I33">
        <v>6</v>
      </c>
      <c r="J33" s="17">
        <v>2.5143707949999899E-2</v>
      </c>
      <c r="K33" s="14">
        <v>304618</v>
      </c>
      <c r="L33">
        <v>16</v>
      </c>
      <c r="M33">
        <v>184</v>
      </c>
      <c r="N33" t="s">
        <v>101</v>
      </c>
    </row>
    <row r="34" spans="1:14" x14ac:dyDescent="0.25">
      <c r="A34" t="s">
        <v>102</v>
      </c>
      <c r="B34" t="s">
        <v>107</v>
      </c>
      <c r="C34">
        <v>18</v>
      </c>
      <c r="D34" s="16">
        <v>1.2541099999999999E-5</v>
      </c>
      <c r="E34" s="17">
        <v>1.3307500555555501E-3</v>
      </c>
      <c r="F34" s="14">
        <v>2802091</v>
      </c>
      <c r="G34">
        <v>23</v>
      </c>
      <c r="H34" s="15">
        <v>6.2841530000000007E-2</v>
      </c>
      <c r="I34">
        <v>2</v>
      </c>
      <c r="J34" s="17">
        <v>1.1395709400000001E-2</v>
      </c>
      <c r="K34" s="14">
        <v>3250305</v>
      </c>
      <c r="L34">
        <v>18</v>
      </c>
      <c r="M34">
        <v>194</v>
      </c>
      <c r="N34" t="s">
        <v>75</v>
      </c>
    </row>
    <row r="35" spans="1:14" x14ac:dyDescent="0.25">
      <c r="A35" t="s">
        <v>102</v>
      </c>
      <c r="B35" t="s">
        <v>108</v>
      </c>
      <c r="C35">
        <v>32</v>
      </c>
      <c r="D35" s="16">
        <v>4.1362510000000003E-5</v>
      </c>
      <c r="E35" s="17">
        <v>2.4688248156249999E-3</v>
      </c>
      <c r="F35" s="14">
        <v>2591957</v>
      </c>
      <c r="G35">
        <v>23</v>
      </c>
      <c r="H35" s="15">
        <v>6.2841530000000007E-2</v>
      </c>
      <c r="I35">
        <v>7</v>
      </c>
      <c r="J35" s="17">
        <v>4.2586369571428501E-2</v>
      </c>
      <c r="K35" s="14">
        <v>2874344</v>
      </c>
      <c r="L35">
        <v>16</v>
      </c>
      <c r="M35">
        <v>195</v>
      </c>
      <c r="N35" t="s">
        <v>101</v>
      </c>
    </row>
    <row r="36" spans="1:14" x14ac:dyDescent="0.25">
      <c r="A36" t="s">
        <v>102</v>
      </c>
      <c r="B36" t="s">
        <v>109</v>
      </c>
      <c r="C36">
        <v>50</v>
      </c>
      <c r="D36" s="16">
        <v>1.2554720000000001E-4</v>
      </c>
      <c r="E36" s="17">
        <v>4.7959030399999996E-3</v>
      </c>
      <c r="F36" s="14">
        <v>2875056</v>
      </c>
      <c r="G36">
        <v>17</v>
      </c>
      <c r="H36" s="15">
        <v>4.6448089999999997E-2</v>
      </c>
      <c r="I36">
        <v>4</v>
      </c>
      <c r="J36" s="17">
        <v>2.84232400249999E-2</v>
      </c>
      <c r="K36" s="14">
        <v>2992604</v>
      </c>
      <c r="L36">
        <v>17</v>
      </c>
      <c r="M36">
        <v>199</v>
      </c>
      <c r="N36" t="s">
        <v>79</v>
      </c>
    </row>
    <row r="37" spans="1:14" x14ac:dyDescent="0.25">
      <c r="A37" t="s">
        <v>102</v>
      </c>
      <c r="B37" t="s">
        <v>110</v>
      </c>
      <c r="C37">
        <v>53</v>
      </c>
      <c r="D37" s="16">
        <v>1.5880399999999999E-4</v>
      </c>
      <c r="E37" s="17">
        <v>5.7229366037735803E-3</v>
      </c>
      <c r="F37" s="14">
        <v>2552987</v>
      </c>
      <c r="G37">
        <v>20</v>
      </c>
      <c r="H37" s="15">
        <v>5.4644810000000002E-2</v>
      </c>
      <c r="I37">
        <v>7</v>
      </c>
      <c r="J37" s="17">
        <v>4.2586369571428501E-2</v>
      </c>
      <c r="K37" s="14">
        <v>2874344</v>
      </c>
      <c r="L37">
        <v>16</v>
      </c>
      <c r="M37">
        <v>195</v>
      </c>
      <c r="N37" t="s">
        <v>101</v>
      </c>
    </row>
    <row r="38" spans="1:14" x14ac:dyDescent="0.25">
      <c r="A38" t="s">
        <v>102</v>
      </c>
      <c r="B38" t="s">
        <v>111</v>
      </c>
      <c r="C38">
        <v>126</v>
      </c>
      <c r="D38" s="16">
        <v>1.9899679999999999E-3</v>
      </c>
      <c r="E38" s="17">
        <v>3.0165387936507901E-2</v>
      </c>
      <c r="F38" s="14">
        <v>2236694</v>
      </c>
      <c r="G38">
        <v>17</v>
      </c>
      <c r="H38" s="15">
        <v>4.6448089999999997E-2</v>
      </c>
      <c r="I38">
        <v>10</v>
      </c>
      <c r="J38" s="17">
        <v>3.3535436199999998E-2</v>
      </c>
      <c r="K38" s="14">
        <v>2845163</v>
      </c>
      <c r="L38">
        <v>16</v>
      </c>
      <c r="M38">
        <v>197</v>
      </c>
      <c r="N38" t="s">
        <v>101</v>
      </c>
    </row>
    <row r="39" spans="1:14" x14ac:dyDescent="0.25">
      <c r="A39" t="s">
        <v>102</v>
      </c>
      <c r="B39" t="s">
        <v>112</v>
      </c>
      <c r="C39">
        <v>144</v>
      </c>
      <c r="D39" s="16">
        <v>3.3511859999999999E-3</v>
      </c>
      <c r="E39" s="17">
        <v>4.4449758749999999E-2</v>
      </c>
      <c r="F39" s="14">
        <v>2070631</v>
      </c>
      <c r="G39">
        <v>18</v>
      </c>
      <c r="H39" s="15">
        <v>4.9180330000000001E-2</v>
      </c>
      <c r="I39">
        <v>9</v>
      </c>
      <c r="J39" s="17">
        <v>3.5139140111111099E-2</v>
      </c>
      <c r="K39" s="14">
        <v>2859679</v>
      </c>
      <c r="L39">
        <v>16</v>
      </c>
      <c r="M39">
        <v>196</v>
      </c>
      <c r="N39" t="s">
        <v>101</v>
      </c>
    </row>
    <row r="42" spans="1:14" s="5" customFormat="1" x14ac:dyDescent="0.25">
      <c r="A42" s="5" t="s">
        <v>113</v>
      </c>
    </row>
    <row r="43" spans="1:14" ht="349.5" customHeight="1" x14ac:dyDescent="0.25"/>
    <row r="44" spans="1:14" x14ac:dyDescent="0.25">
      <c r="A44" t="s">
        <v>44</v>
      </c>
      <c r="B44" t="s">
        <v>45</v>
      </c>
      <c r="C44" t="s">
        <v>46</v>
      </c>
    </row>
    <row r="45" spans="1:14" s="7" customFormat="1" ht="15.75" thickBot="1" x14ac:dyDescent="0.3">
      <c r="A45" s="7" t="s">
        <v>47</v>
      </c>
      <c r="B45" s="7" t="s">
        <v>48</v>
      </c>
      <c r="C45" s="7" t="s">
        <v>49</v>
      </c>
      <c r="D45" s="7" t="s">
        <v>50</v>
      </c>
      <c r="E45" s="7" t="s">
        <v>51</v>
      </c>
      <c r="F45" s="7" t="s">
        <v>52</v>
      </c>
      <c r="G45" s="7" t="s">
        <v>53</v>
      </c>
      <c r="H45" s="7" t="s">
        <v>54</v>
      </c>
      <c r="I45" s="7" t="s">
        <v>55</v>
      </c>
      <c r="J45" s="7" t="s">
        <v>56</v>
      </c>
      <c r="K45" s="7" t="s">
        <v>57</v>
      </c>
      <c r="L45" s="7" t="s">
        <v>58</v>
      </c>
      <c r="M45" s="7" t="s">
        <v>59</v>
      </c>
      <c r="N45" s="7" t="s">
        <v>60</v>
      </c>
    </row>
    <row r="46" spans="1:14" x14ac:dyDescent="0.25">
      <c r="A46" t="s">
        <v>114</v>
      </c>
      <c r="B46" t="s">
        <v>115</v>
      </c>
      <c r="C46">
        <v>1</v>
      </c>
      <c r="D46" s="15">
        <v>4.0642799999999999E-9</v>
      </c>
      <c r="E46" s="15">
        <v>4243108.3199999901</v>
      </c>
      <c r="F46" s="14">
        <v>2601575</v>
      </c>
      <c r="G46">
        <v>77</v>
      </c>
      <c r="H46">
        <v>0.1276949</v>
      </c>
      <c r="I46">
        <v>80</v>
      </c>
      <c r="J46">
        <v>3.7875393450000003E-2</v>
      </c>
      <c r="K46" s="14">
        <v>166543</v>
      </c>
      <c r="L46">
        <v>50</v>
      </c>
      <c r="M46">
        <v>624</v>
      </c>
      <c r="N46">
        <v>5.7603689999999999E-2</v>
      </c>
    </row>
    <row r="47" spans="1:14" x14ac:dyDescent="0.25">
      <c r="A47" t="s">
        <v>114</v>
      </c>
      <c r="B47" t="s">
        <v>116</v>
      </c>
      <c r="C47">
        <v>10</v>
      </c>
      <c r="D47" s="15">
        <v>1.4945780000000001E-3</v>
      </c>
      <c r="E47">
        <v>1.5603394319999901E-6</v>
      </c>
      <c r="F47" s="14">
        <v>797914</v>
      </c>
      <c r="G47">
        <v>15</v>
      </c>
      <c r="H47">
        <v>2.4875620000000001E-2</v>
      </c>
      <c r="I47">
        <v>33</v>
      </c>
      <c r="J47">
        <v>2.5811137854545401E-2</v>
      </c>
      <c r="K47" s="14">
        <v>5363758</v>
      </c>
      <c r="L47">
        <v>8</v>
      </c>
      <c r="M47">
        <v>31</v>
      </c>
      <c r="N47">
        <v>9.2165900000000002E-3</v>
      </c>
    </row>
    <row r="48" spans="1:14" x14ac:dyDescent="0.25">
      <c r="A48" t="s">
        <v>114</v>
      </c>
      <c r="B48" t="s">
        <v>117</v>
      </c>
      <c r="C48">
        <v>21</v>
      </c>
      <c r="D48" s="15">
        <v>1.715815E-2</v>
      </c>
      <c r="E48">
        <v>8.5300517142857108E-6</v>
      </c>
      <c r="F48" s="14">
        <v>2317666</v>
      </c>
      <c r="G48">
        <v>54</v>
      </c>
      <c r="H48">
        <v>8.9552240000000005E-2</v>
      </c>
      <c r="I48">
        <v>11</v>
      </c>
      <c r="J48">
        <v>1.63695403636363E-2</v>
      </c>
      <c r="K48" s="14">
        <v>2125694</v>
      </c>
      <c r="L48">
        <v>36</v>
      </c>
      <c r="M48">
        <v>352</v>
      </c>
      <c r="N48">
        <v>4.1474650000000002E-2</v>
      </c>
    </row>
    <row r="49" spans="1:14" x14ac:dyDescent="0.25">
      <c r="A49" t="s">
        <v>114</v>
      </c>
      <c r="B49" t="s">
        <v>118</v>
      </c>
      <c r="C49">
        <v>57</v>
      </c>
      <c r="D49" s="15">
        <v>0.1759281</v>
      </c>
      <c r="E49">
        <v>3.2222620421052597E-5</v>
      </c>
      <c r="F49" s="14">
        <v>2192856</v>
      </c>
      <c r="G49">
        <v>52</v>
      </c>
      <c r="H49">
        <v>8.6235489999999998E-2</v>
      </c>
      <c r="I49">
        <v>72</v>
      </c>
      <c r="J49">
        <v>3.8736967499999997E-2</v>
      </c>
      <c r="K49" s="14">
        <v>1992131</v>
      </c>
      <c r="L49">
        <v>30</v>
      </c>
      <c r="M49">
        <v>313</v>
      </c>
      <c r="N49">
        <v>3.4562210000000003E-2</v>
      </c>
    </row>
    <row r="50" spans="1:14" x14ac:dyDescent="0.25">
      <c r="A50" t="s">
        <v>114</v>
      </c>
      <c r="B50" t="s">
        <v>119</v>
      </c>
      <c r="C50">
        <v>71</v>
      </c>
      <c r="D50" s="15">
        <v>0.32435059999999999</v>
      </c>
      <c r="E50">
        <v>4.7693243154929499E-5</v>
      </c>
      <c r="F50" s="14">
        <v>5674521</v>
      </c>
      <c r="G50">
        <v>14</v>
      </c>
      <c r="H50">
        <v>2.3217249999999998E-2</v>
      </c>
      <c r="I50">
        <v>84</v>
      </c>
      <c r="J50">
        <v>4.4108913E-2</v>
      </c>
      <c r="K50" s="14">
        <v>5938446</v>
      </c>
      <c r="L50">
        <v>6</v>
      </c>
      <c r="M50">
        <v>21</v>
      </c>
      <c r="N50">
        <v>6.9124420000000004E-3</v>
      </c>
    </row>
    <row r="51" spans="1:14" x14ac:dyDescent="0.25">
      <c r="A51" t="s">
        <v>114</v>
      </c>
      <c r="B51" t="s">
        <v>120</v>
      </c>
      <c r="C51">
        <v>79</v>
      </c>
      <c r="D51" s="15">
        <v>0.65443640000000003</v>
      </c>
      <c r="E51">
        <v>8.6485012860759505E-5</v>
      </c>
      <c r="F51" s="14">
        <v>2609766</v>
      </c>
      <c r="G51">
        <v>34</v>
      </c>
      <c r="H51">
        <v>5.6384740000000003E-2</v>
      </c>
      <c r="I51">
        <v>73</v>
      </c>
      <c r="J51">
        <v>3.8565402904109501E-2</v>
      </c>
      <c r="K51" s="14">
        <v>2334095</v>
      </c>
      <c r="L51">
        <v>21</v>
      </c>
      <c r="M51">
        <v>187</v>
      </c>
      <c r="N51">
        <v>2.4193550000000001E-2</v>
      </c>
    </row>
    <row r="52" spans="1:14" x14ac:dyDescent="0.25">
      <c r="A52" t="s">
        <v>114</v>
      </c>
      <c r="B52" t="s">
        <v>121</v>
      </c>
      <c r="C52">
        <v>81</v>
      </c>
      <c r="D52" s="15">
        <v>0.72996570000000005</v>
      </c>
      <c r="E52">
        <v>9.4084467999999894E-5</v>
      </c>
      <c r="F52" s="14">
        <v>2090066</v>
      </c>
      <c r="G52">
        <v>52</v>
      </c>
      <c r="H52">
        <v>8.6235489999999998E-2</v>
      </c>
      <c r="I52">
        <v>14</v>
      </c>
      <c r="J52">
        <v>1.8523960457142798E-2</v>
      </c>
      <c r="K52" s="14">
        <v>2090068</v>
      </c>
      <c r="L52">
        <v>36</v>
      </c>
      <c r="M52">
        <v>358</v>
      </c>
      <c r="N52">
        <v>4.1474650000000002E-2</v>
      </c>
    </row>
    <row r="53" spans="1:14" x14ac:dyDescent="0.25">
      <c r="A53" t="s">
        <v>114</v>
      </c>
      <c r="B53" t="s">
        <v>122</v>
      </c>
      <c r="C53">
        <v>82</v>
      </c>
      <c r="D53" s="15">
        <v>0.85756690000000002</v>
      </c>
      <c r="E53">
        <v>1.09182907756097E-4</v>
      </c>
      <c r="F53" s="14">
        <v>38888</v>
      </c>
      <c r="G53">
        <v>19</v>
      </c>
      <c r="H53">
        <v>3.1509120000000002E-2</v>
      </c>
      <c r="I53">
        <v>28</v>
      </c>
      <c r="J53">
        <v>2.6585456271428502E-2</v>
      </c>
      <c r="K53" s="14">
        <v>3509082</v>
      </c>
      <c r="L53">
        <v>13</v>
      </c>
      <c r="M53">
        <v>77</v>
      </c>
      <c r="N53">
        <v>1.4976959999999999E-2</v>
      </c>
    </row>
    <row r="54" spans="1:14" x14ac:dyDescent="0.25">
      <c r="A54" t="s">
        <v>114</v>
      </c>
      <c r="B54" t="s">
        <v>123</v>
      </c>
      <c r="C54">
        <v>84</v>
      </c>
      <c r="D54">
        <v>1.066657E-6</v>
      </c>
      <c r="E54">
        <v>1.32570227142857E-4</v>
      </c>
      <c r="F54" s="14">
        <v>2138393</v>
      </c>
      <c r="G54">
        <v>48</v>
      </c>
      <c r="H54">
        <v>7.9601989999999997E-2</v>
      </c>
      <c r="I54">
        <v>45</v>
      </c>
      <c r="J54">
        <v>2.7339622399999999E-2</v>
      </c>
      <c r="K54" s="14">
        <v>2058535</v>
      </c>
      <c r="L54">
        <v>31</v>
      </c>
      <c r="M54">
        <v>313</v>
      </c>
      <c r="N54">
        <v>3.5714290000000003E-2</v>
      </c>
    </row>
    <row r="55" spans="1:14" x14ac:dyDescent="0.25">
      <c r="A55" t="s">
        <v>114</v>
      </c>
      <c r="B55" t="s">
        <v>124</v>
      </c>
      <c r="C55">
        <v>156</v>
      </c>
      <c r="D55">
        <v>1.9113259999999999E-5</v>
      </c>
      <c r="E55">
        <v>1.2791181692307599E-3</v>
      </c>
      <c r="F55" s="14">
        <v>4230871</v>
      </c>
      <c r="G55">
        <v>13</v>
      </c>
      <c r="H55">
        <v>2.1558870000000001E-2</v>
      </c>
      <c r="I55">
        <v>71</v>
      </c>
      <c r="J55">
        <v>3.7170958309859101E-2</v>
      </c>
      <c r="K55" s="14">
        <v>4618792</v>
      </c>
      <c r="L55">
        <v>8</v>
      </c>
      <c r="M55">
        <v>36</v>
      </c>
      <c r="N55">
        <v>9.2165900000000002E-3</v>
      </c>
    </row>
    <row r="56" spans="1:14" x14ac:dyDescent="0.25">
      <c r="A56" t="s">
        <v>114</v>
      </c>
      <c r="B56" t="s">
        <v>125</v>
      </c>
      <c r="C56">
        <v>203</v>
      </c>
      <c r="D56">
        <v>6.3004330000000005E-5</v>
      </c>
      <c r="E56">
        <v>3.2402226857142801E-3</v>
      </c>
      <c r="F56" s="14">
        <v>2089576</v>
      </c>
      <c r="G56">
        <v>34</v>
      </c>
      <c r="H56">
        <v>5.6384740000000003E-2</v>
      </c>
      <c r="I56">
        <v>83</v>
      </c>
      <c r="J56">
        <v>4.0510105590361403E-2</v>
      </c>
      <c r="K56" s="14">
        <v>2494147</v>
      </c>
      <c r="L56">
        <v>18</v>
      </c>
      <c r="M56">
        <v>150</v>
      </c>
      <c r="N56">
        <v>2.0737329999999998E-2</v>
      </c>
    </row>
    <row r="57" spans="1:14" x14ac:dyDescent="0.25">
      <c r="A57" t="s">
        <v>114</v>
      </c>
      <c r="B57" t="s">
        <v>126</v>
      </c>
      <c r="C57">
        <v>210</v>
      </c>
      <c r="D57">
        <v>6.7129400000000001E-5</v>
      </c>
      <c r="E57">
        <v>3.3372901714285698E-3</v>
      </c>
      <c r="F57" s="14">
        <v>2009023</v>
      </c>
      <c r="G57">
        <v>37</v>
      </c>
      <c r="H57">
        <v>6.1359869999999997E-2</v>
      </c>
      <c r="I57">
        <v>38</v>
      </c>
      <c r="J57">
        <v>2.6833923757894701E-2</v>
      </c>
      <c r="K57" s="14">
        <v>2508482</v>
      </c>
      <c r="L57">
        <v>21</v>
      </c>
      <c r="M57">
        <v>174</v>
      </c>
      <c r="N57">
        <v>2.4193550000000001E-2</v>
      </c>
    </row>
    <row r="58" spans="1:14" x14ac:dyDescent="0.25">
      <c r="A58" t="s">
        <v>114</v>
      </c>
      <c r="B58" t="s">
        <v>127</v>
      </c>
      <c r="C58">
        <v>221</v>
      </c>
      <c r="D58">
        <v>7.51111E-5</v>
      </c>
      <c r="E58">
        <v>3.5482347692307602E-3</v>
      </c>
      <c r="F58" s="14">
        <v>4274739</v>
      </c>
      <c r="G58">
        <v>11</v>
      </c>
      <c r="H58">
        <v>1.8242120000000001E-2</v>
      </c>
      <c r="I58">
        <v>39</v>
      </c>
      <c r="J58">
        <v>2.6260307538461501E-2</v>
      </c>
      <c r="K58" s="14">
        <v>6062164</v>
      </c>
      <c r="L58">
        <v>7</v>
      </c>
      <c r="M58">
        <v>24</v>
      </c>
      <c r="N58">
        <v>8.0645160000000007E-3</v>
      </c>
    </row>
    <row r="59" spans="1:14" x14ac:dyDescent="0.25">
      <c r="A59" t="s">
        <v>114</v>
      </c>
      <c r="B59" t="s">
        <v>128</v>
      </c>
      <c r="C59">
        <v>233</v>
      </c>
      <c r="D59">
        <v>8.3735539999999994E-5</v>
      </c>
      <c r="E59">
        <v>3.75192719999999E-3</v>
      </c>
      <c r="F59" s="14">
        <v>3119984</v>
      </c>
      <c r="G59">
        <v>16</v>
      </c>
      <c r="H59">
        <v>2.6533999999999999E-2</v>
      </c>
      <c r="I59">
        <v>26</v>
      </c>
      <c r="J59">
        <v>2.4876287446153798E-2</v>
      </c>
      <c r="K59" s="14">
        <v>3555254</v>
      </c>
      <c r="L59">
        <v>13</v>
      </c>
      <c r="M59">
        <v>76</v>
      </c>
      <c r="N59">
        <v>1.4976959999999999E-2</v>
      </c>
    </row>
    <row r="60" spans="1:14" x14ac:dyDescent="0.25">
      <c r="A60" t="s">
        <v>114</v>
      </c>
      <c r="B60" t="s">
        <v>129</v>
      </c>
      <c r="C60">
        <v>234</v>
      </c>
      <c r="D60">
        <v>8.4973719999999997E-5</v>
      </c>
      <c r="E60">
        <v>3.7911351999999998E-3</v>
      </c>
      <c r="F60" s="14">
        <v>4616904</v>
      </c>
      <c r="G60">
        <v>10</v>
      </c>
      <c r="H60">
        <v>1.6583750000000001E-2</v>
      </c>
      <c r="I60">
        <v>47</v>
      </c>
      <c r="J60">
        <v>2.9015003489361701E-2</v>
      </c>
      <c r="K60" s="14">
        <v>5819677</v>
      </c>
      <c r="L60">
        <v>7</v>
      </c>
      <c r="M60">
        <v>25</v>
      </c>
      <c r="N60">
        <v>8.0645160000000007E-3</v>
      </c>
    </row>
    <row r="61" spans="1:14" x14ac:dyDescent="0.25">
      <c r="A61" t="s">
        <v>114</v>
      </c>
      <c r="B61" t="s">
        <v>130</v>
      </c>
      <c r="C61">
        <v>516</v>
      </c>
      <c r="D61">
        <v>1.810447E-3</v>
      </c>
      <c r="E61">
        <v>3.66299741860465E-2</v>
      </c>
      <c r="F61" s="14">
        <v>2103453</v>
      </c>
      <c r="G61">
        <v>20</v>
      </c>
      <c r="H61">
        <v>3.3167500000000003E-2</v>
      </c>
      <c r="I61">
        <v>13</v>
      </c>
      <c r="J61">
        <v>1.5328088307692301E-2</v>
      </c>
      <c r="K61" s="14">
        <v>3359121</v>
      </c>
      <c r="L61">
        <v>16</v>
      </c>
      <c r="M61">
        <v>99</v>
      </c>
      <c r="N61">
        <v>1.843318E-2</v>
      </c>
    </row>
    <row r="62" spans="1:14" x14ac:dyDescent="0.25">
      <c r="A62" t="s">
        <v>114</v>
      </c>
      <c r="B62" t="s">
        <v>131</v>
      </c>
      <c r="C62">
        <v>550</v>
      </c>
      <c r="D62">
        <v>2.185265E-3</v>
      </c>
      <c r="E62">
        <v>4.1480302909090903E-2</v>
      </c>
      <c r="F62" s="14">
        <v>2167814</v>
      </c>
      <c r="G62">
        <v>18</v>
      </c>
      <c r="H62">
        <v>2.9850749999999999E-2</v>
      </c>
      <c r="I62">
        <v>44</v>
      </c>
      <c r="J62">
        <v>2.5401611454545399E-2</v>
      </c>
      <c r="K62" s="14">
        <v>3377491</v>
      </c>
      <c r="L62">
        <v>13</v>
      </c>
      <c r="M62">
        <v>80</v>
      </c>
      <c r="N62">
        <v>1.4976959999999999E-2</v>
      </c>
    </row>
    <row r="63" spans="1:14" x14ac:dyDescent="0.25">
      <c r="A63" t="s">
        <v>114</v>
      </c>
      <c r="B63" t="s">
        <v>132</v>
      </c>
      <c r="C63">
        <v>601</v>
      </c>
      <c r="D63">
        <v>2.8447149999999998E-3</v>
      </c>
      <c r="E63">
        <v>4.9415681530781998E-2</v>
      </c>
      <c r="F63" s="14">
        <v>230287</v>
      </c>
      <c r="G63">
        <v>15</v>
      </c>
      <c r="H63">
        <v>2.4875620000000001E-2</v>
      </c>
      <c r="I63">
        <v>30</v>
      </c>
      <c r="J63">
        <v>2.5823507039999999E-2</v>
      </c>
      <c r="K63" s="14">
        <v>3722608</v>
      </c>
      <c r="L63">
        <v>12</v>
      </c>
      <c r="M63">
        <v>67</v>
      </c>
      <c r="N63">
        <v>1.3824879999999999E-2</v>
      </c>
    </row>
    <row r="64" spans="1:14" x14ac:dyDescent="0.25">
      <c r="A64" t="s">
        <v>133</v>
      </c>
      <c r="B64" t="s">
        <v>134</v>
      </c>
      <c r="C64">
        <v>2</v>
      </c>
      <c r="D64" s="15">
        <v>4.425815E-9</v>
      </c>
      <c r="E64" s="15">
        <v>4.9458482625000001E-2</v>
      </c>
      <c r="F64" s="14">
        <v>2983481</v>
      </c>
      <c r="G64">
        <v>67</v>
      </c>
      <c r="H64">
        <v>0.1111111</v>
      </c>
      <c r="I64">
        <v>28</v>
      </c>
      <c r="J64">
        <v>8.9970403928571398E-5</v>
      </c>
      <c r="K64" s="14">
        <v>2221251</v>
      </c>
      <c r="L64">
        <v>42</v>
      </c>
      <c r="M64">
        <v>393</v>
      </c>
      <c r="N64">
        <v>4.8387100000000002E-2</v>
      </c>
    </row>
    <row r="65" spans="1:14" x14ac:dyDescent="0.25">
      <c r="A65" t="s">
        <v>133</v>
      </c>
      <c r="B65" t="s">
        <v>135</v>
      </c>
      <c r="C65">
        <v>4</v>
      </c>
      <c r="D65" s="15">
        <v>1.336082E-8</v>
      </c>
      <c r="E65" s="15">
        <v>7.4653581749999998E-3</v>
      </c>
      <c r="F65" s="14">
        <v>2913371</v>
      </c>
      <c r="G65">
        <v>67</v>
      </c>
      <c r="H65">
        <v>0.1111111</v>
      </c>
      <c r="I65">
        <v>31</v>
      </c>
      <c r="J65">
        <v>1.5612477145161201E-4</v>
      </c>
      <c r="K65" s="14">
        <v>2166133</v>
      </c>
      <c r="L65">
        <v>42</v>
      </c>
      <c r="M65">
        <v>403</v>
      </c>
      <c r="N65">
        <v>4.8387100000000002E-2</v>
      </c>
    </row>
    <row r="66" spans="1:14" x14ac:dyDescent="0.25">
      <c r="A66" t="s">
        <v>133</v>
      </c>
      <c r="B66" t="s">
        <v>136</v>
      </c>
      <c r="C66">
        <v>11</v>
      </c>
      <c r="D66" s="15">
        <v>9.3795659999999999E-8</v>
      </c>
      <c r="E66" s="15">
        <v>190575.72736363599</v>
      </c>
      <c r="F66" s="14">
        <v>2599686</v>
      </c>
      <c r="G66">
        <v>75</v>
      </c>
      <c r="H66">
        <v>0.12437810000000001</v>
      </c>
      <c r="I66">
        <v>11</v>
      </c>
      <c r="J66">
        <v>8.1512664681818098E-6</v>
      </c>
      <c r="K66" s="14">
        <v>2314644</v>
      </c>
      <c r="L66">
        <v>49</v>
      </c>
      <c r="M66">
        <v>440</v>
      </c>
      <c r="N66">
        <v>5.6451609999999999E-2</v>
      </c>
    </row>
    <row r="67" spans="1:14" x14ac:dyDescent="0.25">
      <c r="A67" t="s">
        <v>133</v>
      </c>
      <c r="B67" t="s">
        <v>137</v>
      </c>
      <c r="C67">
        <v>23</v>
      </c>
      <c r="D67" s="15">
        <v>2.884181E-5</v>
      </c>
      <c r="E67" s="15">
        <v>28026715.3695652</v>
      </c>
      <c r="F67" s="14">
        <v>2537277</v>
      </c>
      <c r="G67">
        <v>63</v>
      </c>
      <c r="H67">
        <v>0.1044776</v>
      </c>
      <c r="I67">
        <v>17</v>
      </c>
      <c r="J67">
        <v>2.9333362676470499E-5</v>
      </c>
      <c r="K67" s="14">
        <v>2359329</v>
      </c>
      <c r="L67">
        <v>42</v>
      </c>
      <c r="M67">
        <v>370</v>
      </c>
      <c r="N67">
        <v>4.8387100000000002E-2</v>
      </c>
    </row>
    <row r="68" spans="1:14" x14ac:dyDescent="0.25">
      <c r="A68" t="s">
        <v>133</v>
      </c>
      <c r="B68" t="s">
        <v>138</v>
      </c>
      <c r="C68">
        <v>24</v>
      </c>
      <c r="D68" s="15">
        <v>3.5993189999999999E-5</v>
      </c>
      <c r="E68" s="15">
        <v>335.186581875</v>
      </c>
      <c r="F68" s="14">
        <v>2500501</v>
      </c>
      <c r="G68">
        <v>64</v>
      </c>
      <c r="H68">
        <v>0.10613599999999999</v>
      </c>
      <c r="I68">
        <v>20</v>
      </c>
      <c r="J68">
        <v>3.0261352424999899E-5</v>
      </c>
      <c r="K68" s="14">
        <v>2315379</v>
      </c>
      <c r="L68">
        <v>43</v>
      </c>
      <c r="M68">
        <v>386</v>
      </c>
      <c r="N68">
        <v>4.953917E-2</v>
      </c>
    </row>
    <row r="69" spans="1:14" x14ac:dyDescent="0.25">
      <c r="A69" t="s">
        <v>133</v>
      </c>
      <c r="B69" t="s">
        <v>139</v>
      </c>
      <c r="C69">
        <v>43</v>
      </c>
      <c r="D69" s="15">
        <v>9.9232169999999998E-3</v>
      </c>
      <c r="E69" s="15">
        <v>515776511.51162702</v>
      </c>
      <c r="F69" s="14">
        <v>2334087</v>
      </c>
      <c r="G69">
        <v>55</v>
      </c>
      <c r="H69">
        <v>9.1210609999999998E-2</v>
      </c>
      <c r="I69">
        <v>97</v>
      </c>
      <c r="J69">
        <v>1.40764078762886E-2</v>
      </c>
      <c r="K69" s="14">
        <v>1852663</v>
      </c>
      <c r="L69">
        <v>32</v>
      </c>
      <c r="M69">
        <v>359</v>
      </c>
      <c r="N69">
        <v>3.6866360000000001E-2</v>
      </c>
    </row>
    <row r="70" spans="1:14" x14ac:dyDescent="0.25">
      <c r="A70" t="s">
        <v>133</v>
      </c>
      <c r="B70" t="s">
        <v>140</v>
      </c>
      <c r="C70">
        <v>47</v>
      </c>
      <c r="D70" s="15">
        <v>1.683633E-2</v>
      </c>
      <c r="E70" s="15">
        <v>800621224.46808398</v>
      </c>
      <c r="F70" s="14">
        <v>2117705</v>
      </c>
      <c r="G70">
        <v>65</v>
      </c>
      <c r="H70">
        <v>0.1077944</v>
      </c>
      <c r="I70">
        <v>58</v>
      </c>
      <c r="J70">
        <v>1.0250180120689599E-3</v>
      </c>
      <c r="K70" s="14">
        <v>193869</v>
      </c>
      <c r="L70">
        <v>43</v>
      </c>
      <c r="M70">
        <v>461</v>
      </c>
      <c r="N70">
        <v>4.953917E-2</v>
      </c>
    </row>
    <row r="71" spans="1:14" x14ac:dyDescent="0.25">
      <c r="A71" t="s">
        <v>133</v>
      </c>
      <c r="B71" t="s">
        <v>141</v>
      </c>
      <c r="C71">
        <v>49</v>
      </c>
      <c r="D71" s="15">
        <v>1.8058569999999999E-2</v>
      </c>
      <c r="E71" s="15">
        <v>823691917.34693801</v>
      </c>
      <c r="F71" s="14">
        <v>2625443</v>
      </c>
      <c r="G71">
        <v>43</v>
      </c>
      <c r="H71">
        <v>7.1310120000000005E-2</v>
      </c>
      <c r="I71">
        <v>76</v>
      </c>
      <c r="J71">
        <v>2.4237331046052602E-3</v>
      </c>
      <c r="K71" s="14">
        <v>2196105</v>
      </c>
      <c r="L71">
        <v>28</v>
      </c>
      <c r="M71">
        <v>265</v>
      </c>
      <c r="N71">
        <v>3.2258059999999998E-2</v>
      </c>
    </row>
    <row r="72" spans="1:14" x14ac:dyDescent="0.25">
      <c r="A72" t="s">
        <v>133</v>
      </c>
      <c r="B72" t="s">
        <v>142</v>
      </c>
      <c r="C72">
        <v>52</v>
      </c>
      <c r="D72" s="15">
        <v>2.7787240000000001E-2</v>
      </c>
      <c r="E72">
        <v>1.19431695E-6</v>
      </c>
      <c r="F72" s="14">
        <v>2203894</v>
      </c>
      <c r="G72">
        <v>58</v>
      </c>
      <c r="H72">
        <v>9.6185740000000006E-2</v>
      </c>
      <c r="I72">
        <v>68</v>
      </c>
      <c r="J72">
        <v>1.68187332573529E-3</v>
      </c>
      <c r="K72" s="14">
        <v>1997477</v>
      </c>
      <c r="L72">
        <v>37</v>
      </c>
      <c r="M72">
        <v>385</v>
      </c>
      <c r="N72">
        <v>4.2626730000000002E-2</v>
      </c>
    </row>
    <row r="73" spans="1:14" x14ac:dyDescent="0.25">
      <c r="A73" t="s">
        <v>133</v>
      </c>
      <c r="B73" t="s">
        <v>143</v>
      </c>
      <c r="C73">
        <v>54</v>
      </c>
      <c r="D73" s="15">
        <v>3.1339499999999999E-3</v>
      </c>
      <c r="E73">
        <v>1.2971070833333299E-6</v>
      </c>
      <c r="F73" s="14">
        <v>2647212</v>
      </c>
      <c r="G73">
        <v>41</v>
      </c>
      <c r="H73">
        <v>6.7993369999999997E-2</v>
      </c>
      <c r="I73">
        <v>81</v>
      </c>
      <c r="J73">
        <v>2.6762497037036998E-3</v>
      </c>
      <c r="K73" s="14">
        <v>2251661</v>
      </c>
      <c r="L73">
        <v>26</v>
      </c>
      <c r="M73">
        <v>240</v>
      </c>
      <c r="N73">
        <v>2.9953919999999998E-2</v>
      </c>
    </row>
    <row r="74" spans="1:14" x14ac:dyDescent="0.25">
      <c r="A74" t="s">
        <v>133</v>
      </c>
      <c r="B74" t="s">
        <v>144</v>
      </c>
      <c r="C74">
        <v>57</v>
      </c>
      <c r="D74" s="15">
        <v>5.2461470000000003E-2</v>
      </c>
      <c r="E74">
        <v>2.0570418499999999E-6</v>
      </c>
      <c r="F74" s="14">
        <v>256026</v>
      </c>
      <c r="G74">
        <v>42</v>
      </c>
      <c r="H74">
        <v>6.9651740000000004E-2</v>
      </c>
      <c r="I74">
        <v>73</v>
      </c>
      <c r="J74">
        <v>2.4794740972602699E-3</v>
      </c>
      <c r="K74" s="14">
        <v>223579</v>
      </c>
      <c r="L74">
        <v>27</v>
      </c>
      <c r="M74">
        <v>251</v>
      </c>
      <c r="N74">
        <v>3.110599E-2</v>
      </c>
    </row>
    <row r="75" spans="1:14" x14ac:dyDescent="0.25">
      <c r="A75" t="s">
        <v>133</v>
      </c>
      <c r="B75" t="s">
        <v>145</v>
      </c>
      <c r="C75">
        <v>61</v>
      </c>
      <c r="D75" s="15">
        <v>8.1394299999999996E-3</v>
      </c>
      <c r="E75">
        <v>2.98223377868852E-6</v>
      </c>
      <c r="F75" s="14">
        <v>2980147</v>
      </c>
      <c r="G75">
        <v>32</v>
      </c>
      <c r="H75">
        <v>5.3067990000000002E-2</v>
      </c>
      <c r="I75">
        <v>88</v>
      </c>
      <c r="J75">
        <v>4.6473548693181802E-3</v>
      </c>
      <c r="K75" s="14">
        <v>2531453</v>
      </c>
      <c r="L75">
        <v>19</v>
      </c>
      <c r="M75">
        <v>156</v>
      </c>
      <c r="N75">
        <v>2.18894E-2</v>
      </c>
    </row>
    <row r="76" spans="1:14" x14ac:dyDescent="0.25">
      <c r="A76" t="s">
        <v>133</v>
      </c>
      <c r="B76" t="s">
        <v>146</v>
      </c>
      <c r="C76">
        <v>62</v>
      </c>
      <c r="D76" s="15">
        <v>8.2907129999999996E-2</v>
      </c>
      <c r="E76">
        <v>2.98866831532258E-6</v>
      </c>
      <c r="F76" s="14">
        <v>2551633</v>
      </c>
      <c r="G76">
        <v>41</v>
      </c>
      <c r="H76">
        <v>6.7993369999999997E-2</v>
      </c>
      <c r="I76">
        <v>82</v>
      </c>
      <c r="J76">
        <v>3.2424943902439E-3</v>
      </c>
      <c r="K76" s="14">
        <v>2223863</v>
      </c>
      <c r="L76">
        <v>26</v>
      </c>
      <c r="M76">
        <v>243</v>
      </c>
      <c r="N76">
        <v>2.9953919999999998E-2</v>
      </c>
    </row>
    <row r="77" spans="1:14" x14ac:dyDescent="0.25">
      <c r="A77" t="s">
        <v>133</v>
      </c>
      <c r="B77" t="s">
        <v>147</v>
      </c>
      <c r="C77">
        <v>63</v>
      </c>
      <c r="D77" s="15">
        <v>9.8192139999999997E-2</v>
      </c>
      <c r="E77">
        <v>3.48348306190476E-6</v>
      </c>
      <c r="F77" s="14">
        <v>428633</v>
      </c>
      <c r="G77">
        <v>20</v>
      </c>
      <c r="H77">
        <v>3.3167500000000003E-2</v>
      </c>
      <c r="I77">
        <v>22</v>
      </c>
      <c r="J77">
        <v>9.6528969340908995E-5</v>
      </c>
      <c r="K77" s="14">
        <v>50981</v>
      </c>
      <c r="L77">
        <v>13</v>
      </c>
      <c r="M77">
        <v>53</v>
      </c>
      <c r="N77">
        <v>1.4976959999999999E-2</v>
      </c>
    </row>
    <row r="78" spans="1:14" x14ac:dyDescent="0.25">
      <c r="A78" t="s">
        <v>133</v>
      </c>
      <c r="B78" t="s">
        <v>148</v>
      </c>
      <c r="C78">
        <v>65</v>
      </c>
      <c r="D78" s="15">
        <v>0.1039788</v>
      </c>
      <c r="E78">
        <v>3.5752710461538399E-6</v>
      </c>
      <c r="F78" s="14">
        <v>2153226</v>
      </c>
      <c r="G78">
        <v>56</v>
      </c>
      <c r="H78">
        <v>9.2868989999999998E-2</v>
      </c>
      <c r="I78">
        <v>75</v>
      </c>
      <c r="J78">
        <v>2.436986188E-3</v>
      </c>
      <c r="K78" s="14">
        <v>1974259</v>
      </c>
      <c r="L78">
        <v>36</v>
      </c>
      <c r="M78">
        <v>379</v>
      </c>
      <c r="N78">
        <v>4.1474650000000002E-2</v>
      </c>
    </row>
    <row r="79" spans="1:14" x14ac:dyDescent="0.25">
      <c r="A79" t="s">
        <v>133</v>
      </c>
      <c r="B79" t="s">
        <v>149</v>
      </c>
      <c r="C79">
        <v>66</v>
      </c>
      <c r="D79" s="15">
        <v>0.1221816</v>
      </c>
      <c r="E79">
        <v>4.1375132727272697E-6</v>
      </c>
      <c r="F79" s="14">
        <v>2142413</v>
      </c>
      <c r="G79">
        <v>56</v>
      </c>
      <c r="H79">
        <v>9.2868989999999998E-2</v>
      </c>
      <c r="I79">
        <v>79</v>
      </c>
      <c r="J79">
        <v>2.4410013645569601E-3</v>
      </c>
      <c r="K79" s="14">
        <v>1969064</v>
      </c>
      <c r="L79">
        <v>36</v>
      </c>
      <c r="M79">
        <v>380</v>
      </c>
      <c r="N79">
        <v>4.1474650000000002E-2</v>
      </c>
    </row>
    <row r="80" spans="1:14" x14ac:dyDescent="0.25">
      <c r="A80" t="s">
        <v>133</v>
      </c>
      <c r="B80" t="s">
        <v>150</v>
      </c>
      <c r="C80">
        <v>68</v>
      </c>
      <c r="D80" s="15">
        <v>0.1468515</v>
      </c>
      <c r="E80">
        <v>4.8266632720588201E-6</v>
      </c>
      <c r="F80" s="14">
        <v>2248689</v>
      </c>
      <c r="G80">
        <v>50</v>
      </c>
      <c r="H80">
        <v>8.2918740000000005E-2</v>
      </c>
      <c r="I80">
        <v>52</v>
      </c>
      <c r="J80">
        <v>7.6530612115384596E-4</v>
      </c>
      <c r="K80" s="14">
        <v>2239414</v>
      </c>
      <c r="L80">
        <v>32</v>
      </c>
      <c r="M80">
        <v>297</v>
      </c>
      <c r="N80">
        <v>3.6866360000000001E-2</v>
      </c>
    </row>
    <row r="81" spans="1:14" x14ac:dyDescent="0.25">
      <c r="A81" t="s">
        <v>133</v>
      </c>
      <c r="B81" t="s">
        <v>151</v>
      </c>
      <c r="C81">
        <v>71</v>
      </c>
      <c r="D81" s="15">
        <v>0.19270950000000001</v>
      </c>
      <c r="E81">
        <v>6.0662779225352096E-6</v>
      </c>
      <c r="F81" s="14">
        <v>2095035</v>
      </c>
      <c r="G81">
        <v>57</v>
      </c>
      <c r="H81">
        <v>9.4527360000000005E-2</v>
      </c>
      <c r="I81">
        <v>72</v>
      </c>
      <c r="J81">
        <v>2.3180578770833301E-3</v>
      </c>
      <c r="K81" s="14">
        <v>1961808</v>
      </c>
      <c r="L81">
        <v>37</v>
      </c>
      <c r="M81">
        <v>392</v>
      </c>
      <c r="N81">
        <v>4.2626730000000002E-2</v>
      </c>
    </row>
    <row r="82" spans="1:14" x14ac:dyDescent="0.25">
      <c r="A82" t="s">
        <v>133</v>
      </c>
      <c r="B82" t="s">
        <v>152</v>
      </c>
      <c r="C82">
        <v>73</v>
      </c>
      <c r="D82" s="15">
        <v>0.21847259999999999</v>
      </c>
      <c r="E82">
        <v>6.6888528904109597E-6</v>
      </c>
      <c r="F82" s="14">
        <v>2086824</v>
      </c>
      <c r="G82">
        <v>57</v>
      </c>
      <c r="H82">
        <v>9.4527360000000005E-2</v>
      </c>
      <c r="I82">
        <v>78</v>
      </c>
      <c r="J82">
        <v>2.3780718057692298E-3</v>
      </c>
      <c r="K82" s="14">
        <v>195185</v>
      </c>
      <c r="L82">
        <v>37</v>
      </c>
      <c r="M82">
        <v>394</v>
      </c>
      <c r="N82">
        <v>4.2626730000000002E-2</v>
      </c>
    </row>
    <row r="83" spans="1:14" x14ac:dyDescent="0.25">
      <c r="A83" t="s">
        <v>133</v>
      </c>
      <c r="B83" t="s">
        <v>153</v>
      </c>
      <c r="C83">
        <v>90</v>
      </c>
      <c r="D83">
        <v>1.9086140000000002E-6</v>
      </c>
      <c r="E83">
        <v>4.7397247666666601E-5</v>
      </c>
      <c r="F83" s="14">
        <v>2784881</v>
      </c>
      <c r="G83">
        <v>28</v>
      </c>
      <c r="H83">
        <v>4.6434490000000002E-2</v>
      </c>
      <c r="I83">
        <v>131</v>
      </c>
      <c r="J83">
        <v>4.0417842366412202E-2</v>
      </c>
      <c r="K83" s="14">
        <v>221702</v>
      </c>
      <c r="L83">
        <v>16</v>
      </c>
      <c r="M83">
        <v>150</v>
      </c>
      <c r="N83">
        <v>1.843318E-2</v>
      </c>
    </row>
    <row r="84" spans="1:14" x14ac:dyDescent="0.25">
      <c r="A84" t="s">
        <v>154</v>
      </c>
      <c r="B84" t="s">
        <v>155</v>
      </c>
      <c r="C84">
        <v>2</v>
      </c>
      <c r="D84">
        <v>1.6741459999999999E-4</v>
      </c>
      <c r="E84">
        <v>1.27235096E-2</v>
      </c>
      <c r="F84" s="14">
        <v>2231306</v>
      </c>
      <c r="G84">
        <v>26</v>
      </c>
      <c r="H84">
        <v>4.3117740000000002E-2</v>
      </c>
      <c r="I84">
        <v>1</v>
      </c>
      <c r="J84">
        <v>5.7853464800000001E-3</v>
      </c>
      <c r="K84" s="14">
        <v>2752922</v>
      </c>
      <c r="L84">
        <v>20</v>
      </c>
      <c r="M84">
        <v>151</v>
      </c>
      <c r="N84">
        <v>2.3041470000000001E-2</v>
      </c>
    </row>
    <row r="85" spans="1:14" x14ac:dyDescent="0.25">
      <c r="A85" t="s">
        <v>64</v>
      </c>
      <c r="B85" t="s">
        <v>156</v>
      </c>
      <c r="C85">
        <v>1</v>
      </c>
      <c r="D85" s="15">
        <v>7.6807689999999996E-7</v>
      </c>
      <c r="E85" s="15">
        <v>25.838106916000001</v>
      </c>
      <c r="F85" s="14">
        <v>5558226</v>
      </c>
      <c r="G85">
        <v>28</v>
      </c>
      <c r="H85">
        <v>4.6434490000000002E-2</v>
      </c>
      <c r="I85">
        <v>3</v>
      </c>
      <c r="J85">
        <v>5.0471628226666598E-4</v>
      </c>
      <c r="K85" s="14">
        <v>5016963</v>
      </c>
      <c r="L85">
        <v>14</v>
      </c>
      <c r="M85">
        <v>58</v>
      </c>
      <c r="N85">
        <v>1.6129029999999999E-2</v>
      </c>
    </row>
    <row r="86" spans="1:14" x14ac:dyDescent="0.25">
      <c r="A86" t="s">
        <v>64</v>
      </c>
      <c r="B86" t="s">
        <v>157</v>
      </c>
      <c r="C86">
        <v>3</v>
      </c>
      <c r="D86" s="15">
        <v>2.832825E-4</v>
      </c>
      <c r="E86" s="15">
        <v>3176541099.99999</v>
      </c>
      <c r="F86" s="14">
        <v>2096922</v>
      </c>
      <c r="G86">
        <v>82</v>
      </c>
      <c r="H86">
        <v>0.13598669999999999</v>
      </c>
      <c r="I86">
        <v>13</v>
      </c>
      <c r="J86">
        <v>5.6129271569230702E-3</v>
      </c>
      <c r="K86" s="14">
        <v>1861871</v>
      </c>
      <c r="L86">
        <v>49</v>
      </c>
      <c r="M86">
        <v>547</v>
      </c>
      <c r="N86">
        <v>5.6451609999999999E-2</v>
      </c>
    </row>
    <row r="87" spans="1:14" x14ac:dyDescent="0.25">
      <c r="A87" t="s">
        <v>64</v>
      </c>
      <c r="B87" t="s">
        <v>158</v>
      </c>
      <c r="C87">
        <v>4</v>
      </c>
      <c r="D87" s="15">
        <v>4.4200419999999998E-4</v>
      </c>
      <c r="E87" s="15">
        <v>3717255322</v>
      </c>
      <c r="F87" s="14">
        <v>2528788</v>
      </c>
      <c r="G87">
        <v>56</v>
      </c>
      <c r="H87">
        <v>9.2868989999999998E-2</v>
      </c>
      <c r="I87">
        <v>14</v>
      </c>
      <c r="J87">
        <v>5.4843532285714196E-3</v>
      </c>
      <c r="K87" s="14">
        <v>2245022</v>
      </c>
      <c r="L87">
        <v>31</v>
      </c>
      <c r="M87">
        <v>287</v>
      </c>
      <c r="N87">
        <v>3.5714290000000003E-2</v>
      </c>
    </row>
    <row r="88" spans="1:14" x14ac:dyDescent="0.25">
      <c r="A88" t="s">
        <v>64</v>
      </c>
      <c r="B88" t="s">
        <v>159</v>
      </c>
      <c r="C88">
        <v>7</v>
      </c>
      <c r="D88" s="15">
        <v>2.0536080000000002E-3</v>
      </c>
      <c r="E88" s="15">
        <v>986905330.28571403</v>
      </c>
      <c r="F88" s="14">
        <v>8601211</v>
      </c>
      <c r="G88">
        <v>14</v>
      </c>
      <c r="H88">
        <v>2.3217249999999998E-2</v>
      </c>
      <c r="I88">
        <v>24</v>
      </c>
      <c r="J88">
        <v>2.8759634950000001E-2</v>
      </c>
      <c r="K88" s="14">
        <v>4750757</v>
      </c>
      <c r="L88">
        <v>8</v>
      </c>
      <c r="M88">
        <v>35</v>
      </c>
      <c r="N88">
        <v>9.2165900000000002E-3</v>
      </c>
    </row>
    <row r="89" spans="1:14" x14ac:dyDescent="0.25">
      <c r="A89" t="s">
        <v>64</v>
      </c>
      <c r="B89" t="s">
        <v>160</v>
      </c>
      <c r="C89">
        <v>8</v>
      </c>
      <c r="D89" s="15">
        <v>3.7017090000000001E-3</v>
      </c>
      <c r="E89">
        <v>1.5565686344999999E-6</v>
      </c>
      <c r="F89" s="14">
        <v>2037234</v>
      </c>
      <c r="G89">
        <v>77</v>
      </c>
      <c r="H89">
        <v>0.1276949</v>
      </c>
      <c r="I89">
        <v>2</v>
      </c>
      <c r="J89">
        <v>3.5169509879999999E-4</v>
      </c>
      <c r="K89" s="14">
        <v>2135963</v>
      </c>
      <c r="L89">
        <v>52</v>
      </c>
      <c r="M89">
        <v>506</v>
      </c>
      <c r="N89">
        <v>5.9907830000000002E-2</v>
      </c>
    </row>
    <row r="90" spans="1:14" x14ac:dyDescent="0.25">
      <c r="A90" t="s">
        <v>64</v>
      </c>
      <c r="B90" t="s">
        <v>91</v>
      </c>
      <c r="C90">
        <v>10</v>
      </c>
      <c r="D90" s="15">
        <v>1.2915609999999999E-2</v>
      </c>
      <c r="E90">
        <v>4.3448112039999999E-6</v>
      </c>
      <c r="F90" s="14">
        <v>246358</v>
      </c>
      <c r="G90">
        <v>49</v>
      </c>
      <c r="H90">
        <v>8.1260360000000004E-2</v>
      </c>
      <c r="I90">
        <v>5</v>
      </c>
      <c r="J90">
        <v>7.4914530719999905E-4</v>
      </c>
      <c r="K90" s="14">
        <v>2758141</v>
      </c>
      <c r="L90">
        <v>28</v>
      </c>
      <c r="M90">
        <v>211</v>
      </c>
      <c r="N90">
        <v>3.2258059999999998E-2</v>
      </c>
    </row>
    <row r="91" spans="1:14" x14ac:dyDescent="0.25">
      <c r="A91" t="s">
        <v>64</v>
      </c>
      <c r="B91" t="s">
        <v>161</v>
      </c>
      <c r="C91">
        <v>12</v>
      </c>
      <c r="D91" s="15">
        <v>0.15946560000000001</v>
      </c>
      <c r="E91">
        <v>4.4703523200000003E-5</v>
      </c>
      <c r="F91" s="14">
        <v>5562229</v>
      </c>
      <c r="G91">
        <v>15</v>
      </c>
      <c r="H91">
        <v>2.4875620000000001E-2</v>
      </c>
      <c r="I91">
        <v>27</v>
      </c>
      <c r="J91">
        <v>3.6497568488888799E-2</v>
      </c>
      <c r="K91" s="14">
        <v>4066545</v>
      </c>
      <c r="L91">
        <v>9</v>
      </c>
      <c r="M91">
        <v>46</v>
      </c>
      <c r="N91">
        <v>1.036866E-2</v>
      </c>
    </row>
    <row r="92" spans="1:14" x14ac:dyDescent="0.25">
      <c r="A92" t="s">
        <v>64</v>
      </c>
      <c r="B92" t="s">
        <v>162</v>
      </c>
      <c r="C92">
        <v>50</v>
      </c>
      <c r="D92">
        <v>1.1261339999999999E-5</v>
      </c>
      <c r="E92">
        <v>7.5766295520000003E-4</v>
      </c>
      <c r="F92" s="14">
        <v>3019312</v>
      </c>
      <c r="G92">
        <v>21</v>
      </c>
      <c r="H92">
        <v>3.4825870000000002E-2</v>
      </c>
      <c r="I92">
        <v>25</v>
      </c>
      <c r="J92">
        <v>3.2662085199999899E-2</v>
      </c>
      <c r="K92" s="14">
        <v>2969223</v>
      </c>
      <c r="L92">
        <v>14</v>
      </c>
      <c r="M92">
        <v>98</v>
      </c>
      <c r="N92">
        <v>1.6129029999999999E-2</v>
      </c>
    </row>
    <row r="93" spans="1:14" x14ac:dyDescent="0.25">
      <c r="A93" t="s">
        <v>64</v>
      </c>
      <c r="B93" t="s">
        <v>163</v>
      </c>
      <c r="C93">
        <v>61</v>
      </c>
      <c r="D93">
        <v>1.9219700000000002E-5</v>
      </c>
      <c r="E93">
        <v>1.0599191934426201E-3</v>
      </c>
      <c r="F93" s="14">
        <v>2324491</v>
      </c>
      <c r="G93">
        <v>31</v>
      </c>
      <c r="H93">
        <v>5.1409620000000003E-2</v>
      </c>
      <c r="I93">
        <v>29</v>
      </c>
      <c r="J93">
        <v>3.7088563999999997E-2</v>
      </c>
      <c r="K93" s="14">
        <v>2361882</v>
      </c>
      <c r="L93">
        <v>20</v>
      </c>
      <c r="M93">
        <v>176</v>
      </c>
      <c r="N93">
        <v>2.3041470000000001E-2</v>
      </c>
    </row>
    <row r="94" spans="1:14" x14ac:dyDescent="0.25">
      <c r="A94" t="s">
        <v>64</v>
      </c>
      <c r="B94" t="s">
        <v>164</v>
      </c>
      <c r="C94">
        <v>63</v>
      </c>
      <c r="D94">
        <v>2.247504E-5</v>
      </c>
      <c r="E94">
        <v>1.20009578666666E-3</v>
      </c>
      <c r="F94" s="14">
        <v>2794545</v>
      </c>
      <c r="G94">
        <v>22</v>
      </c>
      <c r="H94">
        <v>3.6484250000000003E-2</v>
      </c>
      <c r="I94">
        <v>19</v>
      </c>
      <c r="J94">
        <v>1.0763580107368401E-2</v>
      </c>
      <c r="K94" s="14">
        <v>294448</v>
      </c>
      <c r="L94">
        <v>17</v>
      </c>
      <c r="M94">
        <v>120</v>
      </c>
      <c r="N94">
        <v>1.9585249999999998E-2</v>
      </c>
    </row>
    <row r="95" spans="1:14" x14ac:dyDescent="0.25">
      <c r="A95" t="s">
        <v>64</v>
      </c>
      <c r="B95" t="s">
        <v>165</v>
      </c>
      <c r="C95">
        <v>116</v>
      </c>
      <c r="D95">
        <v>1.6371420000000001E-4</v>
      </c>
      <c r="E95">
        <v>4.7477118000000002E-3</v>
      </c>
      <c r="F95" s="14">
        <v>2562874</v>
      </c>
      <c r="G95">
        <v>20</v>
      </c>
      <c r="H95">
        <v>3.3167500000000003E-2</v>
      </c>
      <c r="I95">
        <v>7</v>
      </c>
      <c r="J95">
        <v>1.86211961314285E-3</v>
      </c>
      <c r="K95" s="14">
        <v>3997031</v>
      </c>
      <c r="L95">
        <v>15</v>
      </c>
      <c r="M95">
        <v>78</v>
      </c>
      <c r="N95">
        <v>1.7281109999999999E-2</v>
      </c>
    </row>
    <row r="96" spans="1:14" x14ac:dyDescent="0.25">
      <c r="A96" t="s">
        <v>64</v>
      </c>
      <c r="B96" t="s">
        <v>166</v>
      </c>
      <c r="C96">
        <v>141</v>
      </c>
      <c r="D96">
        <v>3.8618639999999998E-4</v>
      </c>
      <c r="E96">
        <v>9.2136953872340391E-3</v>
      </c>
      <c r="F96" s="14">
        <v>20142</v>
      </c>
      <c r="G96">
        <v>29</v>
      </c>
      <c r="H96">
        <v>4.8092870000000003E-2</v>
      </c>
      <c r="I96">
        <v>40</v>
      </c>
      <c r="J96">
        <v>4.6351496339999999E-2</v>
      </c>
      <c r="K96" s="14">
        <v>2167111</v>
      </c>
      <c r="L96">
        <v>22</v>
      </c>
      <c r="M96">
        <v>211</v>
      </c>
      <c r="N96">
        <v>2.5345619999999999E-2</v>
      </c>
    </row>
    <row r="97" spans="1:14" x14ac:dyDescent="0.25">
      <c r="A97" t="s">
        <v>64</v>
      </c>
      <c r="B97" t="s">
        <v>167</v>
      </c>
      <c r="C97">
        <v>149</v>
      </c>
      <c r="D97">
        <v>4.3228800000000002E-4</v>
      </c>
      <c r="E97">
        <v>9.7598445100671102E-3</v>
      </c>
      <c r="F97" s="14">
        <v>3756448</v>
      </c>
      <c r="G97">
        <v>10</v>
      </c>
      <c r="H97">
        <v>1.6583750000000001E-2</v>
      </c>
      <c r="I97">
        <v>42</v>
      </c>
      <c r="J97">
        <v>4.44699975238095E-2</v>
      </c>
      <c r="K97" s="14">
        <v>4693288</v>
      </c>
      <c r="L97">
        <v>7</v>
      </c>
      <c r="M97">
        <v>31</v>
      </c>
      <c r="N97">
        <v>8.0645160000000007E-3</v>
      </c>
    </row>
    <row r="98" spans="1:14" x14ac:dyDescent="0.25">
      <c r="A98" t="s">
        <v>64</v>
      </c>
      <c r="B98" t="s">
        <v>168</v>
      </c>
      <c r="C98">
        <v>182</v>
      </c>
      <c r="D98">
        <v>7.4966300000000002E-4</v>
      </c>
      <c r="E98">
        <v>1.38564084175824E-2</v>
      </c>
      <c r="F98" s="14">
        <v>2268144</v>
      </c>
      <c r="G98">
        <v>20</v>
      </c>
      <c r="H98">
        <v>3.3167500000000003E-2</v>
      </c>
      <c r="I98">
        <v>26</v>
      </c>
      <c r="J98">
        <v>3.7035970938461497E-2</v>
      </c>
      <c r="K98" s="14">
        <v>3070447</v>
      </c>
      <c r="L98">
        <v>13</v>
      </c>
      <c r="M98">
        <v>88</v>
      </c>
      <c r="N98">
        <v>1.4976959999999999E-2</v>
      </c>
    </row>
    <row r="99" spans="1:14" x14ac:dyDescent="0.25">
      <c r="A99" t="s">
        <v>99</v>
      </c>
      <c r="B99" t="s">
        <v>169</v>
      </c>
      <c r="C99">
        <v>1</v>
      </c>
      <c r="D99" s="15">
        <v>7.5073619999999994E-5</v>
      </c>
      <c r="E99" s="15">
        <v>14.03876694</v>
      </c>
      <c r="F99" s="14">
        <v>3551725</v>
      </c>
      <c r="G99">
        <v>37</v>
      </c>
      <c r="H99">
        <v>6.1359869999999997E-2</v>
      </c>
      <c r="I99">
        <v>1</v>
      </c>
      <c r="J99">
        <v>3.7255879099999998E-5</v>
      </c>
      <c r="K99" s="14">
        <v>3439172</v>
      </c>
      <c r="L99">
        <v>23</v>
      </c>
      <c r="M99">
        <v>139</v>
      </c>
      <c r="N99">
        <v>2.6497699999999999E-2</v>
      </c>
    </row>
    <row r="100" spans="1:14" x14ac:dyDescent="0.25">
      <c r="A100" t="s">
        <v>99</v>
      </c>
      <c r="B100" t="s">
        <v>170</v>
      </c>
      <c r="C100">
        <v>2</v>
      </c>
      <c r="D100" s="15">
        <v>1.284662E-2</v>
      </c>
      <c r="E100">
        <v>1.2011589700000001E-6</v>
      </c>
      <c r="F100" s="14">
        <v>3235097</v>
      </c>
      <c r="G100">
        <v>32</v>
      </c>
      <c r="H100">
        <v>5.3067990000000002E-2</v>
      </c>
      <c r="I100">
        <v>7</v>
      </c>
      <c r="J100">
        <v>9.2046101714285695E-3</v>
      </c>
      <c r="K100" s="14">
        <v>2348538</v>
      </c>
      <c r="L100">
        <v>20</v>
      </c>
      <c r="M100">
        <v>177</v>
      </c>
      <c r="N100">
        <v>2.3041470000000001E-2</v>
      </c>
    </row>
    <row r="101" spans="1:14" x14ac:dyDescent="0.25">
      <c r="A101" t="s">
        <v>99</v>
      </c>
      <c r="B101" t="s">
        <v>171</v>
      </c>
      <c r="C101">
        <v>3</v>
      </c>
      <c r="D101" s="15">
        <v>9.7544649999999997E-2</v>
      </c>
      <c r="E101">
        <v>6.08028318333333E-6</v>
      </c>
      <c r="F101" s="14">
        <v>2739678</v>
      </c>
      <c r="G101">
        <v>36</v>
      </c>
      <c r="H101">
        <v>5.9701490000000003E-2</v>
      </c>
      <c r="I101">
        <v>2</v>
      </c>
      <c r="J101">
        <v>4.0722606649999997E-5</v>
      </c>
      <c r="K101" s="14">
        <v>3296862</v>
      </c>
      <c r="L101">
        <v>23</v>
      </c>
      <c r="M101">
        <v>145</v>
      </c>
      <c r="N101">
        <v>2.6497699999999999E-2</v>
      </c>
    </row>
    <row r="102" spans="1:14" x14ac:dyDescent="0.25">
      <c r="A102" t="s">
        <v>99</v>
      </c>
      <c r="B102" t="s">
        <v>172</v>
      </c>
      <c r="C102">
        <v>4</v>
      </c>
      <c r="D102" s="15">
        <v>0.1785272</v>
      </c>
      <c r="E102">
        <v>8.3461466000000001E-6</v>
      </c>
      <c r="F102" s="14">
        <v>2935925</v>
      </c>
      <c r="G102">
        <v>31</v>
      </c>
      <c r="H102">
        <v>5.1409620000000003E-2</v>
      </c>
      <c r="I102">
        <v>4</v>
      </c>
      <c r="J102">
        <v>9.8028205000000009E-4</v>
      </c>
      <c r="K102" s="14">
        <v>2866836</v>
      </c>
      <c r="L102">
        <v>20</v>
      </c>
      <c r="M102">
        <v>145</v>
      </c>
      <c r="N102">
        <v>2.3041470000000001E-2</v>
      </c>
    </row>
    <row r="103" spans="1:14" x14ac:dyDescent="0.25">
      <c r="A103" t="s">
        <v>99</v>
      </c>
      <c r="B103" t="s">
        <v>173</v>
      </c>
      <c r="C103">
        <v>5</v>
      </c>
      <c r="D103" s="15">
        <v>0.25375910000000002</v>
      </c>
      <c r="E103">
        <v>9.4905903399999902E-6</v>
      </c>
      <c r="F103" s="14">
        <v>2631037</v>
      </c>
      <c r="G103">
        <v>36</v>
      </c>
      <c r="H103">
        <v>5.9701490000000003E-2</v>
      </c>
      <c r="I103">
        <v>8</v>
      </c>
      <c r="J103">
        <v>1.158445365E-2</v>
      </c>
      <c r="K103" s="14">
        <v>2284018</v>
      </c>
      <c r="L103">
        <v>20</v>
      </c>
      <c r="M103">
        <v>182</v>
      </c>
      <c r="N103">
        <v>2.3041470000000001E-2</v>
      </c>
    </row>
    <row r="104" spans="1:14" x14ac:dyDescent="0.25">
      <c r="A104" t="s">
        <v>99</v>
      </c>
      <c r="B104" t="s">
        <v>174</v>
      </c>
      <c r="C104">
        <v>6</v>
      </c>
      <c r="D104" s="15">
        <v>0.27017829999999998</v>
      </c>
      <c r="E104">
        <v>8.4205570166666601E-6</v>
      </c>
      <c r="F104" s="14">
        <v>2941859</v>
      </c>
      <c r="G104">
        <v>30</v>
      </c>
      <c r="H104">
        <v>4.9751240000000002E-2</v>
      </c>
      <c r="I104">
        <v>10</v>
      </c>
      <c r="J104">
        <v>1.57488221E-2</v>
      </c>
      <c r="K104" s="14">
        <v>2243788</v>
      </c>
      <c r="L104">
        <v>19</v>
      </c>
      <c r="M104">
        <v>176</v>
      </c>
      <c r="N104">
        <v>2.18894E-2</v>
      </c>
    </row>
    <row r="105" spans="1:14" x14ac:dyDescent="0.25">
      <c r="A105" t="s">
        <v>99</v>
      </c>
      <c r="B105" t="s">
        <v>100</v>
      </c>
      <c r="C105">
        <v>7</v>
      </c>
      <c r="D105" s="15">
        <v>0.27575349999999998</v>
      </c>
      <c r="E105">
        <v>7.3665577857142804E-6</v>
      </c>
      <c r="F105" s="14">
        <v>243564</v>
      </c>
      <c r="G105">
        <v>41</v>
      </c>
      <c r="H105">
        <v>6.7993369999999997E-2</v>
      </c>
      <c r="I105">
        <v>11</v>
      </c>
      <c r="J105">
        <v>2.7628535999999999E-2</v>
      </c>
      <c r="K105" s="14">
        <v>2123154</v>
      </c>
      <c r="L105">
        <v>19</v>
      </c>
      <c r="M105">
        <v>186</v>
      </c>
      <c r="N105">
        <v>2.18894E-2</v>
      </c>
    </row>
    <row r="106" spans="1:14" x14ac:dyDescent="0.25">
      <c r="A106" t="s">
        <v>99</v>
      </c>
      <c r="B106" t="s">
        <v>175</v>
      </c>
      <c r="C106">
        <v>8</v>
      </c>
      <c r="D106" s="15">
        <v>3.9715599999999997E-2</v>
      </c>
      <c r="E106">
        <v>9.2835214999999905E-6</v>
      </c>
      <c r="F106" s="14">
        <v>2580839</v>
      </c>
      <c r="G106">
        <v>36</v>
      </c>
      <c r="H106">
        <v>5.9701490000000003E-2</v>
      </c>
      <c r="I106">
        <v>6</v>
      </c>
      <c r="J106">
        <v>5.6767839333333302E-3</v>
      </c>
      <c r="K106" s="14">
        <v>2344925</v>
      </c>
      <c r="L106">
        <v>22</v>
      </c>
      <c r="M106">
        <v>195</v>
      </c>
      <c r="N106">
        <v>2.5345619999999999E-2</v>
      </c>
    </row>
    <row r="107" spans="1:14" x14ac:dyDescent="0.25">
      <c r="A107" t="s">
        <v>99</v>
      </c>
      <c r="B107" t="s">
        <v>176</v>
      </c>
      <c r="C107">
        <v>9</v>
      </c>
      <c r="D107" s="15">
        <v>0.41540569999999999</v>
      </c>
      <c r="E107">
        <v>8.6312073222222197E-6</v>
      </c>
      <c r="F107" s="14">
        <v>2575829</v>
      </c>
      <c r="G107">
        <v>36</v>
      </c>
      <c r="H107">
        <v>5.9701490000000003E-2</v>
      </c>
      <c r="I107">
        <v>3</v>
      </c>
      <c r="J107">
        <v>1.0176926466666601E-3</v>
      </c>
      <c r="K107" s="14">
        <v>2611673</v>
      </c>
      <c r="L107">
        <v>24</v>
      </c>
      <c r="M107">
        <v>191</v>
      </c>
      <c r="N107">
        <v>2.7649770000000001E-2</v>
      </c>
    </row>
    <row r="108" spans="1:14" x14ac:dyDescent="0.25">
      <c r="A108" t="s">
        <v>99</v>
      </c>
      <c r="B108" t="s">
        <v>177</v>
      </c>
      <c r="C108">
        <v>10</v>
      </c>
      <c r="D108">
        <v>1.3599060000000001E-6</v>
      </c>
      <c r="E108">
        <v>2.5430242200000001E-5</v>
      </c>
      <c r="F108" s="14">
        <v>2773287</v>
      </c>
      <c r="G108">
        <v>29</v>
      </c>
      <c r="H108">
        <v>4.8092870000000003E-2</v>
      </c>
      <c r="I108">
        <v>13</v>
      </c>
      <c r="J108">
        <v>2.6601958307692301E-2</v>
      </c>
      <c r="K108" s="14">
        <v>2150127</v>
      </c>
      <c r="L108">
        <v>18</v>
      </c>
      <c r="M108">
        <v>174</v>
      </c>
      <c r="N108">
        <v>2.0737329999999998E-2</v>
      </c>
    </row>
    <row r="109" spans="1:14" x14ac:dyDescent="0.25">
      <c r="A109" t="s">
        <v>99</v>
      </c>
      <c r="B109" t="s">
        <v>178</v>
      </c>
      <c r="C109">
        <v>11</v>
      </c>
      <c r="D109">
        <v>4.495555E-6</v>
      </c>
      <c r="E109">
        <v>7.6424434999999995E-5</v>
      </c>
      <c r="F109" s="14">
        <v>2464011</v>
      </c>
      <c r="G109">
        <v>32</v>
      </c>
      <c r="H109">
        <v>5.3067990000000002E-2</v>
      </c>
      <c r="I109">
        <v>9</v>
      </c>
      <c r="J109">
        <v>1.27039426555555E-2</v>
      </c>
      <c r="K109" s="14">
        <v>224698</v>
      </c>
      <c r="L109">
        <v>20</v>
      </c>
      <c r="M109">
        <v>185</v>
      </c>
      <c r="N109">
        <v>2.3041470000000001E-2</v>
      </c>
    </row>
    <row r="110" spans="1:14" x14ac:dyDescent="0.25">
      <c r="A110" t="s">
        <v>99</v>
      </c>
      <c r="B110" t="s">
        <v>179</v>
      </c>
      <c r="C110">
        <v>15</v>
      </c>
      <c r="D110">
        <v>2.300918E-4</v>
      </c>
      <c r="E110">
        <v>2.86847777333333E-3</v>
      </c>
      <c r="F110" s="14">
        <v>2080503</v>
      </c>
      <c r="G110">
        <v>29</v>
      </c>
      <c r="H110">
        <v>4.8092870000000003E-2</v>
      </c>
      <c r="I110">
        <v>14</v>
      </c>
      <c r="J110">
        <v>3.5892820071428501E-2</v>
      </c>
      <c r="K110" s="14">
        <v>2078456</v>
      </c>
      <c r="L110">
        <v>18</v>
      </c>
      <c r="M110">
        <v>180</v>
      </c>
      <c r="N110">
        <v>2.0737329999999998E-2</v>
      </c>
    </row>
    <row r="111" spans="1:14" x14ac:dyDescent="0.25">
      <c r="A111" t="s">
        <v>102</v>
      </c>
      <c r="B111" t="s">
        <v>180</v>
      </c>
      <c r="C111">
        <v>3</v>
      </c>
      <c r="D111" s="15">
        <v>6.3652270000000002E-3</v>
      </c>
      <c r="E111">
        <v>4.0525278566666598E-6</v>
      </c>
      <c r="F111" s="14">
        <v>276475</v>
      </c>
      <c r="G111">
        <v>42</v>
      </c>
      <c r="H111">
        <v>6.9651740000000004E-2</v>
      </c>
      <c r="I111">
        <v>2</v>
      </c>
      <c r="J111">
        <v>3.5697603949999997E-2</v>
      </c>
      <c r="K111" s="14">
        <v>2542792</v>
      </c>
      <c r="L111">
        <v>23</v>
      </c>
      <c r="M111">
        <v>188</v>
      </c>
      <c r="N111">
        <v>2.6497699999999999E-2</v>
      </c>
    </row>
    <row r="112" spans="1:14" x14ac:dyDescent="0.25">
      <c r="A112" t="s">
        <v>102</v>
      </c>
      <c r="B112" t="s">
        <v>181</v>
      </c>
      <c r="C112">
        <v>14</v>
      </c>
      <c r="D112">
        <v>6.473932E-6</v>
      </c>
      <c r="E112">
        <v>8.8322929428571399E-4</v>
      </c>
      <c r="F112" s="14">
        <v>2380263</v>
      </c>
      <c r="G112">
        <v>33</v>
      </c>
      <c r="H112">
        <v>5.4726370000000003E-2</v>
      </c>
      <c r="I112">
        <v>3</v>
      </c>
      <c r="J112">
        <v>3.0576426E-2</v>
      </c>
      <c r="K112" s="14">
        <v>2502853</v>
      </c>
      <c r="L112">
        <v>23</v>
      </c>
      <c r="M112">
        <v>191</v>
      </c>
      <c r="N112">
        <v>2.6497699999999999E-2</v>
      </c>
    </row>
    <row r="113" spans="1:14" x14ac:dyDescent="0.25">
      <c r="A113" t="s">
        <v>102</v>
      </c>
      <c r="B113" t="s">
        <v>182</v>
      </c>
      <c r="C113">
        <v>40</v>
      </c>
      <c r="D113">
        <v>9.2566969999999994E-5</v>
      </c>
      <c r="E113">
        <v>4.4200728174999997E-3</v>
      </c>
      <c r="F113" s="14">
        <v>2131866</v>
      </c>
      <c r="G113">
        <v>31</v>
      </c>
      <c r="H113">
        <v>5.1409620000000003E-2</v>
      </c>
      <c r="I113">
        <v>1</v>
      </c>
      <c r="J113">
        <v>1.012503415E-2</v>
      </c>
      <c r="K113" s="14">
        <v>2720492</v>
      </c>
      <c r="L113">
        <v>25</v>
      </c>
      <c r="M113">
        <v>191</v>
      </c>
      <c r="N113">
        <v>2.8801839999999999E-2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13"/>
  <sheetViews>
    <sheetView workbookViewId="0">
      <selection activeCell="Q8" sqref="Q8"/>
    </sheetView>
  </sheetViews>
  <sheetFormatPr defaultRowHeight="15" x14ac:dyDescent="0.25"/>
  <cols>
    <col min="1" max="1" width="21.140625" customWidth="1"/>
    <col min="2" max="2" width="11.85546875" customWidth="1"/>
  </cols>
  <sheetData>
    <row r="1" spans="1:20" ht="15.75" x14ac:dyDescent="0.25">
      <c r="A1" s="1" t="s">
        <v>4</v>
      </c>
      <c r="M1" t="s">
        <v>42</v>
      </c>
      <c r="N1" t="s">
        <v>3008</v>
      </c>
      <c r="P1">
        <f>COUNTIF(I5:I1250,"up")</f>
        <v>581</v>
      </c>
      <c r="R1" t="s">
        <v>3175</v>
      </c>
      <c r="T1">
        <v>569</v>
      </c>
    </row>
    <row r="2" spans="1:20" ht="15.75" x14ac:dyDescent="0.25">
      <c r="A2" s="31" t="s">
        <v>3007</v>
      </c>
      <c r="N2" s="12" t="s">
        <v>3009</v>
      </c>
      <c r="O2" s="12"/>
      <c r="P2" s="12">
        <f>COUNTIF(I5:I1212,"down")</f>
        <v>528</v>
      </c>
      <c r="T2">
        <v>521</v>
      </c>
    </row>
    <row r="4" spans="1:20" s="7" customFormat="1" ht="15.75" thickBot="1" x14ac:dyDescent="0.3">
      <c r="A4" s="7" t="s">
        <v>876</v>
      </c>
      <c r="B4" s="7" t="s">
        <v>877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3005</v>
      </c>
    </row>
    <row r="5" spans="1:20" x14ac:dyDescent="0.25">
      <c r="A5" t="s">
        <v>878</v>
      </c>
      <c r="B5" t="s">
        <v>879</v>
      </c>
      <c r="C5">
        <v>194.327616659195</v>
      </c>
      <c r="D5">
        <v>2.4665726764859599</v>
      </c>
      <c r="E5">
        <v>0.32628807396706799</v>
      </c>
      <c r="F5">
        <v>7.5594938132336003</v>
      </c>
      <c r="G5">
        <v>4.0464093698326703E-14</v>
      </c>
      <c r="H5">
        <v>5.9275850858678799E-10</v>
      </c>
      <c r="I5" t="str">
        <f t="shared" ref="I5:I68" si="0">IF(D5&gt;0,"up","down")</f>
        <v>up</v>
      </c>
    </row>
    <row r="6" spans="1:20" x14ac:dyDescent="0.25">
      <c r="A6" t="s">
        <v>880</v>
      </c>
      <c r="B6" t="s">
        <v>881</v>
      </c>
      <c r="C6">
        <v>9820.2666080345498</v>
      </c>
      <c r="D6">
        <v>-2.0089829180367502</v>
      </c>
      <c r="E6">
        <v>0.29403762470709399</v>
      </c>
      <c r="F6">
        <v>-6.8324008535914498</v>
      </c>
      <c r="G6">
        <v>8.3505118289162991E-12</v>
      </c>
      <c r="H6">
        <v>6.1163323890897498E-8</v>
      </c>
      <c r="I6" t="str">
        <f t="shared" si="0"/>
        <v>down</v>
      </c>
    </row>
    <row r="7" spans="1:20" x14ac:dyDescent="0.25">
      <c r="A7" t="s">
        <v>882</v>
      </c>
      <c r="B7" t="s">
        <v>883</v>
      </c>
      <c r="C7">
        <v>51.212380881935601</v>
      </c>
      <c r="D7">
        <v>-2.15299051917621</v>
      </c>
      <c r="E7">
        <v>0.32329265956279302</v>
      </c>
      <c r="F7">
        <v>-6.6595713063446098</v>
      </c>
      <c r="G7">
        <v>2.7462743964409399E-11</v>
      </c>
      <c r="H7">
        <v>1.3410057877821099E-7</v>
      </c>
      <c r="I7" t="str">
        <f t="shared" si="0"/>
        <v>down</v>
      </c>
    </row>
    <row r="8" spans="1:20" x14ac:dyDescent="0.25">
      <c r="A8" t="s">
        <v>884</v>
      </c>
      <c r="B8" t="s">
        <v>885</v>
      </c>
      <c r="C8">
        <v>142.72181163152399</v>
      </c>
      <c r="D8">
        <v>-1.5675374473433301</v>
      </c>
      <c r="E8">
        <v>0.24617402494290799</v>
      </c>
      <c r="F8">
        <v>-6.3675988874409803</v>
      </c>
      <c r="G8">
        <v>1.9201025630388401E-10</v>
      </c>
      <c r="H8">
        <v>7.0318956114889794E-7</v>
      </c>
      <c r="I8" t="str">
        <f t="shared" si="0"/>
        <v>down</v>
      </c>
    </row>
    <row r="9" spans="1:20" x14ac:dyDescent="0.25">
      <c r="A9" t="s">
        <v>888</v>
      </c>
      <c r="B9" t="s">
        <v>889</v>
      </c>
      <c r="C9">
        <v>1159.07340553367</v>
      </c>
      <c r="D9">
        <v>1.4062529636554801</v>
      </c>
      <c r="E9">
        <v>0.238086034808074</v>
      </c>
      <c r="F9">
        <v>5.9064907557013502</v>
      </c>
      <c r="G9">
        <v>3.49471896942328E-9</v>
      </c>
      <c r="H9">
        <v>8.7304630601180204E-6</v>
      </c>
      <c r="I9" t="str">
        <f t="shared" si="0"/>
        <v>up</v>
      </c>
    </row>
    <row r="10" spans="1:20" x14ac:dyDescent="0.25">
      <c r="A10" t="s">
        <v>886</v>
      </c>
      <c r="B10" t="s">
        <v>887</v>
      </c>
      <c r="C10">
        <v>88.832828963054695</v>
      </c>
      <c r="D10">
        <v>1.9151015289661699</v>
      </c>
      <c r="E10">
        <v>0.32444464567346698</v>
      </c>
      <c r="F10">
        <v>5.9027065310043696</v>
      </c>
      <c r="G10">
        <v>3.5758603563866601E-9</v>
      </c>
      <c r="H10">
        <v>8.7304630601180204E-6</v>
      </c>
      <c r="I10" t="str">
        <f t="shared" si="0"/>
        <v>up</v>
      </c>
    </row>
    <row r="11" spans="1:20" x14ac:dyDescent="0.25">
      <c r="A11" t="s">
        <v>891</v>
      </c>
      <c r="B11" t="s">
        <v>380</v>
      </c>
      <c r="C11">
        <v>39.499657801510303</v>
      </c>
      <c r="D11">
        <v>-1.69648601497919</v>
      </c>
      <c r="E11">
        <v>0.300379604064899</v>
      </c>
      <c r="F11">
        <v>-5.64780694834612</v>
      </c>
      <c r="G11">
        <v>1.6250751424193201E-8</v>
      </c>
      <c r="H11">
        <v>3.2741381512031701E-5</v>
      </c>
      <c r="I11" t="str">
        <f t="shared" si="0"/>
        <v>down</v>
      </c>
    </row>
    <row r="12" spans="1:20" x14ac:dyDescent="0.25">
      <c r="A12" t="s">
        <v>890</v>
      </c>
      <c r="B12" t="s">
        <v>376</v>
      </c>
      <c r="C12">
        <v>17457.9085597743</v>
      </c>
      <c r="D12">
        <v>-1.58150780892262</v>
      </c>
      <c r="E12">
        <v>0.28083992041536099</v>
      </c>
      <c r="F12">
        <v>-5.6313497261485104</v>
      </c>
      <c r="G12">
        <v>1.78804732129329E-8</v>
      </c>
      <c r="H12">
        <v>3.2741381512031701E-5</v>
      </c>
      <c r="I12" t="str">
        <f t="shared" si="0"/>
        <v>down</v>
      </c>
    </row>
    <row r="13" spans="1:20" x14ac:dyDescent="0.25">
      <c r="A13" t="s">
        <v>892</v>
      </c>
      <c r="B13" t="s">
        <v>893</v>
      </c>
      <c r="C13">
        <v>317.15524040017698</v>
      </c>
      <c r="D13">
        <v>1.68809126942625</v>
      </c>
      <c r="E13">
        <v>0.30802528233048598</v>
      </c>
      <c r="F13">
        <v>5.4803659513087002</v>
      </c>
      <c r="G13">
        <v>4.2444699668939202E-8</v>
      </c>
      <c r="H13">
        <v>6.9085822827810099E-5</v>
      </c>
      <c r="I13" t="str">
        <f t="shared" si="0"/>
        <v>up</v>
      </c>
    </row>
    <row r="14" spans="1:20" x14ac:dyDescent="0.25">
      <c r="A14" t="s">
        <v>894</v>
      </c>
      <c r="B14" t="s">
        <v>377</v>
      </c>
      <c r="C14">
        <v>2527.3756352288201</v>
      </c>
      <c r="D14">
        <v>-1.3523216476703799</v>
      </c>
      <c r="E14">
        <v>0.25122181536577598</v>
      </c>
      <c r="F14">
        <v>-5.3829785669744403</v>
      </c>
      <c r="G14">
        <v>7.326326481727041E-8</v>
      </c>
      <c r="H14">
        <v>1.0732335663081899E-4</v>
      </c>
      <c r="I14" t="str">
        <f t="shared" si="0"/>
        <v>down</v>
      </c>
    </row>
    <row r="15" spans="1:20" x14ac:dyDescent="0.25">
      <c r="A15" t="s">
        <v>895</v>
      </c>
      <c r="B15" t="s">
        <v>896</v>
      </c>
      <c r="C15">
        <v>1164.3002549085199</v>
      </c>
      <c r="D15">
        <v>1.6996986092356301</v>
      </c>
      <c r="E15">
        <v>0.33075733728815598</v>
      </c>
      <c r="F15">
        <v>5.13880847866076</v>
      </c>
      <c r="G15">
        <v>2.7648601672516397E-7</v>
      </c>
      <c r="H15">
        <v>3.6820396900063001E-4</v>
      </c>
      <c r="I15" t="str">
        <f t="shared" si="0"/>
        <v>up</v>
      </c>
    </row>
    <row r="16" spans="1:20" x14ac:dyDescent="0.25">
      <c r="A16" t="s">
        <v>897</v>
      </c>
      <c r="B16" t="s">
        <v>898</v>
      </c>
      <c r="C16">
        <v>3627.4375474793901</v>
      </c>
      <c r="D16">
        <v>1.4488218404211299</v>
      </c>
      <c r="E16">
        <v>0.28684118392748897</v>
      </c>
      <c r="F16">
        <v>5.0509547498847898</v>
      </c>
      <c r="G16">
        <v>4.3960721139197995E-7</v>
      </c>
      <c r="H16">
        <v>5.3665050330675896E-4</v>
      </c>
      <c r="I16" t="str">
        <f t="shared" si="0"/>
        <v>up</v>
      </c>
    </row>
    <row r="17" spans="1:9" x14ac:dyDescent="0.25">
      <c r="A17" t="s">
        <v>899</v>
      </c>
      <c r="B17" t="s">
        <v>900</v>
      </c>
      <c r="C17">
        <v>936.95249587118599</v>
      </c>
      <c r="D17">
        <v>1.20432382408224</v>
      </c>
      <c r="E17">
        <v>0.24379926986301101</v>
      </c>
      <c r="F17">
        <v>4.9398171896041401</v>
      </c>
      <c r="G17">
        <v>7.8195847015802501E-7</v>
      </c>
      <c r="H17">
        <v>8.8114689456499301E-4</v>
      </c>
      <c r="I17" t="str">
        <f t="shared" si="0"/>
        <v>up</v>
      </c>
    </row>
    <row r="18" spans="1:9" x14ac:dyDescent="0.25">
      <c r="A18" t="s">
        <v>901</v>
      </c>
      <c r="B18" t="s">
        <v>479</v>
      </c>
      <c r="C18">
        <v>58152.036579000203</v>
      </c>
      <c r="D18">
        <v>-1.3539324643074799</v>
      </c>
      <c r="E18">
        <v>0.28264812318308302</v>
      </c>
      <c r="F18">
        <v>-4.7901696606366002</v>
      </c>
      <c r="G18">
        <v>1.6664035292772299E-6</v>
      </c>
      <c r="H18">
        <v>1.7436532357415801E-3</v>
      </c>
      <c r="I18" t="str">
        <f t="shared" si="0"/>
        <v>down</v>
      </c>
    </row>
    <row r="19" spans="1:9" x14ac:dyDescent="0.25">
      <c r="A19" t="s">
        <v>902</v>
      </c>
      <c r="B19" t="s">
        <v>903</v>
      </c>
      <c r="C19">
        <v>650.30382715504595</v>
      </c>
      <c r="D19">
        <v>1.1166130003922901</v>
      </c>
      <c r="E19">
        <v>0.235789526153137</v>
      </c>
      <c r="F19">
        <v>4.7356344389406297</v>
      </c>
      <c r="G19">
        <v>2.1837089174289498E-6</v>
      </c>
      <c r="H19">
        <v>2.0127382632377298E-3</v>
      </c>
      <c r="I19" t="str">
        <f t="shared" si="0"/>
        <v>up</v>
      </c>
    </row>
    <row r="20" spans="1:9" x14ac:dyDescent="0.25">
      <c r="A20" t="s">
        <v>904</v>
      </c>
      <c r="B20" t="s">
        <v>905</v>
      </c>
      <c r="C20">
        <v>385.82738834450203</v>
      </c>
      <c r="D20">
        <v>-1.2901507737093501</v>
      </c>
      <c r="E20">
        <v>0.2725126779557</v>
      </c>
      <c r="F20">
        <v>-4.73427799171633</v>
      </c>
      <c r="G20">
        <v>2.19836249653926E-6</v>
      </c>
      <c r="H20">
        <v>2.0127382632377298E-3</v>
      </c>
      <c r="I20" t="str">
        <f t="shared" si="0"/>
        <v>down</v>
      </c>
    </row>
    <row r="21" spans="1:9" x14ac:dyDescent="0.25">
      <c r="A21" t="s">
        <v>906</v>
      </c>
      <c r="B21" t="s">
        <v>480</v>
      </c>
      <c r="C21">
        <v>22122.836448759499</v>
      </c>
      <c r="D21">
        <v>-1.5242871442885599</v>
      </c>
      <c r="E21">
        <v>0.32313559311789802</v>
      </c>
      <c r="F21">
        <v>-4.71717500873517</v>
      </c>
      <c r="G21">
        <v>2.3914197128430998E-6</v>
      </c>
      <c r="H21">
        <v>2.0607004337316799E-3</v>
      </c>
      <c r="I21" t="str">
        <f t="shared" si="0"/>
        <v>down</v>
      </c>
    </row>
    <row r="22" spans="1:9" x14ac:dyDescent="0.25">
      <c r="A22" t="s">
        <v>907</v>
      </c>
      <c r="B22" t="s">
        <v>908</v>
      </c>
      <c r="C22">
        <v>364.29237876390403</v>
      </c>
      <c r="D22">
        <v>-1.1099580896093</v>
      </c>
      <c r="E22">
        <v>0.239441017045149</v>
      </c>
      <c r="F22">
        <v>-4.6356221808062497</v>
      </c>
      <c r="G22">
        <v>3.55865448405606E-6</v>
      </c>
      <c r="H22">
        <v>2.89615164094096E-3</v>
      </c>
      <c r="I22" t="str">
        <f t="shared" si="0"/>
        <v>down</v>
      </c>
    </row>
    <row r="23" spans="1:9" x14ac:dyDescent="0.25">
      <c r="A23" t="s">
        <v>909</v>
      </c>
      <c r="B23" t="s">
        <v>910</v>
      </c>
      <c r="C23">
        <v>22.978410277660501</v>
      </c>
      <c r="D23">
        <v>-1.5766969872226</v>
      </c>
      <c r="E23">
        <v>0.34189371683381897</v>
      </c>
      <c r="F23">
        <v>-4.6116582715352097</v>
      </c>
      <c r="G23">
        <v>3.9946932684525204E-6</v>
      </c>
      <c r="H23">
        <v>3.05746547958493E-3</v>
      </c>
      <c r="I23" t="str">
        <f t="shared" si="0"/>
        <v>down</v>
      </c>
    </row>
    <row r="24" spans="1:9" x14ac:dyDescent="0.25">
      <c r="A24" t="s">
        <v>911</v>
      </c>
      <c r="B24" t="s">
        <v>912</v>
      </c>
      <c r="C24">
        <v>106.219715543212</v>
      </c>
      <c r="D24">
        <v>1.2919026170655301</v>
      </c>
      <c r="E24">
        <v>0.28069524552918601</v>
      </c>
      <c r="F24">
        <v>4.6025097953830496</v>
      </c>
      <c r="G24">
        <v>4.1742992417024098E-6</v>
      </c>
      <c r="H24">
        <v>3.05746547958493E-3</v>
      </c>
      <c r="I24" t="str">
        <f t="shared" si="0"/>
        <v>up</v>
      </c>
    </row>
    <row r="25" spans="1:9" x14ac:dyDescent="0.25">
      <c r="A25" t="s">
        <v>913</v>
      </c>
      <c r="B25" t="s">
        <v>578</v>
      </c>
      <c r="C25">
        <v>285.274436615024</v>
      </c>
      <c r="D25">
        <v>1.3366386883417301</v>
      </c>
      <c r="E25">
        <v>0.292495912856369</v>
      </c>
      <c r="F25">
        <v>4.5697687714292803</v>
      </c>
      <c r="G25">
        <v>4.8826262414234295E-6</v>
      </c>
      <c r="H25">
        <v>3.4059805624100802E-3</v>
      </c>
      <c r="I25" t="str">
        <f t="shared" si="0"/>
        <v>up</v>
      </c>
    </row>
    <row r="26" spans="1:9" x14ac:dyDescent="0.25">
      <c r="A26" t="s">
        <v>914</v>
      </c>
      <c r="B26" t="s">
        <v>915</v>
      </c>
      <c r="C26">
        <v>264.56855358345501</v>
      </c>
      <c r="D26">
        <v>1.4795430979797499</v>
      </c>
      <c r="E26">
        <v>0.32734363963379898</v>
      </c>
      <c r="F26">
        <v>4.5198467874155801</v>
      </c>
      <c r="G26">
        <v>6.1884400636899304E-6</v>
      </c>
      <c r="H26">
        <v>4.1206572042269901E-3</v>
      </c>
      <c r="I26" t="str">
        <f t="shared" si="0"/>
        <v>up</v>
      </c>
    </row>
    <row r="27" spans="1:9" x14ac:dyDescent="0.25">
      <c r="A27" t="s">
        <v>916</v>
      </c>
      <c r="B27" t="s">
        <v>595</v>
      </c>
      <c r="C27">
        <v>48.092491403058801</v>
      </c>
      <c r="D27">
        <v>1.44910826357714</v>
      </c>
      <c r="E27">
        <v>0.32151691082452699</v>
      </c>
      <c r="F27">
        <v>4.5070981176725997</v>
      </c>
      <c r="G27">
        <v>6.57202479055021E-6</v>
      </c>
      <c r="H27">
        <v>4.1858083111639202E-3</v>
      </c>
      <c r="I27" t="str">
        <f t="shared" si="0"/>
        <v>up</v>
      </c>
    </row>
    <row r="28" spans="1:9" x14ac:dyDescent="0.25">
      <c r="A28" t="s">
        <v>917</v>
      </c>
      <c r="B28" t="s">
        <v>918</v>
      </c>
      <c r="C28">
        <v>288.46368579146201</v>
      </c>
      <c r="D28">
        <v>1.1962416262319899</v>
      </c>
      <c r="E28">
        <v>0.26952817572711502</v>
      </c>
      <c r="F28">
        <v>4.4382804246897303</v>
      </c>
      <c r="G28">
        <v>9.0680427311288807E-6</v>
      </c>
      <c r="H28">
        <v>5.3179495818286597E-3</v>
      </c>
      <c r="I28" t="str">
        <f t="shared" si="0"/>
        <v>up</v>
      </c>
    </row>
    <row r="29" spans="1:9" x14ac:dyDescent="0.25">
      <c r="A29" t="s">
        <v>919</v>
      </c>
      <c r="B29" t="s">
        <v>920</v>
      </c>
      <c r="C29">
        <v>504.099371446764</v>
      </c>
      <c r="D29">
        <v>0.93649103994454497</v>
      </c>
      <c r="E29">
        <v>0.21101167307084401</v>
      </c>
      <c r="F29">
        <v>4.4381006335613202</v>
      </c>
      <c r="G29">
        <v>9.0756187825596496E-6</v>
      </c>
      <c r="H29">
        <v>5.3179495818286597E-3</v>
      </c>
      <c r="I29" t="str">
        <f t="shared" si="0"/>
        <v>up</v>
      </c>
    </row>
    <row r="30" spans="1:9" x14ac:dyDescent="0.25">
      <c r="A30" t="s">
        <v>921</v>
      </c>
      <c r="B30" t="s">
        <v>922</v>
      </c>
      <c r="C30">
        <v>811.39219486366005</v>
      </c>
      <c r="D30">
        <v>-1.2184509195879401</v>
      </c>
      <c r="E30">
        <v>0.27703220011310098</v>
      </c>
      <c r="F30">
        <v>-4.3982285058938899</v>
      </c>
      <c r="G30">
        <v>1.09138039539528E-5</v>
      </c>
      <c r="H30">
        <v>6.1490890046713301E-3</v>
      </c>
      <c r="I30" t="str">
        <f t="shared" si="0"/>
        <v>down</v>
      </c>
    </row>
    <row r="31" spans="1:9" x14ac:dyDescent="0.25">
      <c r="A31" t="s">
        <v>923</v>
      </c>
      <c r="B31" t="s">
        <v>924</v>
      </c>
      <c r="C31">
        <v>636.70713094516202</v>
      </c>
      <c r="D31">
        <v>-0.96547768945530299</v>
      </c>
      <c r="E31">
        <v>0.220897028007943</v>
      </c>
      <c r="F31">
        <v>-4.3707138034495703</v>
      </c>
      <c r="G31">
        <v>1.2384102581260201E-5</v>
      </c>
      <c r="H31">
        <v>6.7190636560326197E-3</v>
      </c>
      <c r="I31" t="str">
        <f t="shared" si="0"/>
        <v>down</v>
      </c>
    </row>
    <row r="32" spans="1:9" x14ac:dyDescent="0.25">
      <c r="A32" t="s">
        <v>927</v>
      </c>
      <c r="B32" t="s">
        <v>928</v>
      </c>
      <c r="C32">
        <v>277.68369274024599</v>
      </c>
      <c r="D32">
        <v>0.99453372410824603</v>
      </c>
      <c r="E32">
        <v>0.228914980290191</v>
      </c>
      <c r="F32">
        <v>4.3445550083594195</v>
      </c>
      <c r="G32">
        <v>1.3955827061902301E-5</v>
      </c>
      <c r="H32">
        <v>7.0912186375049202E-3</v>
      </c>
      <c r="I32" t="str">
        <f t="shared" si="0"/>
        <v>up</v>
      </c>
    </row>
    <row r="33" spans="1:9" x14ac:dyDescent="0.25">
      <c r="A33" t="s">
        <v>925</v>
      </c>
      <c r="B33" t="s">
        <v>926</v>
      </c>
      <c r="C33">
        <v>864.79502404597497</v>
      </c>
      <c r="D33">
        <v>1.2708673372365999</v>
      </c>
      <c r="E33">
        <v>0.29281934162401102</v>
      </c>
      <c r="F33">
        <v>4.3401072148725399</v>
      </c>
      <c r="G33">
        <v>1.4241321432067101E-5</v>
      </c>
      <c r="H33">
        <v>7.0912186375049202E-3</v>
      </c>
      <c r="I33" t="str">
        <f t="shared" si="0"/>
        <v>up</v>
      </c>
    </row>
    <row r="34" spans="1:9" x14ac:dyDescent="0.25">
      <c r="A34" t="s">
        <v>929</v>
      </c>
      <c r="B34" t="s">
        <v>930</v>
      </c>
      <c r="C34">
        <v>58.968952708570598</v>
      </c>
      <c r="D34">
        <v>-1.5285739561284402</v>
      </c>
      <c r="E34">
        <v>0.35254612481400599</v>
      </c>
      <c r="F34">
        <v>-4.3358126739724598</v>
      </c>
      <c r="G34">
        <v>1.4522258114898501E-5</v>
      </c>
      <c r="H34">
        <v>7.0912186375049202E-3</v>
      </c>
      <c r="I34" t="str">
        <f t="shared" si="0"/>
        <v>down</v>
      </c>
    </row>
    <row r="35" spans="1:9" x14ac:dyDescent="0.25">
      <c r="A35" t="s">
        <v>931</v>
      </c>
      <c r="B35" t="s">
        <v>932</v>
      </c>
      <c r="C35">
        <v>459.98322684853599</v>
      </c>
      <c r="D35">
        <v>-0.88485852735418002</v>
      </c>
      <c r="E35">
        <v>0.204644859275632</v>
      </c>
      <c r="F35">
        <v>-4.3238737121775497</v>
      </c>
      <c r="G35">
        <v>1.5331308115896901E-5</v>
      </c>
      <c r="H35">
        <v>7.2447849222507504E-3</v>
      </c>
      <c r="I35" t="str">
        <f t="shared" si="0"/>
        <v>down</v>
      </c>
    </row>
    <row r="36" spans="1:9" x14ac:dyDescent="0.25">
      <c r="A36" t="s">
        <v>934</v>
      </c>
      <c r="B36" t="s">
        <v>935</v>
      </c>
      <c r="C36">
        <v>112.316691575449</v>
      </c>
      <c r="D36">
        <v>1.36335389510936</v>
      </c>
      <c r="E36">
        <v>0.31622342101996198</v>
      </c>
      <c r="F36">
        <v>4.3113628039059604</v>
      </c>
      <c r="G36">
        <v>1.6225143364347E-5</v>
      </c>
      <c r="H36">
        <v>7.2767146168990597E-3</v>
      </c>
      <c r="I36" t="str">
        <f t="shared" si="0"/>
        <v>up</v>
      </c>
    </row>
    <row r="37" spans="1:9" x14ac:dyDescent="0.25">
      <c r="A37" t="s">
        <v>933</v>
      </c>
      <c r="B37" t="s">
        <v>536</v>
      </c>
      <c r="C37">
        <v>714.99353676808403</v>
      </c>
      <c r="D37">
        <v>1.0416326899259201</v>
      </c>
      <c r="E37">
        <v>0.24172884429418501</v>
      </c>
      <c r="F37">
        <v>4.3090955610504302</v>
      </c>
      <c r="G37">
        <v>1.63923532225865E-5</v>
      </c>
      <c r="H37">
        <v>7.2767146168990597E-3</v>
      </c>
      <c r="I37" t="str">
        <f t="shared" si="0"/>
        <v>up</v>
      </c>
    </row>
    <row r="38" spans="1:9" x14ac:dyDescent="0.25">
      <c r="A38" t="s">
        <v>936</v>
      </c>
      <c r="B38" t="s">
        <v>937</v>
      </c>
      <c r="C38">
        <v>80.151339585996993</v>
      </c>
      <c r="D38">
        <v>-1.3472620824208299</v>
      </c>
      <c r="E38">
        <v>0.31565053171608498</v>
      </c>
      <c r="F38">
        <v>-4.26820786613672</v>
      </c>
      <c r="G38">
        <v>1.9704966759359903E-5</v>
      </c>
      <c r="H38">
        <v>8.4899428840547794E-3</v>
      </c>
      <c r="I38" t="str">
        <f t="shared" si="0"/>
        <v>down</v>
      </c>
    </row>
    <row r="39" spans="1:9" x14ac:dyDescent="0.25">
      <c r="A39" t="s">
        <v>938</v>
      </c>
      <c r="B39" t="s">
        <v>939</v>
      </c>
      <c r="C39">
        <v>84.306790406739907</v>
      </c>
      <c r="D39">
        <v>-1.4870298487532101</v>
      </c>
      <c r="E39">
        <v>0.349831914274502</v>
      </c>
      <c r="F39">
        <v>-4.2506980869286499</v>
      </c>
      <c r="G39">
        <v>2.13105267763882E-5</v>
      </c>
      <c r="H39">
        <v>8.9193687642088598E-3</v>
      </c>
      <c r="I39" t="str">
        <f t="shared" si="0"/>
        <v>down</v>
      </c>
    </row>
    <row r="40" spans="1:9" x14ac:dyDescent="0.25">
      <c r="A40" t="s">
        <v>940</v>
      </c>
      <c r="B40" t="s">
        <v>941</v>
      </c>
      <c r="C40">
        <v>66.693972113494098</v>
      </c>
      <c r="D40">
        <v>-1.2928111955320101</v>
      </c>
      <c r="E40">
        <v>0.30884589584517003</v>
      </c>
      <c r="F40">
        <v>-4.1859426106155002</v>
      </c>
      <c r="G40">
        <v>2.8398509998298104E-5</v>
      </c>
      <c r="H40">
        <v>1.13343205262496E-2</v>
      </c>
      <c r="I40" t="str">
        <f t="shared" si="0"/>
        <v>down</v>
      </c>
    </row>
    <row r="41" spans="1:9" x14ac:dyDescent="0.25">
      <c r="A41" t="s">
        <v>942</v>
      </c>
      <c r="B41" t="s">
        <v>943</v>
      </c>
      <c r="C41">
        <v>66.969523425176604</v>
      </c>
      <c r="D41">
        <v>-1.4012704040094701</v>
      </c>
      <c r="E41">
        <v>0.33490243786199297</v>
      </c>
      <c r="F41">
        <v>-4.1841152693755799</v>
      </c>
      <c r="G41">
        <v>2.8627883095858703E-5</v>
      </c>
      <c r="H41">
        <v>1.13343205262496E-2</v>
      </c>
      <c r="I41" t="str">
        <f t="shared" si="0"/>
        <v>down</v>
      </c>
    </row>
    <row r="42" spans="1:9" x14ac:dyDescent="0.25">
      <c r="A42" t="s">
        <v>944</v>
      </c>
      <c r="B42" t="s">
        <v>945</v>
      </c>
      <c r="C42">
        <v>100.972019236089</v>
      </c>
      <c r="D42">
        <v>-1.28202998224567</v>
      </c>
      <c r="E42">
        <v>0.31109099393321399</v>
      </c>
      <c r="F42">
        <v>-4.1210771357813698</v>
      </c>
      <c r="G42">
        <v>3.7710512860820499E-5</v>
      </c>
      <c r="H42">
        <v>1.45374027078463E-2</v>
      </c>
      <c r="I42" t="str">
        <f t="shared" si="0"/>
        <v>down</v>
      </c>
    </row>
    <row r="43" spans="1:9" x14ac:dyDescent="0.25">
      <c r="A43" t="s">
        <v>946</v>
      </c>
      <c r="B43" t="s">
        <v>947</v>
      </c>
      <c r="C43">
        <v>329.38553210392399</v>
      </c>
      <c r="D43">
        <v>1.0813429699802499</v>
      </c>
      <c r="E43">
        <v>0.26417390541493002</v>
      </c>
      <c r="F43">
        <v>4.09329970831834</v>
      </c>
      <c r="G43">
        <v>4.2527744405097806E-5</v>
      </c>
      <c r="H43">
        <v>1.59740750715456E-2</v>
      </c>
      <c r="I43" t="str">
        <f t="shared" si="0"/>
        <v>up</v>
      </c>
    </row>
    <row r="44" spans="1:9" x14ac:dyDescent="0.25">
      <c r="A44" t="s">
        <v>948</v>
      </c>
      <c r="B44" t="s">
        <v>949</v>
      </c>
      <c r="C44">
        <v>25.5034731399608</v>
      </c>
      <c r="D44">
        <v>1.3999538674938901</v>
      </c>
      <c r="E44">
        <v>0.34459365709114997</v>
      </c>
      <c r="F44">
        <v>4.0626222760785904</v>
      </c>
      <c r="G44">
        <v>4.8524514806975103E-5</v>
      </c>
      <c r="H44">
        <v>1.7372455501833702E-2</v>
      </c>
      <c r="I44" t="str">
        <f t="shared" si="0"/>
        <v>up</v>
      </c>
    </row>
    <row r="45" spans="1:9" x14ac:dyDescent="0.25">
      <c r="A45" t="s">
        <v>950</v>
      </c>
      <c r="B45" t="s">
        <v>590</v>
      </c>
      <c r="C45">
        <v>608.37178627283095</v>
      </c>
      <c r="D45">
        <v>1.43672372186416</v>
      </c>
      <c r="E45">
        <v>0.35368539993709502</v>
      </c>
      <c r="F45">
        <v>4.0621516243522899</v>
      </c>
      <c r="G45">
        <v>4.8622477682789303E-5</v>
      </c>
      <c r="H45">
        <v>1.7372455501833702E-2</v>
      </c>
      <c r="I45" t="str">
        <f t="shared" si="0"/>
        <v>up</v>
      </c>
    </row>
    <row r="46" spans="1:9" x14ac:dyDescent="0.25">
      <c r="A46" t="s">
        <v>951</v>
      </c>
      <c r="B46" t="s">
        <v>636</v>
      </c>
      <c r="C46">
        <v>6081.7973646887704</v>
      </c>
      <c r="D46">
        <v>-1.07092696160655</v>
      </c>
      <c r="E46">
        <v>0.26899510517226999</v>
      </c>
      <c r="F46">
        <v>-3.9812135649111999</v>
      </c>
      <c r="G46">
        <v>6.85643100140988E-5</v>
      </c>
      <c r="H46">
        <v>2.3914251842774601E-2</v>
      </c>
      <c r="I46" t="str">
        <f t="shared" si="0"/>
        <v>down</v>
      </c>
    </row>
    <row r="47" spans="1:9" x14ac:dyDescent="0.25">
      <c r="A47" t="s">
        <v>952</v>
      </c>
      <c r="B47" t="s">
        <v>953</v>
      </c>
      <c r="C47">
        <v>1432.71116069033</v>
      </c>
      <c r="D47">
        <v>-0.80020112254250297</v>
      </c>
      <c r="E47">
        <v>0.20374033152603899</v>
      </c>
      <c r="F47">
        <v>-3.9275538453722101</v>
      </c>
      <c r="G47">
        <v>8.5814212569935601E-5</v>
      </c>
      <c r="H47">
        <v>2.9234706975278801E-2</v>
      </c>
      <c r="I47" t="str">
        <f t="shared" si="0"/>
        <v>down</v>
      </c>
    </row>
    <row r="48" spans="1:9" x14ac:dyDescent="0.25">
      <c r="A48" t="s">
        <v>954</v>
      </c>
      <c r="B48" t="s">
        <v>510</v>
      </c>
      <c r="C48">
        <v>1573.6470804406399</v>
      </c>
      <c r="D48">
        <v>1.1587685603832401</v>
      </c>
      <c r="E48">
        <v>0.29666014684035202</v>
      </c>
      <c r="F48">
        <v>3.9060472824711199</v>
      </c>
      <c r="G48">
        <v>9.3818162043324006E-5</v>
      </c>
      <c r="H48">
        <v>3.12350512675603E-2</v>
      </c>
      <c r="I48" t="str">
        <f t="shared" si="0"/>
        <v>up</v>
      </c>
    </row>
    <row r="49" spans="1:9" x14ac:dyDescent="0.25">
      <c r="A49" t="s">
        <v>957</v>
      </c>
      <c r="B49" t="s">
        <v>958</v>
      </c>
      <c r="C49">
        <v>38.487479358514797</v>
      </c>
      <c r="D49">
        <v>1.3816460996508999</v>
      </c>
      <c r="E49">
        <v>0.35446154650082501</v>
      </c>
      <c r="F49">
        <v>3.89787302258943</v>
      </c>
      <c r="G49">
        <v>9.7041273529254309E-5</v>
      </c>
      <c r="H49">
        <v>3.1248809640127301E-2</v>
      </c>
      <c r="I49" t="str">
        <f t="shared" si="0"/>
        <v>up</v>
      </c>
    </row>
    <row r="50" spans="1:9" x14ac:dyDescent="0.25">
      <c r="A50" t="s">
        <v>955</v>
      </c>
      <c r="B50" t="s">
        <v>956</v>
      </c>
      <c r="C50">
        <v>19.7016577398382</v>
      </c>
      <c r="D50">
        <v>1.3770740534899499</v>
      </c>
      <c r="E50">
        <v>0.35353284041405902</v>
      </c>
      <c r="F50">
        <v>3.8951800117836699</v>
      </c>
      <c r="G50">
        <v>9.8125827254137303E-5</v>
      </c>
      <c r="H50">
        <v>3.1248809640127301E-2</v>
      </c>
      <c r="I50" t="str">
        <f t="shared" si="0"/>
        <v>up</v>
      </c>
    </row>
    <row r="51" spans="1:9" x14ac:dyDescent="0.25">
      <c r="A51" t="s">
        <v>959</v>
      </c>
      <c r="B51" t="s">
        <v>960</v>
      </c>
      <c r="C51">
        <v>245.49707608411899</v>
      </c>
      <c r="D51">
        <v>1.22451633261936</v>
      </c>
      <c r="E51">
        <v>0.31488344301362098</v>
      </c>
      <c r="F51">
        <v>3.8887923763155698</v>
      </c>
      <c r="G51">
        <v>1.00744254564733E-4</v>
      </c>
      <c r="H51">
        <v>3.1400055002527003E-2</v>
      </c>
      <c r="I51" t="str">
        <f t="shared" si="0"/>
        <v>up</v>
      </c>
    </row>
    <row r="52" spans="1:9" x14ac:dyDescent="0.25">
      <c r="A52" t="s">
        <v>962</v>
      </c>
      <c r="B52" t="s">
        <v>963</v>
      </c>
      <c r="C52">
        <v>530.719413938603</v>
      </c>
      <c r="D52">
        <v>0.68795560020515001</v>
      </c>
      <c r="E52">
        <v>0.17751144586086301</v>
      </c>
      <c r="F52">
        <v>3.87555628804007</v>
      </c>
      <c r="G52">
        <v>1.06381383753284E-4</v>
      </c>
      <c r="H52">
        <v>3.2198588336587203E-2</v>
      </c>
      <c r="I52" t="str">
        <f t="shared" si="0"/>
        <v>up</v>
      </c>
    </row>
    <row r="53" spans="1:9" x14ac:dyDescent="0.25">
      <c r="A53" t="s">
        <v>961</v>
      </c>
      <c r="B53" t="s">
        <v>770</v>
      </c>
      <c r="C53">
        <v>1060.7123175757699</v>
      </c>
      <c r="D53">
        <v>0.95819319646022705</v>
      </c>
      <c r="E53">
        <v>0.24743206362720099</v>
      </c>
      <c r="F53">
        <v>3.8725506404210801</v>
      </c>
      <c r="G53">
        <v>1.07702288790551E-4</v>
      </c>
      <c r="H53">
        <v>3.2198588336587203E-2</v>
      </c>
      <c r="I53" t="str">
        <f t="shared" si="0"/>
        <v>up</v>
      </c>
    </row>
    <row r="54" spans="1:9" x14ac:dyDescent="0.25">
      <c r="A54" t="s">
        <v>965</v>
      </c>
      <c r="B54" t="s">
        <v>966</v>
      </c>
      <c r="C54">
        <v>17.650152501656901</v>
      </c>
      <c r="D54">
        <v>1.34034211799523</v>
      </c>
      <c r="E54">
        <v>0.35139841974127001</v>
      </c>
      <c r="F54">
        <v>3.8143088946788901</v>
      </c>
      <c r="G54">
        <v>1.3656456758855099E-4</v>
      </c>
      <c r="H54">
        <v>3.8933373577141002E-2</v>
      </c>
      <c r="I54" t="str">
        <f t="shared" si="0"/>
        <v>up</v>
      </c>
    </row>
    <row r="55" spans="1:9" x14ac:dyDescent="0.25">
      <c r="A55" t="s">
        <v>973</v>
      </c>
      <c r="B55" t="s">
        <v>974</v>
      </c>
      <c r="C55">
        <v>764.384002962708</v>
      </c>
      <c r="D55">
        <v>-0.67333801600764798</v>
      </c>
      <c r="E55">
        <v>0.17684804366395501</v>
      </c>
      <c r="F55">
        <v>-3.8074383072459601</v>
      </c>
      <c r="G55">
        <v>1.40413752182114E-4</v>
      </c>
      <c r="H55">
        <v>3.8933373577141002E-2</v>
      </c>
      <c r="I55" t="str">
        <f t="shared" si="0"/>
        <v>down</v>
      </c>
    </row>
    <row r="56" spans="1:9" x14ac:dyDescent="0.25">
      <c r="A56" t="s">
        <v>969</v>
      </c>
      <c r="B56" t="s">
        <v>970</v>
      </c>
      <c r="C56">
        <v>1446.8453357015201</v>
      </c>
      <c r="D56">
        <v>0.941498884517882</v>
      </c>
      <c r="E56">
        <v>0.24807940274733301</v>
      </c>
      <c r="F56">
        <v>3.7951513672289399</v>
      </c>
      <c r="G56">
        <v>1.4755340549804999E-4</v>
      </c>
      <c r="H56">
        <v>3.8933373577141002E-2</v>
      </c>
      <c r="I56" t="str">
        <f t="shared" si="0"/>
        <v>up</v>
      </c>
    </row>
    <row r="57" spans="1:9" x14ac:dyDescent="0.25">
      <c r="A57" t="s">
        <v>979</v>
      </c>
      <c r="B57" t="s">
        <v>980</v>
      </c>
      <c r="C57">
        <v>126.286727711849</v>
      </c>
      <c r="D57">
        <v>-1.0254270588841199</v>
      </c>
      <c r="E57">
        <v>0.270279080769041</v>
      </c>
      <c r="F57">
        <v>-3.7939564392716498</v>
      </c>
      <c r="G57">
        <v>1.4826569628516599E-4</v>
      </c>
      <c r="H57">
        <v>3.8933373577141002E-2</v>
      </c>
      <c r="I57" t="str">
        <f t="shared" si="0"/>
        <v>down</v>
      </c>
    </row>
    <row r="58" spans="1:9" x14ac:dyDescent="0.25">
      <c r="A58" t="s">
        <v>977</v>
      </c>
      <c r="B58" t="s">
        <v>978</v>
      </c>
      <c r="C58">
        <v>36.434682304366497</v>
      </c>
      <c r="D58">
        <v>-1.2809183295900999</v>
      </c>
      <c r="E58">
        <v>0.33801120957959602</v>
      </c>
      <c r="F58">
        <v>-3.7895735208996397</v>
      </c>
      <c r="G58">
        <v>1.50906144283861E-4</v>
      </c>
      <c r="H58">
        <v>3.8933373577141002E-2</v>
      </c>
      <c r="I58" t="str">
        <f t="shared" si="0"/>
        <v>down</v>
      </c>
    </row>
    <row r="59" spans="1:9" x14ac:dyDescent="0.25">
      <c r="A59" t="s">
        <v>967</v>
      </c>
      <c r="B59" t="s">
        <v>968</v>
      </c>
      <c r="C59">
        <v>976.34043497979098</v>
      </c>
      <c r="D59">
        <v>0.81126059370908599</v>
      </c>
      <c r="E59">
        <v>0.21422582364495901</v>
      </c>
      <c r="F59">
        <v>3.7869411815337699</v>
      </c>
      <c r="G59">
        <v>1.52513184070844E-4</v>
      </c>
      <c r="H59">
        <v>3.8933373577141002E-2</v>
      </c>
      <c r="I59" t="str">
        <f t="shared" si="0"/>
        <v>up</v>
      </c>
    </row>
    <row r="60" spans="1:9" x14ac:dyDescent="0.25">
      <c r="A60" t="s">
        <v>981</v>
      </c>
      <c r="B60" t="s">
        <v>982</v>
      </c>
      <c r="C60">
        <v>1215.01378950558</v>
      </c>
      <c r="D60">
        <v>0.86782149964571698</v>
      </c>
      <c r="E60">
        <v>0.229242057212245</v>
      </c>
      <c r="F60">
        <v>3.7856120739757602</v>
      </c>
      <c r="G60">
        <v>1.5333070993792301E-4</v>
      </c>
      <c r="H60">
        <v>3.8933373577141002E-2</v>
      </c>
      <c r="I60" t="str">
        <f t="shared" si="0"/>
        <v>up</v>
      </c>
    </row>
    <row r="61" spans="1:9" x14ac:dyDescent="0.25">
      <c r="A61" t="s">
        <v>964</v>
      </c>
      <c r="B61" t="s">
        <v>617</v>
      </c>
      <c r="C61">
        <v>10671.2608277779</v>
      </c>
      <c r="D61">
        <v>1.08346677239784</v>
      </c>
      <c r="E61">
        <v>0.28632318980934801</v>
      </c>
      <c r="F61">
        <v>3.7840692300168799</v>
      </c>
      <c r="G61">
        <v>1.5428487682127401E-4</v>
      </c>
      <c r="H61">
        <v>3.8933373577141002E-2</v>
      </c>
      <c r="I61" t="str">
        <f t="shared" si="0"/>
        <v>up</v>
      </c>
    </row>
    <row r="62" spans="1:9" x14ac:dyDescent="0.25">
      <c r="A62" t="s">
        <v>971</v>
      </c>
      <c r="B62" t="s">
        <v>972</v>
      </c>
      <c r="C62">
        <v>158.13790782770101</v>
      </c>
      <c r="D62">
        <v>-1.0597761520375399</v>
      </c>
      <c r="E62">
        <v>0.28008039250102001</v>
      </c>
      <c r="F62">
        <v>-3.7838284307376999</v>
      </c>
      <c r="G62">
        <v>1.5443430162826599E-4</v>
      </c>
      <c r="H62">
        <v>3.8933373577141002E-2</v>
      </c>
      <c r="I62" t="str">
        <f t="shared" si="0"/>
        <v>down</v>
      </c>
    </row>
    <row r="63" spans="1:9" x14ac:dyDescent="0.25">
      <c r="A63" t="s">
        <v>975</v>
      </c>
      <c r="B63" t="s">
        <v>976</v>
      </c>
      <c r="C63">
        <v>609.334475166841</v>
      </c>
      <c r="D63">
        <v>-1.1320266132677199</v>
      </c>
      <c r="E63">
        <v>0.29947528163598802</v>
      </c>
      <c r="F63">
        <v>-3.7800335543008199</v>
      </c>
      <c r="G63">
        <v>1.5680722513832499E-4</v>
      </c>
      <c r="H63">
        <v>3.8933373577141002E-2</v>
      </c>
      <c r="I63" t="str">
        <f t="shared" si="0"/>
        <v>down</v>
      </c>
    </row>
    <row r="64" spans="1:9" x14ac:dyDescent="0.25">
      <c r="A64" t="s">
        <v>983</v>
      </c>
      <c r="B64" t="s">
        <v>984</v>
      </c>
      <c r="C64">
        <v>56.4044563281401</v>
      </c>
      <c r="D64">
        <v>1.32275400717567</v>
      </c>
      <c r="E64">
        <v>0.35386716327560302</v>
      </c>
      <c r="F64">
        <v>3.73799590482338</v>
      </c>
      <c r="G64">
        <v>1.8549296743551599E-4</v>
      </c>
      <c r="H64">
        <v>4.5288107999381197E-2</v>
      </c>
      <c r="I64" t="str">
        <f t="shared" si="0"/>
        <v>up</v>
      </c>
    </row>
    <row r="65" spans="1:9" x14ac:dyDescent="0.25">
      <c r="A65" t="s">
        <v>985</v>
      </c>
      <c r="B65" t="s">
        <v>986</v>
      </c>
      <c r="C65">
        <v>2148.7573095511898</v>
      </c>
      <c r="D65">
        <v>-0.839927941630353</v>
      </c>
      <c r="E65">
        <v>0.22677629117756901</v>
      </c>
      <c r="F65">
        <v>-3.7037731645971701</v>
      </c>
      <c r="G65">
        <v>2.12416214708143E-4</v>
      </c>
      <c r="H65">
        <v>5.1011231627206201E-2</v>
      </c>
      <c r="I65" t="str">
        <f t="shared" si="0"/>
        <v>down</v>
      </c>
    </row>
    <row r="66" spans="1:9" x14ac:dyDescent="0.25">
      <c r="A66" t="s">
        <v>987</v>
      </c>
      <c r="B66" t="s">
        <v>988</v>
      </c>
      <c r="C66">
        <v>383.85013823192202</v>
      </c>
      <c r="D66">
        <v>0.840636516121543</v>
      </c>
      <c r="E66">
        <v>0.227932408751499</v>
      </c>
      <c r="F66">
        <v>3.6880956101246598</v>
      </c>
      <c r="G66">
        <v>2.25938757276636E-4</v>
      </c>
      <c r="H66">
        <v>5.3383497666861998E-2</v>
      </c>
      <c r="I66" t="str">
        <f t="shared" si="0"/>
        <v>up</v>
      </c>
    </row>
    <row r="67" spans="1:9" x14ac:dyDescent="0.25">
      <c r="A67" t="s">
        <v>991</v>
      </c>
      <c r="B67" t="s">
        <v>992</v>
      </c>
      <c r="C67">
        <v>773.92225514190898</v>
      </c>
      <c r="D67">
        <v>0.77608755324492396</v>
      </c>
      <c r="E67">
        <v>0.21079277950532799</v>
      </c>
      <c r="F67">
        <v>3.6817558697512602</v>
      </c>
      <c r="G67">
        <v>2.3163316136692299E-4</v>
      </c>
      <c r="H67">
        <v>5.3573726830168901E-2</v>
      </c>
      <c r="I67" t="str">
        <f t="shared" si="0"/>
        <v>up</v>
      </c>
    </row>
    <row r="68" spans="1:9" x14ac:dyDescent="0.25">
      <c r="A68" t="s">
        <v>989</v>
      </c>
      <c r="B68" t="s">
        <v>990</v>
      </c>
      <c r="C68">
        <v>141.35825728471099</v>
      </c>
      <c r="D68">
        <v>-1.0875761245233799</v>
      </c>
      <c r="E68">
        <v>0.29560926084100803</v>
      </c>
      <c r="F68">
        <v>-3.67910031448011</v>
      </c>
      <c r="G68">
        <v>2.3405819626806001E-4</v>
      </c>
      <c r="H68">
        <v>5.3573726830168901E-2</v>
      </c>
      <c r="I68" t="str">
        <f t="shared" si="0"/>
        <v>down</v>
      </c>
    </row>
    <row r="69" spans="1:9" x14ac:dyDescent="0.25">
      <c r="A69" t="s">
        <v>993</v>
      </c>
      <c r="B69" t="s">
        <v>994</v>
      </c>
      <c r="C69">
        <v>1738.2443832378699</v>
      </c>
      <c r="D69">
        <v>0.72616666250483797</v>
      </c>
      <c r="E69">
        <v>0.19769760305453701</v>
      </c>
      <c r="F69">
        <v>3.6731181930643801</v>
      </c>
      <c r="G69">
        <v>2.39608586399364E-4</v>
      </c>
      <c r="H69">
        <v>5.4000402802527402E-2</v>
      </c>
      <c r="I69" t="str">
        <f t="shared" ref="I69:I132" si="1">IF(D69&gt;0,"up","down")</f>
        <v>up</v>
      </c>
    </row>
    <row r="70" spans="1:9" x14ac:dyDescent="0.25">
      <c r="A70" t="s">
        <v>995</v>
      </c>
      <c r="B70" t="s">
        <v>996</v>
      </c>
      <c r="C70">
        <v>194.30901200647199</v>
      </c>
      <c r="D70">
        <v>0.77571683553146398</v>
      </c>
      <c r="E70">
        <v>0.21289434110321601</v>
      </c>
      <c r="F70">
        <v>3.6436705245978303</v>
      </c>
      <c r="G70">
        <v>2.6877743798193299E-4</v>
      </c>
      <c r="H70">
        <v>5.9656374075717201E-2</v>
      </c>
      <c r="I70" t="str">
        <f t="shared" si="1"/>
        <v>up</v>
      </c>
    </row>
    <row r="71" spans="1:9" x14ac:dyDescent="0.25">
      <c r="A71" t="s">
        <v>997</v>
      </c>
      <c r="B71" t="s">
        <v>998</v>
      </c>
      <c r="C71">
        <v>333.18652715824101</v>
      </c>
      <c r="D71">
        <v>-0.78564145720117595</v>
      </c>
      <c r="E71">
        <v>0.21596183136806399</v>
      </c>
      <c r="F71">
        <v>-3.6378718045884999</v>
      </c>
      <c r="G71">
        <v>2.7490018567411097E-4</v>
      </c>
      <c r="H71">
        <v>6.0104668954329199E-2</v>
      </c>
      <c r="I71" t="str">
        <f t="shared" si="1"/>
        <v>down</v>
      </c>
    </row>
    <row r="72" spans="1:9" x14ac:dyDescent="0.25">
      <c r="A72" t="s">
        <v>999</v>
      </c>
      <c r="B72" t="s">
        <v>1000</v>
      </c>
      <c r="C72">
        <v>115.507619004503</v>
      </c>
      <c r="D72">
        <v>-0.92478937550323304</v>
      </c>
      <c r="E72">
        <v>0.255007833754608</v>
      </c>
      <c r="F72">
        <v>-3.6265135932770898</v>
      </c>
      <c r="G72">
        <v>2.8727370326746997E-4</v>
      </c>
      <c r="H72">
        <v>6.18863599877231E-2</v>
      </c>
      <c r="I72" t="str">
        <f t="shared" si="1"/>
        <v>down</v>
      </c>
    </row>
    <row r="73" spans="1:9" x14ac:dyDescent="0.25">
      <c r="A73" t="s">
        <v>1001</v>
      </c>
      <c r="B73" t="s">
        <v>1002</v>
      </c>
      <c r="C73">
        <v>445.53782378119598</v>
      </c>
      <c r="D73">
        <v>-1.0905682366411</v>
      </c>
      <c r="E73">
        <v>0.30247603626139302</v>
      </c>
      <c r="F73">
        <v>-3.6054698749710199</v>
      </c>
      <c r="G73">
        <v>3.1158863676212102E-4</v>
      </c>
      <c r="H73">
        <v>6.6151622317801598E-2</v>
      </c>
      <c r="I73" t="str">
        <f t="shared" si="1"/>
        <v>down</v>
      </c>
    </row>
    <row r="74" spans="1:9" x14ac:dyDescent="0.25">
      <c r="A74" t="s">
        <v>1005</v>
      </c>
      <c r="B74" t="s">
        <v>1006</v>
      </c>
      <c r="C74">
        <v>349.53307791684398</v>
      </c>
      <c r="D74">
        <v>0.74806642252661004</v>
      </c>
      <c r="E74">
        <v>0.20979753232689899</v>
      </c>
      <c r="F74">
        <v>3.56565882462812</v>
      </c>
      <c r="G74">
        <v>3.6294328098054299E-4</v>
      </c>
      <c r="H74">
        <v>7.4941870907124994E-2</v>
      </c>
      <c r="I74" t="str">
        <f t="shared" si="1"/>
        <v>up</v>
      </c>
    </row>
    <row r="75" spans="1:9" x14ac:dyDescent="0.25">
      <c r="A75" t="s">
        <v>1003</v>
      </c>
      <c r="B75" t="s">
        <v>1004</v>
      </c>
      <c r="C75">
        <v>119.64072070736999</v>
      </c>
      <c r="D75">
        <v>1.0939727458917301</v>
      </c>
      <c r="E75">
        <v>0.307056947672393</v>
      </c>
      <c r="F75">
        <v>3.5627682558054898</v>
      </c>
      <c r="G75">
        <v>3.6696460910749502E-4</v>
      </c>
      <c r="H75">
        <v>7.4941870907124994E-2</v>
      </c>
      <c r="I75" t="str">
        <f t="shared" si="1"/>
        <v>up</v>
      </c>
    </row>
    <row r="76" spans="1:9" x14ac:dyDescent="0.25">
      <c r="A76" t="s">
        <v>1007</v>
      </c>
      <c r="B76" t="s">
        <v>1008</v>
      </c>
      <c r="C76">
        <v>24.501828744213501</v>
      </c>
      <c r="D76">
        <v>-1.2308820947194801</v>
      </c>
      <c r="E76">
        <v>0.34557999524233901</v>
      </c>
      <c r="F76">
        <v>-3.5617863061093002</v>
      </c>
      <c r="G76">
        <v>3.68340139621339E-4</v>
      </c>
      <c r="H76">
        <v>7.4941870907124994E-2</v>
      </c>
      <c r="I76" t="str">
        <f t="shared" si="1"/>
        <v>down</v>
      </c>
    </row>
    <row r="77" spans="1:9" x14ac:dyDescent="0.25">
      <c r="A77" t="s">
        <v>1009</v>
      </c>
      <c r="B77" t="s">
        <v>1010</v>
      </c>
      <c r="C77">
        <v>19.023451545717599</v>
      </c>
      <c r="D77">
        <v>-1.25961784611836</v>
      </c>
      <c r="E77">
        <v>0.35413326190591099</v>
      </c>
      <c r="F77">
        <v>-3.5569035208362498</v>
      </c>
      <c r="G77">
        <v>3.75251892106368E-4</v>
      </c>
      <c r="H77">
        <v>7.5302259828303797E-2</v>
      </c>
      <c r="I77" t="str">
        <f t="shared" si="1"/>
        <v>down</v>
      </c>
    </row>
    <row r="78" spans="1:9" x14ac:dyDescent="0.25">
      <c r="A78" t="s">
        <v>1013</v>
      </c>
      <c r="C78">
        <v>202.28267384244501</v>
      </c>
      <c r="D78">
        <v>1.2122136907274701</v>
      </c>
      <c r="E78">
        <v>0.34156786716492699</v>
      </c>
      <c r="F78">
        <v>3.5489687621644701</v>
      </c>
      <c r="G78">
        <v>3.8674295674911199E-4</v>
      </c>
      <c r="H78">
        <v>7.5573653659811293E-2</v>
      </c>
      <c r="I78" t="str">
        <f t="shared" si="1"/>
        <v>up</v>
      </c>
    </row>
    <row r="79" spans="1:9" x14ac:dyDescent="0.25">
      <c r="A79" t="s">
        <v>1011</v>
      </c>
      <c r="B79" t="s">
        <v>1012</v>
      </c>
      <c r="C79">
        <v>477.88848836786701</v>
      </c>
      <c r="D79">
        <v>-1.04597057458125</v>
      </c>
      <c r="E79">
        <v>0.29473534904131798</v>
      </c>
      <c r="F79">
        <v>-3.5488467127661099</v>
      </c>
      <c r="G79">
        <v>3.86922248923875E-4</v>
      </c>
      <c r="H79">
        <v>7.5573653659811293E-2</v>
      </c>
      <c r="I79" t="str">
        <f t="shared" si="1"/>
        <v>down</v>
      </c>
    </row>
    <row r="80" spans="1:9" x14ac:dyDescent="0.25">
      <c r="A80" t="s">
        <v>1014</v>
      </c>
      <c r="B80" t="s">
        <v>255</v>
      </c>
      <c r="C80">
        <v>20.490450323406701</v>
      </c>
      <c r="D80">
        <v>-1.2492625567395199</v>
      </c>
      <c r="E80">
        <v>0.353930218196913</v>
      </c>
      <c r="F80">
        <v>-3.5296860581836</v>
      </c>
      <c r="G80">
        <v>4.1605304502267699E-4</v>
      </c>
      <c r="H80">
        <v>8.0194224428120894E-2</v>
      </c>
      <c r="I80" t="str">
        <f t="shared" si="1"/>
        <v>down</v>
      </c>
    </row>
    <row r="81" spans="1:9" x14ac:dyDescent="0.25">
      <c r="A81" t="s">
        <v>1015</v>
      </c>
      <c r="B81" t="s">
        <v>1016</v>
      </c>
      <c r="C81">
        <v>36.138358828787602</v>
      </c>
      <c r="D81">
        <v>-1.1595456065758301</v>
      </c>
      <c r="E81">
        <v>0.329073803702082</v>
      </c>
      <c r="F81">
        <v>-3.52366427692189</v>
      </c>
      <c r="G81">
        <v>4.2562316215262398E-4</v>
      </c>
      <c r="H81">
        <v>8.0973424706153097E-2</v>
      </c>
      <c r="I81" t="str">
        <f t="shared" si="1"/>
        <v>down</v>
      </c>
    </row>
    <row r="82" spans="1:9" x14ac:dyDescent="0.25">
      <c r="A82" t="s">
        <v>1017</v>
      </c>
      <c r="B82" t="s">
        <v>1018</v>
      </c>
      <c r="C82">
        <v>313.24046295280999</v>
      </c>
      <c r="D82">
        <v>0.63602959994535202</v>
      </c>
      <c r="E82">
        <v>0.181010291500527</v>
      </c>
      <c r="F82">
        <v>3.5137759001040099</v>
      </c>
      <c r="G82">
        <v>4.4178535553992399E-4</v>
      </c>
      <c r="H82">
        <v>8.2970688119286498E-2</v>
      </c>
      <c r="I82" t="str">
        <f t="shared" si="1"/>
        <v>up</v>
      </c>
    </row>
    <row r="83" spans="1:9" x14ac:dyDescent="0.25">
      <c r="A83" t="s">
        <v>1019</v>
      </c>
      <c r="B83" t="s">
        <v>1020</v>
      </c>
      <c r="C83">
        <v>519.06634234466901</v>
      </c>
      <c r="D83">
        <v>-0.90885700984136597</v>
      </c>
      <c r="E83">
        <v>0.25904311685196202</v>
      </c>
      <c r="F83">
        <v>-3.5085163461832503</v>
      </c>
      <c r="G83">
        <v>4.50613542370035E-4</v>
      </c>
      <c r="H83">
        <v>8.3557440280742398E-2</v>
      </c>
      <c r="I83" t="str">
        <f t="shared" si="1"/>
        <v>down</v>
      </c>
    </row>
    <row r="84" spans="1:9" x14ac:dyDescent="0.25">
      <c r="A84" t="s">
        <v>1024</v>
      </c>
      <c r="B84" t="s">
        <v>1025</v>
      </c>
      <c r="C84">
        <v>311.20268552629398</v>
      </c>
      <c r="D84">
        <v>1.0562803126051299</v>
      </c>
      <c r="E84">
        <v>0.302743993753395</v>
      </c>
      <c r="F84">
        <v>3.4890215310614598</v>
      </c>
      <c r="G84">
        <v>4.8479209815364602E-4</v>
      </c>
      <c r="H84">
        <v>8.8413787657517104E-2</v>
      </c>
      <c r="I84" t="str">
        <f t="shared" si="1"/>
        <v>up</v>
      </c>
    </row>
    <row r="85" spans="1:9" x14ac:dyDescent="0.25">
      <c r="A85" t="s">
        <v>1028</v>
      </c>
      <c r="B85" t="s">
        <v>1029</v>
      </c>
      <c r="C85">
        <v>108.424812356076</v>
      </c>
      <c r="D85">
        <v>-1.1739811876761801</v>
      </c>
      <c r="E85">
        <v>0.33701771005386699</v>
      </c>
      <c r="F85">
        <v>-3.48344064022195</v>
      </c>
      <c r="G85">
        <v>4.9501288141961597E-4</v>
      </c>
      <c r="H85">
        <v>8.8413787657517104E-2</v>
      </c>
      <c r="I85" t="str">
        <f t="shared" si="1"/>
        <v>down</v>
      </c>
    </row>
    <row r="86" spans="1:9" x14ac:dyDescent="0.25">
      <c r="A86" t="s">
        <v>1021</v>
      </c>
      <c r="B86" t="s">
        <v>582</v>
      </c>
      <c r="C86">
        <v>13030.307011110201</v>
      </c>
      <c r="D86">
        <v>0.83870332999081698</v>
      </c>
      <c r="E86">
        <v>0.24094035972180999</v>
      </c>
      <c r="F86">
        <v>3.48095823779455</v>
      </c>
      <c r="G86">
        <v>4.9962338518868405E-4</v>
      </c>
      <c r="H86">
        <v>8.8413787657517104E-2</v>
      </c>
      <c r="I86" t="str">
        <f t="shared" si="1"/>
        <v>up</v>
      </c>
    </row>
    <row r="87" spans="1:9" x14ac:dyDescent="0.25">
      <c r="A87" t="s">
        <v>1026</v>
      </c>
      <c r="B87" t="s">
        <v>1027</v>
      </c>
      <c r="C87">
        <v>138.77051926642801</v>
      </c>
      <c r="D87">
        <v>0.88438163298986705</v>
      </c>
      <c r="E87">
        <v>0.25432031156695001</v>
      </c>
      <c r="F87">
        <v>3.4774321702458799</v>
      </c>
      <c r="G87">
        <v>5.0624112098293498E-4</v>
      </c>
      <c r="H87">
        <v>8.8413787657517104E-2</v>
      </c>
      <c r="I87" t="str">
        <f t="shared" si="1"/>
        <v>up</v>
      </c>
    </row>
    <row r="88" spans="1:9" x14ac:dyDescent="0.25">
      <c r="A88" t="s">
        <v>1022</v>
      </c>
      <c r="B88" t="s">
        <v>1023</v>
      </c>
      <c r="C88">
        <v>170.621241380508</v>
      </c>
      <c r="D88">
        <v>-1.0798954492033199</v>
      </c>
      <c r="E88">
        <v>0.31057887833618703</v>
      </c>
      <c r="F88">
        <v>-3.47704085670108</v>
      </c>
      <c r="G88">
        <v>5.0698055588992001E-4</v>
      </c>
      <c r="H88">
        <v>8.8413787657517104E-2</v>
      </c>
      <c r="I88" t="str">
        <f t="shared" si="1"/>
        <v>down</v>
      </c>
    </row>
    <row r="89" spans="1:9" x14ac:dyDescent="0.25">
      <c r="A89" t="s">
        <v>1030</v>
      </c>
      <c r="B89" t="s">
        <v>1031</v>
      </c>
      <c r="C89">
        <v>34.126955129277398</v>
      </c>
      <c r="D89">
        <v>-1.2120665216429001</v>
      </c>
      <c r="E89">
        <v>0.349025392124372</v>
      </c>
      <c r="F89">
        <v>-3.4727173122435602</v>
      </c>
      <c r="G89">
        <v>5.1521771707741101E-4</v>
      </c>
      <c r="H89">
        <v>8.8793227499611604E-2</v>
      </c>
      <c r="I89" t="str">
        <f t="shared" si="1"/>
        <v>down</v>
      </c>
    </row>
    <row r="90" spans="1:9" x14ac:dyDescent="0.25">
      <c r="A90" t="s">
        <v>1032</v>
      </c>
      <c r="B90" t="s">
        <v>1033</v>
      </c>
      <c r="C90">
        <v>1604.8141744027</v>
      </c>
      <c r="D90">
        <v>-1.0025332605119599</v>
      </c>
      <c r="E90">
        <v>0.28948770349504099</v>
      </c>
      <c r="F90">
        <v>-3.46312899790968</v>
      </c>
      <c r="G90">
        <v>5.3393235061316305E-4</v>
      </c>
      <c r="H90">
        <v>9.0948546559677004E-2</v>
      </c>
      <c r="I90" t="str">
        <f t="shared" si="1"/>
        <v>down</v>
      </c>
    </row>
    <row r="91" spans="1:9" x14ac:dyDescent="0.25">
      <c r="A91" t="s">
        <v>1034</v>
      </c>
      <c r="B91" t="s">
        <v>1035</v>
      </c>
      <c r="C91">
        <v>3108.59117307112</v>
      </c>
      <c r="D91">
        <v>1.22607640559585</v>
      </c>
      <c r="E91">
        <v>0.35468371343199501</v>
      </c>
      <c r="F91">
        <v>3.45681619754138</v>
      </c>
      <c r="G91">
        <v>5.4659752854012097E-4</v>
      </c>
      <c r="H91">
        <v>9.2021113162147505E-2</v>
      </c>
      <c r="I91" t="str">
        <f t="shared" si="1"/>
        <v>up</v>
      </c>
    </row>
    <row r="92" spans="1:9" x14ac:dyDescent="0.25">
      <c r="A92" t="s">
        <v>1036</v>
      </c>
      <c r="B92" t="s">
        <v>1037</v>
      </c>
      <c r="C92">
        <v>143.358831546365</v>
      </c>
      <c r="D92">
        <v>-1.0489081570463801</v>
      </c>
      <c r="E92">
        <v>0.30391119829046798</v>
      </c>
      <c r="F92">
        <v>-3.45136396074443</v>
      </c>
      <c r="G92">
        <v>5.5776085825311205E-4</v>
      </c>
      <c r="H92">
        <v>9.2021113162147505E-2</v>
      </c>
      <c r="I92" t="str">
        <f t="shared" si="1"/>
        <v>down</v>
      </c>
    </row>
    <row r="93" spans="1:9" x14ac:dyDescent="0.25">
      <c r="A93" t="s">
        <v>1038</v>
      </c>
      <c r="B93" t="s">
        <v>1039</v>
      </c>
      <c r="C93">
        <v>2912.46988593878</v>
      </c>
      <c r="D93">
        <v>-0.93613536132670805</v>
      </c>
      <c r="E93">
        <v>0.27128624515314198</v>
      </c>
      <c r="F93">
        <v>-3.4507291764765098</v>
      </c>
      <c r="G93">
        <v>5.5907427615749402E-4</v>
      </c>
      <c r="H93">
        <v>9.2021113162147505E-2</v>
      </c>
      <c r="I93" t="str">
        <f t="shared" si="1"/>
        <v>down</v>
      </c>
    </row>
    <row r="94" spans="1:9" x14ac:dyDescent="0.25">
      <c r="A94" t="s">
        <v>1045</v>
      </c>
      <c r="B94" t="s">
        <v>1046</v>
      </c>
      <c r="C94">
        <v>189.79013994416499</v>
      </c>
      <c r="D94">
        <v>-0.98776899946333296</v>
      </c>
      <c r="E94">
        <v>0.28732667782309401</v>
      </c>
      <c r="F94">
        <v>-3.43779076466926</v>
      </c>
      <c r="G94">
        <v>5.8648068453732798E-4</v>
      </c>
      <c r="H94">
        <v>9.4685477088427297E-2</v>
      </c>
      <c r="I94" t="str">
        <f t="shared" si="1"/>
        <v>down</v>
      </c>
    </row>
    <row r="95" spans="1:9" x14ac:dyDescent="0.25">
      <c r="A95" t="s">
        <v>1041</v>
      </c>
      <c r="B95" t="s">
        <v>1042</v>
      </c>
      <c r="C95">
        <v>57.2893007386986</v>
      </c>
      <c r="D95">
        <v>-1.20910387623852</v>
      </c>
      <c r="E95">
        <v>0.35189117681545201</v>
      </c>
      <c r="F95">
        <v>-3.4360164616250901</v>
      </c>
      <c r="G95">
        <v>5.9033510174093197E-4</v>
      </c>
      <c r="H95">
        <v>9.4685477088427297E-2</v>
      </c>
      <c r="I95" t="str">
        <f t="shared" si="1"/>
        <v>down</v>
      </c>
    </row>
    <row r="96" spans="1:9" x14ac:dyDescent="0.25">
      <c r="A96" t="s">
        <v>1047</v>
      </c>
      <c r="B96" t="s">
        <v>1048</v>
      </c>
      <c r="C96">
        <v>84.841581011034506</v>
      </c>
      <c r="D96">
        <v>1.18982519121494</v>
      </c>
      <c r="E96">
        <v>0.346720380893631</v>
      </c>
      <c r="F96">
        <v>3.4316563339838999</v>
      </c>
      <c r="G96">
        <v>5.9990724946804204E-4</v>
      </c>
      <c r="H96">
        <v>9.4685477088427297E-2</v>
      </c>
      <c r="I96" t="str">
        <f t="shared" si="1"/>
        <v>up</v>
      </c>
    </row>
    <row r="97" spans="1:9" x14ac:dyDescent="0.25">
      <c r="A97" t="s">
        <v>1040</v>
      </c>
      <c r="B97" t="s">
        <v>575</v>
      </c>
      <c r="C97">
        <v>204.200921515251</v>
      </c>
      <c r="D97">
        <v>-0.76077202699046498</v>
      </c>
      <c r="E97">
        <v>0.22187645612190099</v>
      </c>
      <c r="F97">
        <v>-3.42880916834407</v>
      </c>
      <c r="G97">
        <v>6.0623562255207499E-4</v>
      </c>
      <c r="H97">
        <v>9.4685477088427297E-2</v>
      </c>
      <c r="I97" t="str">
        <f t="shared" si="1"/>
        <v>down</v>
      </c>
    </row>
    <row r="98" spans="1:9" x14ac:dyDescent="0.25">
      <c r="A98" t="s">
        <v>1043</v>
      </c>
      <c r="B98" t="s">
        <v>1044</v>
      </c>
      <c r="C98">
        <v>104.07847789037901</v>
      </c>
      <c r="D98">
        <v>-0.877706304102989</v>
      </c>
      <c r="E98">
        <v>0.25602480844081399</v>
      </c>
      <c r="F98">
        <v>-3.4282080297147899</v>
      </c>
      <c r="G98">
        <v>6.0757968778156696E-4</v>
      </c>
      <c r="H98">
        <v>9.4685477088427297E-2</v>
      </c>
      <c r="I98" t="str">
        <f t="shared" si="1"/>
        <v>down</v>
      </c>
    </row>
    <row r="99" spans="1:9" x14ac:dyDescent="0.25">
      <c r="A99" t="s">
        <v>1052</v>
      </c>
      <c r="B99" t="s">
        <v>1053</v>
      </c>
      <c r="C99">
        <v>183.31621106756899</v>
      </c>
      <c r="D99">
        <v>0.94665025314165996</v>
      </c>
      <c r="E99">
        <v>0.27712204074559998</v>
      </c>
      <c r="F99">
        <v>3.41600491463864</v>
      </c>
      <c r="G99">
        <v>6.3547100092704401E-4</v>
      </c>
      <c r="H99">
        <v>9.7556430137314701E-2</v>
      </c>
      <c r="I99" t="str">
        <f t="shared" si="1"/>
        <v>up</v>
      </c>
    </row>
    <row r="100" spans="1:9" x14ac:dyDescent="0.25">
      <c r="A100" t="s">
        <v>1050</v>
      </c>
      <c r="B100" t="s">
        <v>1051</v>
      </c>
      <c r="C100">
        <v>327.82129056601701</v>
      </c>
      <c r="D100">
        <v>0.87252115728721302</v>
      </c>
      <c r="E100">
        <v>0.25573748567686999</v>
      </c>
      <c r="F100">
        <v>3.4117843732524298</v>
      </c>
      <c r="G100">
        <v>6.4539143745044798E-4</v>
      </c>
      <c r="H100">
        <v>9.7556430137314701E-2</v>
      </c>
      <c r="I100" t="str">
        <f t="shared" si="1"/>
        <v>up</v>
      </c>
    </row>
    <row r="101" spans="1:9" x14ac:dyDescent="0.25">
      <c r="A101" t="s">
        <v>1049</v>
      </c>
      <c r="B101" t="s">
        <v>804</v>
      </c>
      <c r="C101">
        <v>68.089601896833202</v>
      </c>
      <c r="D101">
        <v>1.13480471962386</v>
      </c>
      <c r="E101">
        <v>0.33263752239392502</v>
      </c>
      <c r="F101">
        <v>3.4115355100558098</v>
      </c>
      <c r="G101">
        <v>6.4598086717998005E-4</v>
      </c>
      <c r="H101">
        <v>9.7556430137314701E-2</v>
      </c>
      <c r="I101" t="str">
        <f t="shared" si="1"/>
        <v>up</v>
      </c>
    </row>
    <row r="102" spans="1:9" x14ac:dyDescent="0.25">
      <c r="A102" t="s">
        <v>1054</v>
      </c>
      <c r="B102" t="s">
        <v>1055</v>
      </c>
      <c r="C102">
        <v>297.800945885403</v>
      </c>
      <c r="D102">
        <v>-0.82356753058376397</v>
      </c>
      <c r="E102">
        <v>0.241969188195229</v>
      </c>
      <c r="F102">
        <v>-3.40360496609709</v>
      </c>
      <c r="G102">
        <v>6.6502855840941302E-4</v>
      </c>
      <c r="H102">
        <v>9.9408197470811102E-2</v>
      </c>
      <c r="I102" t="str">
        <f t="shared" si="1"/>
        <v>down</v>
      </c>
    </row>
    <row r="103" spans="1:9" x14ac:dyDescent="0.25">
      <c r="A103" t="s">
        <v>1056</v>
      </c>
      <c r="B103" t="s">
        <v>1057</v>
      </c>
      <c r="C103">
        <v>124.996228812439</v>
      </c>
      <c r="D103">
        <v>-0.80183970521902903</v>
      </c>
      <c r="E103">
        <v>0.23613612484746499</v>
      </c>
      <c r="F103">
        <v>-3.3956672480205499</v>
      </c>
      <c r="G103">
        <v>6.8461533452752197E-4</v>
      </c>
      <c r="H103">
        <v>0.100393808101639</v>
      </c>
      <c r="I103" t="str">
        <f t="shared" si="1"/>
        <v>down</v>
      </c>
    </row>
    <row r="104" spans="1:9" x14ac:dyDescent="0.25">
      <c r="A104" t="s">
        <v>1058</v>
      </c>
      <c r="B104" t="s">
        <v>1059</v>
      </c>
      <c r="C104">
        <v>179.364603980102</v>
      </c>
      <c r="D104">
        <v>0.90418021589595299</v>
      </c>
      <c r="E104">
        <v>0.266297041164402</v>
      </c>
      <c r="F104">
        <v>3.3953821339597399</v>
      </c>
      <c r="G104">
        <v>6.85328746683316E-4</v>
      </c>
      <c r="H104">
        <v>0.100393808101639</v>
      </c>
      <c r="I104" t="str">
        <f t="shared" si="1"/>
        <v>up</v>
      </c>
    </row>
    <row r="105" spans="1:9" x14ac:dyDescent="0.25">
      <c r="A105" t="s">
        <v>1060</v>
      </c>
      <c r="B105" t="s">
        <v>1061</v>
      </c>
      <c r="C105">
        <v>45.052653852228801</v>
      </c>
      <c r="D105">
        <v>1.1202742329425399</v>
      </c>
      <c r="E105">
        <v>0.33053861253090899</v>
      </c>
      <c r="F105">
        <v>3.3892386259042002</v>
      </c>
      <c r="G105">
        <v>7.0086989936847999E-4</v>
      </c>
      <c r="H105">
        <v>0.101653892632167</v>
      </c>
      <c r="I105" t="str">
        <f t="shared" si="1"/>
        <v>up</v>
      </c>
    </row>
    <row r="106" spans="1:9" x14ac:dyDescent="0.25">
      <c r="A106" t="s">
        <v>1064</v>
      </c>
      <c r="B106" t="s">
        <v>1065</v>
      </c>
      <c r="C106">
        <v>20.504727982447498</v>
      </c>
      <c r="D106">
        <v>1.19745683854822</v>
      </c>
      <c r="E106">
        <v>0.35403109431256702</v>
      </c>
      <c r="F106">
        <v>3.38234934101864</v>
      </c>
      <c r="G106">
        <v>7.1868687088750898E-4</v>
      </c>
      <c r="H106">
        <v>0.102322844218436</v>
      </c>
      <c r="I106" t="str">
        <f t="shared" si="1"/>
        <v>up</v>
      </c>
    </row>
    <row r="107" spans="1:9" x14ac:dyDescent="0.25">
      <c r="A107" t="s">
        <v>1062</v>
      </c>
      <c r="B107" t="s">
        <v>1063</v>
      </c>
      <c r="C107">
        <v>51.981291803113301</v>
      </c>
      <c r="D107">
        <v>-0.99182404020733494</v>
      </c>
      <c r="E107">
        <v>0.29327858009955399</v>
      </c>
      <c r="F107">
        <v>-3.3818495707073501</v>
      </c>
      <c r="G107">
        <v>7.1999560325037204E-4</v>
      </c>
      <c r="H107">
        <v>0.102322844218436</v>
      </c>
      <c r="I107" t="str">
        <f t="shared" si="1"/>
        <v>down</v>
      </c>
    </row>
    <row r="108" spans="1:9" x14ac:dyDescent="0.25">
      <c r="A108" t="s">
        <v>1066</v>
      </c>
      <c r="B108" t="s">
        <v>1067</v>
      </c>
      <c r="C108">
        <v>82.475353335013097</v>
      </c>
      <c r="D108">
        <v>0.979253482297747</v>
      </c>
      <c r="E108">
        <v>0.28977123243828201</v>
      </c>
      <c r="F108">
        <v>3.37940199949391</v>
      </c>
      <c r="G108">
        <v>7.2643701267781401E-4</v>
      </c>
      <c r="H108">
        <v>0.102322844218436</v>
      </c>
      <c r="I108" t="str">
        <f t="shared" si="1"/>
        <v>up</v>
      </c>
    </row>
    <row r="109" spans="1:9" x14ac:dyDescent="0.25">
      <c r="A109" t="s">
        <v>1068</v>
      </c>
      <c r="B109" t="s">
        <v>1069</v>
      </c>
      <c r="C109">
        <v>107.94241930045899</v>
      </c>
      <c r="D109">
        <v>0.95100372793883803</v>
      </c>
      <c r="E109">
        <v>0.28269035204055398</v>
      </c>
      <c r="F109">
        <v>3.3641180927264598</v>
      </c>
      <c r="G109">
        <v>7.6788678422568598E-4</v>
      </c>
      <c r="H109">
        <v>0.107131176210686</v>
      </c>
      <c r="I109" t="str">
        <f t="shared" si="1"/>
        <v>up</v>
      </c>
    </row>
    <row r="110" spans="1:9" x14ac:dyDescent="0.25">
      <c r="A110" t="s">
        <v>1070</v>
      </c>
      <c r="B110" t="s">
        <v>1071</v>
      </c>
      <c r="C110">
        <v>950.57138281638095</v>
      </c>
      <c r="D110">
        <v>-1.12040420473</v>
      </c>
      <c r="E110">
        <v>0.33379307041280298</v>
      </c>
      <c r="F110">
        <v>-3.3565831769497101</v>
      </c>
      <c r="G110">
        <v>7.8911980880756499E-4</v>
      </c>
      <c r="H110">
        <v>0.10811499890995201</v>
      </c>
      <c r="I110" t="str">
        <f t="shared" si="1"/>
        <v>down</v>
      </c>
    </row>
    <row r="111" spans="1:9" x14ac:dyDescent="0.25">
      <c r="A111" t="s">
        <v>1072</v>
      </c>
      <c r="B111" t="s">
        <v>1073</v>
      </c>
      <c r="C111">
        <v>2231.2676790641799</v>
      </c>
      <c r="D111">
        <v>-0.66211321826564895</v>
      </c>
      <c r="E111">
        <v>0.197296973442326</v>
      </c>
      <c r="F111">
        <v>-3.3559218203577701</v>
      </c>
      <c r="G111">
        <v>7.9100926032564804E-4</v>
      </c>
      <c r="H111">
        <v>0.10811499890995201</v>
      </c>
      <c r="I111" t="str">
        <f t="shared" si="1"/>
        <v>down</v>
      </c>
    </row>
    <row r="112" spans="1:9" x14ac:dyDescent="0.25">
      <c r="A112" t="s">
        <v>1074</v>
      </c>
      <c r="B112" t="s">
        <v>1075</v>
      </c>
      <c r="C112">
        <v>63.295091792645103</v>
      </c>
      <c r="D112">
        <v>-1.10197924680649</v>
      </c>
      <c r="E112">
        <v>0.32869132565165499</v>
      </c>
      <c r="F112">
        <v>-3.3526264942396602</v>
      </c>
      <c r="G112">
        <v>8.0048652880966998E-4</v>
      </c>
      <c r="H112">
        <v>0.10811499890995201</v>
      </c>
      <c r="I112" t="str">
        <f t="shared" si="1"/>
        <v>down</v>
      </c>
    </row>
    <row r="113" spans="1:9" x14ac:dyDescent="0.25">
      <c r="A113" t="s">
        <v>1076</v>
      </c>
      <c r="B113" t="s">
        <v>1077</v>
      </c>
      <c r="C113">
        <v>4995.4417316388499</v>
      </c>
      <c r="D113">
        <v>-0.81794215302421402</v>
      </c>
      <c r="E113">
        <v>0.24407035494087101</v>
      </c>
      <c r="F113">
        <v>-3.3512556378359499</v>
      </c>
      <c r="G113">
        <v>8.0446002329065196E-4</v>
      </c>
      <c r="H113">
        <v>0.10811499890995201</v>
      </c>
      <c r="I113" t="str">
        <f t="shared" si="1"/>
        <v>down</v>
      </c>
    </row>
    <row r="114" spans="1:9" x14ac:dyDescent="0.25">
      <c r="A114" t="s">
        <v>1078</v>
      </c>
      <c r="B114" t="s">
        <v>1079</v>
      </c>
      <c r="C114">
        <v>1042.7260746269501</v>
      </c>
      <c r="D114">
        <v>0.51599597179687096</v>
      </c>
      <c r="E114">
        <v>0.154375338200266</v>
      </c>
      <c r="F114">
        <v>3.3424767052330999</v>
      </c>
      <c r="G114">
        <v>8.3034324450468005E-4</v>
      </c>
      <c r="H114">
        <v>0.110579074443173</v>
      </c>
      <c r="I114" t="str">
        <f t="shared" si="1"/>
        <v>up</v>
      </c>
    </row>
    <row r="115" spans="1:9" x14ac:dyDescent="0.25">
      <c r="A115" t="s">
        <v>1080</v>
      </c>
      <c r="B115" t="s">
        <v>1081</v>
      </c>
      <c r="C115">
        <v>196.742762173497</v>
      </c>
      <c r="D115">
        <v>0.80329139242282399</v>
      </c>
      <c r="E115">
        <v>0.241406144420481</v>
      </c>
      <c r="F115">
        <v>3.3275515598461798</v>
      </c>
      <c r="G115">
        <v>8.7612774623709597E-4</v>
      </c>
      <c r="H115">
        <v>0.11562518337501999</v>
      </c>
      <c r="I115" t="str">
        <f t="shared" si="1"/>
        <v>up</v>
      </c>
    </row>
    <row r="116" spans="1:9" x14ac:dyDescent="0.25">
      <c r="A116" t="s">
        <v>1084</v>
      </c>
      <c r="B116" t="s">
        <v>1085</v>
      </c>
      <c r="C116">
        <v>16.213454164287899</v>
      </c>
      <c r="D116">
        <v>-1.16797768360993</v>
      </c>
      <c r="E116">
        <v>0.352069758626815</v>
      </c>
      <c r="F116">
        <v>-3.3174609718409798</v>
      </c>
      <c r="G116">
        <v>9.0839605777767805E-4</v>
      </c>
      <c r="H116">
        <v>0.118261630868693</v>
      </c>
      <c r="I116" t="str">
        <f t="shared" si="1"/>
        <v>down</v>
      </c>
    </row>
    <row r="117" spans="1:9" x14ac:dyDescent="0.25">
      <c r="A117" t="s">
        <v>1082</v>
      </c>
      <c r="B117" t="s">
        <v>1083</v>
      </c>
      <c r="C117">
        <v>2069.3992972730498</v>
      </c>
      <c r="D117">
        <v>-1.0660036732617799</v>
      </c>
      <c r="E117">
        <v>0.32144583021684697</v>
      </c>
      <c r="F117">
        <v>-3.31627780812294</v>
      </c>
      <c r="G117">
        <v>9.1225095830175097E-4</v>
      </c>
      <c r="H117">
        <v>0.118261630868693</v>
      </c>
      <c r="I117" t="str">
        <f t="shared" si="1"/>
        <v>down</v>
      </c>
    </row>
    <row r="118" spans="1:9" x14ac:dyDescent="0.25">
      <c r="A118" t="s">
        <v>1086</v>
      </c>
      <c r="B118" t="s">
        <v>1087</v>
      </c>
      <c r="C118">
        <v>45.668251747517502</v>
      </c>
      <c r="D118">
        <v>-1.1495642742526599</v>
      </c>
      <c r="E118">
        <v>0.34691302904578297</v>
      </c>
      <c r="F118">
        <v>-3.3136958776516598</v>
      </c>
      <c r="G118">
        <v>9.2071591737310598E-4</v>
      </c>
      <c r="H118">
        <v>0.118311995382444</v>
      </c>
      <c r="I118" t="str">
        <f t="shared" si="1"/>
        <v>down</v>
      </c>
    </row>
    <row r="119" spans="1:9" x14ac:dyDescent="0.25">
      <c r="A119" t="s">
        <v>1088</v>
      </c>
      <c r="B119" t="s">
        <v>1089</v>
      </c>
      <c r="C119">
        <v>23.147388895243001</v>
      </c>
      <c r="D119">
        <v>-1.16709078986864</v>
      </c>
      <c r="E119">
        <v>0.35310460069198701</v>
      </c>
      <c r="F119">
        <v>-3.3052268012976</v>
      </c>
      <c r="G119">
        <v>9.4899572234247598E-4</v>
      </c>
      <c r="H119">
        <v>0.120885550752999</v>
      </c>
      <c r="I119" t="str">
        <f t="shared" si="1"/>
        <v>down</v>
      </c>
    </row>
    <row r="120" spans="1:9" x14ac:dyDescent="0.25">
      <c r="A120" t="s">
        <v>1090</v>
      </c>
      <c r="B120" t="s">
        <v>1091</v>
      </c>
      <c r="C120">
        <v>523.69793945846402</v>
      </c>
      <c r="D120">
        <v>-0.91967054857393205</v>
      </c>
      <c r="E120">
        <v>0.27846682241356202</v>
      </c>
      <c r="F120">
        <v>-3.3026216215018001</v>
      </c>
      <c r="G120">
        <v>9.5785540392715699E-4</v>
      </c>
      <c r="H120">
        <v>0.12096227424249099</v>
      </c>
      <c r="I120" t="str">
        <f t="shared" si="1"/>
        <v>down</v>
      </c>
    </row>
    <row r="121" spans="1:9" x14ac:dyDescent="0.25">
      <c r="A121" t="s">
        <v>1092</v>
      </c>
      <c r="B121" t="s">
        <v>1093</v>
      </c>
      <c r="C121">
        <v>631.38050458449595</v>
      </c>
      <c r="D121">
        <v>0.97185899070838699</v>
      </c>
      <c r="E121">
        <v>0.29477042467356201</v>
      </c>
      <c r="F121">
        <v>3.2970030551221501</v>
      </c>
      <c r="G121">
        <v>9.772243823945499E-4</v>
      </c>
      <c r="H121">
        <v>0.122353504082887</v>
      </c>
      <c r="I121" t="str">
        <f t="shared" si="1"/>
        <v>up</v>
      </c>
    </row>
    <row r="122" spans="1:9" x14ac:dyDescent="0.25">
      <c r="A122" t="s">
        <v>1094</v>
      </c>
      <c r="B122" t="s">
        <v>1095</v>
      </c>
      <c r="C122">
        <v>22.3673921580151</v>
      </c>
      <c r="D122">
        <v>-1.1507466032526099</v>
      </c>
      <c r="E122">
        <v>0.34968064927571602</v>
      </c>
      <c r="F122">
        <v>-3.2908501103396</v>
      </c>
      <c r="G122">
        <v>9.98851199806869E-4</v>
      </c>
      <c r="H122">
        <v>0.12400145106754901</v>
      </c>
      <c r="I122" t="str">
        <f t="shared" si="1"/>
        <v>down</v>
      </c>
    </row>
    <row r="123" spans="1:9" x14ac:dyDescent="0.25">
      <c r="A123" t="s">
        <v>1096</v>
      </c>
      <c r="B123" t="s">
        <v>1097</v>
      </c>
      <c r="C123">
        <v>7166.3468427511898</v>
      </c>
      <c r="D123">
        <v>0.86476297539125502</v>
      </c>
      <c r="E123">
        <v>0.26391593099842903</v>
      </c>
      <c r="F123">
        <v>3.2766607613255601</v>
      </c>
      <c r="G123">
        <v>1.05042494491895E-3</v>
      </c>
      <c r="H123">
        <v>0.12930819342956101</v>
      </c>
      <c r="I123" t="str">
        <f t="shared" si="1"/>
        <v>up</v>
      </c>
    </row>
    <row r="124" spans="1:9" x14ac:dyDescent="0.25">
      <c r="A124" t="s">
        <v>1098</v>
      </c>
      <c r="B124" t="s">
        <v>1099</v>
      </c>
      <c r="C124">
        <v>289.15705318688703</v>
      </c>
      <c r="D124">
        <v>-1.0709345866086299</v>
      </c>
      <c r="E124">
        <v>0.327304942284318</v>
      </c>
      <c r="F124">
        <v>-3.2719780493823101</v>
      </c>
      <c r="G124">
        <v>1.06797867453635E-3</v>
      </c>
      <c r="H124">
        <v>0.13037349669402501</v>
      </c>
      <c r="I124" t="str">
        <f t="shared" si="1"/>
        <v>down</v>
      </c>
    </row>
    <row r="125" spans="1:9" x14ac:dyDescent="0.25">
      <c r="A125" t="s">
        <v>1100</v>
      </c>
      <c r="B125" t="s">
        <v>1101</v>
      </c>
      <c r="C125">
        <v>65.914192847465401</v>
      </c>
      <c r="D125">
        <v>-0.96701922705002097</v>
      </c>
      <c r="E125">
        <v>0.29796926136830998</v>
      </c>
      <c r="F125">
        <v>-3.2453657219854</v>
      </c>
      <c r="G125">
        <v>1.17299870099512E-3</v>
      </c>
      <c r="H125">
        <v>0.142010396453533</v>
      </c>
      <c r="I125" t="str">
        <f t="shared" si="1"/>
        <v>down</v>
      </c>
    </row>
    <row r="126" spans="1:9" x14ac:dyDescent="0.25">
      <c r="A126" t="s">
        <v>1102</v>
      </c>
      <c r="B126" t="s">
        <v>1103</v>
      </c>
      <c r="C126">
        <v>176.03960956083901</v>
      </c>
      <c r="D126">
        <v>-0.88479136512576695</v>
      </c>
      <c r="E126">
        <v>0.27308685166989</v>
      </c>
      <c r="F126">
        <v>-3.23996325606812</v>
      </c>
      <c r="G126">
        <v>1.1954510334405801E-3</v>
      </c>
      <c r="H126">
        <v>0.14354231302353301</v>
      </c>
      <c r="I126" t="str">
        <f t="shared" si="1"/>
        <v>down</v>
      </c>
    </row>
    <row r="127" spans="1:9" x14ac:dyDescent="0.25">
      <c r="A127" t="s">
        <v>1104</v>
      </c>
      <c r="B127" t="s">
        <v>1105</v>
      </c>
      <c r="C127">
        <v>398.834264164709</v>
      </c>
      <c r="D127">
        <v>0.87669026135259198</v>
      </c>
      <c r="E127">
        <v>0.27078480367940799</v>
      </c>
      <c r="F127">
        <v>3.23759032796589</v>
      </c>
      <c r="G127">
        <v>1.2054377241478599E-3</v>
      </c>
      <c r="H127">
        <v>0.143564692854</v>
      </c>
      <c r="I127" t="str">
        <f t="shared" si="1"/>
        <v>up</v>
      </c>
    </row>
    <row r="128" spans="1:9" x14ac:dyDescent="0.25">
      <c r="A128" t="s">
        <v>1106</v>
      </c>
      <c r="B128" t="s">
        <v>1107</v>
      </c>
      <c r="C128">
        <v>125.33083364789699</v>
      </c>
      <c r="D128">
        <v>-0.90224333415235303</v>
      </c>
      <c r="E128">
        <v>0.28099084036605099</v>
      </c>
      <c r="F128">
        <v>-3.21093503609224</v>
      </c>
      <c r="G128">
        <v>1.3230384065345299E-3</v>
      </c>
      <c r="H128">
        <v>0.15629991626874401</v>
      </c>
      <c r="I128" t="str">
        <f t="shared" si="1"/>
        <v>down</v>
      </c>
    </row>
    <row r="129" spans="1:9" x14ac:dyDescent="0.25">
      <c r="A129" t="s">
        <v>1108</v>
      </c>
      <c r="B129" t="s">
        <v>1109</v>
      </c>
      <c r="C129">
        <v>6958.9952806950496</v>
      </c>
      <c r="D129">
        <v>-0.87336886255125901</v>
      </c>
      <c r="E129">
        <v>0.27228569659142898</v>
      </c>
      <c r="F129">
        <v>-3.2075458736334901</v>
      </c>
      <c r="G129">
        <v>1.3387270806316299E-3</v>
      </c>
      <c r="H129">
        <v>0.15647131288340199</v>
      </c>
      <c r="I129" t="str">
        <f t="shared" si="1"/>
        <v>down</v>
      </c>
    </row>
    <row r="130" spans="1:9" x14ac:dyDescent="0.25">
      <c r="A130" t="s">
        <v>1110</v>
      </c>
      <c r="B130" t="s">
        <v>1111</v>
      </c>
      <c r="C130">
        <v>136.62478371462799</v>
      </c>
      <c r="D130">
        <v>-0.81874432650476003</v>
      </c>
      <c r="E130">
        <v>0.25537726952800099</v>
      </c>
      <c r="F130">
        <v>-3.20601879727979</v>
      </c>
      <c r="G130">
        <v>1.3458519641824499E-3</v>
      </c>
      <c r="H130">
        <v>0.15647131288340199</v>
      </c>
      <c r="I130" t="str">
        <f t="shared" si="1"/>
        <v>down</v>
      </c>
    </row>
    <row r="131" spans="1:9" x14ac:dyDescent="0.25">
      <c r="A131" t="s">
        <v>1112</v>
      </c>
      <c r="B131" t="s">
        <v>1113</v>
      </c>
      <c r="C131">
        <v>58.3578245706072</v>
      </c>
      <c r="D131">
        <v>0.964480165929541</v>
      </c>
      <c r="E131">
        <v>0.30174909420663898</v>
      </c>
      <c r="F131">
        <v>3.1962984626858999</v>
      </c>
      <c r="G131">
        <v>1.3920303609244601E-3</v>
      </c>
      <c r="H131">
        <v>0.16056576974159401</v>
      </c>
      <c r="I131" t="str">
        <f t="shared" si="1"/>
        <v>up</v>
      </c>
    </row>
    <row r="132" spans="1:9" x14ac:dyDescent="0.25">
      <c r="A132" t="s">
        <v>1114</v>
      </c>
      <c r="B132" t="s">
        <v>1115</v>
      </c>
      <c r="C132">
        <v>2216.9823205251</v>
      </c>
      <c r="D132">
        <v>0.81664159526367497</v>
      </c>
      <c r="E132">
        <v>0.25618749249435502</v>
      </c>
      <c r="F132">
        <v>3.1876716045443501</v>
      </c>
      <c r="G132">
        <v>1.4342332453040499E-3</v>
      </c>
      <c r="H132">
        <v>0.16414127195671099</v>
      </c>
      <c r="I132" t="str">
        <f t="shared" si="1"/>
        <v>up</v>
      </c>
    </row>
    <row r="133" spans="1:9" x14ac:dyDescent="0.25">
      <c r="A133" t="s">
        <v>1118</v>
      </c>
      <c r="B133" t="s">
        <v>1119</v>
      </c>
      <c r="C133">
        <v>19.368359567734402</v>
      </c>
      <c r="D133">
        <v>-1.1241669664228799</v>
      </c>
      <c r="E133">
        <v>0.35444039928929</v>
      </c>
      <c r="F133">
        <v>-3.1716671369206701</v>
      </c>
      <c r="G133">
        <v>1.5156662301421E-3</v>
      </c>
      <c r="H133">
        <v>0.171760973734355</v>
      </c>
      <c r="I133" t="str">
        <f t="shared" ref="I133:I196" si="2">IF(D133&gt;0,"up","down")</f>
        <v>down</v>
      </c>
    </row>
    <row r="134" spans="1:9" x14ac:dyDescent="0.25">
      <c r="A134" t="s">
        <v>1116</v>
      </c>
      <c r="B134" t="s">
        <v>1117</v>
      </c>
      <c r="C134">
        <v>922.950938690935</v>
      </c>
      <c r="D134">
        <v>0.79477874643899404</v>
      </c>
      <c r="E134">
        <v>0.250716940022505</v>
      </c>
      <c r="F134">
        <v>3.1700241171085302</v>
      </c>
      <c r="G134">
        <v>1.5242628565408001E-3</v>
      </c>
      <c r="H134">
        <v>0.171760973734355</v>
      </c>
      <c r="I134" t="str">
        <f t="shared" si="2"/>
        <v>up</v>
      </c>
    </row>
    <row r="135" spans="1:9" x14ac:dyDescent="0.25">
      <c r="A135" t="s">
        <v>1120</v>
      </c>
      <c r="B135" t="s">
        <v>1121</v>
      </c>
      <c r="C135">
        <v>2222.9152404493102</v>
      </c>
      <c r="D135">
        <v>0.78644223642153399</v>
      </c>
      <c r="E135">
        <v>0.24859934645724799</v>
      </c>
      <c r="F135">
        <v>3.16349277513801</v>
      </c>
      <c r="G135">
        <v>1.5588822100684699E-3</v>
      </c>
      <c r="H135">
        <v>0.173622448003692</v>
      </c>
      <c r="I135" t="str">
        <f t="shared" si="2"/>
        <v>up</v>
      </c>
    </row>
    <row r="136" spans="1:9" x14ac:dyDescent="0.25">
      <c r="A136" t="s">
        <v>1122</v>
      </c>
      <c r="B136" t="s">
        <v>1123</v>
      </c>
      <c r="C136">
        <v>169.68173027979699</v>
      </c>
      <c r="D136">
        <v>0.97391060158021903</v>
      </c>
      <c r="E136">
        <v>0.30796098129781002</v>
      </c>
      <c r="F136">
        <v>3.1624480396054202</v>
      </c>
      <c r="G136">
        <v>1.56448652716822E-3</v>
      </c>
      <c r="H136">
        <v>0.173622448003692</v>
      </c>
      <c r="I136" t="str">
        <f t="shared" si="2"/>
        <v>up</v>
      </c>
    </row>
    <row r="137" spans="1:9" x14ac:dyDescent="0.25">
      <c r="A137" t="s">
        <v>1126</v>
      </c>
      <c r="B137" t="s">
        <v>1127</v>
      </c>
      <c r="C137">
        <v>109.03278148487099</v>
      </c>
      <c r="D137">
        <v>-0.96163330932007696</v>
      </c>
      <c r="E137">
        <v>0.30450185182168599</v>
      </c>
      <c r="F137">
        <v>-3.1580540596620099</v>
      </c>
      <c r="G137">
        <v>1.58826101859746E-3</v>
      </c>
      <c r="H137">
        <v>0.17434757258591199</v>
      </c>
      <c r="I137" t="str">
        <f t="shared" si="2"/>
        <v>down</v>
      </c>
    </row>
    <row r="138" spans="1:9" x14ac:dyDescent="0.25">
      <c r="A138" t="s">
        <v>1124</v>
      </c>
      <c r="B138" t="s">
        <v>1125</v>
      </c>
      <c r="C138">
        <v>83.582987735002504</v>
      </c>
      <c r="D138">
        <v>0.85697006535065501</v>
      </c>
      <c r="E138">
        <v>0.271463509591717</v>
      </c>
      <c r="F138">
        <v>3.1568517869659298</v>
      </c>
      <c r="G138">
        <v>1.5948238600936701E-3</v>
      </c>
      <c r="H138">
        <v>0.17434757258591199</v>
      </c>
      <c r="I138" t="str">
        <f t="shared" si="2"/>
        <v>up</v>
      </c>
    </row>
    <row r="139" spans="1:9" x14ac:dyDescent="0.25">
      <c r="A139" t="s">
        <v>1128</v>
      </c>
      <c r="B139" t="s">
        <v>1129</v>
      </c>
      <c r="C139">
        <v>88.641190616962305</v>
      </c>
      <c r="D139">
        <v>-0.81080930467477996</v>
      </c>
      <c r="E139">
        <v>0.257759450403999</v>
      </c>
      <c r="F139">
        <v>-3.1456045681504898</v>
      </c>
      <c r="G139">
        <v>1.6574393295515899E-3</v>
      </c>
      <c r="H139">
        <v>0.17985058324889799</v>
      </c>
      <c r="I139" t="str">
        <f t="shared" si="2"/>
        <v>down</v>
      </c>
    </row>
    <row r="140" spans="1:9" x14ac:dyDescent="0.25">
      <c r="A140" t="s">
        <v>1130</v>
      </c>
      <c r="B140" t="s">
        <v>1131</v>
      </c>
      <c r="C140">
        <v>26.668256376210401</v>
      </c>
      <c r="D140">
        <v>1.10620204651778</v>
      </c>
      <c r="E140">
        <v>0.35216184029332598</v>
      </c>
      <c r="F140">
        <v>3.1411752210188002</v>
      </c>
      <c r="G140">
        <v>1.68271325805065E-3</v>
      </c>
      <c r="H140">
        <v>0.18122455684467001</v>
      </c>
      <c r="I140" t="str">
        <f t="shared" si="2"/>
        <v>up</v>
      </c>
    </row>
    <row r="141" spans="1:9" x14ac:dyDescent="0.25">
      <c r="A141" t="s">
        <v>1132</v>
      </c>
      <c r="B141" t="s">
        <v>1133</v>
      </c>
      <c r="C141">
        <v>54.454326826235402</v>
      </c>
      <c r="D141">
        <v>-0.96931432777384197</v>
      </c>
      <c r="E141">
        <v>0.30879018660870799</v>
      </c>
      <c r="F141">
        <v>-3.1390710256026799</v>
      </c>
      <c r="G141">
        <v>1.69484362671307E-3</v>
      </c>
      <c r="H141">
        <v>0.18122455684467001</v>
      </c>
      <c r="I141" t="str">
        <f t="shared" si="2"/>
        <v>down</v>
      </c>
    </row>
    <row r="142" spans="1:9" x14ac:dyDescent="0.25">
      <c r="A142" t="s">
        <v>1134</v>
      </c>
      <c r="B142" t="s">
        <v>1135</v>
      </c>
      <c r="C142">
        <v>83.580905745423806</v>
      </c>
      <c r="D142">
        <v>0.84208831340803902</v>
      </c>
      <c r="E142">
        <v>0.268621591648673</v>
      </c>
      <c r="F142">
        <v>3.1348496903755798</v>
      </c>
      <c r="G142">
        <v>1.7194218748330999E-3</v>
      </c>
      <c r="H142">
        <v>0.18252036988717499</v>
      </c>
      <c r="I142" t="str">
        <f t="shared" si="2"/>
        <v>up</v>
      </c>
    </row>
    <row r="143" spans="1:9" x14ac:dyDescent="0.25">
      <c r="A143" t="s">
        <v>1136</v>
      </c>
      <c r="B143" t="s">
        <v>1137</v>
      </c>
      <c r="C143">
        <v>5228.3820975260396</v>
      </c>
      <c r="D143">
        <v>0.72271474792794899</v>
      </c>
      <c r="E143">
        <v>0.230993726970776</v>
      </c>
      <c r="F143">
        <v>3.1287202358503099</v>
      </c>
      <c r="G143">
        <v>1.7556938332957601E-3</v>
      </c>
      <c r="H143">
        <v>0.18407590899185899</v>
      </c>
      <c r="I143" t="str">
        <f t="shared" si="2"/>
        <v>up</v>
      </c>
    </row>
    <row r="144" spans="1:9" x14ac:dyDescent="0.25">
      <c r="A144" t="s">
        <v>1138</v>
      </c>
      <c r="B144" t="s">
        <v>1139</v>
      </c>
      <c r="C144">
        <v>318.96641485953103</v>
      </c>
      <c r="D144">
        <v>-0.67891639009893301</v>
      </c>
      <c r="E144">
        <v>0.217035673320635</v>
      </c>
      <c r="F144">
        <v>-3.1281327152884399</v>
      </c>
      <c r="G144">
        <v>1.75920726731246E-3</v>
      </c>
      <c r="H144">
        <v>0.18407590899185899</v>
      </c>
      <c r="I144" t="str">
        <f t="shared" si="2"/>
        <v>down</v>
      </c>
    </row>
    <row r="145" spans="1:9" x14ac:dyDescent="0.25">
      <c r="A145" t="s">
        <v>1140</v>
      </c>
      <c r="B145" t="s">
        <v>1141</v>
      </c>
      <c r="C145">
        <v>20767.921337222699</v>
      </c>
      <c r="D145">
        <v>0.80105087403811404</v>
      </c>
      <c r="E145">
        <v>0.25644425036359297</v>
      </c>
      <c r="F145">
        <v>3.1236842818755499</v>
      </c>
      <c r="G145">
        <v>1.78601984729886E-3</v>
      </c>
      <c r="H145">
        <v>0.185556062007667</v>
      </c>
      <c r="I145" t="str">
        <f t="shared" si="2"/>
        <v>up</v>
      </c>
    </row>
    <row r="146" spans="1:9" x14ac:dyDescent="0.25">
      <c r="A146" t="s">
        <v>1142</v>
      </c>
      <c r="B146" t="s">
        <v>487</v>
      </c>
      <c r="C146">
        <v>523.07987948307004</v>
      </c>
      <c r="D146">
        <v>-0.88342626246363798</v>
      </c>
      <c r="E146">
        <v>0.28440560895294698</v>
      </c>
      <c r="F146">
        <v>-3.1062195493120401</v>
      </c>
      <c r="G146">
        <v>1.8949596406564199E-3</v>
      </c>
      <c r="H146">
        <v>0.19417582218004001</v>
      </c>
      <c r="I146" t="str">
        <f t="shared" si="2"/>
        <v>down</v>
      </c>
    </row>
    <row r="147" spans="1:9" x14ac:dyDescent="0.25">
      <c r="A147" t="s">
        <v>1143</v>
      </c>
      <c r="B147" t="s">
        <v>1144</v>
      </c>
      <c r="C147">
        <v>35.5750751249034</v>
      </c>
      <c r="D147">
        <v>-0.94238044808452703</v>
      </c>
      <c r="E147">
        <v>0.30339320557853999</v>
      </c>
      <c r="F147">
        <v>-3.1061356377032401</v>
      </c>
      <c r="G147">
        <v>1.89549747912797E-3</v>
      </c>
      <c r="H147">
        <v>0.19417582218004001</v>
      </c>
      <c r="I147" t="str">
        <f t="shared" si="2"/>
        <v>down</v>
      </c>
    </row>
    <row r="148" spans="1:9" x14ac:dyDescent="0.25">
      <c r="A148" t="s">
        <v>1145</v>
      </c>
      <c r="B148" t="s">
        <v>1146</v>
      </c>
      <c r="C148">
        <v>93.922601268990604</v>
      </c>
      <c r="D148">
        <v>0.91315360456436701</v>
      </c>
      <c r="E148">
        <v>0.29429135723091898</v>
      </c>
      <c r="F148">
        <v>3.1028896436392901</v>
      </c>
      <c r="G148">
        <v>1.91641087680776E-3</v>
      </c>
      <c r="H148">
        <v>0.19495488148859</v>
      </c>
      <c r="I148" t="str">
        <f t="shared" si="2"/>
        <v>up</v>
      </c>
    </row>
    <row r="149" spans="1:9" x14ac:dyDescent="0.25">
      <c r="A149" t="s">
        <v>1147</v>
      </c>
      <c r="B149" t="s">
        <v>1148</v>
      </c>
      <c r="C149">
        <v>105.044281929048</v>
      </c>
      <c r="D149">
        <v>-0.90953726098997101</v>
      </c>
      <c r="E149">
        <v>0.294255434619562</v>
      </c>
      <c r="F149">
        <v>-3.0909786327851401</v>
      </c>
      <c r="G149">
        <v>1.9949798937889101E-3</v>
      </c>
      <c r="H149">
        <v>0.201548003200785</v>
      </c>
      <c r="I149" t="str">
        <f t="shared" si="2"/>
        <v>down</v>
      </c>
    </row>
    <row r="150" spans="1:9" x14ac:dyDescent="0.25">
      <c r="A150" t="s">
        <v>1153</v>
      </c>
      <c r="B150" t="s">
        <v>1154</v>
      </c>
      <c r="C150">
        <v>261.70576399748302</v>
      </c>
      <c r="D150">
        <v>-0.89349269826494404</v>
      </c>
      <c r="E150">
        <v>0.28992500606942101</v>
      </c>
      <c r="F150">
        <v>-3.0818062587226498</v>
      </c>
      <c r="G150">
        <v>2.05748703415593E-3</v>
      </c>
      <c r="H150">
        <v>0.20625773119945401</v>
      </c>
      <c r="I150" t="str">
        <f t="shared" si="2"/>
        <v>down</v>
      </c>
    </row>
    <row r="151" spans="1:9" x14ac:dyDescent="0.25">
      <c r="A151" t="s">
        <v>1155</v>
      </c>
      <c r="B151" t="s">
        <v>1156</v>
      </c>
      <c r="C151">
        <v>7211.5537109065799</v>
      </c>
      <c r="D151">
        <v>0.92409723096891605</v>
      </c>
      <c r="E151">
        <v>0.30002903219268301</v>
      </c>
      <c r="F151">
        <v>3.08002603686516</v>
      </c>
      <c r="G151">
        <v>2.0698249966192399E-3</v>
      </c>
      <c r="H151">
        <v>0.20625773119945401</v>
      </c>
      <c r="I151" t="str">
        <f t="shared" si="2"/>
        <v>up</v>
      </c>
    </row>
    <row r="152" spans="1:9" x14ac:dyDescent="0.25">
      <c r="A152" t="s">
        <v>1151</v>
      </c>
      <c r="B152" t="s">
        <v>1152</v>
      </c>
      <c r="C152">
        <v>44.439229183113</v>
      </c>
      <c r="D152">
        <v>-1.0065807275232901</v>
      </c>
      <c r="E152">
        <v>0.32707609726999898</v>
      </c>
      <c r="F152">
        <v>-3.0775123462854799</v>
      </c>
      <c r="G152">
        <v>2.0873619156008098E-3</v>
      </c>
      <c r="H152">
        <v>0.20625773119945401</v>
      </c>
      <c r="I152" t="str">
        <f t="shared" si="2"/>
        <v>down</v>
      </c>
    </row>
    <row r="153" spans="1:9" x14ac:dyDescent="0.25">
      <c r="A153" t="s">
        <v>1159</v>
      </c>
      <c r="B153" t="s">
        <v>1160</v>
      </c>
      <c r="C153">
        <v>24.788548403789299</v>
      </c>
      <c r="D153">
        <v>-1.0769936495800001</v>
      </c>
      <c r="E153">
        <v>0.35026028579914498</v>
      </c>
      <c r="F153">
        <v>-3.0748380368695098</v>
      </c>
      <c r="G153">
        <v>2.1061689454551901E-3</v>
      </c>
      <c r="H153">
        <v>0.20625773119945401</v>
      </c>
      <c r="I153" t="str">
        <f t="shared" si="2"/>
        <v>down</v>
      </c>
    </row>
    <row r="154" spans="1:9" x14ac:dyDescent="0.25">
      <c r="A154" t="s">
        <v>1157</v>
      </c>
      <c r="B154" t="s">
        <v>1158</v>
      </c>
      <c r="C154">
        <v>751.61838999846805</v>
      </c>
      <c r="D154">
        <v>-0.77839580623411198</v>
      </c>
      <c r="E154">
        <v>0.253357604086341</v>
      </c>
      <c r="F154">
        <v>-3.0723206790700601</v>
      </c>
      <c r="G154">
        <v>2.1240140815073699E-3</v>
      </c>
      <c r="H154">
        <v>0.20625773119945401</v>
      </c>
      <c r="I154" t="str">
        <f t="shared" si="2"/>
        <v>down</v>
      </c>
    </row>
    <row r="155" spans="1:9" x14ac:dyDescent="0.25">
      <c r="A155" t="s">
        <v>1149</v>
      </c>
      <c r="B155" t="s">
        <v>1150</v>
      </c>
      <c r="C155">
        <v>65.070483445733203</v>
      </c>
      <c r="D155">
        <v>1.0073156663938501</v>
      </c>
      <c r="E155">
        <v>0.32789895046591799</v>
      </c>
      <c r="F155">
        <v>3.0720307733908299</v>
      </c>
      <c r="G155">
        <v>2.1260780538683599E-3</v>
      </c>
      <c r="H155">
        <v>0.20625773119945401</v>
      </c>
      <c r="I155" t="str">
        <f t="shared" si="2"/>
        <v>up</v>
      </c>
    </row>
    <row r="156" spans="1:9" x14ac:dyDescent="0.25">
      <c r="A156" t="s">
        <v>1161</v>
      </c>
      <c r="B156" t="s">
        <v>1162</v>
      </c>
      <c r="C156">
        <v>167.73069852287</v>
      </c>
      <c r="D156">
        <v>-0.97951090224531701</v>
      </c>
      <c r="E156">
        <v>0.320284181117859</v>
      </c>
      <c r="F156">
        <v>-3.0582556366868299</v>
      </c>
      <c r="G156">
        <v>2.22629568629228E-3</v>
      </c>
      <c r="H156">
        <v>0.21198132297554401</v>
      </c>
      <c r="I156" t="str">
        <f t="shared" si="2"/>
        <v>down</v>
      </c>
    </row>
    <row r="157" spans="1:9" x14ac:dyDescent="0.25">
      <c r="A157" t="s">
        <v>1163</v>
      </c>
      <c r="B157" t="s">
        <v>1164</v>
      </c>
      <c r="C157">
        <v>164.784666791489</v>
      </c>
      <c r="D157">
        <v>-0.83375581058649795</v>
      </c>
      <c r="E157">
        <v>0.272698312199253</v>
      </c>
      <c r="F157">
        <v>-3.0574293029628099</v>
      </c>
      <c r="G157">
        <v>2.2324429515904799E-3</v>
      </c>
      <c r="H157">
        <v>0.21198132297554401</v>
      </c>
      <c r="I157" t="str">
        <f t="shared" si="2"/>
        <v>down</v>
      </c>
    </row>
    <row r="158" spans="1:9" x14ac:dyDescent="0.25">
      <c r="A158" t="s">
        <v>1167</v>
      </c>
      <c r="B158" t="s">
        <v>1168</v>
      </c>
      <c r="C158">
        <v>43.981631562800999</v>
      </c>
      <c r="D158">
        <v>0.97274859865517105</v>
      </c>
      <c r="E158">
        <v>0.31819198112716901</v>
      </c>
      <c r="F158">
        <v>3.0571122352275801</v>
      </c>
      <c r="G158">
        <v>2.2348058094205999E-3</v>
      </c>
      <c r="H158">
        <v>0.21198132297554401</v>
      </c>
      <c r="I158" t="str">
        <f t="shared" si="2"/>
        <v>up</v>
      </c>
    </row>
    <row r="159" spans="1:9" x14ac:dyDescent="0.25">
      <c r="A159" t="s">
        <v>1165</v>
      </c>
      <c r="B159" t="s">
        <v>1166</v>
      </c>
      <c r="C159">
        <v>102.47047725984601</v>
      </c>
      <c r="D159">
        <v>0.93246686093727205</v>
      </c>
      <c r="E159">
        <v>0.30512453994233601</v>
      </c>
      <c r="F159">
        <v>3.0560205387396802</v>
      </c>
      <c r="G159">
        <v>2.2429589092231102E-3</v>
      </c>
      <c r="H159">
        <v>0.21198132297554401</v>
      </c>
      <c r="I159" t="str">
        <f t="shared" si="2"/>
        <v>up</v>
      </c>
    </row>
    <row r="160" spans="1:9" x14ac:dyDescent="0.25">
      <c r="A160" t="s">
        <v>1173</v>
      </c>
      <c r="B160" t="s">
        <v>1174</v>
      </c>
      <c r="C160">
        <v>499.34063310811501</v>
      </c>
      <c r="D160">
        <v>0.86441079842560598</v>
      </c>
      <c r="E160">
        <v>0.28343062040706102</v>
      </c>
      <c r="F160">
        <v>3.0498144384828398</v>
      </c>
      <c r="G160">
        <v>2.2898279526872502E-3</v>
      </c>
      <c r="H160">
        <v>0.214050269712592</v>
      </c>
      <c r="I160" t="str">
        <f t="shared" si="2"/>
        <v>up</v>
      </c>
    </row>
    <row r="161" spans="1:9" x14ac:dyDescent="0.25">
      <c r="A161" t="s">
        <v>1171</v>
      </c>
      <c r="B161" t="s">
        <v>1172</v>
      </c>
      <c r="C161">
        <v>342.77699543991298</v>
      </c>
      <c r="D161">
        <v>-0.79928206709439198</v>
      </c>
      <c r="E161">
        <v>0.262276011987091</v>
      </c>
      <c r="F161">
        <v>-3.0474844460183901</v>
      </c>
      <c r="G161">
        <v>2.3076546846267699E-3</v>
      </c>
      <c r="H161">
        <v>0.214050269712592</v>
      </c>
      <c r="I161" t="str">
        <f t="shared" si="2"/>
        <v>down</v>
      </c>
    </row>
    <row r="162" spans="1:9" x14ac:dyDescent="0.25">
      <c r="A162" t="s">
        <v>1169</v>
      </c>
      <c r="B162" t="s">
        <v>1170</v>
      </c>
      <c r="C162">
        <v>439.24650782506598</v>
      </c>
      <c r="D162">
        <v>-0.64893944084114796</v>
      </c>
      <c r="E162">
        <v>0.21306146067665199</v>
      </c>
      <c r="F162">
        <v>-3.04578518696065</v>
      </c>
      <c r="G162">
        <v>2.32073574456652E-3</v>
      </c>
      <c r="H162">
        <v>0.214050269712592</v>
      </c>
      <c r="I162" t="str">
        <f t="shared" si="2"/>
        <v>down</v>
      </c>
    </row>
    <row r="163" spans="1:9" x14ac:dyDescent="0.25">
      <c r="A163" t="s">
        <v>1175</v>
      </c>
      <c r="B163" t="s">
        <v>1176</v>
      </c>
      <c r="C163">
        <v>172.83659551712</v>
      </c>
      <c r="D163">
        <v>-0.917763336961812</v>
      </c>
      <c r="E163">
        <v>0.30135524211224202</v>
      </c>
      <c r="F163">
        <v>-3.0454533676901598</v>
      </c>
      <c r="G163">
        <v>2.3232980329238899E-3</v>
      </c>
      <c r="H163">
        <v>0.214050269712592</v>
      </c>
      <c r="I163" t="str">
        <f t="shared" si="2"/>
        <v>down</v>
      </c>
    </row>
    <row r="164" spans="1:9" x14ac:dyDescent="0.25">
      <c r="A164" t="s">
        <v>1177</v>
      </c>
      <c r="B164" t="s">
        <v>1178</v>
      </c>
      <c r="C164">
        <v>516.83897367955694</v>
      </c>
      <c r="D164">
        <v>0.87194456128185105</v>
      </c>
      <c r="E164">
        <v>0.28663553476485998</v>
      </c>
      <c r="F164">
        <v>3.04199743411837</v>
      </c>
      <c r="G164">
        <v>2.3501389776675401E-3</v>
      </c>
      <c r="H164">
        <v>0.21412287530344201</v>
      </c>
      <c r="I164" t="str">
        <f t="shared" si="2"/>
        <v>up</v>
      </c>
    </row>
    <row r="165" spans="1:9" x14ac:dyDescent="0.25">
      <c r="A165" t="s">
        <v>1181</v>
      </c>
      <c r="B165" t="s">
        <v>1182</v>
      </c>
      <c r="C165">
        <v>2675.1311157027699</v>
      </c>
      <c r="D165">
        <v>0.81807847488710494</v>
      </c>
      <c r="E165">
        <v>0.26900920414202101</v>
      </c>
      <c r="F165">
        <v>3.0410798674948198</v>
      </c>
      <c r="G165">
        <v>2.35731292075666E-3</v>
      </c>
      <c r="H165">
        <v>0.21412287530344201</v>
      </c>
      <c r="I165" t="str">
        <f t="shared" si="2"/>
        <v>up</v>
      </c>
    </row>
    <row r="166" spans="1:9" x14ac:dyDescent="0.25">
      <c r="A166" t="s">
        <v>1179</v>
      </c>
      <c r="B166" t="s">
        <v>1180</v>
      </c>
      <c r="C166">
        <v>367.325791936435</v>
      </c>
      <c r="D166">
        <v>-0.79145425109479295</v>
      </c>
      <c r="E166">
        <v>0.26037028349452501</v>
      </c>
      <c r="F166">
        <v>-3.0397257339524102</v>
      </c>
      <c r="G166">
        <v>2.36793677378371E-3</v>
      </c>
      <c r="H166">
        <v>0.21412287530344201</v>
      </c>
      <c r="I166" t="str">
        <f t="shared" si="2"/>
        <v>down</v>
      </c>
    </row>
    <row r="167" spans="1:9" x14ac:dyDescent="0.25">
      <c r="A167" t="s">
        <v>1183</v>
      </c>
      <c r="B167" t="s">
        <v>1184</v>
      </c>
      <c r="C167">
        <v>40.0231071142574</v>
      </c>
      <c r="D167">
        <v>-1.0182171993470399</v>
      </c>
      <c r="E167">
        <v>0.33520249130031698</v>
      </c>
      <c r="F167">
        <v>-3.0376182330780801</v>
      </c>
      <c r="G167">
        <v>2.38455839887878E-3</v>
      </c>
      <c r="H167">
        <v>0.214303042853836</v>
      </c>
      <c r="I167" t="str">
        <f t="shared" si="2"/>
        <v>down</v>
      </c>
    </row>
    <row r="168" spans="1:9" x14ac:dyDescent="0.25">
      <c r="A168" t="s">
        <v>1185</v>
      </c>
      <c r="B168" t="s">
        <v>1186</v>
      </c>
      <c r="C168">
        <v>194.49152193034101</v>
      </c>
      <c r="D168">
        <v>-0.75643693117553501</v>
      </c>
      <c r="E168">
        <v>0.249435163249142</v>
      </c>
      <c r="F168">
        <v>-3.0325994191123198</v>
      </c>
      <c r="G168">
        <v>2.4245721589092502E-3</v>
      </c>
      <c r="H168">
        <v>0.214593063365529</v>
      </c>
      <c r="I168" t="str">
        <f t="shared" si="2"/>
        <v>down</v>
      </c>
    </row>
    <row r="169" spans="1:9" x14ac:dyDescent="0.25">
      <c r="A169" t="s">
        <v>1187</v>
      </c>
      <c r="B169" t="s">
        <v>1188</v>
      </c>
      <c r="C169">
        <v>16.8900398362928</v>
      </c>
      <c r="D169">
        <v>-1.06709571364988</v>
      </c>
      <c r="E169">
        <v>0.35193889742613599</v>
      </c>
      <c r="F169">
        <v>-3.0320482375036</v>
      </c>
      <c r="G169">
        <v>2.4290038409469699E-3</v>
      </c>
      <c r="H169">
        <v>0.214593063365529</v>
      </c>
      <c r="I169" t="str">
        <f t="shared" si="2"/>
        <v>down</v>
      </c>
    </row>
    <row r="170" spans="1:9" x14ac:dyDescent="0.25">
      <c r="A170" t="s">
        <v>1189</v>
      </c>
      <c r="B170" t="s">
        <v>1190</v>
      </c>
      <c r="C170">
        <v>59.160303111939797</v>
      </c>
      <c r="D170">
        <v>-1.03440789345955</v>
      </c>
      <c r="E170">
        <v>0.34119626274138598</v>
      </c>
      <c r="F170">
        <v>-3.0317093310121899</v>
      </c>
      <c r="G170">
        <v>2.4317324403493601E-3</v>
      </c>
      <c r="H170">
        <v>0.214593063365529</v>
      </c>
      <c r="I170" t="str">
        <f t="shared" si="2"/>
        <v>down</v>
      </c>
    </row>
    <row r="171" spans="1:9" x14ac:dyDescent="0.25">
      <c r="A171" t="s">
        <v>1191</v>
      </c>
      <c r="B171" t="s">
        <v>1192</v>
      </c>
      <c r="C171">
        <v>2129.7896442878</v>
      </c>
      <c r="D171">
        <v>0.65431346839784899</v>
      </c>
      <c r="E171">
        <v>0.21633483941537601</v>
      </c>
      <c r="F171">
        <v>3.0245404307788299</v>
      </c>
      <c r="G171">
        <v>2.4901118662506E-3</v>
      </c>
      <c r="H171">
        <v>0.21842903430362301</v>
      </c>
      <c r="I171" t="str">
        <f t="shared" si="2"/>
        <v>up</v>
      </c>
    </row>
    <row r="172" spans="1:9" x14ac:dyDescent="0.25">
      <c r="A172" t="s">
        <v>1193</v>
      </c>
      <c r="B172" t="s">
        <v>1194</v>
      </c>
      <c r="C172">
        <v>423.31381575605297</v>
      </c>
      <c r="D172">
        <v>0.77819454760468998</v>
      </c>
      <c r="E172">
        <v>0.25791242842814099</v>
      </c>
      <c r="F172">
        <v>3.0172820765072599</v>
      </c>
      <c r="G172">
        <v>2.5505235473199301E-3</v>
      </c>
      <c r="H172">
        <v>0.22239654431362901</v>
      </c>
      <c r="I172" t="str">
        <f t="shared" si="2"/>
        <v>up</v>
      </c>
    </row>
    <row r="173" spans="1:9" x14ac:dyDescent="0.25">
      <c r="A173" t="s">
        <v>1195</v>
      </c>
      <c r="B173" t="s">
        <v>1196</v>
      </c>
      <c r="C173">
        <v>1822.0624896837601</v>
      </c>
      <c r="D173">
        <v>0.64819336840785202</v>
      </c>
      <c r="E173">
        <v>0.21512768207041499</v>
      </c>
      <c r="F173">
        <v>3.01306350800398</v>
      </c>
      <c r="G173">
        <v>2.5862478889849198E-3</v>
      </c>
      <c r="H173">
        <v>0.22417719127656899</v>
      </c>
      <c r="I173" t="str">
        <f t="shared" si="2"/>
        <v>up</v>
      </c>
    </row>
    <row r="174" spans="1:9" x14ac:dyDescent="0.25">
      <c r="A174" t="s">
        <v>1197</v>
      </c>
      <c r="B174" t="s">
        <v>1198</v>
      </c>
      <c r="C174">
        <v>823.40829388458803</v>
      </c>
      <c r="D174">
        <v>0.58850502122898996</v>
      </c>
      <c r="E174">
        <v>0.19556072814886899</v>
      </c>
      <c r="F174">
        <v>3.00932107790576</v>
      </c>
      <c r="G174">
        <v>2.6183224838936198E-3</v>
      </c>
      <c r="H174">
        <v>0.22562238862681</v>
      </c>
      <c r="I174" t="str">
        <f t="shared" si="2"/>
        <v>up</v>
      </c>
    </row>
    <row r="175" spans="1:9" x14ac:dyDescent="0.25">
      <c r="A175" t="s">
        <v>1199</v>
      </c>
      <c r="B175" t="s">
        <v>1200</v>
      </c>
      <c r="C175">
        <v>144.49468677447501</v>
      </c>
      <c r="D175">
        <v>-0.75401405549759704</v>
      </c>
      <c r="E175">
        <v>0.25121855704360002</v>
      </c>
      <c r="F175">
        <v>-3.0014265839714001</v>
      </c>
      <c r="G175">
        <v>2.6871782794796401E-3</v>
      </c>
      <c r="H175">
        <v>0.22847340506939801</v>
      </c>
      <c r="I175" t="str">
        <f t="shared" si="2"/>
        <v>down</v>
      </c>
    </row>
    <row r="176" spans="1:9" x14ac:dyDescent="0.25">
      <c r="A176" t="s">
        <v>1201</v>
      </c>
      <c r="B176" t="s">
        <v>1202</v>
      </c>
      <c r="C176">
        <v>27.656233521839699</v>
      </c>
      <c r="D176">
        <v>-1.0531467176562099</v>
      </c>
      <c r="E176">
        <v>0.350926056821525</v>
      </c>
      <c r="F176">
        <v>-3.0010502132414101</v>
      </c>
      <c r="G176">
        <v>2.6905019420995998E-3</v>
      </c>
      <c r="H176">
        <v>0.22847340506939801</v>
      </c>
      <c r="I176" t="str">
        <f t="shared" si="2"/>
        <v>down</v>
      </c>
    </row>
    <row r="177" spans="1:9" x14ac:dyDescent="0.25">
      <c r="A177" t="s">
        <v>1203</v>
      </c>
      <c r="B177" t="s">
        <v>1204</v>
      </c>
      <c r="C177">
        <v>80.245632247381593</v>
      </c>
      <c r="D177">
        <v>1.06102760029868</v>
      </c>
      <c r="E177">
        <v>0.35391789745533397</v>
      </c>
      <c r="F177">
        <v>2.99794841664538</v>
      </c>
      <c r="G177">
        <v>2.71803673916778E-3</v>
      </c>
      <c r="H177">
        <v>0.22847340506939801</v>
      </c>
      <c r="I177" t="str">
        <f t="shared" si="2"/>
        <v>up</v>
      </c>
    </row>
    <row r="178" spans="1:9" x14ac:dyDescent="0.25">
      <c r="A178" t="s">
        <v>1205</v>
      </c>
      <c r="B178" t="s">
        <v>1206</v>
      </c>
      <c r="C178">
        <v>262.55540075197001</v>
      </c>
      <c r="D178">
        <v>0.83662805290215503</v>
      </c>
      <c r="E178">
        <v>0.27911684861854202</v>
      </c>
      <c r="F178">
        <v>2.9974115036156102</v>
      </c>
      <c r="G178">
        <v>2.7228290000343102E-3</v>
      </c>
      <c r="H178">
        <v>0.22847340506939801</v>
      </c>
      <c r="I178" t="str">
        <f t="shared" si="2"/>
        <v>up</v>
      </c>
    </row>
    <row r="179" spans="1:9" x14ac:dyDescent="0.25">
      <c r="A179" t="s">
        <v>1207</v>
      </c>
      <c r="B179" t="s">
        <v>1208</v>
      </c>
      <c r="C179">
        <v>105.59306846802301</v>
      </c>
      <c r="D179">
        <v>-0.77736604855133495</v>
      </c>
      <c r="E179">
        <v>0.25940929173069299</v>
      </c>
      <c r="F179">
        <v>-2.9966777341127901</v>
      </c>
      <c r="G179">
        <v>2.7293908039555301E-3</v>
      </c>
      <c r="H179">
        <v>0.22847340506939801</v>
      </c>
      <c r="I179" t="str">
        <f t="shared" si="2"/>
        <v>down</v>
      </c>
    </row>
    <row r="180" spans="1:9" x14ac:dyDescent="0.25">
      <c r="A180" t="s">
        <v>1211</v>
      </c>
      <c r="B180" t="s">
        <v>506</v>
      </c>
      <c r="C180">
        <v>24.368672755899901</v>
      </c>
      <c r="D180">
        <v>1.03656697402183</v>
      </c>
      <c r="E180">
        <v>0.34651471944016798</v>
      </c>
      <c r="F180">
        <v>2.99140820250441</v>
      </c>
      <c r="G180">
        <v>2.7769401469945102E-3</v>
      </c>
      <c r="H180">
        <v>0.23064217861160899</v>
      </c>
      <c r="I180" t="str">
        <f t="shared" si="2"/>
        <v>up</v>
      </c>
    </row>
    <row r="181" spans="1:9" x14ac:dyDescent="0.25">
      <c r="A181" t="s">
        <v>1209</v>
      </c>
      <c r="B181" t="s">
        <v>1210</v>
      </c>
      <c r="C181">
        <v>131.09334772434499</v>
      </c>
      <c r="D181">
        <v>-0.80950254550853795</v>
      </c>
      <c r="E181">
        <v>0.27070702339754299</v>
      </c>
      <c r="F181">
        <v>-2.9903270899615801</v>
      </c>
      <c r="G181">
        <v>2.7867885599190899E-3</v>
      </c>
      <c r="H181">
        <v>0.23064217861160899</v>
      </c>
      <c r="I181" t="str">
        <f t="shared" si="2"/>
        <v>down</v>
      </c>
    </row>
    <row r="182" spans="1:9" x14ac:dyDescent="0.25">
      <c r="A182" t="s">
        <v>1212</v>
      </c>
      <c r="B182" t="s">
        <v>1213</v>
      </c>
      <c r="C182">
        <v>137.02314500365901</v>
      </c>
      <c r="D182">
        <v>-0.74840767511570205</v>
      </c>
      <c r="E182">
        <v>0.250877373809064</v>
      </c>
      <c r="F182">
        <v>-2.9831613100561798</v>
      </c>
      <c r="G182">
        <v>2.8528759077562399E-3</v>
      </c>
      <c r="H182">
        <v>0.23478527625124199</v>
      </c>
      <c r="I182" t="str">
        <f t="shared" si="2"/>
        <v>down</v>
      </c>
    </row>
    <row r="183" spans="1:9" x14ac:dyDescent="0.25">
      <c r="A183" t="s">
        <v>1214</v>
      </c>
      <c r="B183" t="s">
        <v>835</v>
      </c>
      <c r="C183">
        <v>554.51582390581495</v>
      </c>
      <c r="D183">
        <v>0.86370639463378196</v>
      </c>
      <c r="E183">
        <v>0.29092311358484602</v>
      </c>
      <c r="F183">
        <v>2.9688476243462398</v>
      </c>
      <c r="G183">
        <v>2.9891878322884898E-3</v>
      </c>
      <c r="H183">
        <v>0.244629120420079</v>
      </c>
      <c r="I183" t="str">
        <f t="shared" si="2"/>
        <v>up</v>
      </c>
    </row>
    <row r="184" spans="1:9" x14ac:dyDescent="0.25">
      <c r="A184" t="s">
        <v>1226</v>
      </c>
      <c r="B184" t="s">
        <v>1227</v>
      </c>
      <c r="C184">
        <v>362.439320997972</v>
      </c>
      <c r="D184">
        <v>-0.58769539981764196</v>
      </c>
      <c r="E184">
        <v>0.19898179487402701</v>
      </c>
      <c r="F184">
        <v>-2.9535134115646402</v>
      </c>
      <c r="G184">
        <v>3.1417895641640999E-3</v>
      </c>
      <c r="H184">
        <v>0.25027393872765302</v>
      </c>
      <c r="I184" t="str">
        <f t="shared" si="2"/>
        <v>down</v>
      </c>
    </row>
    <row r="185" spans="1:9" x14ac:dyDescent="0.25">
      <c r="A185" t="s">
        <v>1219</v>
      </c>
      <c r="B185" t="s">
        <v>498</v>
      </c>
      <c r="C185">
        <v>131.01372566214499</v>
      </c>
      <c r="D185">
        <v>0.96467292676377203</v>
      </c>
      <c r="E185">
        <v>0.32670533123687601</v>
      </c>
      <c r="F185">
        <v>2.9527309000793101</v>
      </c>
      <c r="G185">
        <v>3.1497640901609601E-3</v>
      </c>
      <c r="H185">
        <v>0.25027393872765302</v>
      </c>
      <c r="I185" t="str">
        <f t="shared" si="2"/>
        <v>up</v>
      </c>
    </row>
    <row r="186" spans="1:9" x14ac:dyDescent="0.25">
      <c r="A186" t="s">
        <v>1217</v>
      </c>
      <c r="B186" t="s">
        <v>1218</v>
      </c>
      <c r="C186">
        <v>19.6471122920324</v>
      </c>
      <c r="D186">
        <v>-1.0238591089594899</v>
      </c>
      <c r="E186">
        <v>0.34687947655170298</v>
      </c>
      <c r="F186">
        <v>-2.9516278078414402</v>
      </c>
      <c r="G186">
        <v>3.1610369743178901E-3</v>
      </c>
      <c r="H186">
        <v>0.25027393872765302</v>
      </c>
      <c r="I186" t="str">
        <f t="shared" si="2"/>
        <v>down</v>
      </c>
    </row>
    <row r="187" spans="1:9" x14ac:dyDescent="0.25">
      <c r="A187" t="s">
        <v>1215</v>
      </c>
      <c r="B187" t="s">
        <v>1216</v>
      </c>
      <c r="C187">
        <v>245.060744789083</v>
      </c>
      <c r="D187">
        <v>-0.67043404329211098</v>
      </c>
      <c r="E187">
        <v>0.227244654837439</v>
      </c>
      <c r="F187">
        <v>-2.9502742045647299</v>
      </c>
      <c r="G187">
        <v>3.1749201638894102E-3</v>
      </c>
      <c r="H187">
        <v>0.25027393872765302</v>
      </c>
      <c r="I187" t="str">
        <f t="shared" si="2"/>
        <v>down</v>
      </c>
    </row>
    <row r="188" spans="1:9" x14ac:dyDescent="0.25">
      <c r="A188" t="s">
        <v>1230</v>
      </c>
      <c r="B188" t="s">
        <v>1231</v>
      </c>
      <c r="C188">
        <v>49.824656829565498</v>
      </c>
      <c r="D188">
        <v>-1.01882451656568</v>
      </c>
      <c r="E188">
        <v>0.34533993336626001</v>
      </c>
      <c r="F188">
        <v>-2.9502076595501401</v>
      </c>
      <c r="G188">
        <v>3.1756041118125599E-3</v>
      </c>
      <c r="H188">
        <v>0.25027393872765302</v>
      </c>
      <c r="I188" t="str">
        <f t="shared" si="2"/>
        <v>down</v>
      </c>
    </row>
    <row r="189" spans="1:9" x14ac:dyDescent="0.25">
      <c r="A189" t="s">
        <v>1224</v>
      </c>
      <c r="B189" t="s">
        <v>1225</v>
      </c>
      <c r="C189">
        <v>129.68657176770901</v>
      </c>
      <c r="D189">
        <v>0.69013344362108497</v>
      </c>
      <c r="E189">
        <v>0.234028571241616</v>
      </c>
      <c r="F189">
        <v>2.9489281584707698</v>
      </c>
      <c r="G189">
        <v>3.1887809320964599E-3</v>
      </c>
      <c r="H189">
        <v>0.25027393872765302</v>
      </c>
      <c r="I189" t="str">
        <f t="shared" si="2"/>
        <v>up</v>
      </c>
    </row>
    <row r="190" spans="1:9" x14ac:dyDescent="0.25">
      <c r="A190" t="s">
        <v>1228</v>
      </c>
      <c r="B190" t="s">
        <v>1229</v>
      </c>
      <c r="C190">
        <v>92.709610235327204</v>
      </c>
      <c r="D190">
        <v>-1.0087433910047301</v>
      </c>
      <c r="E190">
        <v>0.34213187854106503</v>
      </c>
      <c r="F190">
        <v>-2.9484051451336799</v>
      </c>
      <c r="G190">
        <v>3.1941814679900598E-3</v>
      </c>
      <c r="H190">
        <v>0.25027393872765302</v>
      </c>
      <c r="I190" t="str">
        <f t="shared" si="2"/>
        <v>down</v>
      </c>
    </row>
    <row r="191" spans="1:9" x14ac:dyDescent="0.25">
      <c r="A191" t="s">
        <v>1222</v>
      </c>
      <c r="B191" t="s">
        <v>1223</v>
      </c>
      <c r="C191">
        <v>42.2185143163018</v>
      </c>
      <c r="D191">
        <v>-1.0167936163059901</v>
      </c>
      <c r="E191">
        <v>0.34503589175997301</v>
      </c>
      <c r="F191">
        <v>-2.9469212930848698</v>
      </c>
      <c r="G191">
        <v>3.2095488443971399E-3</v>
      </c>
      <c r="H191">
        <v>0.25027393872765302</v>
      </c>
      <c r="I191" t="str">
        <f t="shared" si="2"/>
        <v>down</v>
      </c>
    </row>
    <row r="192" spans="1:9" x14ac:dyDescent="0.25">
      <c r="A192" t="s">
        <v>1220</v>
      </c>
      <c r="B192" t="s">
        <v>1221</v>
      </c>
      <c r="C192">
        <v>368.12895411092302</v>
      </c>
      <c r="D192">
        <v>0.75149699867216102</v>
      </c>
      <c r="E192">
        <v>0.25503069439495801</v>
      </c>
      <c r="F192">
        <v>2.9466923597374599</v>
      </c>
      <c r="G192">
        <v>3.21192576153996E-3</v>
      </c>
      <c r="H192">
        <v>0.25027393872765302</v>
      </c>
      <c r="I192" t="str">
        <f t="shared" si="2"/>
        <v>up</v>
      </c>
    </row>
    <row r="193" spans="1:9" x14ac:dyDescent="0.25">
      <c r="A193" t="s">
        <v>1232</v>
      </c>
      <c r="B193" t="s">
        <v>1233</v>
      </c>
      <c r="C193">
        <v>24.868106298635499</v>
      </c>
      <c r="D193">
        <v>-1.0140450521261399</v>
      </c>
      <c r="E193">
        <v>0.34536604500260698</v>
      </c>
      <c r="F193">
        <v>-2.9361457699713398</v>
      </c>
      <c r="G193">
        <v>3.32318121000793E-3</v>
      </c>
      <c r="H193">
        <v>0.257572918229662</v>
      </c>
      <c r="I193" t="str">
        <f t="shared" si="2"/>
        <v>down</v>
      </c>
    </row>
    <row r="194" spans="1:9" x14ac:dyDescent="0.25">
      <c r="A194" t="s">
        <v>1238</v>
      </c>
      <c r="B194" t="s">
        <v>1239</v>
      </c>
      <c r="C194">
        <v>64.060567149030106</v>
      </c>
      <c r="D194">
        <v>-0.88814212278603799</v>
      </c>
      <c r="E194">
        <v>0.30341888252124499</v>
      </c>
      <c r="F194">
        <v>-2.9271155288888497</v>
      </c>
      <c r="G194">
        <v>3.4212176908223501E-3</v>
      </c>
      <c r="H194">
        <v>0.26164361352195398</v>
      </c>
      <c r="I194" t="str">
        <f t="shared" si="2"/>
        <v>down</v>
      </c>
    </row>
    <row r="195" spans="1:9" x14ac:dyDescent="0.25">
      <c r="A195" t="s">
        <v>1240</v>
      </c>
      <c r="B195" t="s">
        <v>1241</v>
      </c>
      <c r="C195">
        <v>27.406275975806199</v>
      </c>
      <c r="D195">
        <v>1.03674210429587</v>
      </c>
      <c r="E195">
        <v>0.35435743514802698</v>
      </c>
      <c r="F195">
        <v>2.92569592581791</v>
      </c>
      <c r="G195">
        <v>3.4368668411908498E-3</v>
      </c>
      <c r="H195">
        <v>0.26164361352195398</v>
      </c>
      <c r="I195" t="str">
        <f t="shared" si="2"/>
        <v>up</v>
      </c>
    </row>
    <row r="196" spans="1:9" x14ac:dyDescent="0.25">
      <c r="A196" t="s">
        <v>1234</v>
      </c>
      <c r="B196" t="s">
        <v>1235</v>
      </c>
      <c r="C196">
        <v>238.48188398156199</v>
      </c>
      <c r="D196">
        <v>-0.89111643009139097</v>
      </c>
      <c r="E196">
        <v>0.30461304519622501</v>
      </c>
      <c r="F196">
        <v>-2.9254046868457397</v>
      </c>
      <c r="G196">
        <v>3.4400853898050102E-3</v>
      </c>
      <c r="H196">
        <v>0.26164361352195398</v>
      </c>
      <c r="I196" t="str">
        <f t="shared" si="2"/>
        <v>down</v>
      </c>
    </row>
    <row r="197" spans="1:9" x14ac:dyDescent="0.25">
      <c r="A197" t="s">
        <v>1236</v>
      </c>
      <c r="B197" t="s">
        <v>1237</v>
      </c>
      <c r="C197">
        <v>656.390084807937</v>
      </c>
      <c r="D197">
        <v>0.89468465457538704</v>
      </c>
      <c r="E197">
        <v>0.30589948318871601</v>
      </c>
      <c r="F197">
        <v>2.9247668065638299</v>
      </c>
      <c r="G197">
        <v>3.4471443381621399E-3</v>
      </c>
      <c r="H197">
        <v>0.26164361352195398</v>
      </c>
      <c r="I197" t="str">
        <f t="shared" ref="I197:I260" si="3">IF(D197&gt;0,"up","down")</f>
        <v>up</v>
      </c>
    </row>
    <row r="198" spans="1:9" x14ac:dyDescent="0.25">
      <c r="A198" t="s">
        <v>1242</v>
      </c>
      <c r="B198" t="s">
        <v>1243</v>
      </c>
      <c r="C198">
        <v>107.283435976475</v>
      </c>
      <c r="D198">
        <v>-0.82281619128415395</v>
      </c>
      <c r="E198">
        <v>0.28162255320281598</v>
      </c>
      <c r="F198">
        <v>-2.9216985000898901</v>
      </c>
      <c r="G198">
        <v>3.4812835996627899E-3</v>
      </c>
      <c r="H198">
        <v>0.26224795623177</v>
      </c>
      <c r="I198" t="str">
        <f t="shared" si="3"/>
        <v>down</v>
      </c>
    </row>
    <row r="199" spans="1:9" x14ac:dyDescent="0.25">
      <c r="A199" t="s">
        <v>1249</v>
      </c>
      <c r="B199" t="s">
        <v>1250</v>
      </c>
      <c r="C199">
        <v>190.879951489419</v>
      </c>
      <c r="D199">
        <v>-0.69545995092314195</v>
      </c>
      <c r="E199">
        <v>0.238204389136105</v>
      </c>
      <c r="F199">
        <v>-2.9195933519334503</v>
      </c>
      <c r="G199">
        <v>3.50488402776985E-3</v>
      </c>
      <c r="H199">
        <v>0.26224795623177</v>
      </c>
      <c r="I199" t="str">
        <f t="shared" si="3"/>
        <v>down</v>
      </c>
    </row>
    <row r="200" spans="1:9" x14ac:dyDescent="0.25">
      <c r="A200" t="s">
        <v>1244</v>
      </c>
      <c r="B200" t="s">
        <v>1245</v>
      </c>
      <c r="C200">
        <v>123.32371385664101</v>
      </c>
      <c r="D200">
        <v>0.86194659689349795</v>
      </c>
      <c r="E200">
        <v>0.29539694000373901</v>
      </c>
      <c r="F200">
        <v>2.9179266274139</v>
      </c>
      <c r="G200">
        <v>3.5236725317598001E-3</v>
      </c>
      <c r="H200">
        <v>0.26224795623177</v>
      </c>
      <c r="I200" t="str">
        <f t="shared" si="3"/>
        <v>up</v>
      </c>
    </row>
    <row r="201" spans="1:9" x14ac:dyDescent="0.25">
      <c r="A201" t="s">
        <v>1246</v>
      </c>
      <c r="B201" t="s">
        <v>1247</v>
      </c>
      <c r="C201">
        <v>81.448401748529406</v>
      </c>
      <c r="D201">
        <v>0.90105641102678702</v>
      </c>
      <c r="E201">
        <v>0.30904274039499402</v>
      </c>
      <c r="F201">
        <v>2.9156368788185398</v>
      </c>
      <c r="G201">
        <v>3.54963364299587E-3</v>
      </c>
      <c r="H201">
        <v>0.26224795623177</v>
      </c>
      <c r="I201" t="str">
        <f t="shared" si="3"/>
        <v>up</v>
      </c>
    </row>
    <row r="202" spans="1:9" x14ac:dyDescent="0.25">
      <c r="A202" t="s">
        <v>1251</v>
      </c>
      <c r="B202" t="s">
        <v>1252</v>
      </c>
      <c r="C202">
        <v>352.33315697823701</v>
      </c>
      <c r="D202">
        <v>0.89347794879260001</v>
      </c>
      <c r="E202">
        <v>0.30652107235428999</v>
      </c>
      <c r="F202">
        <v>2.9148989396718599</v>
      </c>
      <c r="G202">
        <v>3.5580373816968998E-3</v>
      </c>
      <c r="H202">
        <v>0.26224795623177</v>
      </c>
      <c r="I202" t="str">
        <f t="shared" si="3"/>
        <v>up</v>
      </c>
    </row>
    <row r="203" spans="1:9" x14ac:dyDescent="0.25">
      <c r="A203" t="s">
        <v>1248</v>
      </c>
      <c r="B203" t="s">
        <v>291</v>
      </c>
      <c r="C203">
        <v>208.50281633582301</v>
      </c>
      <c r="D203">
        <v>-0.90234822645410995</v>
      </c>
      <c r="E203">
        <v>0.30960588674509898</v>
      </c>
      <c r="F203">
        <v>-2.9145060384365999</v>
      </c>
      <c r="G203">
        <v>3.5625191678696302E-3</v>
      </c>
      <c r="H203">
        <v>0.26224795623177</v>
      </c>
      <c r="I203" t="str">
        <f t="shared" si="3"/>
        <v>down</v>
      </c>
    </row>
    <row r="204" spans="1:9" x14ac:dyDescent="0.25">
      <c r="A204" t="s">
        <v>1255</v>
      </c>
      <c r="B204" t="s">
        <v>1256</v>
      </c>
      <c r="C204">
        <v>38.207023464394503</v>
      </c>
      <c r="D204">
        <v>-0.92099760675020104</v>
      </c>
      <c r="E204">
        <v>0.316326181773531</v>
      </c>
      <c r="F204">
        <v>-2.9115440321331798</v>
      </c>
      <c r="G204">
        <v>3.59647212927597E-3</v>
      </c>
      <c r="H204">
        <v>0.262339169506415</v>
      </c>
      <c r="I204" t="str">
        <f t="shared" si="3"/>
        <v>down</v>
      </c>
    </row>
    <row r="205" spans="1:9" x14ac:dyDescent="0.25">
      <c r="A205" t="s">
        <v>1259</v>
      </c>
      <c r="B205" t="s">
        <v>1260</v>
      </c>
      <c r="C205">
        <v>409.32091080847999</v>
      </c>
      <c r="D205">
        <v>0.77172789459883195</v>
      </c>
      <c r="E205">
        <v>0.26515503662756901</v>
      </c>
      <c r="F205">
        <v>2.9104779770138101</v>
      </c>
      <c r="G205">
        <v>3.6087639834045302E-3</v>
      </c>
      <c r="H205">
        <v>0.262339169506415</v>
      </c>
      <c r="I205" t="str">
        <f t="shared" si="3"/>
        <v>up</v>
      </c>
    </row>
    <row r="206" spans="1:9" x14ac:dyDescent="0.25">
      <c r="A206" t="s">
        <v>1253</v>
      </c>
      <c r="B206" t="s">
        <v>1254</v>
      </c>
      <c r="C206">
        <v>223.550289647635</v>
      </c>
      <c r="D206">
        <v>-0.852977579547612</v>
      </c>
      <c r="E206">
        <v>0.29318964448544099</v>
      </c>
      <c r="F206">
        <v>-2.9093032294664498</v>
      </c>
      <c r="G206">
        <v>3.6223533275310301E-3</v>
      </c>
      <c r="H206">
        <v>0.262339169506415</v>
      </c>
      <c r="I206" t="str">
        <f t="shared" si="3"/>
        <v>down</v>
      </c>
    </row>
    <row r="207" spans="1:9" x14ac:dyDescent="0.25">
      <c r="A207" t="s">
        <v>1261</v>
      </c>
      <c r="B207" t="s">
        <v>1262</v>
      </c>
      <c r="C207">
        <v>183.75807154294401</v>
      </c>
      <c r="D207">
        <v>0.69408538133359399</v>
      </c>
      <c r="E207">
        <v>0.238717718257418</v>
      </c>
      <c r="F207">
        <v>2.9075570359847998</v>
      </c>
      <c r="G207">
        <v>3.6426391090129701E-3</v>
      </c>
      <c r="H207">
        <v>0.262339169506415</v>
      </c>
      <c r="I207" t="str">
        <f t="shared" si="3"/>
        <v>up</v>
      </c>
    </row>
    <row r="208" spans="1:9" x14ac:dyDescent="0.25">
      <c r="A208" t="s">
        <v>1257</v>
      </c>
      <c r="B208" t="s">
        <v>1258</v>
      </c>
      <c r="C208">
        <v>196.64394034565399</v>
      </c>
      <c r="D208">
        <v>-0.89392114232251896</v>
      </c>
      <c r="E208">
        <v>0.30754419223496099</v>
      </c>
      <c r="F208">
        <v>-2.9066428984604897</v>
      </c>
      <c r="G208">
        <v>3.6532999234970801E-3</v>
      </c>
      <c r="H208">
        <v>0.262339169506415</v>
      </c>
      <c r="I208" t="str">
        <f t="shared" si="3"/>
        <v>down</v>
      </c>
    </row>
    <row r="209" spans="1:9" x14ac:dyDescent="0.25">
      <c r="A209" t="s">
        <v>1263</v>
      </c>
      <c r="B209" t="s">
        <v>1264</v>
      </c>
      <c r="C209">
        <v>3801.8559853512502</v>
      </c>
      <c r="D209">
        <v>0.86540032432484904</v>
      </c>
      <c r="E209">
        <v>0.29811865344280603</v>
      </c>
      <c r="F209">
        <v>2.9028721092451701</v>
      </c>
      <c r="G209">
        <v>3.6975760034431799E-3</v>
      </c>
      <c r="H209">
        <v>0.26422337011921498</v>
      </c>
      <c r="I209" t="str">
        <f t="shared" si="3"/>
        <v>up</v>
      </c>
    </row>
    <row r="210" spans="1:9" x14ac:dyDescent="0.25">
      <c r="A210" t="s">
        <v>1265</v>
      </c>
      <c r="B210" t="s">
        <v>708</v>
      </c>
      <c r="C210">
        <v>209.288205461839</v>
      </c>
      <c r="D210">
        <v>0.63775287408299297</v>
      </c>
      <c r="E210">
        <v>0.22042128657329199</v>
      </c>
      <c r="F210">
        <v>2.89333613825421</v>
      </c>
      <c r="G210">
        <v>3.8117312430183E-3</v>
      </c>
      <c r="H210">
        <v>0.27105849989793701</v>
      </c>
      <c r="I210" t="str">
        <f t="shared" si="3"/>
        <v>up</v>
      </c>
    </row>
    <row r="211" spans="1:9" x14ac:dyDescent="0.25">
      <c r="A211" t="s">
        <v>1266</v>
      </c>
      <c r="B211" t="s">
        <v>500</v>
      </c>
      <c r="C211">
        <v>557.25307096818506</v>
      </c>
      <c r="D211">
        <v>0.82987713914630601</v>
      </c>
      <c r="E211">
        <v>0.28764764161314399</v>
      </c>
      <c r="F211">
        <v>2.8850476037012198</v>
      </c>
      <c r="G211">
        <v>3.9135448037844901E-3</v>
      </c>
      <c r="H211">
        <v>0.27620711794652802</v>
      </c>
      <c r="I211" t="str">
        <f t="shared" si="3"/>
        <v>up</v>
      </c>
    </row>
    <row r="212" spans="1:9" x14ac:dyDescent="0.25">
      <c r="A212" t="s">
        <v>1267</v>
      </c>
      <c r="B212" t="s">
        <v>1268</v>
      </c>
      <c r="C212">
        <v>673.81810670210098</v>
      </c>
      <c r="D212">
        <v>0.58184932803695699</v>
      </c>
      <c r="E212">
        <v>0.20172417840033699</v>
      </c>
      <c r="F212">
        <v>2.8843807056298099</v>
      </c>
      <c r="G212">
        <v>3.9218431656002301E-3</v>
      </c>
      <c r="H212">
        <v>0.27620711794652802</v>
      </c>
      <c r="I212" t="str">
        <f t="shared" si="3"/>
        <v>up</v>
      </c>
    </row>
    <row r="213" spans="1:9" x14ac:dyDescent="0.25">
      <c r="A213" t="s">
        <v>1269</v>
      </c>
      <c r="B213" t="s">
        <v>1270</v>
      </c>
      <c r="C213">
        <v>246.51765396377701</v>
      </c>
      <c r="D213">
        <v>0.88052114685650396</v>
      </c>
      <c r="E213">
        <v>0.30543366657377902</v>
      </c>
      <c r="F213">
        <v>2.8828555697012899</v>
      </c>
      <c r="G213">
        <v>3.9408808688209899E-3</v>
      </c>
      <c r="H213">
        <v>0.27621992271463502</v>
      </c>
      <c r="I213" t="str">
        <f t="shared" si="3"/>
        <v>up</v>
      </c>
    </row>
    <row r="214" spans="1:9" x14ac:dyDescent="0.25">
      <c r="A214" t="s">
        <v>1271</v>
      </c>
      <c r="B214" t="s">
        <v>1272</v>
      </c>
      <c r="C214">
        <v>38.772169067704503</v>
      </c>
      <c r="D214">
        <v>-1.0067769416949299</v>
      </c>
      <c r="E214">
        <v>0.34998915440319001</v>
      </c>
      <c r="F214">
        <v>-2.8765946859459599</v>
      </c>
      <c r="G214">
        <v>4.0199157099103698E-3</v>
      </c>
      <c r="H214">
        <v>0.28041783444989099</v>
      </c>
      <c r="I214" t="str">
        <f t="shared" si="3"/>
        <v>down</v>
      </c>
    </row>
    <row r="215" spans="1:9" x14ac:dyDescent="0.25">
      <c r="A215" t="s">
        <v>1273</v>
      </c>
      <c r="B215" t="s">
        <v>1274</v>
      </c>
      <c r="C215">
        <v>20.8823379458685</v>
      </c>
      <c r="D215">
        <v>-1.00020585316721</v>
      </c>
      <c r="E215">
        <v>0.34795343884873497</v>
      </c>
      <c r="F215">
        <v>-2.8745393535312198</v>
      </c>
      <c r="G215">
        <v>4.0461734277073098E-3</v>
      </c>
      <c r="H215">
        <v>0.28091182247622898</v>
      </c>
      <c r="I215" t="str">
        <f t="shared" si="3"/>
        <v>down</v>
      </c>
    </row>
    <row r="216" spans="1:9" x14ac:dyDescent="0.25">
      <c r="A216" t="s">
        <v>1277</v>
      </c>
      <c r="B216" t="s">
        <v>1278</v>
      </c>
      <c r="C216">
        <v>97.246004396128598</v>
      </c>
      <c r="D216">
        <v>-0.80553968257438202</v>
      </c>
      <c r="E216">
        <v>0.28068406286044101</v>
      </c>
      <c r="F216">
        <v>-2.8699159986682399</v>
      </c>
      <c r="G216">
        <v>4.1058085722555197E-3</v>
      </c>
      <c r="H216">
        <v>0.28207393855075702</v>
      </c>
      <c r="I216" t="str">
        <f t="shared" si="3"/>
        <v>down</v>
      </c>
    </row>
    <row r="217" spans="1:9" x14ac:dyDescent="0.25">
      <c r="A217" t="s">
        <v>1275</v>
      </c>
      <c r="B217" t="s">
        <v>1276</v>
      </c>
      <c r="C217">
        <v>1447.03937931424</v>
      </c>
      <c r="D217">
        <v>0.74091888345323698</v>
      </c>
      <c r="E217">
        <v>0.25818417772879398</v>
      </c>
      <c r="F217">
        <v>2.86973001200532</v>
      </c>
      <c r="G217">
        <v>4.1082241574715199E-3</v>
      </c>
      <c r="H217">
        <v>0.28207393855075702</v>
      </c>
      <c r="I217" t="str">
        <f t="shared" si="3"/>
        <v>up</v>
      </c>
    </row>
    <row r="218" spans="1:9" x14ac:dyDescent="0.25">
      <c r="A218" t="s">
        <v>1279</v>
      </c>
      <c r="B218" t="s">
        <v>1280</v>
      </c>
      <c r="C218">
        <v>26997.794599549899</v>
      </c>
      <c r="D218">
        <v>-0.79542351279998202</v>
      </c>
      <c r="E218">
        <v>0.27726962354669699</v>
      </c>
      <c r="F218">
        <v>-2.86877265033693</v>
      </c>
      <c r="G218">
        <v>4.1206787391536602E-3</v>
      </c>
      <c r="H218">
        <v>0.28207393855075702</v>
      </c>
      <c r="I218" t="str">
        <f t="shared" si="3"/>
        <v>down</v>
      </c>
    </row>
    <row r="219" spans="1:9" x14ac:dyDescent="0.25">
      <c r="A219" t="s">
        <v>1281</v>
      </c>
      <c r="B219" t="s">
        <v>1282</v>
      </c>
      <c r="C219">
        <v>170.43988805591499</v>
      </c>
      <c r="D219">
        <v>-0.98790102756896103</v>
      </c>
      <c r="E219">
        <v>0.345106701936366</v>
      </c>
      <c r="F219">
        <v>-2.86259589288162</v>
      </c>
      <c r="G219">
        <v>4.20186091137936E-3</v>
      </c>
      <c r="H219">
        <v>0.286293304608355</v>
      </c>
      <c r="I219" t="str">
        <f t="shared" si="3"/>
        <v>down</v>
      </c>
    </row>
    <row r="220" spans="1:9" x14ac:dyDescent="0.25">
      <c r="A220" t="s">
        <v>1287</v>
      </c>
      <c r="B220" t="s">
        <v>1288</v>
      </c>
      <c r="C220">
        <v>39.904867115607402</v>
      </c>
      <c r="D220">
        <v>-1.0128809135757599</v>
      </c>
      <c r="E220">
        <v>0.35461843405912102</v>
      </c>
      <c r="F220">
        <v>-2.8562556717141701</v>
      </c>
      <c r="G220">
        <v>4.28669790525438E-3</v>
      </c>
      <c r="H220">
        <v>0.28855282458085502</v>
      </c>
      <c r="I220" t="str">
        <f t="shared" si="3"/>
        <v>down</v>
      </c>
    </row>
    <row r="221" spans="1:9" x14ac:dyDescent="0.25">
      <c r="A221" t="s">
        <v>1289</v>
      </c>
      <c r="B221" t="s">
        <v>1290</v>
      </c>
      <c r="C221">
        <v>538.98190162532705</v>
      </c>
      <c r="D221">
        <v>0.94906021877256896</v>
      </c>
      <c r="E221">
        <v>0.33237742007280102</v>
      </c>
      <c r="F221">
        <v>2.85536911191108</v>
      </c>
      <c r="G221">
        <v>4.2986837369009901E-3</v>
      </c>
      <c r="H221">
        <v>0.28855282458085502</v>
      </c>
      <c r="I221" t="str">
        <f t="shared" si="3"/>
        <v>up</v>
      </c>
    </row>
    <row r="222" spans="1:9" x14ac:dyDescent="0.25">
      <c r="A222" t="s">
        <v>1283</v>
      </c>
      <c r="B222" t="s">
        <v>1284</v>
      </c>
      <c r="C222">
        <v>1086.0260616595699</v>
      </c>
      <c r="D222">
        <v>0.61811773450839602</v>
      </c>
      <c r="E222">
        <v>0.21653884320067099</v>
      </c>
      <c r="F222">
        <v>2.8545351280720199</v>
      </c>
      <c r="G222">
        <v>4.3099864983898199E-3</v>
      </c>
      <c r="H222">
        <v>0.28855282458085502</v>
      </c>
      <c r="I222" t="str">
        <f t="shared" si="3"/>
        <v>up</v>
      </c>
    </row>
    <row r="223" spans="1:9" x14ac:dyDescent="0.25">
      <c r="A223" t="s">
        <v>1285</v>
      </c>
      <c r="B223" t="s">
        <v>1286</v>
      </c>
      <c r="C223">
        <v>303.230647662416</v>
      </c>
      <c r="D223">
        <v>0.57218635345397995</v>
      </c>
      <c r="E223">
        <v>0.200467978249044</v>
      </c>
      <c r="F223">
        <v>2.8542531253701999</v>
      </c>
      <c r="G223">
        <v>4.3138144981368903E-3</v>
      </c>
      <c r="H223">
        <v>0.28855282458085502</v>
      </c>
      <c r="I223" t="str">
        <f t="shared" si="3"/>
        <v>up</v>
      </c>
    </row>
    <row r="224" spans="1:9" x14ac:dyDescent="0.25">
      <c r="A224" t="s">
        <v>1297</v>
      </c>
      <c r="B224" t="s">
        <v>1298</v>
      </c>
      <c r="C224">
        <v>74.351394186774996</v>
      </c>
      <c r="D224">
        <v>0.90261781987058898</v>
      </c>
      <c r="E224">
        <v>0.316621779853408</v>
      </c>
      <c r="F224">
        <v>2.8507761540867103</v>
      </c>
      <c r="G224">
        <v>4.3612660500301301E-3</v>
      </c>
      <c r="H224">
        <v>0.28978567897652002</v>
      </c>
      <c r="I224" t="str">
        <f t="shared" si="3"/>
        <v>up</v>
      </c>
    </row>
    <row r="225" spans="1:9" x14ac:dyDescent="0.25">
      <c r="A225" t="s">
        <v>1293</v>
      </c>
      <c r="B225" t="s">
        <v>1294</v>
      </c>
      <c r="C225">
        <v>23.184491867363601</v>
      </c>
      <c r="D225">
        <v>1.0004956197346699</v>
      </c>
      <c r="E225">
        <v>0.35106822872757598</v>
      </c>
      <c r="F225">
        <v>2.8498609041350802</v>
      </c>
      <c r="G225">
        <v>4.3738352356949102E-3</v>
      </c>
      <c r="H225">
        <v>0.28978567897652002</v>
      </c>
      <c r="I225" t="str">
        <f t="shared" si="3"/>
        <v>up</v>
      </c>
    </row>
    <row r="226" spans="1:9" x14ac:dyDescent="0.25">
      <c r="A226" t="s">
        <v>1295</v>
      </c>
      <c r="B226" t="s">
        <v>1296</v>
      </c>
      <c r="C226">
        <v>434.64506932995999</v>
      </c>
      <c r="D226">
        <v>-0.74210142925612299</v>
      </c>
      <c r="E226">
        <v>0.26063585752201701</v>
      </c>
      <c r="F226">
        <v>-2.8472729589535999</v>
      </c>
      <c r="G226">
        <v>4.4095535414826297E-3</v>
      </c>
      <c r="H226">
        <v>0.28978567897652002</v>
      </c>
      <c r="I226" t="str">
        <f t="shared" si="3"/>
        <v>down</v>
      </c>
    </row>
    <row r="227" spans="1:9" x14ac:dyDescent="0.25">
      <c r="A227" t="s">
        <v>1291</v>
      </c>
      <c r="B227" t="s">
        <v>1292</v>
      </c>
      <c r="C227">
        <v>8040.3349764310897</v>
      </c>
      <c r="D227">
        <v>0.62433958389453503</v>
      </c>
      <c r="E227">
        <v>0.21928645157875501</v>
      </c>
      <c r="F227">
        <v>2.8471416241158298</v>
      </c>
      <c r="G227">
        <v>4.4113732276444802E-3</v>
      </c>
      <c r="H227">
        <v>0.28978567897652002</v>
      </c>
      <c r="I227" t="str">
        <f t="shared" si="3"/>
        <v>up</v>
      </c>
    </row>
    <row r="228" spans="1:9" x14ac:dyDescent="0.25">
      <c r="A228" t="s">
        <v>1301</v>
      </c>
      <c r="B228" t="s">
        <v>1302</v>
      </c>
      <c r="C228">
        <v>444.109597664354</v>
      </c>
      <c r="D228">
        <v>-0.60294145336234495</v>
      </c>
      <c r="E228">
        <v>0.21211239606371499</v>
      </c>
      <c r="F228">
        <v>-2.8425564208007499</v>
      </c>
      <c r="G228">
        <v>4.4753309072151698E-3</v>
      </c>
      <c r="H228">
        <v>0.29182262983078699</v>
      </c>
      <c r="I228" t="str">
        <f t="shared" si="3"/>
        <v>down</v>
      </c>
    </row>
    <row r="229" spans="1:9" x14ac:dyDescent="0.25">
      <c r="A229" t="s">
        <v>1299</v>
      </c>
      <c r="B229" t="s">
        <v>1300</v>
      </c>
      <c r="C229">
        <v>84.941535173589301</v>
      </c>
      <c r="D229">
        <v>-0.877328215065732</v>
      </c>
      <c r="E229">
        <v>0.308693839693155</v>
      </c>
      <c r="F229">
        <v>-2.84206583434838</v>
      </c>
      <c r="G229">
        <v>4.4822234768193796E-3</v>
      </c>
      <c r="H229">
        <v>0.29182262983078699</v>
      </c>
      <c r="I229" t="str">
        <f t="shared" si="3"/>
        <v>down</v>
      </c>
    </row>
    <row r="230" spans="1:9" x14ac:dyDescent="0.25">
      <c r="A230" t="s">
        <v>1309</v>
      </c>
      <c r="B230" t="s">
        <v>1310</v>
      </c>
      <c r="C230">
        <v>5770.8773540237498</v>
      </c>
      <c r="D230">
        <v>0.65502843022945001</v>
      </c>
      <c r="E230">
        <v>0.230848241812566</v>
      </c>
      <c r="F230">
        <v>2.8374850294995602</v>
      </c>
      <c r="G230">
        <v>4.5470479085268703E-3</v>
      </c>
      <c r="H230">
        <v>0.29211726831183199</v>
      </c>
      <c r="I230" t="str">
        <f t="shared" si="3"/>
        <v>up</v>
      </c>
    </row>
    <row r="231" spans="1:9" x14ac:dyDescent="0.25">
      <c r="A231" t="s">
        <v>1305</v>
      </c>
      <c r="B231" t="s">
        <v>1306</v>
      </c>
      <c r="C231">
        <v>62.166271208316203</v>
      </c>
      <c r="D231">
        <v>-0.90750745359545204</v>
      </c>
      <c r="E231">
        <v>0.319893721063853</v>
      </c>
      <c r="F231">
        <v>-2.8369029894597699</v>
      </c>
      <c r="G231">
        <v>4.5553450666835299E-3</v>
      </c>
      <c r="H231">
        <v>0.29211726831183199</v>
      </c>
      <c r="I231" t="str">
        <f t="shared" si="3"/>
        <v>down</v>
      </c>
    </row>
    <row r="232" spans="1:9" x14ac:dyDescent="0.25">
      <c r="A232" t="s">
        <v>1307</v>
      </c>
      <c r="B232" t="s">
        <v>1308</v>
      </c>
      <c r="C232">
        <v>304.00259474698203</v>
      </c>
      <c r="D232">
        <v>-0.750762342634126</v>
      </c>
      <c r="E232">
        <v>0.264788770559997</v>
      </c>
      <c r="F232">
        <v>-2.83532545978575</v>
      </c>
      <c r="G232">
        <v>4.5779022335183696E-3</v>
      </c>
      <c r="H232">
        <v>0.29211726831183199</v>
      </c>
      <c r="I232" t="str">
        <f t="shared" si="3"/>
        <v>down</v>
      </c>
    </row>
    <row r="233" spans="1:9" x14ac:dyDescent="0.25">
      <c r="A233" t="s">
        <v>1303</v>
      </c>
      <c r="B233" t="s">
        <v>1304</v>
      </c>
      <c r="C233">
        <v>92.809256547333305</v>
      </c>
      <c r="D233">
        <v>0.92552346401691599</v>
      </c>
      <c r="E233">
        <v>0.32645994125780198</v>
      </c>
      <c r="F233">
        <v>2.83502919363095</v>
      </c>
      <c r="G233">
        <v>4.5821498230715603E-3</v>
      </c>
      <c r="H233">
        <v>0.29211726831183199</v>
      </c>
      <c r="I233" t="str">
        <f t="shared" si="3"/>
        <v>up</v>
      </c>
    </row>
    <row r="234" spans="1:9" x14ac:dyDescent="0.25">
      <c r="A234" t="s">
        <v>1311</v>
      </c>
      <c r="B234" t="s">
        <v>1312</v>
      </c>
      <c r="C234">
        <v>153.02458242730501</v>
      </c>
      <c r="D234">
        <v>0.73403907209453001</v>
      </c>
      <c r="E234">
        <v>0.25894504206850999</v>
      </c>
      <c r="F234">
        <v>2.8347292005703699</v>
      </c>
      <c r="G234">
        <v>4.5864544823347201E-3</v>
      </c>
      <c r="H234">
        <v>0.29211726831183199</v>
      </c>
      <c r="I234" t="str">
        <f t="shared" si="3"/>
        <v>up</v>
      </c>
    </row>
    <row r="235" spans="1:9" x14ac:dyDescent="0.25">
      <c r="A235" t="s">
        <v>1313</v>
      </c>
      <c r="B235" t="s">
        <v>1314</v>
      </c>
      <c r="C235">
        <v>325.446216794213</v>
      </c>
      <c r="D235">
        <v>0.57862626306726195</v>
      </c>
      <c r="E235">
        <v>0.20430928268898901</v>
      </c>
      <c r="F235">
        <v>2.83210951285107</v>
      </c>
      <c r="G235">
        <v>4.6242008190424504E-3</v>
      </c>
      <c r="H235">
        <v>0.29324639739460101</v>
      </c>
      <c r="I235" t="str">
        <f t="shared" si="3"/>
        <v>up</v>
      </c>
    </row>
    <row r="236" spans="1:9" x14ac:dyDescent="0.25">
      <c r="A236" t="s">
        <v>1315</v>
      </c>
      <c r="B236" t="s">
        <v>1316</v>
      </c>
      <c r="C236">
        <v>234.227398502976</v>
      </c>
      <c r="D236">
        <v>0.57639475268616502</v>
      </c>
      <c r="E236">
        <v>0.20363447442313701</v>
      </c>
      <c r="F236">
        <v>2.8305362062047501</v>
      </c>
      <c r="G236">
        <v>4.6470051308225499E-3</v>
      </c>
      <c r="H236">
        <v>0.29342231966129101</v>
      </c>
      <c r="I236" t="str">
        <f t="shared" si="3"/>
        <v>up</v>
      </c>
    </row>
    <row r="237" spans="1:9" x14ac:dyDescent="0.25">
      <c r="A237" t="s">
        <v>1317</v>
      </c>
      <c r="B237" t="s">
        <v>1318</v>
      </c>
      <c r="C237">
        <v>159.08778052172701</v>
      </c>
      <c r="D237">
        <v>0.77070300691381199</v>
      </c>
      <c r="E237">
        <v>0.272415959451208</v>
      </c>
      <c r="F237">
        <v>2.8291404382710201</v>
      </c>
      <c r="G237">
        <v>4.6673212939849704E-3</v>
      </c>
      <c r="H237">
        <v>0.29344029886517498</v>
      </c>
      <c r="I237" t="str">
        <f t="shared" si="3"/>
        <v>up</v>
      </c>
    </row>
    <row r="238" spans="1:9" x14ac:dyDescent="0.25">
      <c r="A238" t="s">
        <v>1321</v>
      </c>
      <c r="B238" t="s">
        <v>1322</v>
      </c>
      <c r="C238">
        <v>31.8920172257729</v>
      </c>
      <c r="D238">
        <v>-0.92451604556161804</v>
      </c>
      <c r="E238">
        <v>0.327182624726918</v>
      </c>
      <c r="F238">
        <v>-2.8256880888258102</v>
      </c>
      <c r="G238">
        <v>4.7179180107844304E-3</v>
      </c>
      <c r="H238">
        <v>0.29434393601053999</v>
      </c>
      <c r="I238" t="str">
        <f t="shared" si="3"/>
        <v>down</v>
      </c>
    </row>
    <row r="239" spans="1:9" x14ac:dyDescent="0.25">
      <c r="A239" t="s">
        <v>1325</v>
      </c>
      <c r="B239" t="s">
        <v>1326</v>
      </c>
      <c r="C239">
        <v>138.88120097538601</v>
      </c>
      <c r="D239">
        <v>-0.74345989800327805</v>
      </c>
      <c r="E239">
        <v>0.26330448492553599</v>
      </c>
      <c r="F239">
        <v>-2.82357476065603</v>
      </c>
      <c r="G239">
        <v>4.7491348578337601E-3</v>
      </c>
      <c r="H239">
        <v>0.29434393601053999</v>
      </c>
      <c r="I239" t="str">
        <f t="shared" si="3"/>
        <v>down</v>
      </c>
    </row>
    <row r="240" spans="1:9" x14ac:dyDescent="0.25">
      <c r="A240" t="s">
        <v>1323</v>
      </c>
      <c r="B240" t="s">
        <v>1324</v>
      </c>
      <c r="C240">
        <v>123.46741843561701</v>
      </c>
      <c r="D240">
        <v>0.97674451379459704</v>
      </c>
      <c r="E240">
        <v>0.34597849043171902</v>
      </c>
      <c r="F240">
        <v>2.82313652671239</v>
      </c>
      <c r="G240">
        <v>4.75563154930879E-3</v>
      </c>
      <c r="H240">
        <v>0.29434393601053999</v>
      </c>
      <c r="I240" t="str">
        <f t="shared" si="3"/>
        <v>up</v>
      </c>
    </row>
    <row r="241" spans="1:9" x14ac:dyDescent="0.25">
      <c r="A241" t="s">
        <v>1319</v>
      </c>
      <c r="B241" t="s">
        <v>1320</v>
      </c>
      <c r="C241">
        <v>42.000001420207802</v>
      </c>
      <c r="D241">
        <v>-0.991108131682365</v>
      </c>
      <c r="E241">
        <v>0.351120233274479</v>
      </c>
      <c r="F241">
        <v>-2.82270298820288</v>
      </c>
      <c r="G241">
        <v>4.7620665461463501E-3</v>
      </c>
      <c r="H241">
        <v>0.29434393601053999</v>
      </c>
      <c r="I241" t="str">
        <f t="shared" si="3"/>
        <v>down</v>
      </c>
    </row>
    <row r="242" spans="1:9" x14ac:dyDescent="0.25">
      <c r="A242" t="s">
        <v>1329</v>
      </c>
      <c r="B242" t="s">
        <v>1330</v>
      </c>
      <c r="C242">
        <v>57.046907719647699</v>
      </c>
      <c r="D242">
        <v>-0.99843221618353895</v>
      </c>
      <c r="E242">
        <v>0.35452545221620202</v>
      </c>
      <c r="F242">
        <v>-2.8162497500310901</v>
      </c>
      <c r="G242">
        <v>4.8587879319087401E-3</v>
      </c>
      <c r="H242">
        <v>0.298541146215205</v>
      </c>
      <c r="I242" t="str">
        <f t="shared" si="3"/>
        <v>down</v>
      </c>
    </row>
    <row r="243" spans="1:9" x14ac:dyDescent="0.25">
      <c r="A243" t="s">
        <v>1327</v>
      </c>
      <c r="B243" t="s">
        <v>1328</v>
      </c>
      <c r="C243">
        <v>231.03524385819699</v>
      </c>
      <c r="D243">
        <v>-0.907201978230327</v>
      </c>
      <c r="E243">
        <v>0.32222146752028602</v>
      </c>
      <c r="F243">
        <v>-2.81546100950959</v>
      </c>
      <c r="G243">
        <v>4.8707306946162796E-3</v>
      </c>
      <c r="H243">
        <v>0.298541146215205</v>
      </c>
      <c r="I243" t="str">
        <f t="shared" si="3"/>
        <v>down</v>
      </c>
    </row>
    <row r="244" spans="1:9" x14ac:dyDescent="0.25">
      <c r="A244" t="s">
        <v>1333</v>
      </c>
      <c r="B244" t="s">
        <v>1334</v>
      </c>
      <c r="C244">
        <v>136.992085613824</v>
      </c>
      <c r="D244">
        <v>0.76035497420633102</v>
      </c>
      <c r="E244">
        <v>0.27036290159669302</v>
      </c>
      <c r="F244">
        <v>2.8123495114006802</v>
      </c>
      <c r="G244">
        <v>4.9181030873324304E-3</v>
      </c>
      <c r="H244">
        <v>0.2989011904221</v>
      </c>
      <c r="I244" t="str">
        <f t="shared" si="3"/>
        <v>up</v>
      </c>
    </row>
    <row r="245" spans="1:9" x14ac:dyDescent="0.25">
      <c r="A245" t="s">
        <v>1341</v>
      </c>
      <c r="B245" t="s">
        <v>1342</v>
      </c>
      <c r="C245">
        <v>559.42192364276798</v>
      </c>
      <c r="D245">
        <v>0.92451842452117405</v>
      </c>
      <c r="E245">
        <v>0.32894387449053603</v>
      </c>
      <c r="F245">
        <v>2.8105658631067598</v>
      </c>
      <c r="G245">
        <v>4.9454465793304396E-3</v>
      </c>
      <c r="H245">
        <v>0.2989011904221</v>
      </c>
      <c r="I245" t="str">
        <f t="shared" si="3"/>
        <v>up</v>
      </c>
    </row>
    <row r="246" spans="1:9" x14ac:dyDescent="0.25">
      <c r="A246" t="s">
        <v>1339</v>
      </c>
      <c r="B246" t="s">
        <v>1340</v>
      </c>
      <c r="C246">
        <v>70.132024396159295</v>
      </c>
      <c r="D246">
        <v>0.98528732779440198</v>
      </c>
      <c r="E246">
        <v>0.35083085344947001</v>
      </c>
      <c r="F246">
        <v>2.8084397883104399</v>
      </c>
      <c r="G246">
        <v>4.9782190751591496E-3</v>
      </c>
      <c r="H246">
        <v>0.2989011904221</v>
      </c>
      <c r="I246" t="str">
        <f t="shared" si="3"/>
        <v>up</v>
      </c>
    </row>
    <row r="247" spans="1:9" x14ac:dyDescent="0.25">
      <c r="A247" t="s">
        <v>1331</v>
      </c>
      <c r="B247" t="s">
        <v>1332</v>
      </c>
      <c r="C247">
        <v>1401.89932980353</v>
      </c>
      <c r="D247">
        <v>0.88109157008328298</v>
      </c>
      <c r="E247">
        <v>0.31375636058384399</v>
      </c>
      <c r="F247">
        <v>2.8082030542543599</v>
      </c>
      <c r="G247">
        <v>4.9818803501527802E-3</v>
      </c>
      <c r="H247">
        <v>0.2989011904221</v>
      </c>
      <c r="I247" t="str">
        <f t="shared" si="3"/>
        <v>up</v>
      </c>
    </row>
    <row r="248" spans="1:9" x14ac:dyDescent="0.25">
      <c r="A248" t="s">
        <v>1335</v>
      </c>
      <c r="B248" t="s">
        <v>1336</v>
      </c>
      <c r="C248">
        <v>570.72381134195905</v>
      </c>
      <c r="D248">
        <v>0.77518778335611305</v>
      </c>
      <c r="E248">
        <v>0.27609714514380801</v>
      </c>
      <c r="F248">
        <v>2.8076631612845899</v>
      </c>
      <c r="G248">
        <v>4.9902393223607497E-3</v>
      </c>
      <c r="H248">
        <v>0.2989011904221</v>
      </c>
      <c r="I248" t="str">
        <f t="shared" si="3"/>
        <v>up</v>
      </c>
    </row>
    <row r="249" spans="1:9" x14ac:dyDescent="0.25">
      <c r="A249" t="s">
        <v>1337</v>
      </c>
      <c r="B249" t="s">
        <v>1338</v>
      </c>
      <c r="C249">
        <v>39.474196054158099</v>
      </c>
      <c r="D249">
        <v>-0.91536073443436505</v>
      </c>
      <c r="E249">
        <v>0.32608811710986901</v>
      </c>
      <c r="F249">
        <v>-2.8070962614254098</v>
      </c>
      <c r="G249">
        <v>4.9990300807846704E-3</v>
      </c>
      <c r="H249">
        <v>0.2989011904221</v>
      </c>
      <c r="I249" t="str">
        <f t="shared" si="3"/>
        <v>down</v>
      </c>
    </row>
    <row r="250" spans="1:9" x14ac:dyDescent="0.25">
      <c r="A250" t="s">
        <v>1343</v>
      </c>
      <c r="B250" t="s">
        <v>1344</v>
      </c>
      <c r="C250">
        <v>603.98291715490802</v>
      </c>
      <c r="D250">
        <v>0.765634456356035</v>
      </c>
      <c r="E250">
        <v>0.27297682197119899</v>
      </c>
      <c r="F250">
        <v>2.8047599456514098</v>
      </c>
      <c r="G250">
        <v>5.0354066353392197E-3</v>
      </c>
      <c r="H250">
        <v>0.29985232439465098</v>
      </c>
      <c r="I250" t="str">
        <f t="shared" si="3"/>
        <v>up</v>
      </c>
    </row>
    <row r="251" spans="1:9" x14ac:dyDescent="0.25">
      <c r="A251" t="s">
        <v>1345</v>
      </c>
      <c r="B251" t="s">
        <v>1346</v>
      </c>
      <c r="C251">
        <v>215.48931846027199</v>
      </c>
      <c r="D251">
        <v>0.78148776373637896</v>
      </c>
      <c r="E251">
        <v>0.278904639422143</v>
      </c>
      <c r="F251">
        <v>2.8019891148298202</v>
      </c>
      <c r="G251">
        <v>5.0788587253858203E-3</v>
      </c>
      <c r="H251">
        <v>0.30121539055942098</v>
      </c>
      <c r="I251" t="str">
        <f t="shared" si="3"/>
        <v>up</v>
      </c>
    </row>
    <row r="252" spans="1:9" x14ac:dyDescent="0.25">
      <c r="A252" t="s">
        <v>1349</v>
      </c>
      <c r="B252" t="s">
        <v>1350</v>
      </c>
      <c r="C252">
        <v>52.964697202998103</v>
      </c>
      <c r="D252">
        <v>-0.83425656212074195</v>
      </c>
      <c r="E252">
        <v>0.29814055670202</v>
      </c>
      <c r="F252">
        <v>-2.7981988473797301</v>
      </c>
      <c r="G252">
        <v>5.13884654009358E-3</v>
      </c>
      <c r="H252">
        <v>0.30351115258626599</v>
      </c>
      <c r="I252" t="str">
        <f t="shared" si="3"/>
        <v>down</v>
      </c>
    </row>
    <row r="253" spans="1:9" x14ac:dyDescent="0.25">
      <c r="A253" t="s">
        <v>1347</v>
      </c>
      <c r="B253" t="s">
        <v>1348</v>
      </c>
      <c r="C253">
        <v>16.777345582290501</v>
      </c>
      <c r="D253">
        <v>0.98323468418127002</v>
      </c>
      <c r="E253">
        <v>0.35160252242944401</v>
      </c>
      <c r="F253">
        <v>2.7964380840827898</v>
      </c>
      <c r="G253">
        <v>5.1669310146031603E-3</v>
      </c>
      <c r="H253">
        <v>0.30351115258626599</v>
      </c>
      <c r="I253" t="str">
        <f t="shared" si="3"/>
        <v>up</v>
      </c>
    </row>
    <row r="254" spans="1:9" x14ac:dyDescent="0.25">
      <c r="A254" t="s">
        <v>1355</v>
      </c>
      <c r="B254" t="s">
        <v>1356</v>
      </c>
      <c r="C254">
        <v>809.34511840345397</v>
      </c>
      <c r="D254">
        <v>0.79506648797699397</v>
      </c>
      <c r="E254">
        <v>0.284606943438726</v>
      </c>
      <c r="F254">
        <v>2.7935597015684399</v>
      </c>
      <c r="G254">
        <v>5.21314051355123E-3</v>
      </c>
      <c r="H254">
        <v>0.30351115258626599</v>
      </c>
      <c r="I254" t="str">
        <f t="shared" si="3"/>
        <v>up</v>
      </c>
    </row>
    <row r="255" spans="1:9" x14ac:dyDescent="0.25">
      <c r="A255" t="s">
        <v>1351</v>
      </c>
      <c r="B255" t="s">
        <v>1352</v>
      </c>
      <c r="C255">
        <v>744.80822970149404</v>
      </c>
      <c r="D255">
        <v>0.91736147269095303</v>
      </c>
      <c r="E255">
        <v>0.328442126415461</v>
      </c>
      <c r="F255">
        <v>2.7930688511331199</v>
      </c>
      <c r="G255">
        <v>5.2210577788957702E-3</v>
      </c>
      <c r="H255">
        <v>0.30351115258626599</v>
      </c>
      <c r="I255" t="str">
        <f t="shared" si="3"/>
        <v>up</v>
      </c>
    </row>
    <row r="256" spans="1:9" x14ac:dyDescent="0.25">
      <c r="A256" t="s">
        <v>1353</v>
      </c>
      <c r="B256" t="s">
        <v>1354</v>
      </c>
      <c r="C256">
        <v>253.66168258107501</v>
      </c>
      <c r="D256">
        <v>0.77483061299439204</v>
      </c>
      <c r="E256">
        <v>0.277412572080252</v>
      </c>
      <c r="F256">
        <v>2.79306235901322</v>
      </c>
      <c r="G256">
        <v>5.2211625675294502E-3</v>
      </c>
      <c r="H256">
        <v>0.30351115258626599</v>
      </c>
      <c r="I256" t="str">
        <f t="shared" si="3"/>
        <v>up</v>
      </c>
    </row>
    <row r="257" spans="1:9" x14ac:dyDescent="0.25">
      <c r="A257" t="s">
        <v>1363</v>
      </c>
      <c r="B257" t="s">
        <v>1364</v>
      </c>
      <c r="C257">
        <v>1051.6794998733501</v>
      </c>
      <c r="D257">
        <v>0.74342600213528598</v>
      </c>
      <c r="E257">
        <v>0.266840115470731</v>
      </c>
      <c r="F257">
        <v>2.7860353786154501</v>
      </c>
      <c r="G257">
        <v>5.3357047906419904E-3</v>
      </c>
      <c r="H257">
        <v>0.30684219315572397</v>
      </c>
      <c r="I257" t="str">
        <f t="shared" si="3"/>
        <v>up</v>
      </c>
    </row>
    <row r="258" spans="1:9" x14ac:dyDescent="0.25">
      <c r="A258" t="s">
        <v>1359</v>
      </c>
      <c r="B258" t="s">
        <v>1360</v>
      </c>
      <c r="C258">
        <v>159.33165599068101</v>
      </c>
      <c r="D258">
        <v>0.79807085033485503</v>
      </c>
      <c r="E258">
        <v>0.28661624980870398</v>
      </c>
      <c r="F258">
        <v>2.78445779284151</v>
      </c>
      <c r="G258">
        <v>5.3617298798617E-3</v>
      </c>
      <c r="H258">
        <v>0.30684219315572397</v>
      </c>
      <c r="I258" t="str">
        <f t="shared" si="3"/>
        <v>up</v>
      </c>
    </row>
    <row r="259" spans="1:9" x14ac:dyDescent="0.25">
      <c r="A259" t="s">
        <v>1361</v>
      </c>
      <c r="B259" t="s">
        <v>1362</v>
      </c>
      <c r="C259">
        <v>182.32576018304499</v>
      </c>
      <c r="D259">
        <v>0.81112812438108794</v>
      </c>
      <c r="E259">
        <v>0.29132852111605501</v>
      </c>
      <c r="F259">
        <v>2.7842386364154299</v>
      </c>
      <c r="G259">
        <v>5.3653543094460904E-3</v>
      </c>
      <c r="H259">
        <v>0.30684219315572397</v>
      </c>
      <c r="I259" t="str">
        <f t="shared" si="3"/>
        <v>up</v>
      </c>
    </row>
    <row r="260" spans="1:9" x14ac:dyDescent="0.25">
      <c r="A260" t="s">
        <v>1365</v>
      </c>
      <c r="B260" t="s">
        <v>1366</v>
      </c>
      <c r="C260">
        <v>102.664770130957</v>
      </c>
      <c r="D260">
        <v>0.94120883672907296</v>
      </c>
      <c r="E260">
        <v>0.33817210462433001</v>
      </c>
      <c r="F260">
        <v>2.7832243519158602</v>
      </c>
      <c r="G260">
        <v>5.38215747235757E-3</v>
      </c>
      <c r="H260">
        <v>0.30684219315572397</v>
      </c>
      <c r="I260" t="str">
        <f t="shared" si="3"/>
        <v>up</v>
      </c>
    </row>
    <row r="261" spans="1:9" x14ac:dyDescent="0.25">
      <c r="A261" t="s">
        <v>1357</v>
      </c>
      <c r="B261" t="s">
        <v>1358</v>
      </c>
      <c r="C261">
        <v>79.358872545909193</v>
      </c>
      <c r="D261">
        <v>-0.84381030061208795</v>
      </c>
      <c r="E261">
        <v>0.30318406939154502</v>
      </c>
      <c r="F261">
        <v>-2.7831617350658098</v>
      </c>
      <c r="G261">
        <v>5.3831963711530604E-3</v>
      </c>
      <c r="H261">
        <v>0.30684219315572397</v>
      </c>
      <c r="I261" t="str">
        <f t="shared" ref="I261:I324" si="4">IF(D261&gt;0,"up","down")</f>
        <v>down</v>
      </c>
    </row>
    <row r="262" spans="1:9" x14ac:dyDescent="0.25">
      <c r="A262" t="s">
        <v>1367</v>
      </c>
      <c r="B262" t="s">
        <v>1368</v>
      </c>
      <c r="C262">
        <v>20.828716934276201</v>
      </c>
      <c r="D262">
        <v>0.98349228321798199</v>
      </c>
      <c r="E262">
        <v>0.35373074313731101</v>
      </c>
      <c r="F262">
        <v>2.7803415515857801</v>
      </c>
      <c r="G262">
        <v>5.4301751978037601E-3</v>
      </c>
      <c r="H262">
        <v>0.30832029640553199</v>
      </c>
      <c r="I262" t="str">
        <f t="shared" si="4"/>
        <v>up</v>
      </c>
    </row>
    <row r="263" spans="1:9" x14ac:dyDescent="0.25">
      <c r="A263" t="s">
        <v>1369</v>
      </c>
      <c r="B263" t="s">
        <v>1370</v>
      </c>
      <c r="C263">
        <v>668.64358010273997</v>
      </c>
      <c r="D263">
        <v>0.80488362466986396</v>
      </c>
      <c r="E263">
        <v>0.29017848849883299</v>
      </c>
      <c r="F263">
        <v>2.7737535915695601</v>
      </c>
      <c r="G263">
        <v>5.5413632798080497E-3</v>
      </c>
      <c r="H263">
        <v>0.31266229595561901</v>
      </c>
      <c r="I263" t="str">
        <f t="shared" si="4"/>
        <v>up</v>
      </c>
    </row>
    <row r="264" spans="1:9" x14ac:dyDescent="0.25">
      <c r="A264" t="s">
        <v>1371</v>
      </c>
      <c r="B264" t="s">
        <v>1372</v>
      </c>
      <c r="C264">
        <v>619.98770971769795</v>
      </c>
      <c r="D264">
        <v>-0.50644771562433699</v>
      </c>
      <c r="E264">
        <v>0.18261648205549399</v>
      </c>
      <c r="F264">
        <v>-2.77328590455727</v>
      </c>
      <c r="G264">
        <v>5.5493342172476604E-3</v>
      </c>
      <c r="H264">
        <v>0.31266229595561901</v>
      </c>
      <c r="I264" t="str">
        <f t="shared" si="4"/>
        <v>down</v>
      </c>
    </row>
    <row r="265" spans="1:9" x14ac:dyDescent="0.25">
      <c r="A265" t="s">
        <v>1373</v>
      </c>
      <c r="B265" t="s">
        <v>1374</v>
      </c>
      <c r="C265">
        <v>151.13607214986399</v>
      </c>
      <c r="D265">
        <v>0.73512260536084395</v>
      </c>
      <c r="E265">
        <v>0.26527615131749299</v>
      </c>
      <c r="F265">
        <v>2.77115979597058</v>
      </c>
      <c r="G265">
        <v>5.5857007446210496E-3</v>
      </c>
      <c r="H265">
        <v>0.31350547972396098</v>
      </c>
      <c r="I265" t="str">
        <f t="shared" si="4"/>
        <v>up</v>
      </c>
    </row>
    <row r="266" spans="1:9" x14ac:dyDescent="0.25">
      <c r="A266" t="s">
        <v>1375</v>
      </c>
      <c r="B266" t="s">
        <v>1376</v>
      </c>
      <c r="C266">
        <v>54.950169726018402</v>
      </c>
      <c r="D266">
        <v>0.80793877026302996</v>
      </c>
      <c r="E266">
        <v>0.29173454384665698</v>
      </c>
      <c r="F266">
        <v>2.7694312768381</v>
      </c>
      <c r="G266">
        <v>5.6154249326735199E-3</v>
      </c>
      <c r="H266">
        <v>0.31397083907913897</v>
      </c>
      <c r="I266" t="str">
        <f t="shared" si="4"/>
        <v>up</v>
      </c>
    </row>
    <row r="267" spans="1:9" x14ac:dyDescent="0.25">
      <c r="A267" t="s">
        <v>1379</v>
      </c>
      <c r="B267" t="s">
        <v>1380</v>
      </c>
      <c r="C267">
        <v>242.582554776444</v>
      </c>
      <c r="D267">
        <v>-0.73811598945281298</v>
      </c>
      <c r="E267">
        <v>0.26698912862463198</v>
      </c>
      <c r="F267">
        <v>-2.7645919264770997</v>
      </c>
      <c r="G267">
        <v>5.6994045659586497E-3</v>
      </c>
      <c r="H267">
        <v>0.31679614832324399</v>
      </c>
      <c r="I267" t="str">
        <f t="shared" si="4"/>
        <v>down</v>
      </c>
    </row>
    <row r="268" spans="1:9" x14ac:dyDescent="0.25">
      <c r="A268" t="s">
        <v>1377</v>
      </c>
      <c r="B268" t="s">
        <v>1378</v>
      </c>
      <c r="C268">
        <v>13566.183477927299</v>
      </c>
      <c r="D268">
        <v>0.56776681831491804</v>
      </c>
      <c r="E268">
        <v>0.205412592462414</v>
      </c>
      <c r="F268">
        <v>2.7640312188689498</v>
      </c>
      <c r="G268">
        <v>5.7092076699663099E-3</v>
      </c>
      <c r="H268">
        <v>0.31679614832324399</v>
      </c>
      <c r="I268" t="str">
        <f t="shared" si="4"/>
        <v>up</v>
      </c>
    </row>
    <row r="269" spans="1:9" x14ac:dyDescent="0.25">
      <c r="A269" t="s">
        <v>1381</v>
      </c>
      <c r="B269" t="s">
        <v>1382</v>
      </c>
      <c r="C269">
        <v>66.749077585117206</v>
      </c>
      <c r="D269">
        <v>0.87884063434397797</v>
      </c>
      <c r="E269">
        <v>0.318195403440451</v>
      </c>
      <c r="F269">
        <v>2.76195263929527</v>
      </c>
      <c r="G269">
        <v>5.7456812324888301E-3</v>
      </c>
      <c r="H269">
        <v>0.31761692216878801</v>
      </c>
      <c r="I269" t="str">
        <f t="shared" si="4"/>
        <v>up</v>
      </c>
    </row>
    <row r="270" spans="1:9" x14ac:dyDescent="0.25">
      <c r="A270" t="s">
        <v>1385</v>
      </c>
      <c r="B270" t="s">
        <v>1386</v>
      </c>
      <c r="C270">
        <v>146.57894196952799</v>
      </c>
      <c r="D270">
        <v>0.72310908462027501</v>
      </c>
      <c r="E270">
        <v>0.262072193271426</v>
      </c>
      <c r="F270">
        <v>2.7591980499486199</v>
      </c>
      <c r="G270">
        <v>5.7943406942895202E-3</v>
      </c>
      <c r="H270">
        <v>0.31898677812325998</v>
      </c>
      <c r="I270" t="str">
        <f t="shared" si="4"/>
        <v>up</v>
      </c>
    </row>
    <row r="271" spans="1:9" x14ac:dyDescent="0.25">
      <c r="A271" t="s">
        <v>1383</v>
      </c>
      <c r="B271" t="s">
        <v>1384</v>
      </c>
      <c r="C271">
        <v>251.24468374218901</v>
      </c>
      <c r="D271">
        <v>0.71711236466843198</v>
      </c>
      <c r="E271">
        <v>0.260003217070092</v>
      </c>
      <c r="F271">
        <v>2.7580903526863398</v>
      </c>
      <c r="G271">
        <v>5.8140125441265896E-3</v>
      </c>
      <c r="H271">
        <v>0.31898677812325998</v>
      </c>
      <c r="I271" t="str">
        <f t="shared" si="4"/>
        <v>up</v>
      </c>
    </row>
    <row r="272" spans="1:9" x14ac:dyDescent="0.25">
      <c r="A272" t="s">
        <v>1387</v>
      </c>
      <c r="B272" t="s">
        <v>1388</v>
      </c>
      <c r="C272">
        <v>21.6258654206888</v>
      </c>
      <c r="D272">
        <v>-0.94072272377571597</v>
      </c>
      <c r="E272">
        <v>0.34143002135920802</v>
      </c>
      <c r="F272">
        <v>-2.7552431389330301</v>
      </c>
      <c r="G272">
        <v>5.8648534501549001E-3</v>
      </c>
      <c r="H272">
        <v>0.31993237176216399</v>
      </c>
      <c r="I272" t="str">
        <f t="shared" si="4"/>
        <v>down</v>
      </c>
    </row>
    <row r="273" spans="1:9" x14ac:dyDescent="0.25">
      <c r="A273" t="s">
        <v>1389</v>
      </c>
      <c r="B273" t="s">
        <v>1390</v>
      </c>
      <c r="C273">
        <v>47.969639169812197</v>
      </c>
      <c r="D273">
        <v>-0.91659832809088504</v>
      </c>
      <c r="E273">
        <v>0.332742019417123</v>
      </c>
      <c r="F273">
        <v>-2.7546816290185601</v>
      </c>
      <c r="G273">
        <v>5.8749271625382002E-3</v>
      </c>
      <c r="H273">
        <v>0.31993237176216399</v>
      </c>
      <c r="I273" t="str">
        <f t="shared" si="4"/>
        <v>down</v>
      </c>
    </row>
    <row r="274" spans="1:9" x14ac:dyDescent="0.25">
      <c r="A274" t="s">
        <v>1393</v>
      </c>
      <c r="B274" t="s">
        <v>1394</v>
      </c>
      <c r="C274">
        <v>791.43098510589596</v>
      </c>
      <c r="D274">
        <v>-0.66653411992749401</v>
      </c>
      <c r="E274">
        <v>0.24234438469001199</v>
      </c>
      <c r="F274">
        <v>-2.75035924921501</v>
      </c>
      <c r="G274">
        <v>5.9529959862480502E-3</v>
      </c>
      <c r="H274">
        <v>0.32243818820374598</v>
      </c>
      <c r="I274" t="str">
        <f t="shared" si="4"/>
        <v>down</v>
      </c>
    </row>
    <row r="275" spans="1:9" x14ac:dyDescent="0.25">
      <c r="A275" t="s">
        <v>1391</v>
      </c>
      <c r="B275" t="s">
        <v>1392</v>
      </c>
      <c r="C275">
        <v>2285.9945483959</v>
      </c>
      <c r="D275">
        <v>0.58025030441843295</v>
      </c>
      <c r="E275">
        <v>0.21102304097296101</v>
      </c>
      <c r="F275">
        <v>2.74970117833143</v>
      </c>
      <c r="G275">
        <v>5.9649634106911896E-3</v>
      </c>
      <c r="H275">
        <v>0.32243818820374598</v>
      </c>
      <c r="I275" t="str">
        <f t="shared" si="4"/>
        <v>up</v>
      </c>
    </row>
    <row r="276" spans="1:9" x14ac:dyDescent="0.25">
      <c r="A276" t="s">
        <v>1395</v>
      </c>
      <c r="B276" t="s">
        <v>1396</v>
      </c>
      <c r="C276">
        <v>186.19291795621001</v>
      </c>
      <c r="D276">
        <v>0.59320415591867204</v>
      </c>
      <c r="E276">
        <v>0.215881078599585</v>
      </c>
      <c r="F276">
        <v>2.7478283866597901</v>
      </c>
      <c r="G276">
        <v>5.9991400093396601E-3</v>
      </c>
      <c r="H276">
        <v>0.323093389694179</v>
      </c>
      <c r="I276" t="str">
        <f t="shared" si="4"/>
        <v>up</v>
      </c>
    </row>
    <row r="277" spans="1:9" x14ac:dyDescent="0.25">
      <c r="A277" t="s">
        <v>1398</v>
      </c>
      <c r="B277" t="s">
        <v>1399</v>
      </c>
      <c r="C277">
        <v>17.917653619743401</v>
      </c>
      <c r="D277">
        <v>-0.96772564140504203</v>
      </c>
      <c r="E277">
        <v>0.35274425628105299</v>
      </c>
      <c r="F277">
        <v>-2.7434199825326</v>
      </c>
      <c r="G277">
        <v>6.0802864869712999E-3</v>
      </c>
      <c r="H277">
        <v>0.32619635082526099</v>
      </c>
      <c r="I277" t="str">
        <f t="shared" si="4"/>
        <v>down</v>
      </c>
    </row>
    <row r="278" spans="1:9" x14ac:dyDescent="0.25">
      <c r="A278" t="s">
        <v>1397</v>
      </c>
      <c r="B278" t="s">
        <v>468</v>
      </c>
      <c r="C278">
        <v>203.624714468023</v>
      </c>
      <c r="D278">
        <v>0.84959889664402199</v>
      </c>
      <c r="E278">
        <v>0.30981393371639598</v>
      </c>
      <c r="F278">
        <v>2.7422875609647299</v>
      </c>
      <c r="G278">
        <v>6.1012901990662501E-3</v>
      </c>
      <c r="H278">
        <v>0.32619635082526099</v>
      </c>
      <c r="I278" t="str">
        <f t="shared" si="4"/>
        <v>up</v>
      </c>
    </row>
    <row r="279" spans="1:9" x14ac:dyDescent="0.25">
      <c r="A279" t="s">
        <v>1400</v>
      </c>
      <c r="B279" t="s">
        <v>1401</v>
      </c>
      <c r="C279">
        <v>263.27046394860997</v>
      </c>
      <c r="D279">
        <v>-0.50001796612897498</v>
      </c>
      <c r="E279">
        <v>0.18268532556664199</v>
      </c>
      <c r="F279">
        <v>-2.7370450504332999</v>
      </c>
      <c r="G279">
        <v>6.19938026883425E-3</v>
      </c>
      <c r="H279">
        <v>0.32986465544039001</v>
      </c>
      <c r="I279" t="str">
        <f t="shared" si="4"/>
        <v>down</v>
      </c>
    </row>
    <row r="280" spans="1:9" x14ac:dyDescent="0.25">
      <c r="A280" t="s">
        <v>1402</v>
      </c>
      <c r="B280" t="s">
        <v>1403</v>
      </c>
      <c r="C280">
        <v>156.91184633219899</v>
      </c>
      <c r="D280">
        <v>-0.80159280992745796</v>
      </c>
      <c r="E280">
        <v>0.29295623319006198</v>
      </c>
      <c r="F280">
        <v>-2.7362203602864001</v>
      </c>
      <c r="G280">
        <v>6.2149392382789097E-3</v>
      </c>
      <c r="H280">
        <v>0.32986465544039001</v>
      </c>
      <c r="I280" t="str">
        <f t="shared" si="4"/>
        <v>down</v>
      </c>
    </row>
    <row r="281" spans="1:9" x14ac:dyDescent="0.25">
      <c r="A281" t="s">
        <v>1404</v>
      </c>
      <c r="B281" t="s">
        <v>1405</v>
      </c>
      <c r="C281">
        <v>26.2691745337398</v>
      </c>
      <c r="D281">
        <v>-0.96216789021076499</v>
      </c>
      <c r="E281">
        <v>0.35226638252793402</v>
      </c>
      <c r="F281">
        <v>-2.7313644955446899</v>
      </c>
      <c r="G281">
        <v>6.3072671932631703E-3</v>
      </c>
      <c r="H281">
        <v>0.33355652387766099</v>
      </c>
      <c r="I281" t="str">
        <f t="shared" si="4"/>
        <v>down</v>
      </c>
    </row>
    <row r="282" spans="1:9" x14ac:dyDescent="0.25">
      <c r="A282" t="s">
        <v>1408</v>
      </c>
      <c r="B282" t="s">
        <v>1409</v>
      </c>
      <c r="C282">
        <v>572.939695932115</v>
      </c>
      <c r="D282">
        <v>0.50347576690836704</v>
      </c>
      <c r="E282">
        <v>0.18450887231193699</v>
      </c>
      <c r="F282">
        <v>2.7287347247842599</v>
      </c>
      <c r="G282">
        <v>6.3577825320200202E-3</v>
      </c>
      <c r="H282">
        <v>0.33368078343584001</v>
      </c>
      <c r="I282" t="str">
        <f t="shared" si="4"/>
        <v>up</v>
      </c>
    </row>
    <row r="283" spans="1:9" x14ac:dyDescent="0.25">
      <c r="A283" t="s">
        <v>1410</v>
      </c>
      <c r="B283" t="s">
        <v>1411</v>
      </c>
      <c r="C283">
        <v>62.573892584326401</v>
      </c>
      <c r="D283">
        <v>0.92589499226121097</v>
      </c>
      <c r="E283">
        <v>0.33933240119758001</v>
      </c>
      <c r="F283">
        <v>2.7285781994101401</v>
      </c>
      <c r="G283">
        <v>6.3608006810564497E-3</v>
      </c>
      <c r="H283">
        <v>0.33368078343584001</v>
      </c>
      <c r="I283" t="str">
        <f t="shared" si="4"/>
        <v>up</v>
      </c>
    </row>
    <row r="284" spans="1:9" x14ac:dyDescent="0.25">
      <c r="A284" t="s">
        <v>1406</v>
      </c>
      <c r="B284" t="s">
        <v>1407</v>
      </c>
      <c r="C284">
        <v>381.42853692474398</v>
      </c>
      <c r="D284">
        <v>-0.662625993201295</v>
      </c>
      <c r="E284">
        <v>0.24292569889808899</v>
      </c>
      <c r="F284">
        <v>-2.7276899735473301</v>
      </c>
      <c r="G284">
        <v>6.3779520350901201E-3</v>
      </c>
      <c r="H284">
        <v>0.33368078343584001</v>
      </c>
      <c r="I284" t="str">
        <f t="shared" si="4"/>
        <v>down</v>
      </c>
    </row>
    <row r="285" spans="1:9" x14ac:dyDescent="0.25">
      <c r="A285" t="s">
        <v>1412</v>
      </c>
      <c r="B285" t="s">
        <v>1413</v>
      </c>
      <c r="C285">
        <v>509.86689242107002</v>
      </c>
      <c r="D285">
        <v>-0.54122231691399902</v>
      </c>
      <c r="E285">
        <v>0.19879376801586399</v>
      </c>
      <c r="F285">
        <v>-2.72253160808748</v>
      </c>
      <c r="G285">
        <v>6.4783835847876002E-3</v>
      </c>
      <c r="H285">
        <v>0.33772897200552798</v>
      </c>
      <c r="I285" t="str">
        <f t="shared" si="4"/>
        <v>down</v>
      </c>
    </row>
    <row r="286" spans="1:9" x14ac:dyDescent="0.25">
      <c r="A286" t="s">
        <v>1420</v>
      </c>
      <c r="B286" t="s">
        <v>1421</v>
      </c>
      <c r="C286">
        <v>96.359297841529397</v>
      </c>
      <c r="D286">
        <v>-0.94226517988713199</v>
      </c>
      <c r="E286">
        <v>0.34698257214227701</v>
      </c>
      <c r="F286">
        <v>-2.71559800271688</v>
      </c>
      <c r="G286">
        <v>6.6156192947708298E-3</v>
      </c>
      <c r="H286">
        <v>0.34156119492091902</v>
      </c>
      <c r="I286" t="str">
        <f t="shared" si="4"/>
        <v>down</v>
      </c>
    </row>
    <row r="287" spans="1:9" x14ac:dyDescent="0.25">
      <c r="A287" t="s">
        <v>1414</v>
      </c>
      <c r="B287" t="s">
        <v>1415</v>
      </c>
      <c r="C287">
        <v>16.8585349264836</v>
      </c>
      <c r="D287">
        <v>0.96318753607239604</v>
      </c>
      <c r="E287">
        <v>0.35470828602413501</v>
      </c>
      <c r="F287">
        <v>2.71543568059433</v>
      </c>
      <c r="G287">
        <v>6.6188631923632399E-3</v>
      </c>
      <c r="H287">
        <v>0.34156119492091902</v>
      </c>
      <c r="I287" t="str">
        <f t="shared" si="4"/>
        <v>up</v>
      </c>
    </row>
    <row r="288" spans="1:9" x14ac:dyDescent="0.25">
      <c r="A288" t="s">
        <v>1416</v>
      </c>
      <c r="B288" t="s">
        <v>1417</v>
      </c>
      <c r="C288">
        <v>80.511611713608204</v>
      </c>
      <c r="D288">
        <v>-0.90518487077757104</v>
      </c>
      <c r="E288">
        <v>0.333371705662034</v>
      </c>
      <c r="F288">
        <v>-2.71524204185231</v>
      </c>
      <c r="G288">
        <v>6.6227348020497703E-3</v>
      </c>
      <c r="H288">
        <v>0.34156119492091902</v>
      </c>
      <c r="I288" t="str">
        <f t="shared" si="4"/>
        <v>down</v>
      </c>
    </row>
    <row r="289" spans="1:9" x14ac:dyDescent="0.25">
      <c r="A289" t="s">
        <v>1418</v>
      </c>
      <c r="B289" t="s">
        <v>1419</v>
      </c>
      <c r="C289">
        <v>112.899902421015</v>
      </c>
      <c r="D289">
        <v>0.71368206885242802</v>
      </c>
      <c r="E289">
        <v>0.263006092617251</v>
      </c>
      <c r="F289">
        <v>2.7135571718144202</v>
      </c>
      <c r="G289">
        <v>6.6565081003361302E-3</v>
      </c>
      <c r="H289">
        <v>0.34156119492091902</v>
      </c>
      <c r="I289" t="str">
        <f t="shared" si="4"/>
        <v>up</v>
      </c>
    </row>
    <row r="290" spans="1:9" x14ac:dyDescent="0.25">
      <c r="A290" t="s">
        <v>1422</v>
      </c>
      <c r="B290" t="s">
        <v>564</v>
      </c>
      <c r="C290">
        <v>2055.6747383996899</v>
      </c>
      <c r="D290">
        <v>0.746864154666535</v>
      </c>
      <c r="E290">
        <v>0.275294737334697</v>
      </c>
      <c r="F290">
        <v>2.7129619763072901</v>
      </c>
      <c r="G290">
        <v>6.6684757831512601E-3</v>
      </c>
      <c r="H290">
        <v>0.34156119492091902</v>
      </c>
      <c r="I290" t="str">
        <f t="shared" si="4"/>
        <v>up</v>
      </c>
    </row>
    <row r="291" spans="1:9" x14ac:dyDescent="0.25">
      <c r="A291" t="s">
        <v>1423</v>
      </c>
      <c r="B291" t="s">
        <v>1424</v>
      </c>
      <c r="C291">
        <v>1626.2830519428901</v>
      </c>
      <c r="D291">
        <v>-0.59894297512732197</v>
      </c>
      <c r="E291">
        <v>0.22147992814023101</v>
      </c>
      <c r="F291">
        <v>-2.70427654621641</v>
      </c>
      <c r="G291">
        <v>6.8453292664405301E-3</v>
      </c>
      <c r="H291">
        <v>0.34898837026027102</v>
      </c>
      <c r="I291" t="str">
        <f t="shared" si="4"/>
        <v>down</v>
      </c>
    </row>
    <row r="292" spans="1:9" x14ac:dyDescent="0.25">
      <c r="A292" t="s">
        <v>1425</v>
      </c>
      <c r="B292" t="s">
        <v>1426</v>
      </c>
      <c r="C292">
        <v>45.483307315561603</v>
      </c>
      <c r="D292">
        <v>0.95826682124699902</v>
      </c>
      <c r="E292">
        <v>0.35445277727264801</v>
      </c>
      <c r="F292">
        <v>2.70351054552436</v>
      </c>
      <c r="G292">
        <v>6.8611270827331596E-3</v>
      </c>
      <c r="H292">
        <v>0.34898837026027102</v>
      </c>
      <c r="I292" t="str">
        <f t="shared" si="4"/>
        <v>up</v>
      </c>
    </row>
    <row r="293" spans="1:9" x14ac:dyDescent="0.25">
      <c r="A293" t="s">
        <v>1427</v>
      </c>
      <c r="B293" t="s">
        <v>1428</v>
      </c>
      <c r="C293">
        <v>232.07819277478001</v>
      </c>
      <c r="D293">
        <v>0.63681169365571699</v>
      </c>
      <c r="E293">
        <v>0.23584689166714301</v>
      </c>
      <c r="F293">
        <v>2.7001063662711502</v>
      </c>
      <c r="G293">
        <v>6.93173105242931E-3</v>
      </c>
      <c r="H293">
        <v>0.35135961310393399</v>
      </c>
      <c r="I293" t="str">
        <f t="shared" si="4"/>
        <v>up</v>
      </c>
    </row>
    <row r="294" spans="1:9" x14ac:dyDescent="0.25">
      <c r="A294" t="s">
        <v>1429</v>
      </c>
      <c r="B294" t="s">
        <v>1430</v>
      </c>
      <c r="C294">
        <v>657.83093774313204</v>
      </c>
      <c r="D294">
        <v>0.60370501713457603</v>
      </c>
      <c r="E294">
        <v>0.22370808271039799</v>
      </c>
      <c r="F294">
        <v>2.6986285422512202</v>
      </c>
      <c r="G294">
        <v>6.9625843279655904E-3</v>
      </c>
      <c r="H294">
        <v>0.351706544208165</v>
      </c>
      <c r="I294" t="str">
        <f t="shared" si="4"/>
        <v>up</v>
      </c>
    </row>
    <row r="295" spans="1:9" x14ac:dyDescent="0.25">
      <c r="A295" t="s">
        <v>1431</v>
      </c>
      <c r="B295" t="s">
        <v>1432</v>
      </c>
      <c r="C295">
        <v>219.081615283193</v>
      </c>
      <c r="D295">
        <v>0.70181267537452396</v>
      </c>
      <c r="E295">
        <v>0.26025945648878102</v>
      </c>
      <c r="F295">
        <v>2.6965885691257299</v>
      </c>
      <c r="G295">
        <v>7.0053765213710303E-3</v>
      </c>
      <c r="H295">
        <v>0.352652098493348</v>
      </c>
      <c r="I295" t="str">
        <f t="shared" si="4"/>
        <v>up</v>
      </c>
    </row>
    <row r="296" spans="1:9" x14ac:dyDescent="0.25">
      <c r="A296" t="s">
        <v>1433</v>
      </c>
      <c r="B296" t="s">
        <v>1434</v>
      </c>
      <c r="C296">
        <v>231.874508708733</v>
      </c>
      <c r="D296">
        <v>-0.55219080333245596</v>
      </c>
      <c r="E296">
        <v>0.20526847616712501</v>
      </c>
      <c r="F296">
        <v>-2.6900906249378203</v>
      </c>
      <c r="G296">
        <v>7.1432617530624602E-3</v>
      </c>
      <c r="H296">
        <v>0.35836178568702698</v>
      </c>
      <c r="I296" t="str">
        <f t="shared" si="4"/>
        <v>down</v>
      </c>
    </row>
    <row r="297" spans="1:9" x14ac:dyDescent="0.25">
      <c r="A297" t="s">
        <v>1435</v>
      </c>
      <c r="B297" t="s">
        <v>1436</v>
      </c>
      <c r="C297">
        <v>550.41259105514996</v>
      </c>
      <c r="D297">
        <v>-0.711009705090901</v>
      </c>
      <c r="E297">
        <v>0.26465634891461598</v>
      </c>
      <c r="F297">
        <v>-2.68653938591244</v>
      </c>
      <c r="G297">
        <v>7.2196435935595301E-3</v>
      </c>
      <c r="H297">
        <v>0.35986352659739401</v>
      </c>
      <c r="I297" t="str">
        <f t="shared" si="4"/>
        <v>down</v>
      </c>
    </row>
    <row r="298" spans="1:9" x14ac:dyDescent="0.25">
      <c r="A298" t="s">
        <v>1437</v>
      </c>
      <c r="B298" t="s">
        <v>1438</v>
      </c>
      <c r="C298">
        <v>128.28359287027999</v>
      </c>
      <c r="D298">
        <v>0.71208958278918599</v>
      </c>
      <c r="E298">
        <v>0.26507055923976403</v>
      </c>
      <c r="F298">
        <v>2.6864152127323999</v>
      </c>
      <c r="G298">
        <v>7.2223275868409896E-3</v>
      </c>
      <c r="H298">
        <v>0.35986352659739401</v>
      </c>
      <c r="I298" t="str">
        <f t="shared" si="4"/>
        <v>up</v>
      </c>
    </row>
    <row r="299" spans="1:9" x14ac:dyDescent="0.25">
      <c r="A299" t="s">
        <v>1445</v>
      </c>
      <c r="B299" t="s">
        <v>1446</v>
      </c>
      <c r="C299">
        <v>232.673531522795</v>
      </c>
      <c r="D299">
        <v>-0.74072507096234697</v>
      </c>
      <c r="E299">
        <v>0.27609334151315101</v>
      </c>
      <c r="F299">
        <v>-2.6828791556607099</v>
      </c>
      <c r="G299">
        <v>7.2991360009831904E-3</v>
      </c>
      <c r="H299">
        <v>0.36189961327930098</v>
      </c>
      <c r="I299" t="str">
        <f t="shared" si="4"/>
        <v>down</v>
      </c>
    </row>
    <row r="300" spans="1:9" x14ac:dyDescent="0.25">
      <c r="A300" t="s">
        <v>1441</v>
      </c>
      <c r="B300" t="s">
        <v>1442</v>
      </c>
      <c r="C300">
        <v>101.30270974611</v>
      </c>
      <c r="D300">
        <v>-0.68916897037399905</v>
      </c>
      <c r="E300">
        <v>0.25698015021462201</v>
      </c>
      <c r="F300">
        <v>-2.6817984571898901</v>
      </c>
      <c r="G300">
        <v>7.3227561721140198E-3</v>
      </c>
      <c r="H300">
        <v>0.36189961327930098</v>
      </c>
      <c r="I300" t="str">
        <f t="shared" si="4"/>
        <v>down</v>
      </c>
    </row>
    <row r="301" spans="1:9" x14ac:dyDescent="0.25">
      <c r="A301" t="s">
        <v>1439</v>
      </c>
      <c r="B301" t="s">
        <v>1440</v>
      </c>
      <c r="C301">
        <v>828.262452493198</v>
      </c>
      <c r="D301">
        <v>0.64270507840282398</v>
      </c>
      <c r="E301">
        <v>0.239889457560957</v>
      </c>
      <c r="F301">
        <v>2.6791718358007</v>
      </c>
      <c r="G301">
        <v>7.3804507830662804E-3</v>
      </c>
      <c r="H301">
        <v>0.36189961327930098</v>
      </c>
      <c r="I301" t="str">
        <f t="shared" si="4"/>
        <v>up</v>
      </c>
    </row>
    <row r="302" spans="1:9" x14ac:dyDescent="0.25">
      <c r="A302" t="s">
        <v>1443</v>
      </c>
      <c r="B302" t="s">
        <v>1444</v>
      </c>
      <c r="C302">
        <v>18.273345247969999</v>
      </c>
      <c r="D302">
        <v>-0.95021288811789295</v>
      </c>
      <c r="E302">
        <v>0.35471555438886998</v>
      </c>
      <c r="F302">
        <v>-2.6788024273561599</v>
      </c>
      <c r="G302">
        <v>7.38859758610048E-3</v>
      </c>
      <c r="H302">
        <v>0.36189961327930098</v>
      </c>
      <c r="I302" t="str">
        <f t="shared" si="4"/>
        <v>down</v>
      </c>
    </row>
    <row r="303" spans="1:9" x14ac:dyDescent="0.25">
      <c r="A303" t="s">
        <v>1449</v>
      </c>
      <c r="B303" t="s">
        <v>1450</v>
      </c>
      <c r="C303">
        <v>69.479007256317402</v>
      </c>
      <c r="D303">
        <v>-0.75411423134322997</v>
      </c>
      <c r="E303">
        <v>0.28156054122169499</v>
      </c>
      <c r="F303">
        <v>-2.6783377673274797</v>
      </c>
      <c r="G303">
        <v>7.3988564883090699E-3</v>
      </c>
      <c r="H303">
        <v>0.36189961327930098</v>
      </c>
      <c r="I303" t="str">
        <f t="shared" si="4"/>
        <v>down</v>
      </c>
    </row>
    <row r="304" spans="1:9" x14ac:dyDescent="0.25">
      <c r="A304" t="s">
        <v>1447</v>
      </c>
      <c r="B304" t="s">
        <v>1448</v>
      </c>
      <c r="C304">
        <v>164.07789232868899</v>
      </c>
      <c r="D304">
        <v>-0.71764633546982903</v>
      </c>
      <c r="E304">
        <v>0.26800153127376602</v>
      </c>
      <c r="F304">
        <v>-2.67776953384922</v>
      </c>
      <c r="G304">
        <v>7.4114194814519901E-3</v>
      </c>
      <c r="H304">
        <v>0.36189961327930098</v>
      </c>
      <c r="I304" t="str">
        <f t="shared" si="4"/>
        <v>down</v>
      </c>
    </row>
    <row r="305" spans="1:9" x14ac:dyDescent="0.25">
      <c r="A305" t="s">
        <v>1467</v>
      </c>
      <c r="B305" t="s">
        <v>1468</v>
      </c>
      <c r="C305">
        <v>316.80230931888298</v>
      </c>
      <c r="D305">
        <v>0.80358303534195996</v>
      </c>
      <c r="E305">
        <v>0.30067345552930902</v>
      </c>
      <c r="F305">
        <v>2.6726105034025101</v>
      </c>
      <c r="G305">
        <v>7.5263581420508402E-3</v>
      </c>
      <c r="H305">
        <v>0.36439738182785197</v>
      </c>
      <c r="I305" t="str">
        <f t="shared" si="4"/>
        <v>up</v>
      </c>
    </row>
    <row r="306" spans="1:9" x14ac:dyDescent="0.25">
      <c r="A306" t="s">
        <v>1463</v>
      </c>
      <c r="B306" t="s">
        <v>1464</v>
      </c>
      <c r="C306">
        <v>95.916232166934293</v>
      </c>
      <c r="D306">
        <v>-0.79154850298715396</v>
      </c>
      <c r="E306">
        <v>0.296321126985858</v>
      </c>
      <c r="F306">
        <v>-2.6712523370799999</v>
      </c>
      <c r="G306">
        <v>7.5568814668443103E-3</v>
      </c>
      <c r="H306">
        <v>0.36439738182785197</v>
      </c>
      <c r="I306" t="str">
        <f t="shared" si="4"/>
        <v>down</v>
      </c>
    </row>
    <row r="307" spans="1:9" x14ac:dyDescent="0.25">
      <c r="A307" t="s">
        <v>1453</v>
      </c>
      <c r="B307" t="s">
        <v>1454</v>
      </c>
      <c r="C307">
        <v>243.364012461307</v>
      </c>
      <c r="D307">
        <v>-0.79573203057904796</v>
      </c>
      <c r="E307">
        <v>0.29795667409967602</v>
      </c>
      <c r="F307">
        <v>-2.6706299933823701</v>
      </c>
      <c r="G307">
        <v>7.5709050146243904E-3</v>
      </c>
      <c r="H307">
        <v>0.36439738182785197</v>
      </c>
      <c r="I307" t="str">
        <f t="shared" si="4"/>
        <v>down</v>
      </c>
    </row>
    <row r="308" spans="1:9" x14ac:dyDescent="0.25">
      <c r="A308" t="s">
        <v>1455</v>
      </c>
      <c r="B308" t="s">
        <v>1456</v>
      </c>
      <c r="C308">
        <v>2603.2338221874202</v>
      </c>
      <c r="D308">
        <v>0.51010330334064502</v>
      </c>
      <c r="E308">
        <v>0.19100836588076101</v>
      </c>
      <c r="F308">
        <v>2.6705809506746001</v>
      </c>
      <c r="G308">
        <v>7.5720111069315296E-3</v>
      </c>
      <c r="H308">
        <v>0.36439738182785197</v>
      </c>
      <c r="I308" t="str">
        <f t="shared" si="4"/>
        <v>up</v>
      </c>
    </row>
    <row r="309" spans="1:9" x14ac:dyDescent="0.25">
      <c r="A309" t="s">
        <v>1469</v>
      </c>
      <c r="B309" t="s">
        <v>1470</v>
      </c>
      <c r="C309">
        <v>43.923057119974501</v>
      </c>
      <c r="D309">
        <v>0.84688999796124298</v>
      </c>
      <c r="E309">
        <v>0.31724936012390398</v>
      </c>
      <c r="F309">
        <v>2.6694774029819501</v>
      </c>
      <c r="G309">
        <v>7.5969384795094496E-3</v>
      </c>
      <c r="H309">
        <v>0.36439738182785197</v>
      </c>
      <c r="I309" t="str">
        <f t="shared" si="4"/>
        <v>up</v>
      </c>
    </row>
    <row r="310" spans="1:9" x14ac:dyDescent="0.25">
      <c r="A310" t="s">
        <v>1451</v>
      </c>
      <c r="B310" t="s">
        <v>1452</v>
      </c>
      <c r="C310">
        <v>11313.915241071199</v>
      </c>
      <c r="D310">
        <v>-0.68245910417726297</v>
      </c>
      <c r="E310">
        <v>0.25595642181592498</v>
      </c>
      <c r="F310">
        <v>-2.6663097543536702</v>
      </c>
      <c r="G310">
        <v>7.6688997428793699E-3</v>
      </c>
      <c r="H310">
        <v>0.36439738182785197</v>
      </c>
      <c r="I310" t="str">
        <f t="shared" si="4"/>
        <v>down</v>
      </c>
    </row>
    <row r="311" spans="1:9" x14ac:dyDescent="0.25">
      <c r="A311" t="s">
        <v>1459</v>
      </c>
      <c r="B311" t="s">
        <v>1460</v>
      </c>
      <c r="C311">
        <v>94.975550527053599</v>
      </c>
      <c r="D311">
        <v>0.93865289795544604</v>
      </c>
      <c r="E311">
        <v>0.352153278722311</v>
      </c>
      <c r="F311">
        <v>2.6654668710201501</v>
      </c>
      <c r="G311">
        <v>7.6881506298158604E-3</v>
      </c>
      <c r="H311">
        <v>0.36439738182785197</v>
      </c>
      <c r="I311" t="str">
        <f t="shared" si="4"/>
        <v>up</v>
      </c>
    </row>
    <row r="312" spans="1:9" x14ac:dyDescent="0.25">
      <c r="A312" t="s">
        <v>1466</v>
      </c>
      <c r="B312" t="s">
        <v>236</v>
      </c>
      <c r="C312">
        <v>169.77531519661301</v>
      </c>
      <c r="D312">
        <v>-0.73973019109124805</v>
      </c>
      <c r="E312">
        <v>0.27763683469304401</v>
      </c>
      <c r="F312">
        <v>-2.6643805815935702</v>
      </c>
      <c r="G312">
        <v>7.7130246199804296E-3</v>
      </c>
      <c r="H312">
        <v>0.36439738182785197</v>
      </c>
      <c r="I312" t="str">
        <f t="shared" si="4"/>
        <v>down</v>
      </c>
    </row>
    <row r="313" spans="1:9" x14ac:dyDescent="0.25">
      <c r="A313" t="s">
        <v>1465</v>
      </c>
      <c r="B313" t="s">
        <v>379</v>
      </c>
      <c r="C313">
        <v>148.21416468617599</v>
      </c>
      <c r="D313">
        <v>-0.72051176409449003</v>
      </c>
      <c r="E313">
        <v>0.27064812135566102</v>
      </c>
      <c r="F313">
        <v>-2.6621716806512001</v>
      </c>
      <c r="G313">
        <v>7.7638268560353196E-3</v>
      </c>
      <c r="H313">
        <v>0.36439738182785197</v>
      </c>
      <c r="I313" t="str">
        <f t="shared" si="4"/>
        <v>down</v>
      </c>
    </row>
    <row r="314" spans="1:9" x14ac:dyDescent="0.25">
      <c r="A314" t="s">
        <v>1461</v>
      </c>
      <c r="B314" t="s">
        <v>1462</v>
      </c>
      <c r="C314">
        <v>282.55923861223198</v>
      </c>
      <c r="D314">
        <v>-0.87167016621559601</v>
      </c>
      <c r="E314">
        <v>0.32746201044472401</v>
      </c>
      <c r="F314">
        <v>-2.6618970702335401</v>
      </c>
      <c r="G314">
        <v>7.7701634955862197E-3</v>
      </c>
      <c r="H314">
        <v>0.36439738182785197</v>
      </c>
      <c r="I314" t="str">
        <f t="shared" si="4"/>
        <v>down</v>
      </c>
    </row>
    <row r="315" spans="1:9" x14ac:dyDescent="0.25">
      <c r="A315" t="s">
        <v>1473</v>
      </c>
      <c r="B315" t="s">
        <v>1474</v>
      </c>
      <c r="C315">
        <v>6714.8120628339002</v>
      </c>
      <c r="D315">
        <v>-0.61596750865127703</v>
      </c>
      <c r="E315">
        <v>0.23142391840906201</v>
      </c>
      <c r="F315">
        <v>-2.6616415143507401</v>
      </c>
      <c r="G315">
        <v>7.7760646139511799E-3</v>
      </c>
      <c r="H315">
        <v>0.36439738182785197</v>
      </c>
      <c r="I315" t="str">
        <f t="shared" si="4"/>
        <v>down</v>
      </c>
    </row>
    <row r="316" spans="1:9" x14ac:dyDescent="0.25">
      <c r="A316" t="s">
        <v>1457</v>
      </c>
      <c r="B316" t="s">
        <v>1458</v>
      </c>
      <c r="C316">
        <v>783.24257935642402</v>
      </c>
      <c r="D316">
        <v>0.601276936796172</v>
      </c>
      <c r="E316">
        <v>0.225933834205963</v>
      </c>
      <c r="F316">
        <v>2.6612965645864399</v>
      </c>
      <c r="G316">
        <v>7.7840363217576104E-3</v>
      </c>
      <c r="H316">
        <v>0.36439738182785197</v>
      </c>
      <c r="I316" t="str">
        <f t="shared" si="4"/>
        <v>up</v>
      </c>
    </row>
    <row r="317" spans="1:9" x14ac:dyDescent="0.25">
      <c r="A317" t="s">
        <v>1471</v>
      </c>
      <c r="B317" t="s">
        <v>1472</v>
      </c>
      <c r="C317">
        <v>108.815522600015</v>
      </c>
      <c r="D317">
        <v>0.89652592399330799</v>
      </c>
      <c r="E317">
        <v>0.33688609377623402</v>
      </c>
      <c r="F317">
        <v>2.66121380655385</v>
      </c>
      <c r="G317">
        <v>7.7859499291499596E-3</v>
      </c>
      <c r="H317">
        <v>0.36439738182785197</v>
      </c>
      <c r="I317" t="str">
        <f t="shared" si="4"/>
        <v>up</v>
      </c>
    </row>
    <row r="318" spans="1:9" x14ac:dyDescent="0.25">
      <c r="A318" t="s">
        <v>1475</v>
      </c>
      <c r="B318" t="s">
        <v>1476</v>
      </c>
      <c r="C318">
        <v>182.07640896148899</v>
      </c>
      <c r="D318">
        <v>-0.86899805719944301</v>
      </c>
      <c r="E318">
        <v>0.32669433303378997</v>
      </c>
      <c r="F318">
        <v>-2.659972853308</v>
      </c>
      <c r="G318">
        <v>7.8146949830355805E-3</v>
      </c>
      <c r="H318">
        <v>0.36457791976588599</v>
      </c>
      <c r="I318" t="str">
        <f t="shared" si="4"/>
        <v>down</v>
      </c>
    </row>
    <row r="319" spans="1:9" x14ac:dyDescent="0.25">
      <c r="A319" t="s">
        <v>1477</v>
      </c>
      <c r="B319" t="s">
        <v>1478</v>
      </c>
      <c r="C319">
        <v>100.731912226497</v>
      </c>
      <c r="D319">
        <v>0.94212192446440401</v>
      </c>
      <c r="E319">
        <v>0.35472637454444</v>
      </c>
      <c r="F319">
        <v>2.6559116887610399</v>
      </c>
      <c r="G319">
        <v>7.9094324255796194E-3</v>
      </c>
      <c r="H319">
        <v>0.36723543619725502</v>
      </c>
      <c r="I319" t="str">
        <f t="shared" si="4"/>
        <v>up</v>
      </c>
    </row>
    <row r="320" spans="1:9" x14ac:dyDescent="0.25">
      <c r="A320" t="s">
        <v>1480</v>
      </c>
      <c r="B320" t="s">
        <v>1481</v>
      </c>
      <c r="C320">
        <v>278.39834371981101</v>
      </c>
      <c r="D320">
        <v>0.76895267918072496</v>
      </c>
      <c r="E320">
        <v>0.28962207556563702</v>
      </c>
      <c r="F320">
        <v>2.6550209533542901</v>
      </c>
      <c r="G320">
        <v>7.9303482407080596E-3</v>
      </c>
      <c r="H320">
        <v>0.36723543619725502</v>
      </c>
      <c r="I320" t="str">
        <f t="shared" si="4"/>
        <v>up</v>
      </c>
    </row>
    <row r="321" spans="1:9" x14ac:dyDescent="0.25">
      <c r="A321" t="s">
        <v>1482</v>
      </c>
      <c r="B321" t="s">
        <v>1483</v>
      </c>
      <c r="C321">
        <v>884.12912507001499</v>
      </c>
      <c r="D321">
        <v>0.53974765166972705</v>
      </c>
      <c r="E321">
        <v>0.20335343590497301</v>
      </c>
      <c r="F321">
        <v>2.6542342364057703</v>
      </c>
      <c r="G321">
        <v>7.9488627274811995E-3</v>
      </c>
      <c r="H321">
        <v>0.36723543619725502</v>
      </c>
      <c r="I321" t="str">
        <f t="shared" si="4"/>
        <v>up</v>
      </c>
    </row>
    <row r="322" spans="1:9" x14ac:dyDescent="0.25">
      <c r="A322" t="s">
        <v>1479</v>
      </c>
      <c r="B322" t="s">
        <v>765</v>
      </c>
      <c r="C322">
        <v>20.742237695366398</v>
      </c>
      <c r="D322">
        <v>0.89599484907759397</v>
      </c>
      <c r="E322">
        <v>0.33769632241109598</v>
      </c>
      <c r="F322">
        <v>2.6532561642375501</v>
      </c>
      <c r="G322">
        <v>7.9719345150335904E-3</v>
      </c>
      <c r="H322">
        <v>0.36723543619725502</v>
      </c>
      <c r="I322" t="str">
        <f t="shared" si="4"/>
        <v>up</v>
      </c>
    </row>
    <row r="323" spans="1:9" x14ac:dyDescent="0.25">
      <c r="A323" t="s">
        <v>1484</v>
      </c>
      <c r="B323" t="s">
        <v>1485</v>
      </c>
      <c r="C323">
        <v>508.28067891847201</v>
      </c>
      <c r="D323">
        <v>-0.75784737855475703</v>
      </c>
      <c r="E323">
        <v>0.28635214848971902</v>
      </c>
      <c r="F323">
        <v>-2.6465573335202901</v>
      </c>
      <c r="G323">
        <v>8.1315719621408E-3</v>
      </c>
      <c r="H323">
        <v>0.37341503972852802</v>
      </c>
      <c r="I323" t="str">
        <f t="shared" si="4"/>
        <v>down</v>
      </c>
    </row>
    <row r="324" spans="1:9" x14ac:dyDescent="0.25">
      <c r="A324" t="s">
        <v>1486</v>
      </c>
      <c r="B324" t="s">
        <v>1487</v>
      </c>
      <c r="C324">
        <v>363.404828751411</v>
      </c>
      <c r="D324">
        <v>-0.78201611095379797</v>
      </c>
      <c r="E324">
        <v>0.29569037489713901</v>
      </c>
      <c r="F324">
        <v>-2.6447127716816499</v>
      </c>
      <c r="G324">
        <v>8.1760285929117892E-3</v>
      </c>
      <c r="H324">
        <v>0.37428325892989001</v>
      </c>
      <c r="I324" t="str">
        <f t="shared" si="4"/>
        <v>down</v>
      </c>
    </row>
    <row r="325" spans="1:9" x14ac:dyDescent="0.25">
      <c r="A325" t="s">
        <v>1492</v>
      </c>
      <c r="B325" t="s">
        <v>1493</v>
      </c>
      <c r="C325">
        <v>211.51138235578699</v>
      </c>
      <c r="D325">
        <v>0.65100800491835198</v>
      </c>
      <c r="E325">
        <v>0.24637854098032999</v>
      </c>
      <c r="F325">
        <v>2.6423080611161103</v>
      </c>
      <c r="G325">
        <v>8.23431222249053E-3</v>
      </c>
      <c r="H325">
        <v>0.37440770754027403</v>
      </c>
      <c r="I325" t="str">
        <f t="shared" ref="I325:I388" si="5">IF(D325&gt;0,"up","down")</f>
        <v>up</v>
      </c>
    </row>
    <row r="326" spans="1:9" x14ac:dyDescent="0.25">
      <c r="A326" t="s">
        <v>1488</v>
      </c>
      <c r="B326" t="s">
        <v>1489</v>
      </c>
      <c r="C326">
        <v>970.19209981564995</v>
      </c>
      <c r="D326">
        <v>0.68683372417211896</v>
      </c>
      <c r="E326">
        <v>0.26000558659604001</v>
      </c>
      <c r="F326">
        <v>2.6416114098318397</v>
      </c>
      <c r="G326">
        <v>8.2512664654129306E-3</v>
      </c>
      <c r="H326">
        <v>0.37440770754027403</v>
      </c>
      <c r="I326" t="str">
        <f t="shared" si="5"/>
        <v>up</v>
      </c>
    </row>
    <row r="327" spans="1:9" x14ac:dyDescent="0.25">
      <c r="A327" t="s">
        <v>1494</v>
      </c>
      <c r="B327" t="s">
        <v>1495</v>
      </c>
      <c r="C327">
        <v>46.859154274108398</v>
      </c>
      <c r="D327">
        <v>0.87404579996976905</v>
      </c>
      <c r="E327">
        <v>0.33115299481180499</v>
      </c>
      <c r="F327">
        <v>2.6394017679546899</v>
      </c>
      <c r="G327">
        <v>8.3052488657734003E-3</v>
      </c>
      <c r="H327">
        <v>0.37440770754027403</v>
      </c>
      <c r="I327" t="str">
        <f t="shared" si="5"/>
        <v>up</v>
      </c>
    </row>
    <row r="328" spans="1:9" x14ac:dyDescent="0.25">
      <c r="A328" t="s">
        <v>1496</v>
      </c>
      <c r="B328" t="s">
        <v>1497</v>
      </c>
      <c r="C328">
        <v>224.06064970239501</v>
      </c>
      <c r="D328">
        <v>-0.87390117964080805</v>
      </c>
      <c r="E328">
        <v>0.33110252869141799</v>
      </c>
      <c r="F328">
        <v>-2.6393672772438102</v>
      </c>
      <c r="G328">
        <v>8.3060939857788792E-3</v>
      </c>
      <c r="H328">
        <v>0.37440770754027403</v>
      </c>
      <c r="I328" t="str">
        <f t="shared" si="5"/>
        <v>down</v>
      </c>
    </row>
    <row r="329" spans="1:9" x14ac:dyDescent="0.25">
      <c r="A329" t="s">
        <v>1490</v>
      </c>
      <c r="B329" t="s">
        <v>1491</v>
      </c>
      <c r="C329">
        <v>449.97214016741299</v>
      </c>
      <c r="D329">
        <v>0.70559348568858504</v>
      </c>
      <c r="E329">
        <v>0.26733617484836902</v>
      </c>
      <c r="F329">
        <v>2.63934907458294</v>
      </c>
      <c r="G329">
        <v>8.3065400334895994E-3</v>
      </c>
      <c r="H329">
        <v>0.37440770754027403</v>
      </c>
      <c r="I329" t="str">
        <f t="shared" si="5"/>
        <v>up</v>
      </c>
    </row>
    <row r="330" spans="1:9" x14ac:dyDescent="0.25">
      <c r="A330" t="s">
        <v>1498</v>
      </c>
      <c r="B330" t="s">
        <v>1499</v>
      </c>
      <c r="C330">
        <v>31.762348692573699</v>
      </c>
      <c r="D330">
        <v>0.91903144897960098</v>
      </c>
      <c r="E330">
        <v>0.34873476050186097</v>
      </c>
      <c r="F330">
        <v>2.6353307816434199</v>
      </c>
      <c r="G330">
        <v>8.4055325399970907E-3</v>
      </c>
      <c r="H330">
        <v>0.37770750361477701</v>
      </c>
      <c r="I330" t="str">
        <f t="shared" si="5"/>
        <v>up</v>
      </c>
    </row>
    <row r="331" spans="1:9" x14ac:dyDescent="0.25">
      <c r="A331" t="s">
        <v>1500</v>
      </c>
      <c r="B331" t="s">
        <v>1501</v>
      </c>
      <c r="C331">
        <v>112.05121596437</v>
      </c>
      <c r="D331">
        <v>0.76526109611152604</v>
      </c>
      <c r="E331">
        <v>0.29084426482578302</v>
      </c>
      <c r="F331">
        <v>2.6311713472153899</v>
      </c>
      <c r="G331">
        <v>8.5091122778425399E-3</v>
      </c>
      <c r="H331">
        <v>0.38119261699729501</v>
      </c>
      <c r="I331" t="str">
        <f t="shared" si="5"/>
        <v>up</v>
      </c>
    </row>
    <row r="332" spans="1:9" x14ac:dyDescent="0.25">
      <c r="A332" t="s">
        <v>1506</v>
      </c>
      <c r="B332" t="s">
        <v>1507</v>
      </c>
      <c r="C332">
        <v>67.745624979560702</v>
      </c>
      <c r="D332">
        <v>0.85298233938694001</v>
      </c>
      <c r="E332">
        <v>0.32443736694435199</v>
      </c>
      <c r="F332">
        <v>2.6291125076638999</v>
      </c>
      <c r="G332">
        <v>8.56080330403396E-3</v>
      </c>
      <c r="H332">
        <v>0.38178270569265399</v>
      </c>
      <c r="I332" t="str">
        <f t="shared" si="5"/>
        <v>up</v>
      </c>
    </row>
    <row r="333" spans="1:9" x14ac:dyDescent="0.25">
      <c r="A333" t="s">
        <v>1504</v>
      </c>
      <c r="B333" t="s">
        <v>1505</v>
      </c>
      <c r="C333">
        <v>27.020595829355301</v>
      </c>
      <c r="D333">
        <v>-0.90676307737412498</v>
      </c>
      <c r="E333">
        <v>0.344978082463261</v>
      </c>
      <c r="F333">
        <v>-2.6284657590404801</v>
      </c>
      <c r="G333">
        <v>8.5770989880614296E-3</v>
      </c>
      <c r="H333">
        <v>0.38178270569265399</v>
      </c>
      <c r="I333" t="str">
        <f t="shared" si="5"/>
        <v>down</v>
      </c>
    </row>
    <row r="334" spans="1:9" x14ac:dyDescent="0.25">
      <c r="A334" t="s">
        <v>1502</v>
      </c>
      <c r="B334" t="s">
        <v>1503</v>
      </c>
      <c r="C334">
        <v>719.415916270651</v>
      </c>
      <c r="D334">
        <v>0.63405439953940701</v>
      </c>
      <c r="E334">
        <v>0.241311027180271</v>
      </c>
      <c r="F334">
        <v>2.6275400960675501</v>
      </c>
      <c r="G334">
        <v>8.6004705357755392E-3</v>
      </c>
      <c r="H334">
        <v>0.38178270569265399</v>
      </c>
      <c r="I334" t="str">
        <f t="shared" si="5"/>
        <v>up</v>
      </c>
    </row>
    <row r="335" spans="1:9" x14ac:dyDescent="0.25">
      <c r="A335" t="s">
        <v>1508</v>
      </c>
      <c r="B335" t="s">
        <v>1509</v>
      </c>
      <c r="C335">
        <v>319.431346779215</v>
      </c>
      <c r="D335">
        <v>-0.84870666218322299</v>
      </c>
      <c r="E335">
        <v>0.32333917361873199</v>
      </c>
      <c r="F335">
        <v>-2.6248185541043698</v>
      </c>
      <c r="G335">
        <v>8.6695153268737998E-3</v>
      </c>
      <c r="H335">
        <v>0.38368498496487702</v>
      </c>
      <c r="I335" t="str">
        <f t="shared" si="5"/>
        <v>down</v>
      </c>
    </row>
    <row r="336" spans="1:9" x14ac:dyDescent="0.25">
      <c r="A336" t="s">
        <v>1510</v>
      </c>
      <c r="B336" t="s">
        <v>1511</v>
      </c>
      <c r="C336">
        <v>926.17789665071496</v>
      </c>
      <c r="D336">
        <v>0.58041740001914899</v>
      </c>
      <c r="E336">
        <v>0.221252250234731</v>
      </c>
      <c r="F336">
        <v>2.6233287996093702</v>
      </c>
      <c r="G336">
        <v>8.7075194431817295E-3</v>
      </c>
      <c r="H336">
        <v>0.384206181696293</v>
      </c>
      <c r="I336" t="str">
        <f t="shared" si="5"/>
        <v>up</v>
      </c>
    </row>
    <row r="337" spans="1:9" x14ac:dyDescent="0.25">
      <c r="A337" t="s">
        <v>1512</v>
      </c>
      <c r="C337">
        <v>45.744598563024603</v>
      </c>
      <c r="D337">
        <v>0.90971117144064595</v>
      </c>
      <c r="E337">
        <v>0.34701724543488499</v>
      </c>
      <c r="F337">
        <v>2.6215157413879702</v>
      </c>
      <c r="G337">
        <v>8.7539719528586801E-3</v>
      </c>
      <c r="H337">
        <v>0.385095901313594</v>
      </c>
      <c r="I337" t="str">
        <f t="shared" si="5"/>
        <v>up</v>
      </c>
    </row>
    <row r="338" spans="1:9" x14ac:dyDescent="0.25">
      <c r="A338" t="s">
        <v>1513</v>
      </c>
      <c r="B338" t="s">
        <v>1514</v>
      </c>
      <c r="C338">
        <v>1083.2565811203001</v>
      </c>
      <c r="D338">
        <v>0.41462978024585601</v>
      </c>
      <c r="E338">
        <v>0.15823280641944101</v>
      </c>
      <c r="F338">
        <v>2.6203780974898598</v>
      </c>
      <c r="G338">
        <v>8.7832325625756096E-3</v>
      </c>
      <c r="H338">
        <v>0.38522626888973099</v>
      </c>
      <c r="I338" t="str">
        <f t="shared" si="5"/>
        <v>up</v>
      </c>
    </row>
    <row r="339" spans="1:9" x14ac:dyDescent="0.25">
      <c r="A339" t="s">
        <v>1534</v>
      </c>
      <c r="B339" t="s">
        <v>1535</v>
      </c>
      <c r="C339">
        <v>430.30631608980201</v>
      </c>
      <c r="D339">
        <v>-0.54477503925062198</v>
      </c>
      <c r="E339">
        <v>0.20812628124500501</v>
      </c>
      <c r="F339">
        <v>-2.6175216123201501</v>
      </c>
      <c r="G339">
        <v>8.8570879276339606E-3</v>
      </c>
      <c r="H339">
        <v>0.38635018538384802</v>
      </c>
      <c r="I339" t="str">
        <f t="shared" si="5"/>
        <v>down</v>
      </c>
    </row>
    <row r="340" spans="1:9" x14ac:dyDescent="0.25">
      <c r="A340" t="s">
        <v>1524</v>
      </c>
      <c r="B340" t="s">
        <v>1525</v>
      </c>
      <c r="C340">
        <v>90.477949151369501</v>
      </c>
      <c r="D340">
        <v>-0.92664204309656495</v>
      </c>
      <c r="E340">
        <v>0.35469393409630001</v>
      </c>
      <c r="F340">
        <v>-2.6125116727961299</v>
      </c>
      <c r="G340">
        <v>8.9879622976622199E-3</v>
      </c>
      <c r="H340">
        <v>0.38635018538384802</v>
      </c>
      <c r="I340" t="str">
        <f t="shared" si="5"/>
        <v>down</v>
      </c>
    </row>
    <row r="341" spans="1:9" x14ac:dyDescent="0.25">
      <c r="A341" t="s">
        <v>1517</v>
      </c>
      <c r="B341" t="s">
        <v>1518</v>
      </c>
      <c r="C341">
        <v>58.510828366667603</v>
      </c>
      <c r="D341">
        <v>-0.88657579532291997</v>
      </c>
      <c r="E341">
        <v>0.33946794025757399</v>
      </c>
      <c r="F341">
        <v>-2.6116628116641101</v>
      </c>
      <c r="G341">
        <v>9.01030734158563E-3</v>
      </c>
      <c r="H341">
        <v>0.38635018538384802</v>
      </c>
      <c r="I341" t="str">
        <f t="shared" si="5"/>
        <v>down</v>
      </c>
    </row>
    <row r="342" spans="1:9" x14ac:dyDescent="0.25">
      <c r="A342" t="s">
        <v>1519</v>
      </c>
      <c r="B342" t="s">
        <v>671</v>
      </c>
      <c r="C342">
        <v>25.3013665786745</v>
      </c>
      <c r="D342">
        <v>-0.89896959145495103</v>
      </c>
      <c r="E342">
        <v>0.34426879000558003</v>
      </c>
      <c r="F342">
        <v>-2.6112433585408099</v>
      </c>
      <c r="G342">
        <v>9.0213671409759208E-3</v>
      </c>
      <c r="H342">
        <v>0.38635018538384802</v>
      </c>
      <c r="I342" t="str">
        <f t="shared" si="5"/>
        <v>down</v>
      </c>
    </row>
    <row r="343" spans="1:9" x14ac:dyDescent="0.25">
      <c r="A343" t="s">
        <v>1536</v>
      </c>
      <c r="B343" t="s">
        <v>1537</v>
      </c>
      <c r="C343">
        <v>51.445784081780701</v>
      </c>
      <c r="D343">
        <v>-0.87831911543664698</v>
      </c>
      <c r="E343">
        <v>0.33643210960172198</v>
      </c>
      <c r="F343">
        <v>-2.61068753656251</v>
      </c>
      <c r="G343">
        <v>9.0360412771199206E-3</v>
      </c>
      <c r="H343">
        <v>0.38635018538384802</v>
      </c>
      <c r="I343" t="str">
        <f t="shared" si="5"/>
        <v>down</v>
      </c>
    </row>
    <row r="344" spans="1:9" x14ac:dyDescent="0.25">
      <c r="A344" t="s">
        <v>1520</v>
      </c>
      <c r="B344" t="s">
        <v>1521</v>
      </c>
      <c r="C344">
        <v>140.992144209716</v>
      </c>
      <c r="D344">
        <v>-0.71913828121981405</v>
      </c>
      <c r="E344">
        <v>0.27553888208817201</v>
      </c>
      <c r="F344">
        <v>-2.6099339438769</v>
      </c>
      <c r="G344">
        <v>9.0559707507303494E-3</v>
      </c>
      <c r="H344">
        <v>0.38635018538384802</v>
      </c>
      <c r="I344" t="str">
        <f t="shared" si="5"/>
        <v>down</v>
      </c>
    </row>
    <row r="345" spans="1:9" x14ac:dyDescent="0.25">
      <c r="A345" t="s">
        <v>1526</v>
      </c>
      <c r="B345" t="s">
        <v>1527</v>
      </c>
      <c r="C345">
        <v>345.56577970407602</v>
      </c>
      <c r="D345">
        <v>-0.78250539385911899</v>
      </c>
      <c r="E345">
        <v>0.299864839696735</v>
      </c>
      <c r="F345">
        <v>-2.6095269943968598</v>
      </c>
      <c r="G345">
        <v>9.0667492266673592E-3</v>
      </c>
      <c r="H345">
        <v>0.38635018538384802</v>
      </c>
      <c r="I345" t="str">
        <f t="shared" si="5"/>
        <v>down</v>
      </c>
    </row>
    <row r="346" spans="1:9" x14ac:dyDescent="0.25">
      <c r="A346" t="s">
        <v>1522</v>
      </c>
      <c r="B346" t="s">
        <v>1523</v>
      </c>
      <c r="C346">
        <v>74.887875716491607</v>
      </c>
      <c r="D346">
        <v>-0.67759971634972005</v>
      </c>
      <c r="E346">
        <v>0.25970115201767302</v>
      </c>
      <c r="F346">
        <v>-2.6091517541809299</v>
      </c>
      <c r="G346">
        <v>9.0766979983349094E-3</v>
      </c>
      <c r="H346">
        <v>0.38635018538384802</v>
      </c>
      <c r="I346" t="str">
        <f t="shared" si="5"/>
        <v>down</v>
      </c>
    </row>
    <row r="347" spans="1:9" x14ac:dyDescent="0.25">
      <c r="A347" t="s">
        <v>1530</v>
      </c>
      <c r="B347" t="s">
        <v>1531</v>
      </c>
      <c r="C347">
        <v>35.968111901310401</v>
      </c>
      <c r="D347">
        <v>-0.88079760457937795</v>
      </c>
      <c r="E347">
        <v>0.33772244212436803</v>
      </c>
      <c r="F347">
        <v>-2.6080517452109899</v>
      </c>
      <c r="G347">
        <v>9.1059188048962202E-3</v>
      </c>
      <c r="H347">
        <v>0.38635018538384802</v>
      </c>
      <c r="I347" t="str">
        <f t="shared" si="5"/>
        <v>down</v>
      </c>
    </row>
    <row r="348" spans="1:9" x14ac:dyDescent="0.25">
      <c r="A348" t="s">
        <v>1532</v>
      </c>
      <c r="B348" t="s">
        <v>1533</v>
      </c>
      <c r="C348">
        <v>1017.21229095441</v>
      </c>
      <c r="D348">
        <v>0.42661590499176899</v>
      </c>
      <c r="E348">
        <v>0.163579797878321</v>
      </c>
      <c r="F348">
        <v>2.60799872921416</v>
      </c>
      <c r="G348">
        <v>9.1073292488619492E-3</v>
      </c>
      <c r="H348">
        <v>0.38635018538384802</v>
      </c>
      <c r="I348" t="str">
        <f t="shared" si="5"/>
        <v>up</v>
      </c>
    </row>
    <row r="349" spans="1:9" x14ac:dyDescent="0.25">
      <c r="A349" t="s">
        <v>1528</v>
      </c>
      <c r="B349" t="s">
        <v>1529</v>
      </c>
      <c r="C349">
        <v>5579.9165253751398</v>
      </c>
      <c r="D349">
        <v>0.73238418825819795</v>
      </c>
      <c r="E349">
        <v>0.28085300344908498</v>
      </c>
      <c r="F349">
        <v>2.60771356995998</v>
      </c>
      <c r="G349">
        <v>9.1149190062736196E-3</v>
      </c>
      <c r="H349">
        <v>0.38635018538384802</v>
      </c>
      <c r="I349" t="str">
        <f t="shared" si="5"/>
        <v>up</v>
      </c>
    </row>
    <row r="350" spans="1:9" x14ac:dyDescent="0.25">
      <c r="A350" t="s">
        <v>1515</v>
      </c>
      <c r="B350" t="s">
        <v>1516</v>
      </c>
      <c r="C350">
        <v>219.67694085266399</v>
      </c>
      <c r="D350">
        <v>0.89893928277079405</v>
      </c>
      <c r="E350">
        <v>0.34480877791514303</v>
      </c>
      <c r="F350">
        <v>2.6070661199698999</v>
      </c>
      <c r="G350">
        <v>9.1321724093191906E-3</v>
      </c>
      <c r="H350">
        <v>0.38635018538384802</v>
      </c>
      <c r="I350" t="str">
        <f t="shared" si="5"/>
        <v>up</v>
      </c>
    </row>
    <row r="351" spans="1:9" x14ac:dyDescent="0.25">
      <c r="A351" t="s">
        <v>1538</v>
      </c>
      <c r="B351" t="s">
        <v>1539</v>
      </c>
      <c r="C351">
        <v>51.700177631910201</v>
      </c>
      <c r="D351">
        <v>-0.78657314255341504</v>
      </c>
      <c r="E351">
        <v>0.30179292030481097</v>
      </c>
      <c r="F351">
        <v>-2.6063339781429402</v>
      </c>
      <c r="G351">
        <v>9.1517178188405494E-3</v>
      </c>
      <c r="H351">
        <v>0.38635018538384802</v>
      </c>
      <c r="I351" t="str">
        <f t="shared" si="5"/>
        <v>down</v>
      </c>
    </row>
    <row r="352" spans="1:9" x14ac:dyDescent="0.25">
      <c r="A352" t="s">
        <v>1542</v>
      </c>
      <c r="B352" t="s">
        <v>1543</v>
      </c>
      <c r="C352">
        <v>467.27640416293099</v>
      </c>
      <c r="D352">
        <v>-0.76321789361472803</v>
      </c>
      <c r="E352">
        <v>0.29360173702491199</v>
      </c>
      <c r="F352">
        <v>-2.5995006070075499</v>
      </c>
      <c r="G352">
        <v>9.3359513374963697E-3</v>
      </c>
      <c r="H352">
        <v>0.392289408409568</v>
      </c>
      <c r="I352" t="str">
        <f t="shared" si="5"/>
        <v>down</v>
      </c>
    </row>
    <row r="353" spans="1:9" x14ac:dyDescent="0.25">
      <c r="A353" t="s">
        <v>1540</v>
      </c>
      <c r="B353" t="s">
        <v>1541</v>
      </c>
      <c r="C353">
        <v>481.03320887338401</v>
      </c>
      <c r="D353">
        <v>0.54496834958533402</v>
      </c>
      <c r="E353">
        <v>0.20967314987583699</v>
      </c>
      <c r="F353">
        <v>2.5991327449797401</v>
      </c>
      <c r="G353">
        <v>9.3459624230281396E-3</v>
      </c>
      <c r="H353">
        <v>0.392289408409568</v>
      </c>
      <c r="I353" t="str">
        <f t="shared" si="5"/>
        <v>up</v>
      </c>
    </row>
    <row r="354" spans="1:9" x14ac:dyDescent="0.25">
      <c r="A354" t="s">
        <v>1544</v>
      </c>
      <c r="B354" t="s">
        <v>1545</v>
      </c>
      <c r="C354">
        <v>207.15871552948599</v>
      </c>
      <c r="D354">
        <v>-0.73852698631314095</v>
      </c>
      <c r="E354">
        <v>0.28431678785902398</v>
      </c>
      <c r="F354">
        <v>-2.59754969755544</v>
      </c>
      <c r="G354">
        <v>9.3891532318892499E-3</v>
      </c>
      <c r="H354">
        <v>0.392976301982702</v>
      </c>
      <c r="I354" t="str">
        <f t="shared" si="5"/>
        <v>down</v>
      </c>
    </row>
    <row r="355" spans="1:9" x14ac:dyDescent="0.25">
      <c r="A355" t="s">
        <v>1552</v>
      </c>
      <c r="B355" t="s">
        <v>1553</v>
      </c>
      <c r="C355">
        <v>64.722390798655297</v>
      </c>
      <c r="D355">
        <v>0.91756889046210899</v>
      </c>
      <c r="E355">
        <v>0.35371356755988898</v>
      </c>
      <c r="F355">
        <v>2.5941014838418699</v>
      </c>
      <c r="G355">
        <v>9.4838488618833195E-3</v>
      </c>
      <c r="H355">
        <v>0.39337074343523698</v>
      </c>
      <c r="I355" t="str">
        <f t="shared" si="5"/>
        <v>up</v>
      </c>
    </row>
    <row r="356" spans="1:9" x14ac:dyDescent="0.25">
      <c r="A356" t="s">
        <v>1548</v>
      </c>
      <c r="B356" t="s">
        <v>1549</v>
      </c>
      <c r="C356">
        <v>195.96375173952299</v>
      </c>
      <c r="D356">
        <v>-0.73393547667686798</v>
      </c>
      <c r="E356">
        <v>0.28295497007138498</v>
      </c>
      <c r="F356">
        <v>-2.5938242982327102</v>
      </c>
      <c r="G356">
        <v>9.4914978569593592E-3</v>
      </c>
      <c r="H356">
        <v>0.39337074343523698</v>
      </c>
      <c r="I356" t="str">
        <f t="shared" si="5"/>
        <v>down</v>
      </c>
    </row>
    <row r="357" spans="1:9" x14ac:dyDescent="0.25">
      <c r="A357" t="s">
        <v>1550</v>
      </c>
      <c r="B357" t="s">
        <v>1551</v>
      </c>
      <c r="C357">
        <v>17.979655485844098</v>
      </c>
      <c r="D357">
        <v>0.90961167139549903</v>
      </c>
      <c r="E357">
        <v>0.35074408346414898</v>
      </c>
      <c r="F357">
        <v>2.5933770925275601</v>
      </c>
      <c r="G357">
        <v>9.5038501916722903E-3</v>
      </c>
      <c r="H357">
        <v>0.39337074343523698</v>
      </c>
      <c r="I357" t="str">
        <f t="shared" si="5"/>
        <v>up</v>
      </c>
    </row>
    <row r="358" spans="1:9" x14ac:dyDescent="0.25">
      <c r="A358" t="s">
        <v>1546</v>
      </c>
      <c r="B358" t="s">
        <v>1547</v>
      </c>
      <c r="C358">
        <v>280.11196881660499</v>
      </c>
      <c r="D358">
        <v>0.625892499732149</v>
      </c>
      <c r="E358">
        <v>0.241349853669169</v>
      </c>
      <c r="F358">
        <v>2.5932996859823803</v>
      </c>
      <c r="G358">
        <v>9.5059897041486607E-3</v>
      </c>
      <c r="H358">
        <v>0.39337074343523698</v>
      </c>
      <c r="I358" t="str">
        <f t="shared" si="5"/>
        <v>up</v>
      </c>
    </row>
    <row r="359" spans="1:9" x14ac:dyDescent="0.25">
      <c r="A359" t="s">
        <v>1556</v>
      </c>
      <c r="B359" t="s">
        <v>1557</v>
      </c>
      <c r="C359">
        <v>149.44235016231801</v>
      </c>
      <c r="D359">
        <v>-0.59822438309129999</v>
      </c>
      <c r="E359">
        <v>0.23096277669111701</v>
      </c>
      <c r="F359">
        <v>-2.5901333178521098</v>
      </c>
      <c r="G359">
        <v>9.5938769180528207E-3</v>
      </c>
      <c r="H359">
        <v>0.395739711536017</v>
      </c>
      <c r="I359" t="str">
        <f t="shared" si="5"/>
        <v>down</v>
      </c>
    </row>
    <row r="360" spans="1:9" x14ac:dyDescent="0.25">
      <c r="A360" t="s">
        <v>1554</v>
      </c>
      <c r="B360" t="s">
        <v>1555</v>
      </c>
      <c r="C360">
        <v>160.553069213843</v>
      </c>
      <c r="D360">
        <v>0.83092931377243795</v>
      </c>
      <c r="E360">
        <v>0.32090948018978999</v>
      </c>
      <c r="F360">
        <v>2.5892950039401001</v>
      </c>
      <c r="G360">
        <v>9.6172665237778693E-3</v>
      </c>
      <c r="H360">
        <v>0.395739711536017</v>
      </c>
      <c r="I360" t="str">
        <f t="shared" si="5"/>
        <v>up</v>
      </c>
    </row>
    <row r="361" spans="1:9" x14ac:dyDescent="0.25">
      <c r="A361" t="s">
        <v>1562</v>
      </c>
      <c r="B361" t="s">
        <v>1563</v>
      </c>
      <c r="C361">
        <v>286.79857015811899</v>
      </c>
      <c r="D361">
        <v>0.62084042391064298</v>
      </c>
      <c r="E361">
        <v>0.23997165366300199</v>
      </c>
      <c r="F361">
        <v>2.5871406661326102</v>
      </c>
      <c r="G361">
        <v>9.6776075742035193E-3</v>
      </c>
      <c r="H361">
        <v>0.39642130825932498</v>
      </c>
      <c r="I361" t="str">
        <f t="shared" si="5"/>
        <v>up</v>
      </c>
    </row>
    <row r="362" spans="1:9" x14ac:dyDescent="0.25">
      <c r="A362" t="s">
        <v>1558</v>
      </c>
      <c r="B362" t="s">
        <v>1559</v>
      </c>
      <c r="C362">
        <v>486.88518655712699</v>
      </c>
      <c r="D362">
        <v>-0.68379301006579196</v>
      </c>
      <c r="E362">
        <v>0.26441099921188399</v>
      </c>
      <c r="F362">
        <v>-2.5860989599673898</v>
      </c>
      <c r="G362">
        <v>9.7069056859202894E-3</v>
      </c>
      <c r="H362">
        <v>0.39642130825932498</v>
      </c>
      <c r="I362" t="str">
        <f t="shared" si="5"/>
        <v>down</v>
      </c>
    </row>
    <row r="363" spans="1:9" x14ac:dyDescent="0.25">
      <c r="A363" t="s">
        <v>1560</v>
      </c>
      <c r="B363" t="s">
        <v>1561</v>
      </c>
      <c r="C363">
        <v>61.127975539970898</v>
      </c>
      <c r="D363">
        <v>-0.75241790607174297</v>
      </c>
      <c r="E363">
        <v>0.29097945133992598</v>
      </c>
      <c r="F363">
        <v>-2.58581113754579</v>
      </c>
      <c r="G363">
        <v>9.7150146539079704E-3</v>
      </c>
      <c r="H363">
        <v>0.39642130825932498</v>
      </c>
      <c r="I363" t="str">
        <f t="shared" si="5"/>
        <v>down</v>
      </c>
    </row>
    <row r="364" spans="1:9" x14ac:dyDescent="0.25">
      <c r="A364" t="s">
        <v>1564</v>
      </c>
      <c r="C364">
        <v>286.14731829844499</v>
      </c>
      <c r="D364">
        <v>-0.72515854470771801</v>
      </c>
      <c r="E364">
        <v>0.280559598068921</v>
      </c>
      <c r="F364">
        <v>-2.5846862830534101</v>
      </c>
      <c r="G364">
        <v>9.7467636931918306E-3</v>
      </c>
      <c r="H364">
        <v>0.396612059282131</v>
      </c>
      <c r="I364" t="str">
        <f t="shared" si="5"/>
        <v>down</v>
      </c>
    </row>
    <row r="365" spans="1:9" x14ac:dyDescent="0.25">
      <c r="A365" t="s">
        <v>1571</v>
      </c>
      <c r="B365" t="s">
        <v>1572</v>
      </c>
      <c r="C365">
        <v>69.347055090805597</v>
      </c>
      <c r="D365">
        <v>-0.832132701084493</v>
      </c>
      <c r="E365">
        <v>0.32229993456547401</v>
      </c>
      <c r="F365">
        <v>-2.5818581136430501</v>
      </c>
      <c r="G365">
        <v>9.8269977314971307E-3</v>
      </c>
      <c r="H365">
        <v>0.39747506549175499</v>
      </c>
      <c r="I365" t="str">
        <f t="shared" si="5"/>
        <v>down</v>
      </c>
    </row>
    <row r="366" spans="1:9" x14ac:dyDescent="0.25">
      <c r="A366" t="s">
        <v>1569</v>
      </c>
      <c r="B366" t="s">
        <v>1570</v>
      </c>
      <c r="C366">
        <v>91.425726796434404</v>
      </c>
      <c r="D366">
        <v>-0.73172202236044004</v>
      </c>
      <c r="E366">
        <v>0.28340991330932302</v>
      </c>
      <c r="F366">
        <v>-2.5818504858078599</v>
      </c>
      <c r="G366">
        <v>9.8272149235926198E-3</v>
      </c>
      <c r="H366">
        <v>0.39747506549175499</v>
      </c>
      <c r="I366" t="str">
        <f t="shared" si="5"/>
        <v>down</v>
      </c>
    </row>
    <row r="367" spans="1:9" x14ac:dyDescent="0.25">
      <c r="A367" t="s">
        <v>1565</v>
      </c>
      <c r="B367" t="s">
        <v>1566</v>
      </c>
      <c r="C367">
        <v>356.73328970725299</v>
      </c>
      <c r="D367">
        <v>-0.492897889066849</v>
      </c>
      <c r="E367">
        <v>0.19107231202427</v>
      </c>
      <c r="F367">
        <v>-2.5796405760989698</v>
      </c>
      <c r="G367">
        <v>9.8903194808267394E-3</v>
      </c>
      <c r="H367">
        <v>0.39747506549175499</v>
      </c>
      <c r="I367" t="str">
        <f t="shared" si="5"/>
        <v>down</v>
      </c>
    </row>
    <row r="368" spans="1:9" x14ac:dyDescent="0.25">
      <c r="A368" t="s">
        <v>1567</v>
      </c>
      <c r="B368" t="s">
        <v>1568</v>
      </c>
      <c r="C368">
        <v>445.02374994291102</v>
      </c>
      <c r="D368">
        <v>-0.81146280371139001</v>
      </c>
      <c r="E368">
        <v>0.31459890209765101</v>
      </c>
      <c r="F368">
        <v>-2.5793567564947</v>
      </c>
      <c r="G368">
        <v>9.8984501304246394E-3</v>
      </c>
      <c r="H368">
        <v>0.39747506549175499</v>
      </c>
      <c r="I368" t="str">
        <f t="shared" si="5"/>
        <v>down</v>
      </c>
    </row>
    <row r="369" spans="1:9" x14ac:dyDescent="0.25">
      <c r="A369" t="s">
        <v>1573</v>
      </c>
      <c r="B369" t="s">
        <v>1574</v>
      </c>
      <c r="C369">
        <v>22.647789691006299</v>
      </c>
      <c r="D369">
        <v>-0.89681824190321302</v>
      </c>
      <c r="E369">
        <v>0.34771505576575001</v>
      </c>
      <c r="F369">
        <v>-2.5791757562185698</v>
      </c>
      <c r="G369">
        <v>9.9036383988320292E-3</v>
      </c>
      <c r="H369">
        <v>0.39747506549175499</v>
      </c>
      <c r="I369" t="str">
        <f t="shared" si="5"/>
        <v>down</v>
      </c>
    </row>
    <row r="370" spans="1:9" x14ac:dyDescent="0.25">
      <c r="A370" t="s">
        <v>1577</v>
      </c>
      <c r="B370" t="s">
        <v>1578</v>
      </c>
      <c r="C370">
        <v>37.949956096403398</v>
      </c>
      <c r="D370">
        <v>-0.87833957667851503</v>
      </c>
      <c r="E370">
        <v>0.34095261235602697</v>
      </c>
      <c r="F370">
        <v>-2.57613388150651</v>
      </c>
      <c r="G370">
        <v>9.9911952164466102E-3</v>
      </c>
      <c r="H370">
        <v>0.39870724900988003</v>
      </c>
      <c r="I370" t="str">
        <f t="shared" si="5"/>
        <v>down</v>
      </c>
    </row>
    <row r="371" spans="1:9" x14ac:dyDescent="0.25">
      <c r="A371" t="s">
        <v>1583</v>
      </c>
      <c r="B371" t="s">
        <v>1584</v>
      </c>
      <c r="C371">
        <v>227.14377934147299</v>
      </c>
      <c r="D371">
        <v>0.77969334793754796</v>
      </c>
      <c r="E371">
        <v>0.30268133047721202</v>
      </c>
      <c r="F371">
        <v>2.5759545417230401</v>
      </c>
      <c r="G371">
        <v>9.9963787605020608E-3</v>
      </c>
      <c r="H371">
        <v>0.39870724900988003</v>
      </c>
      <c r="I371" t="str">
        <f t="shared" si="5"/>
        <v>up</v>
      </c>
    </row>
    <row r="372" spans="1:9" x14ac:dyDescent="0.25">
      <c r="A372" t="s">
        <v>1579</v>
      </c>
      <c r="B372" t="s">
        <v>1580</v>
      </c>
      <c r="C372">
        <v>426.89693565876001</v>
      </c>
      <c r="D372">
        <v>0.50789524353566795</v>
      </c>
      <c r="E372">
        <v>0.197279704195782</v>
      </c>
      <c r="F372">
        <v>2.5744931320032203</v>
      </c>
      <c r="G372">
        <v>1.0038707956213399E-2</v>
      </c>
      <c r="H372">
        <v>0.39870724900988003</v>
      </c>
      <c r="I372" t="str">
        <f t="shared" si="5"/>
        <v>up</v>
      </c>
    </row>
    <row r="373" spans="1:9" x14ac:dyDescent="0.25">
      <c r="A373" t="s">
        <v>1581</v>
      </c>
      <c r="B373" t="s">
        <v>1582</v>
      </c>
      <c r="C373">
        <v>49.153405975511802</v>
      </c>
      <c r="D373">
        <v>-0.90609423836249803</v>
      </c>
      <c r="E373">
        <v>0.35199246045932397</v>
      </c>
      <c r="F373">
        <v>-2.5741864958701499</v>
      </c>
      <c r="G373">
        <v>1.00476097939347E-2</v>
      </c>
      <c r="H373">
        <v>0.39870724900988003</v>
      </c>
      <c r="I373" t="str">
        <f t="shared" si="5"/>
        <v>down</v>
      </c>
    </row>
    <row r="374" spans="1:9" x14ac:dyDescent="0.25">
      <c r="A374" t="s">
        <v>1575</v>
      </c>
      <c r="B374" t="s">
        <v>1576</v>
      </c>
      <c r="C374">
        <v>153.88577152089101</v>
      </c>
      <c r="D374">
        <v>-0.667649527595224</v>
      </c>
      <c r="E374">
        <v>0.25944241203531798</v>
      </c>
      <c r="F374">
        <v>-2.5734016360607099</v>
      </c>
      <c r="G374">
        <v>1.0070426795935301E-2</v>
      </c>
      <c r="H374">
        <v>0.39870724900988003</v>
      </c>
      <c r="I374" t="str">
        <f t="shared" si="5"/>
        <v>down</v>
      </c>
    </row>
    <row r="375" spans="1:9" x14ac:dyDescent="0.25">
      <c r="A375" t="s">
        <v>1585</v>
      </c>
      <c r="B375" t="s">
        <v>1586</v>
      </c>
      <c r="C375">
        <v>15.878232133285</v>
      </c>
      <c r="D375">
        <v>-0.90636934490257604</v>
      </c>
      <c r="E375">
        <v>0.35311844345752802</v>
      </c>
      <c r="F375">
        <v>-2.5667573067776899</v>
      </c>
      <c r="G375">
        <v>1.0265443212752599E-2</v>
      </c>
      <c r="H375">
        <v>0.40452047924124801</v>
      </c>
      <c r="I375" t="str">
        <f t="shared" si="5"/>
        <v>down</v>
      </c>
    </row>
    <row r="376" spans="1:9" x14ac:dyDescent="0.25">
      <c r="A376" t="s">
        <v>1587</v>
      </c>
      <c r="B376" t="s">
        <v>1588</v>
      </c>
      <c r="C376">
        <v>386.15019667515497</v>
      </c>
      <c r="D376">
        <v>0.50942913012465396</v>
      </c>
      <c r="E376">
        <v>0.19849026045832899</v>
      </c>
      <c r="F376">
        <v>2.5665195307232898</v>
      </c>
      <c r="G376">
        <v>1.02724840110413E-2</v>
      </c>
      <c r="H376">
        <v>0.40452047924124801</v>
      </c>
      <c r="I376" t="str">
        <f t="shared" si="5"/>
        <v>up</v>
      </c>
    </row>
    <row r="377" spans="1:9" x14ac:dyDescent="0.25">
      <c r="A377" t="s">
        <v>1611</v>
      </c>
      <c r="B377" t="s">
        <v>1612</v>
      </c>
      <c r="C377">
        <v>16.023315283939599</v>
      </c>
      <c r="D377">
        <v>0.85623213235113604</v>
      </c>
      <c r="E377">
        <v>0.33416831407088199</v>
      </c>
      <c r="F377">
        <v>2.5622780386338899</v>
      </c>
      <c r="G377">
        <v>1.0398803289504601E-2</v>
      </c>
      <c r="H377">
        <v>0.40726220115636802</v>
      </c>
      <c r="I377" t="str">
        <f t="shared" si="5"/>
        <v>up</v>
      </c>
    </row>
    <row r="378" spans="1:9" x14ac:dyDescent="0.25">
      <c r="A378" t="s">
        <v>1605</v>
      </c>
      <c r="B378" t="s">
        <v>1606</v>
      </c>
      <c r="C378">
        <v>2359.58121803522</v>
      </c>
      <c r="D378">
        <v>0.45953012190772002</v>
      </c>
      <c r="E378">
        <v>0.179373578664028</v>
      </c>
      <c r="F378">
        <v>2.5618607006131802</v>
      </c>
      <c r="G378">
        <v>1.04113067501176E-2</v>
      </c>
      <c r="H378">
        <v>0.40726220115636802</v>
      </c>
      <c r="I378" t="str">
        <f t="shared" si="5"/>
        <v>up</v>
      </c>
    </row>
    <row r="379" spans="1:9" x14ac:dyDescent="0.25">
      <c r="A379" t="s">
        <v>1607</v>
      </c>
      <c r="B379" t="s">
        <v>1608</v>
      </c>
      <c r="C379">
        <v>1735.9741015653799</v>
      </c>
      <c r="D379">
        <v>0.71875653206665102</v>
      </c>
      <c r="E379">
        <v>0.28072169780545803</v>
      </c>
      <c r="F379">
        <v>2.5603882339182498</v>
      </c>
      <c r="G379">
        <v>1.04555288286376E-2</v>
      </c>
      <c r="H379">
        <v>0.40726220115636802</v>
      </c>
      <c r="I379" t="str">
        <f t="shared" si="5"/>
        <v>up</v>
      </c>
    </row>
    <row r="380" spans="1:9" x14ac:dyDescent="0.25">
      <c r="A380" t="s">
        <v>1597</v>
      </c>
      <c r="B380" t="s">
        <v>1598</v>
      </c>
      <c r="C380">
        <v>23.012195710233399</v>
      </c>
      <c r="D380">
        <v>0.906102280545242</v>
      </c>
      <c r="E380">
        <v>0.354189622148193</v>
      </c>
      <c r="F380">
        <v>2.5582406255994901</v>
      </c>
      <c r="G380">
        <v>1.05203268216481E-2</v>
      </c>
      <c r="H380">
        <v>0.40726220115636802</v>
      </c>
      <c r="I380" t="str">
        <f t="shared" si="5"/>
        <v>up</v>
      </c>
    </row>
    <row r="381" spans="1:9" x14ac:dyDescent="0.25">
      <c r="A381" t="s">
        <v>1613</v>
      </c>
      <c r="B381" t="s">
        <v>1614</v>
      </c>
      <c r="C381">
        <v>65.278424502909104</v>
      </c>
      <c r="D381">
        <v>0.70184489743438205</v>
      </c>
      <c r="E381">
        <v>0.27434962221887899</v>
      </c>
      <c r="F381">
        <v>2.5582134641120202</v>
      </c>
      <c r="G381">
        <v>1.0521148625043599E-2</v>
      </c>
      <c r="H381">
        <v>0.40726220115636802</v>
      </c>
      <c r="I381" t="str">
        <f t="shared" si="5"/>
        <v>up</v>
      </c>
    </row>
    <row r="382" spans="1:9" x14ac:dyDescent="0.25">
      <c r="A382" t="s">
        <v>1589</v>
      </c>
      <c r="B382" t="s">
        <v>1590</v>
      </c>
      <c r="C382">
        <v>473.29540534303999</v>
      </c>
      <c r="D382">
        <v>-0.76082764678849002</v>
      </c>
      <c r="E382">
        <v>0.29742709398478201</v>
      </c>
      <c r="F382">
        <v>-2.55803073148211</v>
      </c>
      <c r="G382">
        <v>1.0526678904601299E-2</v>
      </c>
      <c r="H382">
        <v>0.40726220115636802</v>
      </c>
      <c r="I382" t="str">
        <f t="shared" si="5"/>
        <v>down</v>
      </c>
    </row>
    <row r="383" spans="1:9" x14ac:dyDescent="0.25">
      <c r="A383" t="s">
        <v>1603</v>
      </c>
      <c r="B383" t="s">
        <v>1604</v>
      </c>
      <c r="C383">
        <v>70.810703209000593</v>
      </c>
      <c r="D383">
        <v>0.86427660525361505</v>
      </c>
      <c r="E383">
        <v>0.33794142367283497</v>
      </c>
      <c r="F383">
        <v>2.5574745938524899</v>
      </c>
      <c r="G383">
        <v>1.05435259480091E-2</v>
      </c>
      <c r="H383">
        <v>0.40726220115636802</v>
      </c>
      <c r="I383" t="str">
        <f t="shared" si="5"/>
        <v>up</v>
      </c>
    </row>
    <row r="384" spans="1:9" x14ac:dyDescent="0.25">
      <c r="A384" t="s">
        <v>1601</v>
      </c>
      <c r="B384" t="s">
        <v>1602</v>
      </c>
      <c r="C384">
        <v>153.94848285681201</v>
      </c>
      <c r="D384">
        <v>-0.62741717918379902</v>
      </c>
      <c r="E384">
        <v>0.245488705576171</v>
      </c>
      <c r="F384">
        <v>-2.55578837206065</v>
      </c>
      <c r="G384">
        <v>1.05947532541265E-2</v>
      </c>
      <c r="H384">
        <v>0.40726220115636802</v>
      </c>
      <c r="I384" t="str">
        <f t="shared" si="5"/>
        <v>down</v>
      </c>
    </row>
    <row r="385" spans="1:9" x14ac:dyDescent="0.25">
      <c r="A385" t="s">
        <v>1595</v>
      </c>
      <c r="B385" t="s">
        <v>1596</v>
      </c>
      <c r="C385">
        <v>63.271497931306001</v>
      </c>
      <c r="D385">
        <v>-0.88423823191788797</v>
      </c>
      <c r="E385">
        <v>0.34615661541846299</v>
      </c>
      <c r="F385">
        <v>-2.5544455675040298</v>
      </c>
      <c r="G385">
        <v>1.06357057745236E-2</v>
      </c>
      <c r="H385">
        <v>0.40726220115636802</v>
      </c>
      <c r="I385" t="str">
        <f t="shared" si="5"/>
        <v>down</v>
      </c>
    </row>
    <row r="386" spans="1:9" x14ac:dyDescent="0.25">
      <c r="A386" t="s">
        <v>1593</v>
      </c>
      <c r="B386" t="s">
        <v>1594</v>
      </c>
      <c r="C386">
        <v>1475.27507891646</v>
      </c>
      <c r="D386">
        <v>0.62234069545828197</v>
      </c>
      <c r="E386">
        <v>0.24365762441913399</v>
      </c>
      <c r="F386">
        <v>2.5541605642011298</v>
      </c>
      <c r="G386">
        <v>1.06444158230245E-2</v>
      </c>
      <c r="H386">
        <v>0.40726220115636802</v>
      </c>
      <c r="I386" t="str">
        <f t="shared" si="5"/>
        <v>up</v>
      </c>
    </row>
    <row r="387" spans="1:9" x14ac:dyDescent="0.25">
      <c r="A387" t="s">
        <v>1599</v>
      </c>
      <c r="B387" t="s">
        <v>1600</v>
      </c>
      <c r="C387">
        <v>60.896467815371601</v>
      </c>
      <c r="D387">
        <v>-0.81784465686210395</v>
      </c>
      <c r="E387">
        <v>0.32032577508661603</v>
      </c>
      <c r="F387">
        <v>-2.5531653100377598</v>
      </c>
      <c r="G387">
        <v>1.06748817777646E-2</v>
      </c>
      <c r="H387">
        <v>0.40726220115636802</v>
      </c>
      <c r="I387" t="str">
        <f t="shared" si="5"/>
        <v>down</v>
      </c>
    </row>
    <row r="388" spans="1:9" x14ac:dyDescent="0.25">
      <c r="A388" t="s">
        <v>1591</v>
      </c>
      <c r="B388" t="s">
        <v>1592</v>
      </c>
      <c r="C388">
        <v>92.523046241282401</v>
      </c>
      <c r="D388">
        <v>0.76750946294515598</v>
      </c>
      <c r="E388">
        <v>0.30068123438578098</v>
      </c>
      <c r="F388">
        <v>2.5525685515858401</v>
      </c>
      <c r="G388">
        <v>1.0693186450616799E-2</v>
      </c>
      <c r="H388">
        <v>0.40726220115636802</v>
      </c>
      <c r="I388" t="str">
        <f t="shared" si="5"/>
        <v>up</v>
      </c>
    </row>
    <row r="389" spans="1:9" x14ac:dyDescent="0.25">
      <c r="A389" t="s">
        <v>1609</v>
      </c>
      <c r="B389" t="s">
        <v>1610</v>
      </c>
      <c r="C389">
        <v>1448.5848320499099</v>
      </c>
      <c r="D389">
        <v>0.53158139129611304</v>
      </c>
      <c r="E389">
        <v>0.20828099339319101</v>
      </c>
      <c r="F389">
        <v>2.5522318798076702</v>
      </c>
      <c r="G389">
        <v>1.0703525663540299E-2</v>
      </c>
      <c r="H389">
        <v>0.40726220115636802</v>
      </c>
      <c r="I389" t="str">
        <f t="shared" ref="I389:I452" si="6">IF(D389&gt;0,"up","down")</f>
        <v>up</v>
      </c>
    </row>
    <row r="390" spans="1:9" x14ac:dyDescent="0.25">
      <c r="A390" t="s">
        <v>1615</v>
      </c>
      <c r="B390" t="s">
        <v>1616</v>
      </c>
      <c r="C390">
        <v>346.05690163916699</v>
      </c>
      <c r="D390">
        <v>0.49844796242500899</v>
      </c>
      <c r="E390">
        <v>0.195440884956608</v>
      </c>
      <c r="F390">
        <v>2.5503771257261398</v>
      </c>
      <c r="G390">
        <v>1.0760644817126699E-2</v>
      </c>
      <c r="H390">
        <v>0.40837483400541003</v>
      </c>
      <c r="I390" t="str">
        <f t="shared" si="6"/>
        <v>up</v>
      </c>
    </row>
    <row r="391" spans="1:9" x14ac:dyDescent="0.25">
      <c r="A391" t="s">
        <v>1619</v>
      </c>
      <c r="B391" t="s">
        <v>1620</v>
      </c>
      <c r="C391">
        <v>1672.3908214482101</v>
      </c>
      <c r="D391">
        <v>-0.49714125383544799</v>
      </c>
      <c r="E391">
        <v>0.19516554466305799</v>
      </c>
      <c r="F391">
        <v>-2.5472798218237402</v>
      </c>
      <c r="G391">
        <v>1.08566339372714E-2</v>
      </c>
      <c r="H391">
        <v>0.40954021482366998</v>
      </c>
      <c r="I391" t="str">
        <f t="shared" si="6"/>
        <v>down</v>
      </c>
    </row>
    <row r="392" spans="1:9" x14ac:dyDescent="0.25">
      <c r="A392" t="s">
        <v>1623</v>
      </c>
      <c r="B392" t="s">
        <v>1624</v>
      </c>
      <c r="C392">
        <v>20.068026649654399</v>
      </c>
      <c r="D392">
        <v>0.86165997518182402</v>
      </c>
      <c r="E392">
        <v>0.33836322784387302</v>
      </c>
      <c r="F392">
        <v>2.5465532430120001</v>
      </c>
      <c r="G392">
        <v>1.08792613882671E-2</v>
      </c>
      <c r="H392">
        <v>0.40954021482366998</v>
      </c>
      <c r="I392" t="str">
        <f t="shared" si="6"/>
        <v>up</v>
      </c>
    </row>
    <row r="393" spans="1:9" x14ac:dyDescent="0.25">
      <c r="A393" t="s">
        <v>1631</v>
      </c>
      <c r="B393" t="s">
        <v>1632</v>
      </c>
      <c r="C393">
        <v>252.21103802468301</v>
      </c>
      <c r="D393">
        <v>0.51065325546307205</v>
      </c>
      <c r="E393">
        <v>0.20053479300361299</v>
      </c>
      <c r="F393">
        <v>2.5464571400029898</v>
      </c>
      <c r="G393">
        <v>1.0882257408835701E-2</v>
      </c>
      <c r="H393">
        <v>0.40954021482366998</v>
      </c>
      <c r="I393" t="str">
        <f t="shared" si="6"/>
        <v>up</v>
      </c>
    </row>
    <row r="394" spans="1:9" x14ac:dyDescent="0.25">
      <c r="A394" t="s">
        <v>1633</v>
      </c>
      <c r="B394" t="s">
        <v>1634</v>
      </c>
      <c r="C394">
        <v>85.568055616798404</v>
      </c>
      <c r="D394">
        <v>-0.74886206498361396</v>
      </c>
      <c r="E394">
        <v>0.294168628465028</v>
      </c>
      <c r="F394">
        <v>-2.5456897592757501</v>
      </c>
      <c r="G394">
        <v>1.09062068942918E-2</v>
      </c>
      <c r="H394">
        <v>0.40954021482366998</v>
      </c>
      <c r="I394" t="str">
        <f t="shared" si="6"/>
        <v>down</v>
      </c>
    </row>
    <row r="395" spans="1:9" x14ac:dyDescent="0.25">
      <c r="A395" t="s">
        <v>1627</v>
      </c>
      <c r="B395" t="s">
        <v>1628</v>
      </c>
      <c r="C395">
        <v>12938.506336636399</v>
      </c>
      <c r="D395">
        <v>0.57907971322247698</v>
      </c>
      <c r="E395">
        <v>0.22755434085866399</v>
      </c>
      <c r="F395">
        <v>2.54479748018584</v>
      </c>
      <c r="G395">
        <v>1.0934113271930499E-2</v>
      </c>
      <c r="H395">
        <v>0.40954021482366998</v>
      </c>
      <c r="I395" t="str">
        <f t="shared" si="6"/>
        <v>up</v>
      </c>
    </row>
    <row r="396" spans="1:9" x14ac:dyDescent="0.25">
      <c r="A396" t="s">
        <v>1625</v>
      </c>
      <c r="B396" t="s">
        <v>1626</v>
      </c>
      <c r="C396">
        <v>16.817179467386101</v>
      </c>
      <c r="D396">
        <v>-0.90162041023647599</v>
      </c>
      <c r="E396">
        <v>0.35444609677033201</v>
      </c>
      <c r="F396">
        <v>-2.5437447850376298</v>
      </c>
      <c r="G396">
        <v>1.0967118304907901E-2</v>
      </c>
      <c r="H396">
        <v>0.40954021482366998</v>
      </c>
      <c r="I396" t="str">
        <f t="shared" si="6"/>
        <v>down</v>
      </c>
    </row>
    <row r="397" spans="1:9" x14ac:dyDescent="0.25">
      <c r="A397" t="s">
        <v>1629</v>
      </c>
      <c r="B397" t="s">
        <v>1630</v>
      </c>
      <c r="C397">
        <v>1759.1993244027101</v>
      </c>
      <c r="D397">
        <v>0.72917078368192501</v>
      </c>
      <c r="E397">
        <v>0.28673260243354198</v>
      </c>
      <c r="F397">
        <v>2.54303409341437</v>
      </c>
      <c r="G397">
        <v>1.0989450569060699E-2</v>
      </c>
      <c r="H397">
        <v>0.40954021482366998</v>
      </c>
      <c r="I397" t="str">
        <f t="shared" si="6"/>
        <v>up</v>
      </c>
    </row>
    <row r="398" spans="1:9" x14ac:dyDescent="0.25">
      <c r="A398" t="s">
        <v>1617</v>
      </c>
      <c r="B398" t="s">
        <v>1618</v>
      </c>
      <c r="C398">
        <v>1689.0139784758101</v>
      </c>
      <c r="D398">
        <v>-0.57612584914211395</v>
      </c>
      <c r="E398">
        <v>0.226690969637517</v>
      </c>
      <c r="F398">
        <v>-2.54145919470613</v>
      </c>
      <c r="G398">
        <v>1.10390830982543E-2</v>
      </c>
      <c r="H398">
        <v>0.40954021482366998</v>
      </c>
      <c r="I398" t="str">
        <f t="shared" si="6"/>
        <v>down</v>
      </c>
    </row>
    <row r="399" spans="1:9" x14ac:dyDescent="0.25">
      <c r="A399" t="s">
        <v>1621</v>
      </c>
      <c r="B399" t="s">
        <v>1622</v>
      </c>
      <c r="C399">
        <v>540.02100881975002</v>
      </c>
      <c r="D399">
        <v>0.46480679752200099</v>
      </c>
      <c r="E399">
        <v>0.182898578569756</v>
      </c>
      <c r="F399">
        <v>2.5413363031945497</v>
      </c>
      <c r="G399">
        <v>1.1042964356293899E-2</v>
      </c>
      <c r="H399">
        <v>0.40954021482366998</v>
      </c>
      <c r="I399" t="str">
        <f t="shared" si="6"/>
        <v>up</v>
      </c>
    </row>
    <row r="400" spans="1:9" x14ac:dyDescent="0.25">
      <c r="A400" t="s">
        <v>1635</v>
      </c>
      <c r="B400" t="s">
        <v>1636</v>
      </c>
      <c r="C400">
        <v>45.8915849977883</v>
      </c>
      <c r="D400">
        <v>-0.89735511905915899</v>
      </c>
      <c r="E400">
        <v>0.35341884644307497</v>
      </c>
      <c r="F400">
        <v>-2.53906979803268</v>
      </c>
      <c r="G400">
        <v>1.1114764637539999E-2</v>
      </c>
      <c r="H400">
        <v>0.41116208882657601</v>
      </c>
      <c r="I400" t="str">
        <f t="shared" si="6"/>
        <v>down</v>
      </c>
    </row>
    <row r="401" spans="1:9" x14ac:dyDescent="0.25">
      <c r="A401" t="s">
        <v>1637</v>
      </c>
      <c r="B401" t="s">
        <v>1638</v>
      </c>
      <c r="C401">
        <v>127.61273954963301</v>
      </c>
      <c r="D401">
        <v>0.78131746520081702</v>
      </c>
      <c r="E401">
        <v>0.30797874074836401</v>
      </c>
      <c r="F401">
        <v>2.5369201241042703</v>
      </c>
      <c r="G401">
        <v>1.11832467056982E-2</v>
      </c>
      <c r="H401">
        <v>0.41265335262411401</v>
      </c>
      <c r="I401" t="str">
        <f t="shared" si="6"/>
        <v>up</v>
      </c>
    </row>
    <row r="402" spans="1:9" x14ac:dyDescent="0.25">
      <c r="A402" t="s">
        <v>1641</v>
      </c>
      <c r="B402" t="s">
        <v>1642</v>
      </c>
      <c r="C402">
        <v>133.17721364800701</v>
      </c>
      <c r="D402">
        <v>0.80199107344962495</v>
      </c>
      <c r="E402">
        <v>0.316426276646601</v>
      </c>
      <c r="F402">
        <v>2.53452741646145</v>
      </c>
      <c r="G402">
        <v>1.12599115562602E-2</v>
      </c>
      <c r="H402">
        <v>0.41276463056220802</v>
      </c>
      <c r="I402" t="str">
        <f t="shared" si="6"/>
        <v>up</v>
      </c>
    </row>
    <row r="403" spans="1:9" x14ac:dyDescent="0.25">
      <c r="A403" t="s">
        <v>1643</v>
      </c>
      <c r="B403" t="s">
        <v>1644</v>
      </c>
      <c r="C403">
        <v>43.859724451893698</v>
      </c>
      <c r="D403">
        <v>-0.73772052794437404</v>
      </c>
      <c r="E403">
        <v>0.291105278101501</v>
      </c>
      <c r="F403">
        <v>-2.5342052633176602</v>
      </c>
      <c r="G403">
        <v>1.12702692472312E-2</v>
      </c>
      <c r="H403">
        <v>0.41276463056220802</v>
      </c>
      <c r="I403" t="str">
        <f t="shared" si="6"/>
        <v>down</v>
      </c>
    </row>
    <row r="404" spans="1:9" x14ac:dyDescent="0.25">
      <c r="A404" t="s">
        <v>1639</v>
      </c>
      <c r="B404" t="s">
        <v>1640</v>
      </c>
      <c r="C404">
        <v>313.84877488389702</v>
      </c>
      <c r="D404">
        <v>0.63465096820665501</v>
      </c>
      <c r="E404">
        <v>0.25043553426478199</v>
      </c>
      <c r="F404">
        <v>2.5341889683100902</v>
      </c>
      <c r="G404">
        <v>1.12707933800862E-2</v>
      </c>
      <c r="H404">
        <v>0.41276463056220802</v>
      </c>
      <c r="I404" t="str">
        <f t="shared" si="6"/>
        <v>up</v>
      </c>
    </row>
    <row r="405" spans="1:9" x14ac:dyDescent="0.25">
      <c r="A405" t="s">
        <v>1645</v>
      </c>
      <c r="B405" t="s">
        <v>1646</v>
      </c>
      <c r="C405">
        <v>723.95838222770499</v>
      </c>
      <c r="D405">
        <v>0.54188799641607899</v>
      </c>
      <c r="E405">
        <v>0.213969162454208</v>
      </c>
      <c r="F405">
        <v>2.53255184158628</v>
      </c>
      <c r="G405">
        <v>1.1323562408454399E-2</v>
      </c>
      <c r="H405">
        <v>0.41366300678665302</v>
      </c>
      <c r="I405" t="str">
        <f t="shared" si="6"/>
        <v>up</v>
      </c>
    </row>
    <row r="406" spans="1:9" x14ac:dyDescent="0.25">
      <c r="A406" t="s">
        <v>1647</v>
      </c>
      <c r="B406" t="s">
        <v>1648</v>
      </c>
      <c r="C406">
        <v>523.37928573620195</v>
      </c>
      <c r="D406">
        <v>0.63997114227141905</v>
      </c>
      <c r="E406">
        <v>0.25326121712991201</v>
      </c>
      <c r="F406">
        <v>2.5269212140883899</v>
      </c>
      <c r="G406">
        <v>1.1506731276041401E-2</v>
      </c>
      <c r="H406">
        <v>0.41879602413789202</v>
      </c>
      <c r="I406" t="str">
        <f t="shared" si="6"/>
        <v>up</v>
      </c>
    </row>
    <row r="407" spans="1:9" x14ac:dyDescent="0.25">
      <c r="A407" t="s">
        <v>1649</v>
      </c>
      <c r="B407" t="s">
        <v>1650</v>
      </c>
      <c r="C407">
        <v>299.40034832919702</v>
      </c>
      <c r="D407">
        <v>-0.63129475765099397</v>
      </c>
      <c r="E407">
        <v>0.24987143433782999</v>
      </c>
      <c r="F407">
        <v>-2.5264783040284398</v>
      </c>
      <c r="G407">
        <v>1.15212504421852E-2</v>
      </c>
      <c r="H407">
        <v>0.41879602413789202</v>
      </c>
      <c r="I407" t="str">
        <f t="shared" si="6"/>
        <v>down</v>
      </c>
    </row>
    <row r="408" spans="1:9" x14ac:dyDescent="0.25">
      <c r="A408" t="s">
        <v>1651</v>
      </c>
      <c r="C408">
        <v>445.41732720592398</v>
      </c>
      <c r="D408">
        <v>0.807257819431066</v>
      </c>
      <c r="E408">
        <v>0.319726692635594</v>
      </c>
      <c r="F408">
        <v>2.5248371125245099</v>
      </c>
      <c r="G408">
        <v>1.1575192669275799E-2</v>
      </c>
      <c r="H408">
        <v>0.41971534012926198</v>
      </c>
      <c r="I408" t="str">
        <f t="shared" si="6"/>
        <v>up</v>
      </c>
    </row>
    <row r="409" spans="1:9" x14ac:dyDescent="0.25">
      <c r="A409" t="s">
        <v>1652</v>
      </c>
      <c r="B409" t="s">
        <v>1653</v>
      </c>
      <c r="C409">
        <v>269.475386148273</v>
      </c>
      <c r="D409">
        <v>0.76170317216185202</v>
      </c>
      <c r="E409">
        <v>0.30180206336337301</v>
      </c>
      <c r="F409">
        <v>2.52385011445317</v>
      </c>
      <c r="G409">
        <v>1.1607740854424901E-2</v>
      </c>
      <c r="H409">
        <v>0.41985628586782697</v>
      </c>
      <c r="I409" t="str">
        <f t="shared" si="6"/>
        <v>up</v>
      </c>
    </row>
    <row r="410" spans="1:9" x14ac:dyDescent="0.25">
      <c r="A410" t="s">
        <v>1656</v>
      </c>
      <c r="B410" t="s">
        <v>1657</v>
      </c>
      <c r="C410">
        <v>302.302095995895</v>
      </c>
      <c r="D410">
        <v>0.50390754252130598</v>
      </c>
      <c r="E410">
        <v>0.19991142298262801</v>
      </c>
      <c r="F410">
        <v>2.52065407270447</v>
      </c>
      <c r="G410">
        <v>1.17136944782398E-2</v>
      </c>
      <c r="H410">
        <v>0.42130447574505298</v>
      </c>
      <c r="I410" t="str">
        <f t="shared" si="6"/>
        <v>up</v>
      </c>
    </row>
    <row r="411" spans="1:9" x14ac:dyDescent="0.25">
      <c r="A411" t="s">
        <v>1660</v>
      </c>
      <c r="B411" t="s">
        <v>1661</v>
      </c>
      <c r="C411">
        <v>116.00384833947101</v>
      </c>
      <c r="D411">
        <v>-0.72381639975010004</v>
      </c>
      <c r="E411">
        <v>0.28716697219442999</v>
      </c>
      <c r="F411">
        <v>-2.5205419488841199</v>
      </c>
      <c r="G411">
        <v>1.1717427079142599E-2</v>
      </c>
      <c r="H411">
        <v>0.42130447574505298</v>
      </c>
      <c r="I411" t="str">
        <f t="shared" si="6"/>
        <v>down</v>
      </c>
    </row>
    <row r="412" spans="1:9" x14ac:dyDescent="0.25">
      <c r="A412" t="s">
        <v>1662</v>
      </c>
      <c r="B412" t="s">
        <v>1663</v>
      </c>
      <c r="C412">
        <v>1254.0279827182201</v>
      </c>
      <c r="D412">
        <v>0.63407591134858299</v>
      </c>
      <c r="E412">
        <v>0.25166740109375002</v>
      </c>
      <c r="F412">
        <v>2.5194995799729298</v>
      </c>
      <c r="G412">
        <v>1.17521780588319E-2</v>
      </c>
      <c r="H412">
        <v>0.42130447574505298</v>
      </c>
      <c r="I412" t="str">
        <f t="shared" si="6"/>
        <v>up</v>
      </c>
    </row>
    <row r="413" spans="1:9" x14ac:dyDescent="0.25">
      <c r="A413" t="s">
        <v>1658</v>
      </c>
      <c r="B413" t="s">
        <v>1659</v>
      </c>
      <c r="C413">
        <v>5425.4184962240997</v>
      </c>
      <c r="D413">
        <v>0.741956810806921</v>
      </c>
      <c r="E413">
        <v>0.29455290783633498</v>
      </c>
      <c r="F413">
        <v>2.5189254326396902</v>
      </c>
      <c r="G413">
        <v>1.17713582672595E-2</v>
      </c>
      <c r="H413">
        <v>0.42130447574505298</v>
      </c>
      <c r="I413" t="str">
        <f t="shared" si="6"/>
        <v>up</v>
      </c>
    </row>
    <row r="414" spans="1:9" x14ac:dyDescent="0.25">
      <c r="A414" t="s">
        <v>1654</v>
      </c>
      <c r="B414" t="s">
        <v>1655</v>
      </c>
      <c r="C414">
        <v>284.08262707851799</v>
      </c>
      <c r="D414">
        <v>0.62770606282513297</v>
      </c>
      <c r="E414">
        <v>0.24925577439498001</v>
      </c>
      <c r="F414">
        <v>2.5183210473208399</v>
      </c>
      <c r="G414">
        <v>1.17915786098349E-2</v>
      </c>
      <c r="H414">
        <v>0.42130447574505298</v>
      </c>
      <c r="I414" t="str">
        <f t="shared" si="6"/>
        <v>up</v>
      </c>
    </row>
    <row r="415" spans="1:9" x14ac:dyDescent="0.25">
      <c r="A415" t="s">
        <v>1664</v>
      </c>
      <c r="B415" t="s">
        <v>1665</v>
      </c>
      <c r="C415">
        <v>55.152662366018298</v>
      </c>
      <c r="D415">
        <v>-0.68702470528483495</v>
      </c>
      <c r="E415">
        <v>0.27296905225787099</v>
      </c>
      <c r="F415">
        <v>-2.5168593274662099</v>
      </c>
      <c r="G415">
        <v>1.18406093744713E-2</v>
      </c>
      <c r="H415">
        <v>0.42202697500396702</v>
      </c>
      <c r="I415" t="str">
        <f t="shared" si="6"/>
        <v>down</v>
      </c>
    </row>
    <row r="416" spans="1:9" x14ac:dyDescent="0.25">
      <c r="A416" t="s">
        <v>1668</v>
      </c>
      <c r="B416" t="s">
        <v>1669</v>
      </c>
      <c r="C416">
        <v>27.0395037871697</v>
      </c>
      <c r="D416">
        <v>-0.81790792035664805</v>
      </c>
      <c r="E416">
        <v>0.32526988478850599</v>
      </c>
      <c r="F416">
        <v>-2.5145516342174101</v>
      </c>
      <c r="G416">
        <v>1.1918384877274099E-2</v>
      </c>
      <c r="H416">
        <v>0.42367462405547102</v>
      </c>
      <c r="I416" t="str">
        <f t="shared" si="6"/>
        <v>down</v>
      </c>
    </row>
    <row r="417" spans="1:9" x14ac:dyDescent="0.25">
      <c r="A417" t="s">
        <v>1666</v>
      </c>
      <c r="B417" t="s">
        <v>1667</v>
      </c>
      <c r="C417">
        <v>56.668692873408702</v>
      </c>
      <c r="D417">
        <v>-0.83516391160501702</v>
      </c>
      <c r="E417">
        <v>0.33223502393360399</v>
      </c>
      <c r="F417">
        <v>-2.5137744411074499</v>
      </c>
      <c r="G417">
        <v>1.19446801648515E-2</v>
      </c>
      <c r="H417">
        <v>0.42367462405547102</v>
      </c>
      <c r="I417" t="str">
        <f t="shared" si="6"/>
        <v>down</v>
      </c>
    </row>
    <row r="418" spans="1:9" x14ac:dyDescent="0.25">
      <c r="A418" t="s">
        <v>1672</v>
      </c>
      <c r="C418">
        <v>576.07077050212899</v>
      </c>
      <c r="D418">
        <v>0.76140476272481805</v>
      </c>
      <c r="E418">
        <v>0.30330047775913999</v>
      </c>
      <c r="F418">
        <v>2.5103975053065097</v>
      </c>
      <c r="G418">
        <v>1.2059532494342501E-2</v>
      </c>
      <c r="H418">
        <v>0.42628703432541398</v>
      </c>
      <c r="I418" t="str">
        <f t="shared" si="6"/>
        <v>up</v>
      </c>
    </row>
    <row r="419" spans="1:9" x14ac:dyDescent="0.25">
      <c r="A419" t="s">
        <v>1670</v>
      </c>
      <c r="B419" t="s">
        <v>1671</v>
      </c>
      <c r="C419">
        <v>56.8179602545706</v>
      </c>
      <c r="D419">
        <v>-0.89010785622214506</v>
      </c>
      <c r="E419">
        <v>0.35463875894535402</v>
      </c>
      <c r="F419">
        <v>-2.5099000991014098</v>
      </c>
      <c r="G419">
        <v>1.2076532134961199E-2</v>
      </c>
      <c r="H419">
        <v>0.42628703432541398</v>
      </c>
      <c r="I419" t="str">
        <f t="shared" si="6"/>
        <v>down</v>
      </c>
    </row>
    <row r="420" spans="1:9" x14ac:dyDescent="0.25">
      <c r="A420" t="s">
        <v>1673</v>
      </c>
      <c r="B420" t="s">
        <v>1674</v>
      </c>
      <c r="C420">
        <v>546.98234344402294</v>
      </c>
      <c r="D420">
        <v>-0.71687774803138804</v>
      </c>
      <c r="E420">
        <v>0.28574479037057998</v>
      </c>
      <c r="F420">
        <v>-2.5088042623687898</v>
      </c>
      <c r="G420">
        <v>1.2114059042826201E-2</v>
      </c>
      <c r="H420">
        <v>0.42658377624606197</v>
      </c>
      <c r="I420" t="str">
        <f t="shared" si="6"/>
        <v>down</v>
      </c>
    </row>
    <row r="421" spans="1:9" x14ac:dyDescent="0.25">
      <c r="A421" t="s">
        <v>1677</v>
      </c>
      <c r="B421" t="s">
        <v>1678</v>
      </c>
      <c r="C421">
        <v>1183.91909324579</v>
      </c>
      <c r="D421">
        <v>0.62150882209761305</v>
      </c>
      <c r="E421">
        <v>0.247901642034345</v>
      </c>
      <c r="F421">
        <v>2.5070782791003401</v>
      </c>
      <c r="G421">
        <v>1.21733749057399E-2</v>
      </c>
      <c r="H421">
        <v>0.42666359466417098</v>
      </c>
      <c r="I421" t="str">
        <f t="shared" si="6"/>
        <v>up</v>
      </c>
    </row>
    <row r="422" spans="1:9" x14ac:dyDescent="0.25">
      <c r="A422" t="s">
        <v>1675</v>
      </c>
      <c r="B422" t="s">
        <v>1676</v>
      </c>
      <c r="C422">
        <v>197.72354384531999</v>
      </c>
      <c r="D422">
        <v>-0.80481602733768298</v>
      </c>
      <c r="E422">
        <v>0.32102198038429802</v>
      </c>
      <c r="F422">
        <v>-2.5070433693488199</v>
      </c>
      <c r="G422">
        <v>1.2174577279652101E-2</v>
      </c>
      <c r="H422">
        <v>0.42666359466417098</v>
      </c>
      <c r="I422" t="str">
        <f t="shared" si="6"/>
        <v>down</v>
      </c>
    </row>
    <row r="423" spans="1:9" x14ac:dyDescent="0.25">
      <c r="A423" t="s">
        <v>1679</v>
      </c>
      <c r="B423" t="s">
        <v>1680</v>
      </c>
      <c r="C423">
        <v>258.45555668577703</v>
      </c>
      <c r="D423">
        <v>0.68736564585138704</v>
      </c>
      <c r="E423">
        <v>0.275090558547402</v>
      </c>
      <c r="F423">
        <v>2.4986886117828799</v>
      </c>
      <c r="G423">
        <v>1.246537889449E-2</v>
      </c>
      <c r="H423">
        <v>0.43483319727154501</v>
      </c>
      <c r="I423" t="str">
        <f t="shared" si="6"/>
        <v>up</v>
      </c>
    </row>
    <row r="424" spans="1:9" x14ac:dyDescent="0.25">
      <c r="A424" t="s">
        <v>1681</v>
      </c>
      <c r="B424" t="s">
        <v>1682</v>
      </c>
      <c r="C424">
        <v>3293.3203834021701</v>
      </c>
      <c r="D424">
        <v>0.61759087623979803</v>
      </c>
      <c r="E424">
        <v>0.24717072688273201</v>
      </c>
      <c r="F424">
        <v>2.4986408545572099</v>
      </c>
      <c r="G424">
        <v>1.24670586971158E-2</v>
      </c>
      <c r="H424">
        <v>0.43483319727154501</v>
      </c>
      <c r="I424" t="str">
        <f t="shared" si="6"/>
        <v>up</v>
      </c>
    </row>
    <row r="425" spans="1:9" x14ac:dyDescent="0.25">
      <c r="A425" t="s">
        <v>1683</v>
      </c>
      <c r="B425" t="s">
        <v>1684</v>
      </c>
      <c r="C425">
        <v>787.93079785108603</v>
      </c>
      <c r="D425">
        <v>0.53568865542103195</v>
      </c>
      <c r="E425">
        <v>0.214558484805492</v>
      </c>
      <c r="F425">
        <v>2.4967022670143399</v>
      </c>
      <c r="G425">
        <v>1.2535415615024199E-2</v>
      </c>
      <c r="H425">
        <v>0.43593416886597602</v>
      </c>
      <c r="I425" t="str">
        <f t="shared" si="6"/>
        <v>up</v>
      </c>
    </row>
    <row r="426" spans="1:9" x14ac:dyDescent="0.25">
      <c r="A426" t="s">
        <v>1685</v>
      </c>
      <c r="B426" t="s">
        <v>1686</v>
      </c>
      <c r="C426">
        <v>24.790255510486599</v>
      </c>
      <c r="D426">
        <v>-0.84410588716547597</v>
      </c>
      <c r="E426">
        <v>0.33817534216100298</v>
      </c>
      <c r="F426">
        <v>-2.4960598302983401</v>
      </c>
      <c r="G426">
        <v>1.2558141802269201E-2</v>
      </c>
      <c r="H426">
        <v>0.43593416886597602</v>
      </c>
      <c r="I426" t="str">
        <f t="shared" si="6"/>
        <v>down</v>
      </c>
    </row>
    <row r="427" spans="1:9" x14ac:dyDescent="0.25">
      <c r="A427" t="s">
        <v>1689</v>
      </c>
      <c r="B427" t="s">
        <v>1690</v>
      </c>
      <c r="C427">
        <v>2658.26390485089</v>
      </c>
      <c r="D427">
        <v>-0.66493227943819599</v>
      </c>
      <c r="E427">
        <v>0.26663564946660701</v>
      </c>
      <c r="F427">
        <v>-2.4937861113784501</v>
      </c>
      <c r="G427">
        <v>1.2638867867973301E-2</v>
      </c>
      <c r="H427">
        <v>0.43619827219892998</v>
      </c>
      <c r="I427" t="str">
        <f t="shared" si="6"/>
        <v>down</v>
      </c>
    </row>
    <row r="428" spans="1:9" x14ac:dyDescent="0.25">
      <c r="A428" t="s">
        <v>1691</v>
      </c>
      <c r="B428" t="s">
        <v>1692</v>
      </c>
      <c r="C428">
        <v>28.3714901308769</v>
      </c>
      <c r="D428">
        <v>-0.85896321466097603</v>
      </c>
      <c r="E428">
        <v>0.344494371207407</v>
      </c>
      <c r="F428">
        <v>-2.4934027561914101</v>
      </c>
      <c r="G428">
        <v>1.26525236636051E-2</v>
      </c>
      <c r="H428">
        <v>0.43619827219892998</v>
      </c>
      <c r="I428" t="str">
        <f t="shared" si="6"/>
        <v>down</v>
      </c>
    </row>
    <row r="429" spans="1:9" x14ac:dyDescent="0.25">
      <c r="A429" t="s">
        <v>1687</v>
      </c>
      <c r="B429" t="s">
        <v>1688</v>
      </c>
      <c r="C429">
        <v>367.52872396196898</v>
      </c>
      <c r="D429">
        <v>0.79625462748173803</v>
      </c>
      <c r="E429">
        <v>0.31935375447327302</v>
      </c>
      <c r="F429">
        <v>2.4933310359699501</v>
      </c>
      <c r="G429">
        <v>1.2655079915662899E-2</v>
      </c>
      <c r="H429">
        <v>0.43619827219892998</v>
      </c>
      <c r="I429" t="str">
        <f t="shared" si="6"/>
        <v>up</v>
      </c>
    </row>
    <row r="430" spans="1:9" x14ac:dyDescent="0.25">
      <c r="A430" t="s">
        <v>1693</v>
      </c>
      <c r="B430" t="s">
        <v>1694</v>
      </c>
      <c r="C430">
        <v>417.69365157019598</v>
      </c>
      <c r="D430">
        <v>0.56098183547213898</v>
      </c>
      <c r="E430">
        <v>0.22519383123658801</v>
      </c>
      <c r="F430">
        <v>2.49110658312294</v>
      </c>
      <c r="G430">
        <v>1.2734591178087E-2</v>
      </c>
      <c r="H430">
        <v>0.43704924010162399</v>
      </c>
      <c r="I430" t="str">
        <f t="shared" si="6"/>
        <v>up</v>
      </c>
    </row>
    <row r="431" spans="1:9" x14ac:dyDescent="0.25">
      <c r="A431" t="s">
        <v>1695</v>
      </c>
      <c r="B431" t="s">
        <v>1696</v>
      </c>
      <c r="C431">
        <v>418.42468546192703</v>
      </c>
      <c r="D431">
        <v>-0.8074191545153</v>
      </c>
      <c r="E431">
        <v>0.32413826942443003</v>
      </c>
      <c r="F431">
        <v>-2.4909713868375598</v>
      </c>
      <c r="G431">
        <v>1.27394378813157E-2</v>
      </c>
      <c r="H431">
        <v>0.43704924010162399</v>
      </c>
      <c r="I431" t="str">
        <f t="shared" si="6"/>
        <v>down</v>
      </c>
    </row>
    <row r="432" spans="1:9" x14ac:dyDescent="0.25">
      <c r="A432" t="s">
        <v>1698</v>
      </c>
      <c r="B432" t="s">
        <v>1699</v>
      </c>
      <c r="C432">
        <v>160.57686168262799</v>
      </c>
      <c r="D432">
        <v>-0.76014995111101602</v>
      </c>
      <c r="E432">
        <v>0.30543916061453202</v>
      </c>
      <c r="F432">
        <v>-2.4887114984916301</v>
      </c>
      <c r="G432">
        <v>1.2820695552841601E-2</v>
      </c>
      <c r="H432">
        <v>0.437433342396853</v>
      </c>
      <c r="I432" t="str">
        <f t="shared" si="6"/>
        <v>down</v>
      </c>
    </row>
    <row r="433" spans="1:9" x14ac:dyDescent="0.25">
      <c r="A433" t="s">
        <v>1700</v>
      </c>
      <c r="B433" t="s">
        <v>1701</v>
      </c>
      <c r="C433">
        <v>521.97108280754605</v>
      </c>
      <c r="D433">
        <v>-0.472697190545454</v>
      </c>
      <c r="E433">
        <v>0.18999344636778701</v>
      </c>
      <c r="F433">
        <v>-2.4879657671476401</v>
      </c>
      <c r="G433">
        <v>1.2847609902757901E-2</v>
      </c>
      <c r="H433">
        <v>0.437433342396853</v>
      </c>
      <c r="I433" t="str">
        <f t="shared" si="6"/>
        <v>down</v>
      </c>
    </row>
    <row r="434" spans="1:9" x14ac:dyDescent="0.25">
      <c r="A434" t="s">
        <v>1697</v>
      </c>
      <c r="B434" t="s">
        <v>300</v>
      </c>
      <c r="C434">
        <v>1648.2209576959001</v>
      </c>
      <c r="D434">
        <v>-0.38537804473798698</v>
      </c>
      <c r="E434">
        <v>0.15490416537030499</v>
      </c>
      <c r="F434">
        <v>-2.4878481725570398</v>
      </c>
      <c r="G434">
        <v>1.28518585946314E-2</v>
      </c>
      <c r="H434">
        <v>0.437433342396853</v>
      </c>
      <c r="I434" t="str">
        <f t="shared" si="6"/>
        <v>down</v>
      </c>
    </row>
    <row r="435" spans="1:9" x14ac:dyDescent="0.25">
      <c r="A435" t="s">
        <v>1704</v>
      </c>
      <c r="B435" t="s">
        <v>1705</v>
      </c>
      <c r="C435">
        <v>63.899184680373303</v>
      </c>
      <c r="D435">
        <v>-0.81463801568027305</v>
      </c>
      <c r="E435">
        <v>0.32754903207443797</v>
      </c>
      <c r="F435">
        <v>-2.4870719675799302</v>
      </c>
      <c r="G435">
        <v>1.28799340749407E-2</v>
      </c>
      <c r="H435">
        <v>0.437433342396853</v>
      </c>
      <c r="I435" t="str">
        <f t="shared" si="6"/>
        <v>down</v>
      </c>
    </row>
    <row r="436" spans="1:9" x14ac:dyDescent="0.25">
      <c r="A436" t="s">
        <v>1702</v>
      </c>
      <c r="B436" t="s">
        <v>1703</v>
      </c>
      <c r="C436">
        <v>226.81401651002801</v>
      </c>
      <c r="D436">
        <v>-0.75870427177589705</v>
      </c>
      <c r="E436">
        <v>0.30512697687496798</v>
      </c>
      <c r="F436">
        <v>-2.48651980741379</v>
      </c>
      <c r="G436">
        <v>1.2899938829643E-2</v>
      </c>
      <c r="H436">
        <v>0.437433342396853</v>
      </c>
      <c r="I436" t="str">
        <f t="shared" si="6"/>
        <v>down</v>
      </c>
    </row>
    <row r="437" spans="1:9" x14ac:dyDescent="0.25">
      <c r="A437" t="s">
        <v>1708</v>
      </c>
      <c r="B437" t="s">
        <v>1709</v>
      </c>
      <c r="C437">
        <v>18.971037957579799</v>
      </c>
      <c r="D437">
        <v>-0.87726250515251303</v>
      </c>
      <c r="E437">
        <v>0.3531533509077</v>
      </c>
      <c r="F437">
        <v>-2.4840837638881501</v>
      </c>
      <c r="G437">
        <v>1.2988525193665E-2</v>
      </c>
      <c r="H437">
        <v>0.43913307579026001</v>
      </c>
      <c r="I437" t="str">
        <f t="shared" si="6"/>
        <v>down</v>
      </c>
    </row>
    <row r="438" spans="1:9" x14ac:dyDescent="0.25">
      <c r="A438" t="s">
        <v>1710</v>
      </c>
      <c r="B438" t="s">
        <v>1711</v>
      </c>
      <c r="C438">
        <v>32.247821840100201</v>
      </c>
      <c r="D438">
        <v>0.87020821908583301</v>
      </c>
      <c r="E438">
        <v>0.35040463488192702</v>
      </c>
      <c r="F438">
        <v>2.4834380954437401</v>
      </c>
      <c r="G438">
        <v>1.3012094862990001E-2</v>
      </c>
      <c r="H438">
        <v>0.43913307579026001</v>
      </c>
      <c r="I438" t="str">
        <f t="shared" si="6"/>
        <v>up</v>
      </c>
    </row>
    <row r="439" spans="1:9" x14ac:dyDescent="0.25">
      <c r="A439" t="s">
        <v>1706</v>
      </c>
      <c r="B439" t="s">
        <v>1707</v>
      </c>
      <c r="C439">
        <v>2011.44976937664</v>
      </c>
      <c r="D439">
        <v>0.610802972731875</v>
      </c>
      <c r="E439">
        <v>0.24603272989669001</v>
      </c>
      <c r="F439">
        <v>2.4826086065392698</v>
      </c>
      <c r="G439">
        <v>1.30424302842439E-2</v>
      </c>
      <c r="H439">
        <v>0.43913307579026001</v>
      </c>
      <c r="I439" t="str">
        <f t="shared" si="6"/>
        <v>up</v>
      </c>
    </row>
    <row r="440" spans="1:9" x14ac:dyDescent="0.25">
      <c r="A440" t="s">
        <v>1714</v>
      </c>
      <c r="B440" t="s">
        <v>1715</v>
      </c>
      <c r="C440">
        <v>59.5541520178461</v>
      </c>
      <c r="D440">
        <v>-0.79857623201836603</v>
      </c>
      <c r="E440">
        <v>0.32184632685491599</v>
      </c>
      <c r="F440">
        <v>-2.4812345687522899</v>
      </c>
      <c r="G440">
        <v>1.30928181629105E-2</v>
      </c>
      <c r="H440">
        <v>0.43913307579026001</v>
      </c>
      <c r="I440" t="str">
        <f t="shared" si="6"/>
        <v>down</v>
      </c>
    </row>
    <row r="441" spans="1:9" x14ac:dyDescent="0.25">
      <c r="A441" t="s">
        <v>1712</v>
      </c>
      <c r="B441" t="s">
        <v>1713</v>
      </c>
      <c r="C441">
        <v>3903.4198259793002</v>
      </c>
      <c r="D441">
        <v>0.53490888326838404</v>
      </c>
      <c r="E441">
        <v>0.21559861073567599</v>
      </c>
      <c r="F441">
        <v>2.4810404920659899</v>
      </c>
      <c r="G441">
        <v>1.30999490832373E-2</v>
      </c>
      <c r="H441">
        <v>0.43913307579026001</v>
      </c>
      <c r="I441" t="str">
        <f t="shared" si="6"/>
        <v>up</v>
      </c>
    </row>
    <row r="442" spans="1:9" x14ac:dyDescent="0.25">
      <c r="A442" t="s">
        <v>1716</v>
      </c>
      <c r="B442" t="s">
        <v>194</v>
      </c>
      <c r="C442">
        <v>593.07058185439803</v>
      </c>
      <c r="D442">
        <v>-0.51252172133856799</v>
      </c>
      <c r="E442">
        <v>0.20664859375109801</v>
      </c>
      <c r="F442">
        <v>-2.4801607019686998</v>
      </c>
      <c r="G442">
        <v>1.31323181263254E-2</v>
      </c>
      <c r="H442">
        <v>0.43921307815648702</v>
      </c>
      <c r="I442" t="str">
        <f t="shared" si="6"/>
        <v>down</v>
      </c>
    </row>
    <row r="443" spans="1:9" x14ac:dyDescent="0.25">
      <c r="A443" t="s">
        <v>1783</v>
      </c>
      <c r="B443" t="s">
        <v>1784</v>
      </c>
      <c r="C443">
        <v>1146.37373823041</v>
      </c>
      <c r="D443">
        <v>-0.42107884669358298</v>
      </c>
      <c r="E443">
        <v>0.17039479268011901</v>
      </c>
      <c r="F443">
        <v>-2.4711955105580699</v>
      </c>
      <c r="G443">
        <v>1.3466217448749301E-2</v>
      </c>
      <c r="H443">
        <v>0.44712899986318</v>
      </c>
      <c r="I443" t="str">
        <f t="shared" si="6"/>
        <v>down</v>
      </c>
    </row>
    <row r="444" spans="1:9" x14ac:dyDescent="0.25">
      <c r="A444" t="s">
        <v>1736</v>
      </c>
      <c r="B444" t="s">
        <v>1737</v>
      </c>
      <c r="C444">
        <v>66.142706264350593</v>
      </c>
      <c r="D444">
        <v>-0.73252849240632201</v>
      </c>
      <c r="E444">
        <v>0.29651739188574899</v>
      </c>
      <c r="F444">
        <v>-2.4704402252687099</v>
      </c>
      <c r="G444">
        <v>1.3494686963162699E-2</v>
      </c>
      <c r="H444">
        <v>0.44712899986318</v>
      </c>
      <c r="I444" t="str">
        <f t="shared" si="6"/>
        <v>down</v>
      </c>
    </row>
    <row r="445" spans="1:9" x14ac:dyDescent="0.25">
      <c r="A445" t="s">
        <v>1774</v>
      </c>
      <c r="B445" t="s">
        <v>1775</v>
      </c>
      <c r="C445">
        <v>21.598491757576902</v>
      </c>
      <c r="D445">
        <v>-0.87439893169615301</v>
      </c>
      <c r="E445">
        <v>0.35406186849390497</v>
      </c>
      <c r="F445">
        <v>-2.4696218641550898</v>
      </c>
      <c r="G445">
        <v>1.3525594059336E-2</v>
      </c>
      <c r="H445">
        <v>0.44712899986318</v>
      </c>
      <c r="I445" t="str">
        <f t="shared" si="6"/>
        <v>down</v>
      </c>
    </row>
    <row r="446" spans="1:9" x14ac:dyDescent="0.25">
      <c r="A446" t="s">
        <v>1750</v>
      </c>
      <c r="B446" t="s">
        <v>1751</v>
      </c>
      <c r="C446">
        <v>144.693627780208</v>
      </c>
      <c r="D446">
        <v>0.66255962591715301</v>
      </c>
      <c r="E446">
        <v>0.26838238702402001</v>
      </c>
      <c r="F446">
        <v>2.4687150049748001</v>
      </c>
      <c r="G446">
        <v>1.3559916508071101E-2</v>
      </c>
      <c r="H446">
        <v>0.44712899986318</v>
      </c>
      <c r="I446" t="str">
        <f t="shared" si="6"/>
        <v>up</v>
      </c>
    </row>
    <row r="447" spans="1:9" x14ac:dyDescent="0.25">
      <c r="A447" t="s">
        <v>1764</v>
      </c>
      <c r="B447" t="s">
        <v>1765</v>
      </c>
      <c r="C447">
        <v>208.535216309698</v>
      </c>
      <c r="D447">
        <v>-0.70979061048296499</v>
      </c>
      <c r="E447">
        <v>0.28760854218322601</v>
      </c>
      <c r="F447">
        <v>-2.46790517797201</v>
      </c>
      <c r="G447">
        <v>1.3590631537131101E-2</v>
      </c>
      <c r="H447">
        <v>0.44712899986318</v>
      </c>
      <c r="I447" t="str">
        <f t="shared" si="6"/>
        <v>down</v>
      </c>
    </row>
    <row r="448" spans="1:9" x14ac:dyDescent="0.25">
      <c r="A448" t="s">
        <v>1758</v>
      </c>
      <c r="B448" t="s">
        <v>1759</v>
      </c>
      <c r="C448">
        <v>2255.0661083486698</v>
      </c>
      <c r="D448">
        <v>0.70720877240961799</v>
      </c>
      <c r="E448">
        <v>0.28685933472113101</v>
      </c>
      <c r="F448">
        <v>2.4653503888835502</v>
      </c>
      <c r="G448">
        <v>1.36879324790532E-2</v>
      </c>
      <c r="H448">
        <v>0.44712899986318</v>
      </c>
      <c r="I448" t="str">
        <f t="shared" si="6"/>
        <v>up</v>
      </c>
    </row>
    <row r="449" spans="1:9" x14ac:dyDescent="0.25">
      <c r="A449" t="s">
        <v>1760</v>
      </c>
      <c r="B449" t="s">
        <v>1761</v>
      </c>
      <c r="C449">
        <v>18.192877955718799</v>
      </c>
      <c r="D449">
        <v>0.81405242717492998</v>
      </c>
      <c r="E449">
        <v>0.33021847221871098</v>
      </c>
      <c r="F449">
        <v>2.4651934875277499</v>
      </c>
      <c r="G449">
        <v>1.36939281823098E-2</v>
      </c>
      <c r="H449">
        <v>0.44712899986318</v>
      </c>
      <c r="I449" t="str">
        <f t="shared" si="6"/>
        <v>up</v>
      </c>
    </row>
    <row r="450" spans="1:9" x14ac:dyDescent="0.25">
      <c r="A450" t="s">
        <v>1785</v>
      </c>
      <c r="B450" t="s">
        <v>1786</v>
      </c>
      <c r="C450">
        <v>19.691264062425802</v>
      </c>
      <c r="D450">
        <v>0.84612638863254397</v>
      </c>
      <c r="E450">
        <v>0.34334362268938901</v>
      </c>
      <c r="F450">
        <v>2.46437193737541</v>
      </c>
      <c r="G450">
        <v>1.37253601314953E-2</v>
      </c>
      <c r="H450">
        <v>0.44712899986318</v>
      </c>
      <c r="I450" t="str">
        <f t="shared" si="6"/>
        <v>up</v>
      </c>
    </row>
    <row r="451" spans="1:9" x14ac:dyDescent="0.25">
      <c r="A451" t="s">
        <v>1756</v>
      </c>
      <c r="B451" t="s">
        <v>1757</v>
      </c>
      <c r="C451">
        <v>105.211594473872</v>
      </c>
      <c r="D451">
        <v>0.76305043166949305</v>
      </c>
      <c r="E451">
        <v>0.30989309229697398</v>
      </c>
      <c r="F451">
        <v>2.4623021636708602</v>
      </c>
      <c r="G451">
        <v>1.3804830910830301E-2</v>
      </c>
      <c r="H451">
        <v>0.44712899986318</v>
      </c>
      <c r="I451" t="str">
        <f t="shared" si="6"/>
        <v>up</v>
      </c>
    </row>
    <row r="452" spans="1:9" x14ac:dyDescent="0.25">
      <c r="A452" t="s">
        <v>1742</v>
      </c>
      <c r="B452" t="s">
        <v>1743</v>
      </c>
      <c r="C452">
        <v>6676.2618024181202</v>
      </c>
      <c r="D452">
        <v>0.75520552800151097</v>
      </c>
      <c r="E452">
        <v>0.30672069750120401</v>
      </c>
      <c r="F452">
        <v>2.4621929141203402</v>
      </c>
      <c r="G452">
        <v>1.38090369100773E-2</v>
      </c>
      <c r="H452">
        <v>0.44712899986318</v>
      </c>
      <c r="I452" t="str">
        <f t="shared" si="6"/>
        <v>up</v>
      </c>
    </row>
    <row r="453" spans="1:9" x14ac:dyDescent="0.25">
      <c r="A453" t="s">
        <v>1780</v>
      </c>
      <c r="B453" t="s">
        <v>637</v>
      </c>
      <c r="C453">
        <v>3559.7885680835702</v>
      </c>
      <c r="D453">
        <v>-0.72207483713779297</v>
      </c>
      <c r="E453">
        <v>0.29328419768518599</v>
      </c>
      <c r="F453">
        <v>-2.4620311726200699</v>
      </c>
      <c r="G453">
        <v>1.3815265875026701E-2</v>
      </c>
      <c r="H453">
        <v>0.44712899986318</v>
      </c>
      <c r="I453" t="str">
        <f t="shared" ref="I453:I516" si="7">IF(D453&gt;0,"up","down")</f>
        <v>down</v>
      </c>
    </row>
    <row r="454" spans="1:9" x14ac:dyDescent="0.25">
      <c r="A454" t="s">
        <v>1772</v>
      </c>
      <c r="B454" t="s">
        <v>1773</v>
      </c>
      <c r="C454">
        <v>105.525267661559</v>
      </c>
      <c r="D454">
        <v>0.86661641170369996</v>
      </c>
      <c r="E454">
        <v>0.35215265892451603</v>
      </c>
      <c r="F454">
        <v>2.46091116946375</v>
      </c>
      <c r="G454">
        <v>1.38584673886087E-2</v>
      </c>
      <c r="H454">
        <v>0.44712899986318</v>
      </c>
      <c r="I454" t="str">
        <f t="shared" si="7"/>
        <v>up</v>
      </c>
    </row>
    <row r="455" spans="1:9" x14ac:dyDescent="0.25">
      <c r="A455" t="s">
        <v>1791</v>
      </c>
      <c r="B455" t="s">
        <v>1792</v>
      </c>
      <c r="C455">
        <v>193.78660130543599</v>
      </c>
      <c r="D455">
        <v>-0.60198443592842898</v>
      </c>
      <c r="E455">
        <v>0.244894162614021</v>
      </c>
      <c r="F455">
        <v>-2.45814122110056</v>
      </c>
      <c r="G455">
        <v>1.39658243818476E-2</v>
      </c>
      <c r="H455">
        <v>0.44712899986318</v>
      </c>
      <c r="I455" t="str">
        <f t="shared" si="7"/>
        <v>down</v>
      </c>
    </row>
    <row r="456" spans="1:9" x14ac:dyDescent="0.25">
      <c r="A456" t="s">
        <v>1793</v>
      </c>
      <c r="B456" t="s">
        <v>1794</v>
      </c>
      <c r="C456">
        <v>104.909688622918</v>
      </c>
      <c r="D456">
        <v>0.75633250409876696</v>
      </c>
      <c r="E456">
        <v>0.30770612089036398</v>
      </c>
      <c r="F456">
        <v>2.4579702929219502</v>
      </c>
      <c r="G456">
        <v>1.3972473159734201E-2</v>
      </c>
      <c r="H456">
        <v>0.44712899986318</v>
      </c>
      <c r="I456" t="str">
        <f t="shared" si="7"/>
        <v>up</v>
      </c>
    </row>
    <row r="457" spans="1:9" x14ac:dyDescent="0.25">
      <c r="A457" t="s">
        <v>1740</v>
      </c>
      <c r="B457" t="s">
        <v>1741</v>
      </c>
      <c r="C457">
        <v>1189.3311307681499</v>
      </c>
      <c r="D457">
        <v>0.50623537318349499</v>
      </c>
      <c r="E457">
        <v>0.20599535941995001</v>
      </c>
      <c r="F457">
        <v>2.4575086283932399</v>
      </c>
      <c r="G457">
        <v>1.3990444990288901E-2</v>
      </c>
      <c r="H457">
        <v>0.44712899986318</v>
      </c>
      <c r="I457" t="str">
        <f t="shared" si="7"/>
        <v>up</v>
      </c>
    </row>
    <row r="458" spans="1:9" x14ac:dyDescent="0.25">
      <c r="A458" t="s">
        <v>1766</v>
      </c>
      <c r="B458" t="s">
        <v>1767</v>
      </c>
      <c r="C458">
        <v>1111.03253474038</v>
      </c>
      <c r="D458">
        <v>0.54291210392629397</v>
      </c>
      <c r="E458">
        <v>0.22093280454453201</v>
      </c>
      <c r="F458">
        <v>2.4573630206050399</v>
      </c>
      <c r="G458">
        <v>1.39961174898528E-2</v>
      </c>
      <c r="H458">
        <v>0.44712899986318</v>
      </c>
      <c r="I458" t="str">
        <f t="shared" si="7"/>
        <v>up</v>
      </c>
    </row>
    <row r="459" spans="1:9" x14ac:dyDescent="0.25">
      <c r="A459" t="s">
        <v>1721</v>
      </c>
      <c r="B459" t="s">
        <v>1722</v>
      </c>
      <c r="C459">
        <v>67.567829135941295</v>
      </c>
      <c r="D459">
        <v>0.68558274543720099</v>
      </c>
      <c r="E459">
        <v>0.27908577639996701</v>
      </c>
      <c r="F459">
        <v>2.4565305845421102</v>
      </c>
      <c r="G459">
        <v>1.4028586023181499E-2</v>
      </c>
      <c r="H459">
        <v>0.44712899986318</v>
      </c>
      <c r="I459" t="str">
        <f t="shared" si="7"/>
        <v>up</v>
      </c>
    </row>
    <row r="460" spans="1:9" x14ac:dyDescent="0.25">
      <c r="A460" t="s">
        <v>1734</v>
      </c>
      <c r="B460" t="s">
        <v>1735</v>
      </c>
      <c r="C460">
        <v>96.333295738176204</v>
      </c>
      <c r="D460">
        <v>-0.80045240006665297</v>
      </c>
      <c r="E460">
        <v>0.32592238948299601</v>
      </c>
      <c r="F460">
        <v>-2.4559601484770401</v>
      </c>
      <c r="G460">
        <v>1.40508738168645E-2</v>
      </c>
      <c r="H460">
        <v>0.44712899986318</v>
      </c>
      <c r="I460" t="str">
        <f t="shared" si="7"/>
        <v>down</v>
      </c>
    </row>
    <row r="461" spans="1:9" x14ac:dyDescent="0.25">
      <c r="A461" t="s">
        <v>1746</v>
      </c>
      <c r="B461" t="s">
        <v>1747</v>
      </c>
      <c r="C461">
        <v>1044.1918316481299</v>
      </c>
      <c r="D461">
        <v>0.75278090138322495</v>
      </c>
      <c r="E461">
        <v>0.30651780203064199</v>
      </c>
      <c r="F461">
        <v>2.4559124996856401</v>
      </c>
      <c r="G461">
        <v>1.4052736940213899E-2</v>
      </c>
      <c r="H461">
        <v>0.44712899986318</v>
      </c>
      <c r="I461" t="str">
        <f t="shared" si="7"/>
        <v>up</v>
      </c>
    </row>
    <row r="462" spans="1:9" x14ac:dyDescent="0.25">
      <c r="A462" t="s">
        <v>1787</v>
      </c>
      <c r="B462" t="s">
        <v>1788</v>
      </c>
      <c r="C462">
        <v>169.586127391068</v>
      </c>
      <c r="D462">
        <v>-0.72502018381670397</v>
      </c>
      <c r="E462">
        <v>0.29538466201007502</v>
      </c>
      <c r="F462">
        <v>-2.4544950265290901</v>
      </c>
      <c r="G462">
        <v>1.41082616091509E-2</v>
      </c>
      <c r="H462">
        <v>0.44712899986318</v>
      </c>
      <c r="I462" t="str">
        <f t="shared" si="7"/>
        <v>down</v>
      </c>
    </row>
    <row r="463" spans="1:9" x14ac:dyDescent="0.25">
      <c r="A463" t="s">
        <v>1730</v>
      </c>
      <c r="B463" t="s">
        <v>1731</v>
      </c>
      <c r="C463">
        <v>20.034593646703598</v>
      </c>
      <c r="D463">
        <v>-0.87002917776366695</v>
      </c>
      <c r="E463">
        <v>0.35447534254554502</v>
      </c>
      <c r="F463">
        <v>-2.45441381483927</v>
      </c>
      <c r="G463">
        <v>1.41114486555599E-2</v>
      </c>
      <c r="H463">
        <v>0.44712899986318</v>
      </c>
      <c r="I463" t="str">
        <f t="shared" si="7"/>
        <v>down</v>
      </c>
    </row>
    <row r="464" spans="1:9" x14ac:dyDescent="0.25">
      <c r="A464" t="s">
        <v>1717</v>
      </c>
      <c r="B464" t="s">
        <v>1718</v>
      </c>
      <c r="C464">
        <v>562.46105846394005</v>
      </c>
      <c r="D464">
        <v>0.55144521141227698</v>
      </c>
      <c r="E464">
        <v>0.224766146818968</v>
      </c>
      <c r="F464">
        <v>2.4534175596133001</v>
      </c>
      <c r="G464">
        <v>1.41505971212355E-2</v>
      </c>
      <c r="H464">
        <v>0.44712899986318</v>
      </c>
      <c r="I464" t="str">
        <f t="shared" si="7"/>
        <v>up</v>
      </c>
    </row>
    <row r="465" spans="1:9" x14ac:dyDescent="0.25">
      <c r="A465" t="s">
        <v>1795</v>
      </c>
      <c r="B465" t="s">
        <v>1796</v>
      </c>
      <c r="C465">
        <v>323.015631021437</v>
      </c>
      <c r="D465">
        <v>0.64097094872125204</v>
      </c>
      <c r="E465">
        <v>0.26129867624720798</v>
      </c>
      <c r="F465">
        <v>2.4530202675609702</v>
      </c>
      <c r="G465">
        <v>1.4166235668107201E-2</v>
      </c>
      <c r="H465">
        <v>0.44712899986318</v>
      </c>
      <c r="I465" t="str">
        <f t="shared" si="7"/>
        <v>up</v>
      </c>
    </row>
    <row r="466" spans="1:9" x14ac:dyDescent="0.25">
      <c r="A466" t="s">
        <v>1719</v>
      </c>
      <c r="B466" t="s">
        <v>1720</v>
      </c>
      <c r="C466">
        <v>1236.14118531499</v>
      </c>
      <c r="D466">
        <v>0.74298501464136502</v>
      </c>
      <c r="E466">
        <v>0.30310359369126499</v>
      </c>
      <c r="F466">
        <v>2.4512576891389601</v>
      </c>
      <c r="G466">
        <v>1.4235799831443401E-2</v>
      </c>
      <c r="H466">
        <v>0.44712899986318</v>
      </c>
      <c r="I466" t="str">
        <f t="shared" si="7"/>
        <v>up</v>
      </c>
    </row>
    <row r="467" spans="1:9" x14ac:dyDescent="0.25">
      <c r="A467" t="s">
        <v>1776</v>
      </c>
      <c r="B467" t="s">
        <v>1777</v>
      </c>
      <c r="C467">
        <v>166.92898666721501</v>
      </c>
      <c r="D467">
        <v>-0.56335574164941105</v>
      </c>
      <c r="E467">
        <v>0.22989343358209399</v>
      </c>
      <c r="F467">
        <v>-2.4505081892573499</v>
      </c>
      <c r="G467">
        <v>1.42654717570592E-2</v>
      </c>
      <c r="H467">
        <v>0.44712899986318</v>
      </c>
      <c r="I467" t="str">
        <f t="shared" si="7"/>
        <v>down</v>
      </c>
    </row>
    <row r="468" spans="1:9" x14ac:dyDescent="0.25">
      <c r="A468" t="s">
        <v>1778</v>
      </c>
      <c r="B468" t="s">
        <v>1779</v>
      </c>
      <c r="C468">
        <v>583.23437592220898</v>
      </c>
      <c r="D468">
        <v>0.51211963745226396</v>
      </c>
      <c r="E468">
        <v>0.209011293175422</v>
      </c>
      <c r="F468">
        <v>2.4502007985876801</v>
      </c>
      <c r="G468">
        <v>1.42776568044013E-2</v>
      </c>
      <c r="H468">
        <v>0.44712899986318</v>
      </c>
      <c r="I468" t="str">
        <f t="shared" si="7"/>
        <v>up</v>
      </c>
    </row>
    <row r="469" spans="1:9" x14ac:dyDescent="0.25">
      <c r="A469" t="s">
        <v>1749</v>
      </c>
      <c r="B469" t="s">
        <v>687</v>
      </c>
      <c r="C469">
        <v>49.949102920936298</v>
      </c>
      <c r="D469">
        <v>-0.72720003631112295</v>
      </c>
      <c r="E469">
        <v>0.29679489505761802</v>
      </c>
      <c r="F469">
        <v>-2.4501770361311301</v>
      </c>
      <c r="G469">
        <v>1.42785991366713E-2</v>
      </c>
      <c r="H469">
        <v>0.44712899986318</v>
      </c>
      <c r="I469" t="str">
        <f t="shared" si="7"/>
        <v>down</v>
      </c>
    </row>
    <row r="470" spans="1:9" x14ac:dyDescent="0.25">
      <c r="A470" t="s">
        <v>1725</v>
      </c>
      <c r="B470" t="s">
        <v>384</v>
      </c>
      <c r="C470">
        <v>561.70819232002202</v>
      </c>
      <c r="D470">
        <v>-0.72906114641592701</v>
      </c>
      <c r="E470">
        <v>0.29758732890365902</v>
      </c>
      <c r="F470">
        <v>-2.4499065504632198</v>
      </c>
      <c r="G470">
        <v>1.4289329478155499E-2</v>
      </c>
      <c r="H470">
        <v>0.44712899986318</v>
      </c>
      <c r="I470" t="str">
        <f t="shared" si="7"/>
        <v>down</v>
      </c>
    </row>
    <row r="471" spans="1:9" x14ac:dyDescent="0.25">
      <c r="A471" t="s">
        <v>1744</v>
      </c>
      <c r="B471" t="s">
        <v>1745</v>
      </c>
      <c r="C471">
        <v>368.82238031255901</v>
      </c>
      <c r="D471">
        <v>0.43425558102433198</v>
      </c>
      <c r="E471">
        <v>0.17725791005966399</v>
      </c>
      <c r="F471">
        <v>2.4498516363989902</v>
      </c>
      <c r="G471">
        <v>1.4291508823120001E-2</v>
      </c>
      <c r="H471">
        <v>0.44712899986318</v>
      </c>
      <c r="I471" t="str">
        <f t="shared" si="7"/>
        <v>up</v>
      </c>
    </row>
    <row r="472" spans="1:9" x14ac:dyDescent="0.25">
      <c r="A472" t="s">
        <v>1728</v>
      </c>
      <c r="B472" t="s">
        <v>1729</v>
      </c>
      <c r="C472">
        <v>245.05186222771201</v>
      </c>
      <c r="D472">
        <v>0.55659929417411003</v>
      </c>
      <c r="E472">
        <v>0.227251265638649</v>
      </c>
      <c r="F472">
        <v>2.4492681816749799</v>
      </c>
      <c r="G472">
        <v>1.43146821913736E-2</v>
      </c>
      <c r="H472">
        <v>0.44712899986318</v>
      </c>
      <c r="I472" t="str">
        <f t="shared" si="7"/>
        <v>up</v>
      </c>
    </row>
    <row r="473" spans="1:9" x14ac:dyDescent="0.25">
      <c r="A473" t="s">
        <v>1723</v>
      </c>
      <c r="B473" t="s">
        <v>1724</v>
      </c>
      <c r="C473">
        <v>161.62592101209501</v>
      </c>
      <c r="D473">
        <v>-0.58018543608695206</v>
      </c>
      <c r="E473">
        <v>0.23696134827968701</v>
      </c>
      <c r="F473">
        <v>-2.4484391243510202</v>
      </c>
      <c r="G473">
        <v>1.43476672927009E-2</v>
      </c>
      <c r="H473">
        <v>0.44712899986318</v>
      </c>
      <c r="I473" t="str">
        <f t="shared" si="7"/>
        <v>down</v>
      </c>
    </row>
    <row r="474" spans="1:9" x14ac:dyDescent="0.25">
      <c r="A474" t="s">
        <v>1770</v>
      </c>
      <c r="B474" t="s">
        <v>1771</v>
      </c>
      <c r="C474">
        <v>1245.2225152875401</v>
      </c>
      <c r="D474">
        <v>0.59114013607204696</v>
      </c>
      <c r="E474">
        <v>0.241600284931687</v>
      </c>
      <c r="F474">
        <v>2.4467692007863002</v>
      </c>
      <c r="G474">
        <v>1.4414310911072099E-2</v>
      </c>
      <c r="H474">
        <v>0.44712899986318</v>
      </c>
      <c r="I474" t="str">
        <f t="shared" si="7"/>
        <v>up</v>
      </c>
    </row>
    <row r="475" spans="1:9" x14ac:dyDescent="0.25">
      <c r="A475" t="s">
        <v>1726</v>
      </c>
      <c r="B475" t="s">
        <v>1727</v>
      </c>
      <c r="C475">
        <v>21.3230127608423</v>
      </c>
      <c r="D475">
        <v>-0.85510725903276397</v>
      </c>
      <c r="E475">
        <v>0.34963878114736402</v>
      </c>
      <c r="F475">
        <v>-2.4456876786570101</v>
      </c>
      <c r="G475">
        <v>1.44576180203226E-2</v>
      </c>
      <c r="H475">
        <v>0.44712899986318</v>
      </c>
      <c r="I475" t="str">
        <f t="shared" si="7"/>
        <v>down</v>
      </c>
    </row>
    <row r="476" spans="1:9" x14ac:dyDescent="0.25">
      <c r="A476" t="s">
        <v>1732</v>
      </c>
      <c r="B476" t="s">
        <v>1733</v>
      </c>
      <c r="C476">
        <v>37.973603160821</v>
      </c>
      <c r="D476">
        <v>0.86514540023142095</v>
      </c>
      <c r="E476">
        <v>0.35385463691212599</v>
      </c>
      <c r="F476">
        <v>2.4449175169245199</v>
      </c>
      <c r="G476">
        <v>1.44885273140956E-2</v>
      </c>
      <c r="H476">
        <v>0.44712899986318</v>
      </c>
      <c r="I476" t="str">
        <f t="shared" si="7"/>
        <v>up</v>
      </c>
    </row>
    <row r="477" spans="1:9" x14ac:dyDescent="0.25">
      <c r="A477" t="s">
        <v>1754</v>
      </c>
      <c r="B477" t="s">
        <v>1755</v>
      </c>
      <c r="C477">
        <v>114.452905833291</v>
      </c>
      <c r="D477">
        <v>0.790791051789414</v>
      </c>
      <c r="E477">
        <v>0.32344550876320699</v>
      </c>
      <c r="F477">
        <v>2.4448973022171399</v>
      </c>
      <c r="G477">
        <v>1.4489339385468101E-2</v>
      </c>
      <c r="H477">
        <v>0.44712899986318</v>
      </c>
      <c r="I477" t="str">
        <f t="shared" si="7"/>
        <v>up</v>
      </c>
    </row>
    <row r="478" spans="1:9" x14ac:dyDescent="0.25">
      <c r="A478" t="s">
        <v>1738</v>
      </c>
      <c r="B478" t="s">
        <v>1739</v>
      </c>
      <c r="C478">
        <v>53.029188610044002</v>
      </c>
      <c r="D478">
        <v>-0.70042707607603105</v>
      </c>
      <c r="E478">
        <v>0.28650678567867099</v>
      </c>
      <c r="F478">
        <v>-2.4447137418294398</v>
      </c>
      <c r="G478">
        <v>1.44967152663425E-2</v>
      </c>
      <c r="H478">
        <v>0.44712899986318</v>
      </c>
      <c r="I478" t="str">
        <f t="shared" si="7"/>
        <v>down</v>
      </c>
    </row>
    <row r="479" spans="1:9" x14ac:dyDescent="0.25">
      <c r="A479" t="s">
        <v>1762</v>
      </c>
      <c r="B479" t="s">
        <v>1763</v>
      </c>
      <c r="C479">
        <v>87.058854387744304</v>
      </c>
      <c r="D479">
        <v>0.80781695462044001</v>
      </c>
      <c r="E479">
        <v>0.33057709520249101</v>
      </c>
      <c r="F479">
        <v>2.44365676371384</v>
      </c>
      <c r="G479">
        <v>1.4539251547470799E-2</v>
      </c>
      <c r="H479">
        <v>0.44712899986318</v>
      </c>
      <c r="I479" t="str">
        <f t="shared" si="7"/>
        <v>up</v>
      </c>
    </row>
    <row r="480" spans="1:9" x14ac:dyDescent="0.25">
      <c r="A480" t="s">
        <v>1768</v>
      </c>
      <c r="B480" t="s">
        <v>1769</v>
      </c>
      <c r="C480">
        <v>346.08889333735402</v>
      </c>
      <c r="D480">
        <v>-0.63869048143421303</v>
      </c>
      <c r="E480">
        <v>0.26137199557051699</v>
      </c>
      <c r="F480">
        <v>-2.44360716625396</v>
      </c>
      <c r="G480">
        <v>1.45412502129113E-2</v>
      </c>
      <c r="H480">
        <v>0.44712899986318</v>
      </c>
      <c r="I480" t="str">
        <f t="shared" si="7"/>
        <v>down</v>
      </c>
    </row>
    <row r="481" spans="1:9" x14ac:dyDescent="0.25">
      <c r="A481" t="s">
        <v>1781</v>
      </c>
      <c r="B481" t="s">
        <v>1782</v>
      </c>
      <c r="C481">
        <v>20.2437871929633</v>
      </c>
      <c r="D481">
        <v>0.86164250077995697</v>
      </c>
      <c r="E481">
        <v>0.35276211190136603</v>
      </c>
      <c r="F481">
        <v>2.44255965056949</v>
      </c>
      <c r="G481">
        <v>1.45835193512309E-2</v>
      </c>
      <c r="H481">
        <v>0.44712899986318</v>
      </c>
      <c r="I481" t="str">
        <f t="shared" si="7"/>
        <v>up</v>
      </c>
    </row>
    <row r="482" spans="1:9" x14ac:dyDescent="0.25">
      <c r="A482" t="s">
        <v>1748</v>
      </c>
      <c r="B482" t="s">
        <v>558</v>
      </c>
      <c r="C482">
        <v>5330.9426241862402</v>
      </c>
      <c r="D482">
        <v>0.56382808448031196</v>
      </c>
      <c r="E482">
        <v>0.23095248346265501</v>
      </c>
      <c r="F482">
        <v>2.4413163955930401</v>
      </c>
      <c r="G482">
        <v>1.46338274721153E-2</v>
      </c>
      <c r="H482">
        <v>0.44712899986318</v>
      </c>
      <c r="I482" t="str">
        <f t="shared" si="7"/>
        <v>up</v>
      </c>
    </row>
    <row r="483" spans="1:9" x14ac:dyDescent="0.25">
      <c r="A483" t="s">
        <v>1789</v>
      </c>
      <c r="B483" t="s">
        <v>1790</v>
      </c>
      <c r="C483">
        <v>191.84902573607599</v>
      </c>
      <c r="D483">
        <v>-0.62917753222704798</v>
      </c>
      <c r="E483">
        <v>0.25773140021347002</v>
      </c>
      <c r="F483">
        <v>-2.4412141155711802</v>
      </c>
      <c r="G483">
        <v>1.46379730201249E-2</v>
      </c>
      <c r="H483">
        <v>0.44712899986318</v>
      </c>
      <c r="I483" t="str">
        <f t="shared" si="7"/>
        <v>down</v>
      </c>
    </row>
    <row r="484" spans="1:9" x14ac:dyDescent="0.25">
      <c r="A484" t="s">
        <v>1752</v>
      </c>
      <c r="B484" t="s">
        <v>1753</v>
      </c>
      <c r="C484">
        <v>73.072469647935904</v>
      </c>
      <c r="D484">
        <v>-0.81272149309053399</v>
      </c>
      <c r="E484">
        <v>0.332960604873071</v>
      </c>
      <c r="F484">
        <v>-2.4408938510919498</v>
      </c>
      <c r="G484">
        <v>1.46509604706346E-2</v>
      </c>
      <c r="H484">
        <v>0.44712899986318</v>
      </c>
      <c r="I484" t="str">
        <f t="shared" si="7"/>
        <v>down</v>
      </c>
    </row>
    <row r="485" spans="1:9" x14ac:dyDescent="0.25">
      <c r="A485" t="s">
        <v>1797</v>
      </c>
      <c r="B485" t="s">
        <v>1798</v>
      </c>
      <c r="C485">
        <v>64.709782437197305</v>
      </c>
      <c r="D485">
        <v>-0.84312397554711604</v>
      </c>
      <c r="E485">
        <v>0.345850627715448</v>
      </c>
      <c r="F485">
        <v>-2.4378269344672301</v>
      </c>
      <c r="G485">
        <v>1.4775846181214801E-2</v>
      </c>
      <c r="H485">
        <v>0.45000284970606003</v>
      </c>
      <c r="I485" t="str">
        <f t="shared" si="7"/>
        <v>down</v>
      </c>
    </row>
    <row r="486" spans="1:9" x14ac:dyDescent="0.25">
      <c r="A486" t="s">
        <v>1805</v>
      </c>
      <c r="B486" t="s">
        <v>1806</v>
      </c>
      <c r="C486">
        <v>1728.82971434056</v>
      </c>
      <c r="D486">
        <v>0.40666355053815201</v>
      </c>
      <c r="E486">
        <v>0.16693555495269699</v>
      </c>
      <c r="F486">
        <v>2.4360511495192601</v>
      </c>
      <c r="G486">
        <v>1.48485847073622E-2</v>
      </c>
      <c r="H486">
        <v>0.45068752520048599</v>
      </c>
      <c r="I486" t="str">
        <f t="shared" si="7"/>
        <v>up</v>
      </c>
    </row>
    <row r="487" spans="1:9" x14ac:dyDescent="0.25">
      <c r="A487" t="s">
        <v>1817</v>
      </c>
      <c r="B487" t="s">
        <v>1818</v>
      </c>
      <c r="C487">
        <v>882.58677475010097</v>
      </c>
      <c r="D487">
        <v>0.424606722953278</v>
      </c>
      <c r="E487">
        <v>0.17437605667967099</v>
      </c>
      <c r="F487">
        <v>2.4350058777466299</v>
      </c>
      <c r="G487">
        <v>1.4891547802801801E-2</v>
      </c>
      <c r="H487">
        <v>0.45068752520048599</v>
      </c>
      <c r="I487" t="str">
        <f t="shared" si="7"/>
        <v>up</v>
      </c>
    </row>
    <row r="488" spans="1:9" x14ac:dyDescent="0.25">
      <c r="A488" t="s">
        <v>1807</v>
      </c>
      <c r="B488" t="s">
        <v>1808</v>
      </c>
      <c r="C488">
        <v>26.315693413754602</v>
      </c>
      <c r="D488">
        <v>0.86319976151956501</v>
      </c>
      <c r="E488">
        <v>0.35459226245111602</v>
      </c>
      <c r="F488">
        <v>2.4343446062604599</v>
      </c>
      <c r="G488">
        <v>1.4918784124690301E-2</v>
      </c>
      <c r="H488">
        <v>0.45068752520048599</v>
      </c>
      <c r="I488" t="str">
        <f t="shared" si="7"/>
        <v>up</v>
      </c>
    </row>
    <row r="489" spans="1:9" x14ac:dyDescent="0.25">
      <c r="A489" t="s">
        <v>1799</v>
      </c>
      <c r="B489" t="s">
        <v>343</v>
      </c>
      <c r="C489">
        <v>43.690384005155401</v>
      </c>
      <c r="D489">
        <v>-0.86253310924474003</v>
      </c>
      <c r="E489">
        <v>0.35444120881147101</v>
      </c>
      <c r="F489">
        <v>-2.4335012064117101</v>
      </c>
      <c r="G489">
        <v>1.4953585593681E-2</v>
      </c>
      <c r="H489">
        <v>0.45068752520048599</v>
      </c>
      <c r="I489" t="str">
        <f t="shared" si="7"/>
        <v>down</v>
      </c>
    </row>
    <row r="490" spans="1:9" x14ac:dyDescent="0.25">
      <c r="A490" t="s">
        <v>1813</v>
      </c>
      <c r="B490" t="s">
        <v>1814</v>
      </c>
      <c r="C490">
        <v>1133.7695848768201</v>
      </c>
      <c r="D490">
        <v>-0.772502343068597</v>
      </c>
      <c r="E490">
        <v>0.31756805772379099</v>
      </c>
      <c r="F490">
        <v>-2.4325568150827399</v>
      </c>
      <c r="G490">
        <v>1.4992639166684101E-2</v>
      </c>
      <c r="H490">
        <v>0.45068752520048599</v>
      </c>
      <c r="I490" t="str">
        <f t="shared" si="7"/>
        <v>down</v>
      </c>
    </row>
    <row r="491" spans="1:9" x14ac:dyDescent="0.25">
      <c r="A491" t="s">
        <v>1809</v>
      </c>
      <c r="B491" t="s">
        <v>1810</v>
      </c>
      <c r="C491">
        <v>583.96553360680696</v>
      </c>
      <c r="D491">
        <v>0.43853397987002402</v>
      </c>
      <c r="E491">
        <v>0.18033461421472499</v>
      </c>
      <c r="F491">
        <v>2.4317792886276499</v>
      </c>
      <c r="G491">
        <v>1.5024859757814099E-2</v>
      </c>
      <c r="H491">
        <v>0.45068752520048599</v>
      </c>
      <c r="I491" t="str">
        <f t="shared" si="7"/>
        <v>up</v>
      </c>
    </row>
    <row r="492" spans="1:9" x14ac:dyDescent="0.25">
      <c r="A492" t="s">
        <v>1811</v>
      </c>
      <c r="B492" t="s">
        <v>1812</v>
      </c>
      <c r="C492">
        <v>183.265200182309</v>
      </c>
      <c r="D492">
        <v>-0.54823826142851595</v>
      </c>
      <c r="E492">
        <v>0.225541566761707</v>
      </c>
      <c r="F492">
        <v>-2.430763735927</v>
      </c>
      <c r="G492">
        <v>1.50670359776462E-2</v>
      </c>
      <c r="H492">
        <v>0.45068752520048599</v>
      </c>
      <c r="I492" t="str">
        <f t="shared" si="7"/>
        <v>down</v>
      </c>
    </row>
    <row r="493" spans="1:9" x14ac:dyDescent="0.25">
      <c r="A493" t="s">
        <v>1819</v>
      </c>
      <c r="B493" t="s">
        <v>1820</v>
      </c>
      <c r="C493">
        <v>18.519246104875201</v>
      </c>
      <c r="D493">
        <v>-0.83987599218567</v>
      </c>
      <c r="E493">
        <v>0.34556540499913901</v>
      </c>
      <c r="F493">
        <v>-2.4304400267954001</v>
      </c>
      <c r="G493">
        <v>1.5080501618060601E-2</v>
      </c>
      <c r="H493">
        <v>0.45068752520048599</v>
      </c>
      <c r="I493" t="str">
        <f t="shared" si="7"/>
        <v>down</v>
      </c>
    </row>
    <row r="494" spans="1:9" x14ac:dyDescent="0.25">
      <c r="A494" t="s">
        <v>1815</v>
      </c>
      <c r="B494" t="s">
        <v>1816</v>
      </c>
      <c r="C494">
        <v>16.9673404216005</v>
      </c>
      <c r="D494">
        <v>0.86183782052065405</v>
      </c>
      <c r="E494">
        <v>0.35461583235925498</v>
      </c>
      <c r="F494">
        <v>2.4303421953465998</v>
      </c>
      <c r="G494">
        <v>1.5084573292237899E-2</v>
      </c>
      <c r="H494">
        <v>0.45068752520048599</v>
      </c>
      <c r="I494" t="str">
        <f t="shared" si="7"/>
        <v>up</v>
      </c>
    </row>
    <row r="495" spans="1:9" x14ac:dyDescent="0.25">
      <c r="A495" t="s">
        <v>1800</v>
      </c>
      <c r="B495" t="s">
        <v>403</v>
      </c>
      <c r="C495">
        <v>52.370555844097403</v>
      </c>
      <c r="D495">
        <v>-0.85243003240066995</v>
      </c>
      <c r="E495">
        <v>0.35084661113725202</v>
      </c>
      <c r="F495">
        <v>-2.4296373553033899</v>
      </c>
      <c r="G495">
        <v>1.51139368532068E-2</v>
      </c>
      <c r="H495">
        <v>0.45068752520048599</v>
      </c>
      <c r="I495" t="str">
        <f t="shared" si="7"/>
        <v>down</v>
      </c>
    </row>
    <row r="496" spans="1:9" x14ac:dyDescent="0.25">
      <c r="A496" t="s">
        <v>1803</v>
      </c>
      <c r="B496" t="s">
        <v>1804</v>
      </c>
      <c r="C496">
        <v>413.24003471834101</v>
      </c>
      <c r="D496">
        <v>-0.41466604659287798</v>
      </c>
      <c r="E496">
        <v>0.170711821319317</v>
      </c>
      <c r="F496">
        <v>-2.4290411957895102</v>
      </c>
      <c r="G496">
        <v>1.5138812078352401E-2</v>
      </c>
      <c r="H496">
        <v>0.45068752520048599</v>
      </c>
      <c r="I496" t="str">
        <f t="shared" si="7"/>
        <v>down</v>
      </c>
    </row>
    <row r="497" spans="1:9" x14ac:dyDescent="0.25">
      <c r="A497" t="s">
        <v>1801</v>
      </c>
      <c r="B497" t="s">
        <v>1802</v>
      </c>
      <c r="C497">
        <v>93.702888663947803</v>
      </c>
      <c r="D497">
        <v>-0.76631798620421798</v>
      </c>
      <c r="E497">
        <v>0.31557090945258898</v>
      </c>
      <c r="F497">
        <v>-2.4283543357450998</v>
      </c>
      <c r="G497">
        <v>1.5167516548832E-2</v>
      </c>
      <c r="H497">
        <v>0.45068752520048599</v>
      </c>
      <c r="I497" t="str">
        <f t="shared" si="7"/>
        <v>down</v>
      </c>
    </row>
    <row r="498" spans="1:9" x14ac:dyDescent="0.25">
      <c r="A498" t="s">
        <v>1821</v>
      </c>
      <c r="B498" t="s">
        <v>1822</v>
      </c>
      <c r="C498">
        <v>287.02021301049302</v>
      </c>
      <c r="D498">
        <v>0.56151041222531595</v>
      </c>
      <c r="E498">
        <v>0.23145191747573601</v>
      </c>
      <c r="F498">
        <v>2.42603482550185</v>
      </c>
      <c r="G498">
        <v>1.5264805391971E-2</v>
      </c>
      <c r="H498">
        <v>0.45266019066190999</v>
      </c>
      <c r="I498" t="str">
        <f t="shared" si="7"/>
        <v>up</v>
      </c>
    </row>
    <row r="499" spans="1:9" x14ac:dyDescent="0.25">
      <c r="A499" t="s">
        <v>1831</v>
      </c>
      <c r="B499" t="s">
        <v>1832</v>
      </c>
      <c r="C499">
        <v>259.75244833240299</v>
      </c>
      <c r="D499">
        <v>0.61254886210394199</v>
      </c>
      <c r="E499">
        <v>0.25265909927647401</v>
      </c>
      <c r="F499">
        <v>2.4244084771063599</v>
      </c>
      <c r="G499">
        <v>1.5333347734191399E-2</v>
      </c>
      <c r="H499">
        <v>0.45324735057448401</v>
      </c>
      <c r="I499" t="str">
        <f t="shared" si="7"/>
        <v>up</v>
      </c>
    </row>
    <row r="500" spans="1:9" x14ac:dyDescent="0.25">
      <c r="A500" t="s">
        <v>1825</v>
      </c>
      <c r="B500" t="s">
        <v>1826</v>
      </c>
      <c r="C500">
        <v>24.649574733204702</v>
      </c>
      <c r="D500">
        <v>-0.80576084338011</v>
      </c>
      <c r="E500">
        <v>0.332418133619307</v>
      </c>
      <c r="F500">
        <v>-2.42393769138625</v>
      </c>
      <c r="G500">
        <v>1.53532394661317E-2</v>
      </c>
      <c r="H500">
        <v>0.45324735057448401</v>
      </c>
      <c r="I500" t="str">
        <f t="shared" si="7"/>
        <v>down</v>
      </c>
    </row>
    <row r="501" spans="1:9" x14ac:dyDescent="0.25">
      <c r="A501" t="s">
        <v>1833</v>
      </c>
      <c r="B501" t="s">
        <v>1834</v>
      </c>
      <c r="C501">
        <v>32.388612056116798</v>
      </c>
      <c r="D501">
        <v>-0.84897851099518495</v>
      </c>
      <c r="E501">
        <v>0.35037599063783198</v>
      </c>
      <c r="F501">
        <v>-2.4230499054735102</v>
      </c>
      <c r="G501">
        <v>1.5390812189190001E-2</v>
      </c>
      <c r="H501">
        <v>0.45324735057448401</v>
      </c>
      <c r="I501" t="str">
        <f t="shared" si="7"/>
        <v>down</v>
      </c>
    </row>
    <row r="502" spans="1:9" x14ac:dyDescent="0.25">
      <c r="A502" t="s">
        <v>1835</v>
      </c>
      <c r="B502" t="s">
        <v>1836</v>
      </c>
      <c r="C502">
        <v>40.823392698388602</v>
      </c>
      <c r="D502">
        <v>0.77786909469361598</v>
      </c>
      <c r="E502">
        <v>0.32114679998867601</v>
      </c>
      <c r="F502">
        <v>2.4221605032995699</v>
      </c>
      <c r="G502">
        <v>1.5428534448092199E-2</v>
      </c>
      <c r="H502">
        <v>0.45324735057448401</v>
      </c>
      <c r="I502" t="str">
        <f t="shared" si="7"/>
        <v>up</v>
      </c>
    </row>
    <row r="503" spans="1:9" x14ac:dyDescent="0.25">
      <c r="A503" t="s">
        <v>1823</v>
      </c>
      <c r="B503" t="s">
        <v>1824</v>
      </c>
      <c r="C503">
        <v>319.27814103837102</v>
      </c>
      <c r="D503">
        <v>0.49720910506278099</v>
      </c>
      <c r="E503">
        <v>0.20534308768797599</v>
      </c>
      <c r="F503">
        <v>2.4213578877235102</v>
      </c>
      <c r="G503">
        <v>1.5462645650341601E-2</v>
      </c>
      <c r="H503">
        <v>0.45324735057448401</v>
      </c>
      <c r="I503" t="str">
        <f t="shared" si="7"/>
        <v>up</v>
      </c>
    </row>
    <row r="504" spans="1:9" x14ac:dyDescent="0.25">
      <c r="A504" t="s">
        <v>1829</v>
      </c>
      <c r="B504" t="s">
        <v>1830</v>
      </c>
      <c r="C504">
        <v>86.185866465620407</v>
      </c>
      <c r="D504">
        <v>0.68496545888246096</v>
      </c>
      <c r="E504">
        <v>0.28293998216056898</v>
      </c>
      <c r="F504">
        <v>2.4208860608952101</v>
      </c>
      <c r="G504">
        <v>1.54827292775081E-2</v>
      </c>
      <c r="H504">
        <v>0.45324735057448401</v>
      </c>
      <c r="I504" t="str">
        <f t="shared" si="7"/>
        <v>up</v>
      </c>
    </row>
    <row r="505" spans="1:9" x14ac:dyDescent="0.25">
      <c r="A505" t="s">
        <v>1827</v>
      </c>
      <c r="B505" t="s">
        <v>1828</v>
      </c>
      <c r="C505">
        <v>46.690669199550896</v>
      </c>
      <c r="D505">
        <v>-0.85837072753972499</v>
      </c>
      <c r="E505">
        <v>0.354632285859588</v>
      </c>
      <c r="F505">
        <v>-2.4204528514913202</v>
      </c>
      <c r="G505">
        <v>1.5501189339737599E-2</v>
      </c>
      <c r="H505">
        <v>0.45324735057448401</v>
      </c>
      <c r="I505" t="str">
        <f t="shared" si="7"/>
        <v>down</v>
      </c>
    </row>
    <row r="506" spans="1:9" x14ac:dyDescent="0.25">
      <c r="A506" t="s">
        <v>1837</v>
      </c>
      <c r="B506" t="s">
        <v>1838</v>
      </c>
      <c r="C506">
        <v>47.310601697424303</v>
      </c>
      <c r="D506">
        <v>-0.85812335517918104</v>
      </c>
      <c r="E506">
        <v>0.35464910318686099</v>
      </c>
      <c r="F506">
        <v>-2.4196405615244001</v>
      </c>
      <c r="G506">
        <v>1.5535855123043001E-2</v>
      </c>
      <c r="H506">
        <v>0.45335605915828098</v>
      </c>
      <c r="I506" t="str">
        <f t="shared" si="7"/>
        <v>down</v>
      </c>
    </row>
    <row r="507" spans="1:9" x14ac:dyDescent="0.25">
      <c r="A507" t="s">
        <v>1851</v>
      </c>
      <c r="B507" t="s">
        <v>1852</v>
      </c>
      <c r="C507">
        <v>288.558204761068</v>
      </c>
      <c r="D507">
        <v>-0.74218229104991096</v>
      </c>
      <c r="E507">
        <v>0.30725288440160298</v>
      </c>
      <c r="F507">
        <v>-2.4155421437145002</v>
      </c>
      <c r="G507">
        <v>1.57118041515143E-2</v>
      </c>
      <c r="H507">
        <v>0.455056744697448</v>
      </c>
      <c r="I507" t="str">
        <f t="shared" si="7"/>
        <v>down</v>
      </c>
    </row>
    <row r="508" spans="1:9" x14ac:dyDescent="0.25">
      <c r="A508" t="s">
        <v>1843</v>
      </c>
      <c r="B508" t="s">
        <v>1844</v>
      </c>
      <c r="C508">
        <v>39.270113350080202</v>
      </c>
      <c r="D508">
        <v>-0.80246353557057104</v>
      </c>
      <c r="E508">
        <v>0.33229636490426101</v>
      </c>
      <c r="F508">
        <v>-2.4149031416632298</v>
      </c>
      <c r="G508">
        <v>1.573939450464E-2</v>
      </c>
      <c r="H508">
        <v>0.455056744697448</v>
      </c>
      <c r="I508" t="str">
        <f t="shared" si="7"/>
        <v>down</v>
      </c>
    </row>
    <row r="509" spans="1:9" x14ac:dyDescent="0.25">
      <c r="A509" t="s">
        <v>1839</v>
      </c>
      <c r="B509" t="s">
        <v>1840</v>
      </c>
      <c r="C509">
        <v>257.16909836102099</v>
      </c>
      <c r="D509">
        <v>0.52472742577700704</v>
      </c>
      <c r="E509">
        <v>0.21731030747694599</v>
      </c>
      <c r="F509">
        <v>2.4146458208507902</v>
      </c>
      <c r="G509">
        <v>1.57505169410549E-2</v>
      </c>
      <c r="H509">
        <v>0.455056744697448</v>
      </c>
      <c r="I509" t="str">
        <f t="shared" si="7"/>
        <v>up</v>
      </c>
    </row>
    <row r="510" spans="1:9" x14ac:dyDescent="0.25">
      <c r="A510" t="s">
        <v>1845</v>
      </c>
      <c r="B510" t="s">
        <v>1846</v>
      </c>
      <c r="C510">
        <v>133.80743025119099</v>
      </c>
      <c r="D510">
        <v>-0.756000954171961</v>
      </c>
      <c r="E510">
        <v>0.31311704732492301</v>
      </c>
      <c r="F510">
        <v>-2.4144356260087498</v>
      </c>
      <c r="G510">
        <v>1.5759607533881399E-2</v>
      </c>
      <c r="H510">
        <v>0.455056744697448</v>
      </c>
      <c r="I510" t="str">
        <f t="shared" si="7"/>
        <v>down</v>
      </c>
    </row>
    <row r="511" spans="1:9" x14ac:dyDescent="0.25">
      <c r="A511" t="s">
        <v>1849</v>
      </c>
      <c r="B511" t="s">
        <v>1850</v>
      </c>
      <c r="C511">
        <v>329.59702443829701</v>
      </c>
      <c r="D511">
        <v>0.546490467089361</v>
      </c>
      <c r="E511">
        <v>0.226481215100169</v>
      </c>
      <c r="F511">
        <v>2.4129615643736999</v>
      </c>
      <c r="G511">
        <v>1.58234881211591E-2</v>
      </c>
      <c r="H511">
        <v>0.455056744697448</v>
      </c>
      <c r="I511" t="str">
        <f t="shared" si="7"/>
        <v>up</v>
      </c>
    </row>
    <row r="512" spans="1:9" x14ac:dyDescent="0.25">
      <c r="A512" t="s">
        <v>1847</v>
      </c>
      <c r="B512" t="s">
        <v>1848</v>
      </c>
      <c r="C512">
        <v>330.90872713374102</v>
      </c>
      <c r="D512">
        <v>0.47109062533013502</v>
      </c>
      <c r="E512">
        <v>0.195246314525681</v>
      </c>
      <c r="F512">
        <v>2.41280162688127</v>
      </c>
      <c r="G512">
        <v>1.5830432919379502E-2</v>
      </c>
      <c r="H512">
        <v>0.455056744697448</v>
      </c>
      <c r="I512" t="str">
        <f t="shared" si="7"/>
        <v>up</v>
      </c>
    </row>
    <row r="513" spans="1:9" x14ac:dyDescent="0.25">
      <c r="A513" t="s">
        <v>1841</v>
      </c>
      <c r="B513" t="s">
        <v>1842</v>
      </c>
      <c r="C513">
        <v>16.0364904431217</v>
      </c>
      <c r="D513">
        <v>-0.84646845804651305</v>
      </c>
      <c r="E513">
        <v>0.350852521151931</v>
      </c>
      <c r="F513">
        <v>-2.41260474705257</v>
      </c>
      <c r="G513">
        <v>1.5838985506778501E-2</v>
      </c>
      <c r="H513">
        <v>0.455056744697448</v>
      </c>
      <c r="I513" t="str">
        <f t="shared" si="7"/>
        <v>down</v>
      </c>
    </row>
    <row r="514" spans="1:9" x14ac:dyDescent="0.25">
      <c r="A514" t="s">
        <v>1853</v>
      </c>
      <c r="B514" t="s">
        <v>1854</v>
      </c>
      <c r="C514">
        <v>156.92466404582001</v>
      </c>
      <c r="D514">
        <v>-0.58037294285952801</v>
      </c>
      <c r="E514">
        <v>0.24056705305826501</v>
      </c>
      <c r="F514">
        <v>-2.4125204822580701</v>
      </c>
      <c r="G514">
        <v>1.58426472657314E-2</v>
      </c>
      <c r="H514">
        <v>0.455056744697448</v>
      </c>
      <c r="I514" t="str">
        <f t="shared" si="7"/>
        <v>down</v>
      </c>
    </row>
    <row r="515" spans="1:9" x14ac:dyDescent="0.25">
      <c r="A515" t="s">
        <v>1855</v>
      </c>
      <c r="B515" t="s">
        <v>1856</v>
      </c>
      <c r="C515">
        <v>43.400390745603303</v>
      </c>
      <c r="D515">
        <v>-0.81529904847472201</v>
      </c>
      <c r="E515">
        <v>0.33892858792638197</v>
      </c>
      <c r="F515">
        <v>-2.4055186771433199</v>
      </c>
      <c r="G515">
        <v>1.6149526427398898E-2</v>
      </c>
      <c r="H515">
        <v>0.46163969482757899</v>
      </c>
      <c r="I515" t="str">
        <f t="shared" si="7"/>
        <v>down</v>
      </c>
    </row>
    <row r="516" spans="1:9" x14ac:dyDescent="0.25">
      <c r="A516" t="s">
        <v>1859</v>
      </c>
      <c r="B516" t="s">
        <v>1860</v>
      </c>
      <c r="C516">
        <v>103.16548410488301</v>
      </c>
      <c r="D516">
        <v>0.75567647412264505</v>
      </c>
      <c r="E516">
        <v>0.31417645205612998</v>
      </c>
      <c r="F516">
        <v>2.40526134017083</v>
      </c>
      <c r="G516">
        <v>1.61609040047185E-2</v>
      </c>
      <c r="H516">
        <v>0.46163969482757899</v>
      </c>
      <c r="I516" t="str">
        <f t="shared" si="7"/>
        <v>up</v>
      </c>
    </row>
    <row r="517" spans="1:9" x14ac:dyDescent="0.25">
      <c r="A517" t="s">
        <v>1857</v>
      </c>
      <c r="B517" t="s">
        <v>1858</v>
      </c>
      <c r="C517">
        <v>88.871323748433497</v>
      </c>
      <c r="D517">
        <v>-0.62839268540126902</v>
      </c>
      <c r="E517">
        <v>0.261270974855694</v>
      </c>
      <c r="F517">
        <v>-2.4051377530487099</v>
      </c>
      <c r="G517">
        <v>1.6166370635985201E-2</v>
      </c>
      <c r="H517">
        <v>0.46163969482757899</v>
      </c>
      <c r="I517" t="str">
        <f t="shared" ref="I517:I580" si="8">IF(D517&gt;0,"up","down")</f>
        <v>down</v>
      </c>
    </row>
    <row r="518" spans="1:9" x14ac:dyDescent="0.25">
      <c r="A518" t="s">
        <v>1863</v>
      </c>
      <c r="B518" t="s">
        <v>1864</v>
      </c>
      <c r="C518">
        <v>16.718082346749402</v>
      </c>
      <c r="D518">
        <v>-0.79737359842558597</v>
      </c>
      <c r="E518">
        <v>0.331658858580403</v>
      </c>
      <c r="F518">
        <v>-2.40419810234703</v>
      </c>
      <c r="G518">
        <v>1.6207987401959299E-2</v>
      </c>
      <c r="H518">
        <v>0.46186764971331001</v>
      </c>
      <c r="I518" t="str">
        <f t="shared" si="8"/>
        <v>down</v>
      </c>
    </row>
    <row r="519" spans="1:9" x14ac:dyDescent="0.25">
      <c r="A519" t="s">
        <v>1861</v>
      </c>
      <c r="B519" t="s">
        <v>1862</v>
      </c>
      <c r="C519">
        <v>961.41661809182995</v>
      </c>
      <c r="D519">
        <v>0.47077789827459998</v>
      </c>
      <c r="E519">
        <v>0.19586895678570501</v>
      </c>
      <c r="F519">
        <v>2.4035350266845299</v>
      </c>
      <c r="G519">
        <v>1.6237411400256301E-2</v>
      </c>
      <c r="H519">
        <v>0.46186764971331001</v>
      </c>
      <c r="I519" t="str">
        <f t="shared" si="8"/>
        <v>up</v>
      </c>
    </row>
    <row r="520" spans="1:9" x14ac:dyDescent="0.25">
      <c r="A520" t="s">
        <v>1865</v>
      </c>
      <c r="B520" t="s">
        <v>1866</v>
      </c>
      <c r="C520">
        <v>402.76699971251702</v>
      </c>
      <c r="D520">
        <v>-0.46765495467440399</v>
      </c>
      <c r="E520">
        <v>0.19482682499109399</v>
      </c>
      <c r="F520">
        <v>-2.4003622432166702</v>
      </c>
      <c r="G520">
        <v>1.63788543667963E-2</v>
      </c>
      <c r="H520">
        <v>0.46498805740155003</v>
      </c>
      <c r="I520" t="str">
        <f t="shared" si="8"/>
        <v>down</v>
      </c>
    </row>
    <row r="521" spans="1:9" x14ac:dyDescent="0.25">
      <c r="A521" t="s">
        <v>1867</v>
      </c>
      <c r="B521" t="s">
        <v>1868</v>
      </c>
      <c r="C521">
        <v>167.310577684235</v>
      </c>
      <c r="D521">
        <v>-0.52319860953902597</v>
      </c>
      <c r="E521">
        <v>0.218128574245438</v>
      </c>
      <c r="F521">
        <v>-2.3985789635718398</v>
      </c>
      <c r="G521">
        <v>1.6458827371340402E-2</v>
      </c>
      <c r="H521">
        <v>0.46635466569200301</v>
      </c>
      <c r="I521" t="str">
        <f t="shared" si="8"/>
        <v>down</v>
      </c>
    </row>
    <row r="522" spans="1:9" x14ac:dyDescent="0.25">
      <c r="A522" t="s">
        <v>1871</v>
      </c>
      <c r="B522" t="s">
        <v>1872</v>
      </c>
      <c r="C522">
        <v>182.971986950363</v>
      </c>
      <c r="D522">
        <v>0.59870238162811396</v>
      </c>
      <c r="E522">
        <v>0.24992959515900301</v>
      </c>
      <c r="F522">
        <v>2.3954841412327599</v>
      </c>
      <c r="G522">
        <v>1.6598432257463699E-2</v>
      </c>
      <c r="H522">
        <v>0.46870319722084203</v>
      </c>
      <c r="I522" t="str">
        <f t="shared" si="8"/>
        <v>up</v>
      </c>
    </row>
    <row r="523" spans="1:9" x14ac:dyDescent="0.25">
      <c r="A523" t="s">
        <v>1869</v>
      </c>
      <c r="B523" t="s">
        <v>1870</v>
      </c>
      <c r="C523">
        <v>277.60059279713198</v>
      </c>
      <c r="D523">
        <v>-0.56525256730278195</v>
      </c>
      <c r="E523">
        <v>0.23598171704979301</v>
      </c>
      <c r="F523">
        <v>-2.3953235630687102</v>
      </c>
      <c r="G523">
        <v>1.6605704099775902E-2</v>
      </c>
      <c r="H523">
        <v>0.46870319722084203</v>
      </c>
      <c r="I523" t="str">
        <f t="shared" si="8"/>
        <v>down</v>
      </c>
    </row>
    <row r="524" spans="1:9" x14ac:dyDescent="0.25">
      <c r="A524" t="s">
        <v>1873</v>
      </c>
      <c r="B524" t="s">
        <v>1874</v>
      </c>
      <c r="C524">
        <v>389.98679278323903</v>
      </c>
      <c r="D524">
        <v>0.61201349016871998</v>
      </c>
      <c r="E524">
        <v>0.25566938867392702</v>
      </c>
      <c r="F524">
        <v>2.3937691302937498</v>
      </c>
      <c r="G524">
        <v>1.6676241918646601E-2</v>
      </c>
      <c r="H524">
        <v>0.46978897666587499</v>
      </c>
      <c r="I524" t="str">
        <f t="shared" si="8"/>
        <v>up</v>
      </c>
    </row>
    <row r="525" spans="1:9" x14ac:dyDescent="0.25">
      <c r="A525" t="s">
        <v>1875</v>
      </c>
      <c r="B525" t="s">
        <v>1876</v>
      </c>
      <c r="C525">
        <v>19.581718713376599</v>
      </c>
      <c r="D525">
        <v>0.83888209299198402</v>
      </c>
      <c r="E525">
        <v>0.35076171557475</v>
      </c>
      <c r="F525">
        <v>2.3916010663176599</v>
      </c>
      <c r="G525">
        <v>1.6775064729216398E-2</v>
      </c>
      <c r="H525">
        <v>0.47166587949768002</v>
      </c>
      <c r="I525" t="str">
        <f t="shared" si="8"/>
        <v>up</v>
      </c>
    </row>
    <row r="526" spans="1:9" x14ac:dyDescent="0.25">
      <c r="A526" t="s">
        <v>1883</v>
      </c>
      <c r="B526" t="s">
        <v>1884</v>
      </c>
      <c r="C526">
        <v>464.46925893347998</v>
      </c>
      <c r="D526">
        <v>-0.556293076251962</v>
      </c>
      <c r="E526">
        <v>0.23273537754217599</v>
      </c>
      <c r="F526">
        <v>-2.3902385710619001</v>
      </c>
      <c r="G526">
        <v>1.6837431540722401E-2</v>
      </c>
      <c r="H526">
        <v>0.47178464682176602</v>
      </c>
      <c r="I526" t="str">
        <f t="shared" si="8"/>
        <v>down</v>
      </c>
    </row>
    <row r="527" spans="1:9" x14ac:dyDescent="0.25">
      <c r="A527" t="s">
        <v>1881</v>
      </c>
      <c r="B527" t="s">
        <v>1882</v>
      </c>
      <c r="C527">
        <v>344.04236065496099</v>
      </c>
      <c r="D527">
        <v>0.44935257999617201</v>
      </c>
      <c r="E527">
        <v>0.18807499694715701</v>
      </c>
      <c r="F527">
        <v>2.3892201902968799</v>
      </c>
      <c r="G527">
        <v>1.68841796940573E-2</v>
      </c>
      <c r="H527">
        <v>0.47178464682176602</v>
      </c>
      <c r="I527" t="str">
        <f t="shared" si="8"/>
        <v>up</v>
      </c>
    </row>
    <row r="528" spans="1:9" x14ac:dyDescent="0.25">
      <c r="A528" t="s">
        <v>1879</v>
      </c>
      <c r="B528" t="s">
        <v>1880</v>
      </c>
      <c r="C528">
        <v>760.58230569525699</v>
      </c>
      <c r="D528">
        <v>-0.55258435907180603</v>
      </c>
      <c r="E528">
        <v>0.23130967868604499</v>
      </c>
      <c r="F528">
        <v>-2.3889374720969898</v>
      </c>
      <c r="G528">
        <v>1.68971778886929E-2</v>
      </c>
      <c r="H528">
        <v>0.47178464682176602</v>
      </c>
      <c r="I528" t="str">
        <f t="shared" si="8"/>
        <v>down</v>
      </c>
    </row>
    <row r="529" spans="1:9" x14ac:dyDescent="0.25">
      <c r="A529" t="s">
        <v>1877</v>
      </c>
      <c r="B529" t="s">
        <v>1878</v>
      </c>
      <c r="C529">
        <v>3300.7707519081</v>
      </c>
      <c r="D529">
        <v>0.68045465832609997</v>
      </c>
      <c r="E529">
        <v>0.284864034478233</v>
      </c>
      <c r="F529">
        <v>2.3886997864523098</v>
      </c>
      <c r="G529">
        <v>1.6908112470573201E-2</v>
      </c>
      <c r="H529">
        <v>0.47178464682176602</v>
      </c>
      <c r="I529" t="str">
        <f t="shared" si="8"/>
        <v>up</v>
      </c>
    </row>
    <row r="530" spans="1:9" x14ac:dyDescent="0.25">
      <c r="A530" t="s">
        <v>1885</v>
      </c>
      <c r="B530" t="s">
        <v>1886</v>
      </c>
      <c r="C530">
        <v>127.112732973725</v>
      </c>
      <c r="D530">
        <v>0.70773462372548601</v>
      </c>
      <c r="E530">
        <v>0.29659950087401998</v>
      </c>
      <c r="F530">
        <v>2.38616255806207</v>
      </c>
      <c r="G530">
        <v>1.7025223644266899E-2</v>
      </c>
      <c r="H530">
        <v>0.47254991709760602</v>
      </c>
      <c r="I530" t="str">
        <f t="shared" si="8"/>
        <v>up</v>
      </c>
    </row>
    <row r="531" spans="1:9" x14ac:dyDescent="0.25">
      <c r="A531" t="s">
        <v>1889</v>
      </c>
      <c r="B531" t="s">
        <v>838</v>
      </c>
      <c r="C531">
        <v>41.919863602228702</v>
      </c>
      <c r="D531">
        <v>0.79107007493449499</v>
      </c>
      <c r="E531">
        <v>0.33156735584954899</v>
      </c>
      <c r="F531">
        <v>2.3858502985241099</v>
      </c>
      <c r="G531">
        <v>1.7039685723854298E-2</v>
      </c>
      <c r="H531">
        <v>0.47254991709760602</v>
      </c>
      <c r="I531" t="str">
        <f t="shared" si="8"/>
        <v>up</v>
      </c>
    </row>
    <row r="532" spans="1:9" x14ac:dyDescent="0.25">
      <c r="A532" t="s">
        <v>1887</v>
      </c>
      <c r="B532" t="s">
        <v>1888</v>
      </c>
      <c r="C532">
        <v>424.38651799676302</v>
      </c>
      <c r="D532">
        <v>-0.47482872800881099</v>
      </c>
      <c r="E532">
        <v>0.19903786330964501</v>
      </c>
      <c r="F532">
        <v>-2.3856201031967301</v>
      </c>
      <c r="G532">
        <v>1.7050353958820499E-2</v>
      </c>
      <c r="H532">
        <v>0.47254991709760602</v>
      </c>
      <c r="I532" t="str">
        <f t="shared" si="8"/>
        <v>down</v>
      </c>
    </row>
    <row r="533" spans="1:9" x14ac:dyDescent="0.25">
      <c r="A533" t="s">
        <v>1890</v>
      </c>
      <c r="B533" t="s">
        <v>1891</v>
      </c>
      <c r="C533">
        <v>1257.81430371541</v>
      </c>
      <c r="D533">
        <v>-0.58432580931121403</v>
      </c>
      <c r="E533">
        <v>0.24496813694514999</v>
      </c>
      <c r="F533">
        <v>-2.3853135211705001</v>
      </c>
      <c r="G533">
        <v>1.70645713799327E-2</v>
      </c>
      <c r="H533">
        <v>0.47254991709760602</v>
      </c>
      <c r="I533" t="str">
        <f t="shared" si="8"/>
        <v>down</v>
      </c>
    </row>
    <row r="534" spans="1:9" x14ac:dyDescent="0.25">
      <c r="A534" t="s">
        <v>1892</v>
      </c>
      <c r="B534" t="s">
        <v>1893</v>
      </c>
      <c r="C534">
        <v>278.65211434489697</v>
      </c>
      <c r="D534">
        <v>-0.57938788317913903</v>
      </c>
      <c r="E534">
        <v>0.24320627904153599</v>
      </c>
      <c r="F534">
        <v>-2.3822899863542899</v>
      </c>
      <c r="G534">
        <v>1.7205342727437699E-2</v>
      </c>
      <c r="H534">
        <v>0.47481372978501402</v>
      </c>
      <c r="I534" t="str">
        <f t="shared" si="8"/>
        <v>down</v>
      </c>
    </row>
    <row r="535" spans="1:9" x14ac:dyDescent="0.25">
      <c r="A535" t="s">
        <v>1894</v>
      </c>
      <c r="B535" t="s">
        <v>1895</v>
      </c>
      <c r="C535">
        <v>347.84661300802497</v>
      </c>
      <c r="D535">
        <v>0.59643988912891499</v>
      </c>
      <c r="E535">
        <v>0.25037715333343902</v>
      </c>
      <c r="F535">
        <v>2.3821657894424901</v>
      </c>
      <c r="G535">
        <v>1.7211146871175E-2</v>
      </c>
      <c r="H535">
        <v>0.47481372978501402</v>
      </c>
      <c r="I535" t="str">
        <f t="shared" si="8"/>
        <v>up</v>
      </c>
    </row>
    <row r="536" spans="1:9" x14ac:dyDescent="0.25">
      <c r="A536" t="s">
        <v>1896</v>
      </c>
      <c r="B536" t="s">
        <v>1897</v>
      </c>
      <c r="C536">
        <v>395.16610547692397</v>
      </c>
      <c r="D536">
        <v>-0.65396468128463403</v>
      </c>
      <c r="E536">
        <v>0.274786658102806</v>
      </c>
      <c r="F536">
        <v>-2.3798996858135899</v>
      </c>
      <c r="G536">
        <v>1.7317351571842499E-2</v>
      </c>
      <c r="H536">
        <v>0.47684564506752097</v>
      </c>
      <c r="I536" t="str">
        <f t="shared" si="8"/>
        <v>down</v>
      </c>
    </row>
    <row r="537" spans="1:9" x14ac:dyDescent="0.25">
      <c r="A537" t="s">
        <v>1898</v>
      </c>
      <c r="B537" t="s">
        <v>1899</v>
      </c>
      <c r="C537">
        <v>19.614435786429201</v>
      </c>
      <c r="D537">
        <v>-0.83935766046679805</v>
      </c>
      <c r="E537">
        <v>0.35292548464946999</v>
      </c>
      <c r="F537">
        <v>-2.3782857769550398</v>
      </c>
      <c r="G537">
        <v>1.73933401026737E-2</v>
      </c>
      <c r="H537">
        <v>0.47803947310331601</v>
      </c>
      <c r="I537" t="str">
        <f t="shared" si="8"/>
        <v>down</v>
      </c>
    </row>
    <row r="538" spans="1:9" x14ac:dyDescent="0.25">
      <c r="A538" t="s">
        <v>1900</v>
      </c>
      <c r="B538" t="s">
        <v>1901</v>
      </c>
      <c r="C538">
        <v>69.550189562487304</v>
      </c>
      <c r="D538">
        <v>0.79477772692571202</v>
      </c>
      <c r="E538">
        <v>0.33436272426998598</v>
      </c>
      <c r="F538">
        <v>2.3769926168084399</v>
      </c>
      <c r="G538">
        <v>1.7454437491183399E-2</v>
      </c>
      <c r="H538">
        <v>0.47865820101455497</v>
      </c>
      <c r="I538" t="str">
        <f t="shared" si="8"/>
        <v>up</v>
      </c>
    </row>
    <row r="539" spans="1:9" x14ac:dyDescent="0.25">
      <c r="A539" t="s">
        <v>1902</v>
      </c>
      <c r="B539" t="s">
        <v>1903</v>
      </c>
      <c r="C539">
        <v>67.034617844756298</v>
      </c>
      <c r="D539">
        <v>-0.72568163166099398</v>
      </c>
      <c r="E539">
        <v>0.30536663634410699</v>
      </c>
      <c r="F539">
        <v>-2.3764273672754799</v>
      </c>
      <c r="G539">
        <v>1.7481202644739399E-2</v>
      </c>
      <c r="H539">
        <v>0.47865820101455497</v>
      </c>
      <c r="I539" t="str">
        <f t="shared" si="8"/>
        <v>down</v>
      </c>
    </row>
    <row r="540" spans="1:9" x14ac:dyDescent="0.25">
      <c r="A540" t="s">
        <v>1906</v>
      </c>
      <c r="B540" t="s">
        <v>1907</v>
      </c>
      <c r="C540">
        <v>358.48862144303001</v>
      </c>
      <c r="D540">
        <v>0.68629416279975197</v>
      </c>
      <c r="E540">
        <v>0.28913431534684803</v>
      </c>
      <c r="F540">
        <v>2.37361712661628</v>
      </c>
      <c r="G540">
        <v>1.7614805313972502E-2</v>
      </c>
      <c r="H540">
        <v>0.48120370570797999</v>
      </c>
      <c r="I540" t="str">
        <f t="shared" si="8"/>
        <v>up</v>
      </c>
    </row>
    <row r="541" spans="1:9" x14ac:dyDescent="0.25">
      <c r="A541" t="s">
        <v>1904</v>
      </c>
      <c r="B541" t="s">
        <v>1905</v>
      </c>
      <c r="C541">
        <v>415.98098859525902</v>
      </c>
      <c r="D541">
        <v>-0.43557364511708302</v>
      </c>
      <c r="E541">
        <v>0.18354687875590001</v>
      </c>
      <c r="F541">
        <v>-2.3730920845369199</v>
      </c>
      <c r="G541">
        <v>1.7639865517454102E-2</v>
      </c>
      <c r="H541">
        <v>0.48120370570797999</v>
      </c>
      <c r="I541" t="str">
        <f t="shared" si="8"/>
        <v>down</v>
      </c>
    </row>
    <row r="542" spans="1:9" x14ac:dyDescent="0.25">
      <c r="A542" t="s">
        <v>1914</v>
      </c>
      <c r="B542" t="s">
        <v>1915</v>
      </c>
      <c r="C542">
        <v>90.1850604473738</v>
      </c>
      <c r="D542">
        <v>-0.69996313616709804</v>
      </c>
      <c r="E542">
        <v>0.295264768134957</v>
      </c>
      <c r="F542">
        <v>-2.37062870923755</v>
      </c>
      <c r="G542">
        <v>1.775785986335E-2</v>
      </c>
      <c r="H542">
        <v>0.48272237684712199</v>
      </c>
      <c r="I542" t="str">
        <f t="shared" si="8"/>
        <v>down</v>
      </c>
    </row>
    <row r="543" spans="1:9" x14ac:dyDescent="0.25">
      <c r="A543" t="s">
        <v>1912</v>
      </c>
      <c r="B543" t="s">
        <v>1913</v>
      </c>
      <c r="C543">
        <v>61.559880499771303</v>
      </c>
      <c r="D543">
        <v>-0.66528368023858198</v>
      </c>
      <c r="E543">
        <v>0.28070920758931101</v>
      </c>
      <c r="F543">
        <v>-2.37001018225209</v>
      </c>
      <c r="G543">
        <v>1.7787595386742801E-2</v>
      </c>
      <c r="H543">
        <v>0.48272237684712199</v>
      </c>
      <c r="I543" t="str">
        <f t="shared" si="8"/>
        <v>down</v>
      </c>
    </row>
    <row r="544" spans="1:9" x14ac:dyDescent="0.25">
      <c r="A544" t="s">
        <v>1908</v>
      </c>
      <c r="B544" t="s">
        <v>1909</v>
      </c>
      <c r="C544">
        <v>86.828277617874093</v>
      </c>
      <c r="D544">
        <v>-0.65195860589080301</v>
      </c>
      <c r="E544">
        <v>0.27514297124349701</v>
      </c>
      <c r="F544">
        <v>-2.3695266607913101</v>
      </c>
      <c r="G544">
        <v>1.7810870931001199E-2</v>
      </c>
      <c r="H544">
        <v>0.48272237684712199</v>
      </c>
      <c r="I544" t="str">
        <f t="shared" si="8"/>
        <v>down</v>
      </c>
    </row>
    <row r="545" spans="1:9" x14ac:dyDescent="0.25">
      <c r="A545" t="s">
        <v>1910</v>
      </c>
      <c r="B545" t="s">
        <v>1911</v>
      </c>
      <c r="C545">
        <v>3773.9738466081799</v>
      </c>
      <c r="D545">
        <v>0.73625561471832701</v>
      </c>
      <c r="E545">
        <v>0.31076327939302201</v>
      </c>
      <c r="F545">
        <v>2.3691847252879099</v>
      </c>
      <c r="G545">
        <v>1.7827346977561099E-2</v>
      </c>
      <c r="H545">
        <v>0.48272237684712199</v>
      </c>
      <c r="I545" t="str">
        <f t="shared" si="8"/>
        <v>up</v>
      </c>
    </row>
    <row r="546" spans="1:9" x14ac:dyDescent="0.25">
      <c r="A546" t="s">
        <v>1918</v>
      </c>
      <c r="B546" t="s">
        <v>1919</v>
      </c>
      <c r="C546">
        <v>38.1277319343505</v>
      </c>
      <c r="D546">
        <v>-0.76503645538058795</v>
      </c>
      <c r="E546">
        <v>0.32355599598611601</v>
      </c>
      <c r="F546">
        <v>-2.36446384820949</v>
      </c>
      <c r="G546">
        <v>1.8056189525051499E-2</v>
      </c>
      <c r="H546">
        <v>0.487164136850334</v>
      </c>
      <c r="I546" t="str">
        <f t="shared" si="8"/>
        <v>down</v>
      </c>
    </row>
    <row r="547" spans="1:9" x14ac:dyDescent="0.25">
      <c r="A547" t="s">
        <v>1916</v>
      </c>
      <c r="B547" t="s">
        <v>1917</v>
      </c>
      <c r="C547">
        <v>43.554041725554001</v>
      </c>
      <c r="D547">
        <v>0.784839742130091</v>
      </c>
      <c r="E547">
        <v>0.33193629336813302</v>
      </c>
      <c r="F547">
        <v>2.3644288311060602</v>
      </c>
      <c r="G547">
        <v>1.8057896532850799E-2</v>
      </c>
      <c r="H547">
        <v>0.487164136850334</v>
      </c>
      <c r="I547" t="str">
        <f t="shared" si="8"/>
        <v>up</v>
      </c>
    </row>
    <row r="548" spans="1:9" x14ac:dyDescent="0.25">
      <c r="A548" t="s">
        <v>1920</v>
      </c>
      <c r="B548" t="s">
        <v>1921</v>
      </c>
      <c r="C548">
        <v>2104.4296728008298</v>
      </c>
      <c r="D548">
        <v>0.57754044732901</v>
      </c>
      <c r="E548">
        <v>0.244342633402024</v>
      </c>
      <c r="F548">
        <v>2.3636499258758699</v>
      </c>
      <c r="G548">
        <v>1.8095903027409401E-2</v>
      </c>
      <c r="H548">
        <v>0.48729206516272</v>
      </c>
      <c r="I548" t="str">
        <f t="shared" si="8"/>
        <v>up</v>
      </c>
    </row>
    <row r="549" spans="1:9" x14ac:dyDescent="0.25">
      <c r="A549" t="s">
        <v>1922</v>
      </c>
      <c r="B549" t="s">
        <v>732</v>
      </c>
      <c r="C549">
        <v>396.61868949680598</v>
      </c>
      <c r="D549">
        <v>0.69576925935697698</v>
      </c>
      <c r="E549">
        <v>0.29459559185849499</v>
      </c>
      <c r="F549">
        <v>2.3617775641774701</v>
      </c>
      <c r="G549">
        <v>1.81875512013287E-2</v>
      </c>
      <c r="H549">
        <v>0.48886135329956798</v>
      </c>
      <c r="I549" t="str">
        <f t="shared" si="8"/>
        <v>up</v>
      </c>
    </row>
    <row r="550" spans="1:9" x14ac:dyDescent="0.25">
      <c r="A550" t="s">
        <v>1923</v>
      </c>
      <c r="B550" t="s">
        <v>1924</v>
      </c>
      <c r="C550">
        <v>469.88344590186398</v>
      </c>
      <c r="D550">
        <v>-0.56729500070155203</v>
      </c>
      <c r="E550">
        <v>0.24029895616375899</v>
      </c>
      <c r="F550">
        <v>-2.3607884518439302</v>
      </c>
      <c r="G550">
        <v>1.82361300401091E-2</v>
      </c>
      <c r="H550">
        <v>0.48926935706512398</v>
      </c>
      <c r="I550" t="str">
        <f t="shared" si="8"/>
        <v>down</v>
      </c>
    </row>
    <row r="551" spans="1:9" x14ac:dyDescent="0.25">
      <c r="A551" t="s">
        <v>1925</v>
      </c>
      <c r="B551" t="s">
        <v>1926</v>
      </c>
      <c r="C551">
        <v>199.923844041259</v>
      </c>
      <c r="D551">
        <v>-0.57333347905381404</v>
      </c>
      <c r="E551">
        <v>0.243002832749207</v>
      </c>
      <c r="F551">
        <v>-2.3593695290191499</v>
      </c>
      <c r="G551">
        <v>1.8306016777813301E-2</v>
      </c>
      <c r="H551">
        <v>0.48943982005229197</v>
      </c>
      <c r="I551" t="str">
        <f t="shared" si="8"/>
        <v>down</v>
      </c>
    </row>
    <row r="552" spans="1:9" x14ac:dyDescent="0.25">
      <c r="A552" t="s">
        <v>1927</v>
      </c>
      <c r="B552" t="s">
        <v>1928</v>
      </c>
      <c r="C552">
        <v>87.692224949690996</v>
      </c>
      <c r="D552">
        <v>-0.62355425184789603</v>
      </c>
      <c r="E552">
        <v>0.264312063318216</v>
      </c>
      <c r="F552">
        <v>-2.3591592605335401</v>
      </c>
      <c r="G552">
        <v>1.8316393132508001E-2</v>
      </c>
      <c r="H552">
        <v>0.48943982005229197</v>
      </c>
      <c r="I552" t="str">
        <f t="shared" si="8"/>
        <v>down</v>
      </c>
    </row>
    <row r="553" spans="1:9" x14ac:dyDescent="0.25">
      <c r="A553" t="s">
        <v>1929</v>
      </c>
      <c r="B553" t="s">
        <v>1930</v>
      </c>
      <c r="C553">
        <v>2559.1091326176802</v>
      </c>
      <c r="D553">
        <v>0.73306047947782305</v>
      </c>
      <c r="E553">
        <v>0.310799756905834</v>
      </c>
      <c r="F553">
        <v>2.3586262961586799</v>
      </c>
      <c r="G553">
        <v>1.83427169915154E-2</v>
      </c>
      <c r="H553">
        <v>0.48943982005229197</v>
      </c>
      <c r="I553" t="str">
        <f t="shared" si="8"/>
        <v>up</v>
      </c>
    </row>
    <row r="554" spans="1:9" x14ac:dyDescent="0.25">
      <c r="A554" t="s">
        <v>1943</v>
      </c>
      <c r="B554" t="s">
        <v>570</v>
      </c>
      <c r="C554">
        <v>107.69990917051901</v>
      </c>
      <c r="D554">
        <v>0.76884430167378204</v>
      </c>
      <c r="E554">
        <v>0.32675796213045499</v>
      </c>
      <c r="F554">
        <v>2.3529474130054302</v>
      </c>
      <c r="G554">
        <v>1.8625267909021501E-2</v>
      </c>
      <c r="H554">
        <v>0.49033927040945402</v>
      </c>
      <c r="I554" t="str">
        <f t="shared" si="8"/>
        <v>up</v>
      </c>
    </row>
    <row r="555" spans="1:9" x14ac:dyDescent="0.25">
      <c r="A555" t="s">
        <v>1931</v>
      </c>
      <c r="B555" t="s">
        <v>610</v>
      </c>
      <c r="C555">
        <v>312.65105145874799</v>
      </c>
      <c r="D555">
        <v>0.63949802865416205</v>
      </c>
      <c r="E555">
        <v>0.27187797528910701</v>
      </c>
      <c r="F555">
        <v>2.3521509161385401</v>
      </c>
      <c r="G555">
        <v>1.86652003151173E-2</v>
      </c>
      <c r="H555">
        <v>0.49033927040945402</v>
      </c>
      <c r="I555" t="str">
        <f t="shared" si="8"/>
        <v>up</v>
      </c>
    </row>
    <row r="556" spans="1:9" x14ac:dyDescent="0.25">
      <c r="A556" t="s">
        <v>1938</v>
      </c>
      <c r="B556" t="s">
        <v>1939</v>
      </c>
      <c r="C556">
        <v>89.047198419423594</v>
      </c>
      <c r="D556">
        <v>0.66236474889958996</v>
      </c>
      <c r="E556">
        <v>0.28164324094569299</v>
      </c>
      <c r="F556">
        <v>2.3517864184331998</v>
      </c>
      <c r="G556">
        <v>1.8683499392137998E-2</v>
      </c>
      <c r="H556">
        <v>0.49033927040945402</v>
      </c>
      <c r="I556" t="str">
        <f t="shared" si="8"/>
        <v>up</v>
      </c>
    </row>
    <row r="557" spans="1:9" x14ac:dyDescent="0.25">
      <c r="A557" t="s">
        <v>1936</v>
      </c>
      <c r="B557" t="s">
        <v>1937</v>
      </c>
      <c r="C557">
        <v>17.902683763599399</v>
      </c>
      <c r="D557">
        <v>-0.82987490709039302</v>
      </c>
      <c r="E557">
        <v>0.35289441057498999</v>
      </c>
      <c r="F557">
        <v>-2.3516238348412299</v>
      </c>
      <c r="G557">
        <v>1.86916667252628E-2</v>
      </c>
      <c r="H557">
        <v>0.49033927040945402</v>
      </c>
      <c r="I557" t="str">
        <f t="shared" si="8"/>
        <v>down</v>
      </c>
    </row>
    <row r="558" spans="1:9" x14ac:dyDescent="0.25">
      <c r="A558" t="s">
        <v>1932</v>
      </c>
      <c r="B558" t="s">
        <v>1933</v>
      </c>
      <c r="C558">
        <v>847.58633054736595</v>
      </c>
      <c r="D558">
        <v>0.66370913006727394</v>
      </c>
      <c r="E558">
        <v>0.28224828650140699</v>
      </c>
      <c r="F558">
        <v>2.3515080934387402</v>
      </c>
      <c r="G558">
        <v>1.8697482859505898E-2</v>
      </c>
      <c r="H558">
        <v>0.49033927040945402</v>
      </c>
      <c r="I558" t="str">
        <f t="shared" si="8"/>
        <v>up</v>
      </c>
    </row>
    <row r="559" spans="1:9" x14ac:dyDescent="0.25">
      <c r="A559" t="s">
        <v>1948</v>
      </c>
      <c r="B559" t="s">
        <v>1949</v>
      </c>
      <c r="C559">
        <v>199.68277626893999</v>
      </c>
      <c r="D559">
        <v>-0.52037152498481698</v>
      </c>
      <c r="E559">
        <v>0.22132370521228401</v>
      </c>
      <c r="F559">
        <v>-2.3511784446482999</v>
      </c>
      <c r="G559">
        <v>1.8714056755045699E-2</v>
      </c>
      <c r="H559">
        <v>0.49033927040945402</v>
      </c>
      <c r="I559" t="str">
        <f t="shared" si="8"/>
        <v>down</v>
      </c>
    </row>
    <row r="560" spans="1:9" x14ac:dyDescent="0.25">
      <c r="A560" t="s">
        <v>1958</v>
      </c>
      <c r="B560" t="s">
        <v>1959</v>
      </c>
      <c r="C560">
        <v>39.855235787947301</v>
      </c>
      <c r="D560">
        <v>-0.67716572681959697</v>
      </c>
      <c r="E560">
        <v>0.28803690588796299</v>
      </c>
      <c r="F560">
        <v>-2.35096861887203</v>
      </c>
      <c r="G560">
        <v>1.87246129493913E-2</v>
      </c>
      <c r="H560">
        <v>0.49033927040945402</v>
      </c>
      <c r="I560" t="str">
        <f t="shared" si="8"/>
        <v>down</v>
      </c>
    </row>
    <row r="561" spans="1:9" x14ac:dyDescent="0.25">
      <c r="A561" t="s">
        <v>1950</v>
      </c>
      <c r="B561" t="s">
        <v>1951</v>
      </c>
      <c r="C561">
        <v>515.98489938451996</v>
      </c>
      <c r="D561">
        <v>-0.47117730972126798</v>
      </c>
      <c r="E561">
        <v>0.20042322378861499</v>
      </c>
      <c r="F561">
        <v>-2.35091173974038</v>
      </c>
      <c r="G561">
        <v>1.87274753976799E-2</v>
      </c>
      <c r="H561">
        <v>0.49033927040945402</v>
      </c>
      <c r="I561" t="str">
        <f t="shared" si="8"/>
        <v>down</v>
      </c>
    </row>
    <row r="562" spans="1:9" x14ac:dyDescent="0.25">
      <c r="A562" t="s">
        <v>1946</v>
      </c>
      <c r="B562" t="s">
        <v>1947</v>
      </c>
      <c r="C562">
        <v>282.02236416614102</v>
      </c>
      <c r="D562">
        <v>-0.61397698889128804</v>
      </c>
      <c r="E562">
        <v>0.26116595606915</v>
      </c>
      <c r="F562">
        <v>-2.3509074388268401</v>
      </c>
      <c r="G562">
        <v>1.8727691857172601E-2</v>
      </c>
      <c r="H562">
        <v>0.49033927040945402</v>
      </c>
      <c r="I562" t="str">
        <f t="shared" si="8"/>
        <v>down</v>
      </c>
    </row>
    <row r="563" spans="1:9" x14ac:dyDescent="0.25">
      <c r="A563" t="s">
        <v>1956</v>
      </c>
      <c r="B563" t="s">
        <v>1957</v>
      </c>
      <c r="C563">
        <v>179.16540339022899</v>
      </c>
      <c r="D563">
        <v>-0.72552515305920096</v>
      </c>
      <c r="E563">
        <v>0.30872024482049798</v>
      </c>
      <c r="F563">
        <v>-2.35010552508809</v>
      </c>
      <c r="G563">
        <v>1.8768089419800099E-2</v>
      </c>
      <c r="H563">
        <v>0.49033927040945402</v>
      </c>
      <c r="I563" t="str">
        <f t="shared" si="8"/>
        <v>down</v>
      </c>
    </row>
    <row r="564" spans="1:9" x14ac:dyDescent="0.25">
      <c r="A564" t="s">
        <v>1942</v>
      </c>
      <c r="B564" t="s">
        <v>769</v>
      </c>
      <c r="C564">
        <v>277.71392402858601</v>
      </c>
      <c r="D564">
        <v>0.52718320938416496</v>
      </c>
      <c r="E564">
        <v>0.22439226522203301</v>
      </c>
      <c r="F564">
        <v>2.34938226976106</v>
      </c>
      <c r="G564">
        <v>1.88045898068048E-2</v>
      </c>
      <c r="H564">
        <v>0.49033927040945402</v>
      </c>
      <c r="I564" t="str">
        <f t="shared" si="8"/>
        <v>up</v>
      </c>
    </row>
    <row r="565" spans="1:9" x14ac:dyDescent="0.25">
      <c r="A565" t="s">
        <v>1954</v>
      </c>
      <c r="B565" t="s">
        <v>1955</v>
      </c>
      <c r="C565">
        <v>294.43983977261399</v>
      </c>
      <c r="D565">
        <v>-0.59632196123470305</v>
      </c>
      <c r="E565">
        <v>0.25383664026848102</v>
      </c>
      <c r="F565">
        <v>-2.3492351640172098</v>
      </c>
      <c r="G565">
        <v>1.8812021357928199E-2</v>
      </c>
      <c r="H565">
        <v>0.49033927040945402</v>
      </c>
      <c r="I565" t="str">
        <f t="shared" si="8"/>
        <v>down</v>
      </c>
    </row>
    <row r="566" spans="1:9" x14ac:dyDescent="0.25">
      <c r="A566" t="s">
        <v>1940</v>
      </c>
      <c r="B566" t="s">
        <v>1941</v>
      </c>
      <c r="C566">
        <v>52.317800916236301</v>
      </c>
      <c r="D566">
        <v>0.83225620481306295</v>
      </c>
      <c r="E566">
        <v>0.35438077113494398</v>
      </c>
      <c r="F566">
        <v>2.34848014509272</v>
      </c>
      <c r="G566">
        <v>1.8850204168467201E-2</v>
      </c>
      <c r="H566">
        <v>0.49033927040945402</v>
      </c>
      <c r="I566" t="str">
        <f t="shared" si="8"/>
        <v>up</v>
      </c>
    </row>
    <row r="567" spans="1:9" x14ac:dyDescent="0.25">
      <c r="A567" t="s">
        <v>1934</v>
      </c>
      <c r="B567" t="s">
        <v>1935</v>
      </c>
      <c r="C567">
        <v>1193.5259834440101</v>
      </c>
      <c r="D567">
        <v>-0.48275246028984498</v>
      </c>
      <c r="E567">
        <v>0.205562252444072</v>
      </c>
      <c r="F567">
        <v>-2.34844897129735</v>
      </c>
      <c r="G567">
        <v>1.8851782145404401E-2</v>
      </c>
      <c r="H567">
        <v>0.49033927040945402</v>
      </c>
      <c r="I567" t="str">
        <f t="shared" si="8"/>
        <v>down</v>
      </c>
    </row>
    <row r="568" spans="1:9" x14ac:dyDescent="0.25">
      <c r="A568" t="s">
        <v>1960</v>
      </c>
      <c r="B568" t="s">
        <v>1961</v>
      </c>
      <c r="C568">
        <v>324.92653811496501</v>
      </c>
      <c r="D568">
        <v>0.60507711676698706</v>
      </c>
      <c r="E568">
        <v>0.25771176749061597</v>
      </c>
      <c r="F568">
        <v>2.3478831512380198</v>
      </c>
      <c r="G568">
        <v>1.8880443305321001E-2</v>
      </c>
      <c r="H568">
        <v>0.49033927040945402</v>
      </c>
      <c r="I568" t="str">
        <f t="shared" si="8"/>
        <v>up</v>
      </c>
    </row>
    <row r="569" spans="1:9" x14ac:dyDescent="0.25">
      <c r="A569" t="s">
        <v>1944</v>
      </c>
      <c r="B569" t="s">
        <v>1945</v>
      </c>
      <c r="C569">
        <v>175.27325623223601</v>
      </c>
      <c r="D569">
        <v>-0.59169629882717201</v>
      </c>
      <c r="E569">
        <v>0.25212846140885498</v>
      </c>
      <c r="F569">
        <v>-2.3468048609858001</v>
      </c>
      <c r="G569">
        <v>1.8935168756630101E-2</v>
      </c>
      <c r="H569">
        <v>0.49033927040945402</v>
      </c>
      <c r="I569" t="str">
        <f t="shared" si="8"/>
        <v>down</v>
      </c>
    </row>
    <row r="570" spans="1:9" x14ac:dyDescent="0.25">
      <c r="A570" t="s">
        <v>1952</v>
      </c>
      <c r="B570" t="s">
        <v>1953</v>
      </c>
      <c r="C570">
        <v>319.26227911733997</v>
      </c>
      <c r="D570">
        <v>0.57056957623980398</v>
      </c>
      <c r="E570">
        <v>0.243147102016255</v>
      </c>
      <c r="F570">
        <v>2.34660241273063</v>
      </c>
      <c r="G570">
        <v>1.89454588744454E-2</v>
      </c>
      <c r="H570">
        <v>0.49033927040945402</v>
      </c>
      <c r="I570" t="str">
        <f t="shared" si="8"/>
        <v>up</v>
      </c>
    </row>
    <row r="571" spans="1:9" x14ac:dyDescent="0.25">
      <c r="A571" t="s">
        <v>1962</v>
      </c>
      <c r="B571" t="s">
        <v>1963</v>
      </c>
      <c r="C571">
        <v>21.241743143445099</v>
      </c>
      <c r="D571">
        <v>-0.77675023915927199</v>
      </c>
      <c r="E571">
        <v>0.331105661784171</v>
      </c>
      <c r="F571">
        <v>-2.3459285926242801</v>
      </c>
      <c r="G571">
        <v>1.8979743293596502E-2</v>
      </c>
      <c r="H571">
        <v>0.49036024604566902</v>
      </c>
      <c r="I571" t="str">
        <f t="shared" si="8"/>
        <v>down</v>
      </c>
    </row>
    <row r="572" spans="1:9" x14ac:dyDescent="0.25">
      <c r="A572" t="s">
        <v>1964</v>
      </c>
      <c r="B572" t="s">
        <v>1965</v>
      </c>
      <c r="C572">
        <v>102.103337606051</v>
      </c>
      <c r="D572">
        <v>0.53810421159306099</v>
      </c>
      <c r="E572">
        <v>0.22967298807258599</v>
      </c>
      <c r="F572">
        <v>2.34291466362165</v>
      </c>
      <c r="G572">
        <v>1.9133758876812401E-2</v>
      </c>
      <c r="H572">
        <v>0.49346907356764802</v>
      </c>
      <c r="I572" t="str">
        <f t="shared" si="8"/>
        <v>up</v>
      </c>
    </row>
    <row r="573" spans="1:9" x14ac:dyDescent="0.25">
      <c r="A573" t="s">
        <v>1968</v>
      </c>
      <c r="B573" t="s">
        <v>1969</v>
      </c>
      <c r="C573">
        <v>174.94544763577699</v>
      </c>
      <c r="D573">
        <v>0.56146705775553796</v>
      </c>
      <c r="E573">
        <v>0.23980671338824799</v>
      </c>
      <c r="F573">
        <v>2.3413316909377802</v>
      </c>
      <c r="G573">
        <v>1.92150875331327E-2</v>
      </c>
      <c r="H573">
        <v>0.49433002537702098</v>
      </c>
      <c r="I573" t="str">
        <f t="shared" si="8"/>
        <v>up</v>
      </c>
    </row>
    <row r="574" spans="1:9" x14ac:dyDescent="0.25">
      <c r="A574" t="s">
        <v>1966</v>
      </c>
      <c r="B574" t="s">
        <v>1967</v>
      </c>
      <c r="C574">
        <v>26.478126384625501</v>
      </c>
      <c r="D574">
        <v>-0.83034149416540604</v>
      </c>
      <c r="E574">
        <v>0.354702461036904</v>
      </c>
      <c r="F574">
        <v>-2.3409521651980199</v>
      </c>
      <c r="G574">
        <v>1.92346313376273E-2</v>
      </c>
      <c r="H574">
        <v>0.49433002537702098</v>
      </c>
      <c r="I574" t="str">
        <f t="shared" si="8"/>
        <v>down</v>
      </c>
    </row>
    <row r="575" spans="1:9" x14ac:dyDescent="0.25">
      <c r="A575" t="s">
        <v>1970</v>
      </c>
      <c r="B575" t="s">
        <v>1971</v>
      </c>
      <c r="C575">
        <v>33.152775729539698</v>
      </c>
      <c r="D575">
        <v>-0.82264026732787299</v>
      </c>
      <c r="E575">
        <v>0.35159775226553402</v>
      </c>
      <c r="F575">
        <v>-2.3397199271814402</v>
      </c>
      <c r="G575">
        <v>1.9298205672348301E-2</v>
      </c>
      <c r="H575">
        <v>0.49509529753805598</v>
      </c>
      <c r="I575" t="str">
        <f t="shared" si="8"/>
        <v>down</v>
      </c>
    </row>
    <row r="576" spans="1:9" x14ac:dyDescent="0.25">
      <c r="A576" t="s">
        <v>1972</v>
      </c>
      <c r="B576" t="s">
        <v>1973</v>
      </c>
      <c r="C576">
        <v>58.478262540195999</v>
      </c>
      <c r="D576">
        <v>-0.61687530133594604</v>
      </c>
      <c r="E576">
        <v>0.263870141088627</v>
      </c>
      <c r="F576">
        <v>-2.3377988081218799</v>
      </c>
      <c r="G576">
        <v>1.9397687479383401E-2</v>
      </c>
      <c r="H576">
        <v>0.49677748931029297</v>
      </c>
      <c r="I576" t="str">
        <f t="shared" si="8"/>
        <v>down</v>
      </c>
    </row>
    <row r="577" spans="1:9" x14ac:dyDescent="0.25">
      <c r="A577" t="s">
        <v>1974</v>
      </c>
      <c r="B577" t="s">
        <v>1975</v>
      </c>
      <c r="C577">
        <v>698.48703841039799</v>
      </c>
      <c r="D577">
        <v>-0.56267180965716102</v>
      </c>
      <c r="E577">
        <v>0.24095753942714401</v>
      </c>
      <c r="F577">
        <v>-2.3351492175545299</v>
      </c>
      <c r="G577">
        <v>1.95356269471465E-2</v>
      </c>
      <c r="H577">
        <v>0.498687455656531</v>
      </c>
      <c r="I577" t="str">
        <f t="shared" si="8"/>
        <v>down</v>
      </c>
    </row>
    <row r="578" spans="1:9" x14ac:dyDescent="0.25">
      <c r="A578" t="s">
        <v>1976</v>
      </c>
      <c r="B578" t="s">
        <v>1977</v>
      </c>
      <c r="C578">
        <v>820.858697312701</v>
      </c>
      <c r="D578">
        <v>0.68788687793501901</v>
      </c>
      <c r="E578">
        <v>0.29459082018282101</v>
      </c>
      <c r="F578">
        <v>2.3350587690007498</v>
      </c>
      <c r="G578">
        <v>1.9540350846259099E-2</v>
      </c>
      <c r="H578">
        <v>0.498687455656531</v>
      </c>
      <c r="I578" t="str">
        <f t="shared" si="8"/>
        <v>up</v>
      </c>
    </row>
    <row r="579" spans="1:9" x14ac:dyDescent="0.25">
      <c r="A579" t="s">
        <v>1980</v>
      </c>
      <c r="B579" t="s">
        <v>1981</v>
      </c>
      <c r="C579">
        <v>547.359315142029</v>
      </c>
      <c r="D579">
        <v>-0.71305444268929996</v>
      </c>
      <c r="E579">
        <v>0.30557148613345497</v>
      </c>
      <c r="F579">
        <v>-2.3335110605767699</v>
      </c>
      <c r="G579">
        <v>1.9621338501569999E-2</v>
      </c>
      <c r="H579">
        <v>0.49966933042196698</v>
      </c>
      <c r="I579" t="str">
        <f t="shared" si="8"/>
        <v>down</v>
      </c>
    </row>
    <row r="580" spans="1:9" x14ac:dyDescent="0.25">
      <c r="A580" t="s">
        <v>1978</v>
      </c>
      <c r="B580" t="s">
        <v>1979</v>
      </c>
      <c r="C580">
        <v>27.336904663566202</v>
      </c>
      <c r="D580">
        <v>0.81974023165709498</v>
      </c>
      <c r="E580">
        <v>0.35136427455427699</v>
      </c>
      <c r="F580">
        <v>2.3330210013439099</v>
      </c>
      <c r="G580">
        <v>1.9647043096665501E-2</v>
      </c>
      <c r="H580">
        <v>0.49966933042196698</v>
      </c>
      <c r="I580" t="str">
        <f t="shared" si="8"/>
        <v>up</v>
      </c>
    </row>
    <row r="581" spans="1:9" x14ac:dyDescent="0.25">
      <c r="A581" t="s">
        <v>1982</v>
      </c>
      <c r="B581" t="s">
        <v>1983</v>
      </c>
      <c r="C581">
        <v>218.34711958469501</v>
      </c>
      <c r="D581">
        <v>0.57198566237279302</v>
      </c>
      <c r="E581">
        <v>0.24526558914028401</v>
      </c>
      <c r="F581">
        <v>2.33210726534343</v>
      </c>
      <c r="G581">
        <v>1.9695048941638101E-2</v>
      </c>
      <c r="H581">
        <v>0.50002213508848703</v>
      </c>
      <c r="I581" t="str">
        <f t="shared" ref="I581:I644" si="9">IF(D581&gt;0,"up","down")</f>
        <v>up</v>
      </c>
    </row>
    <row r="582" spans="1:9" x14ac:dyDescent="0.25">
      <c r="A582" t="s">
        <v>1988</v>
      </c>
      <c r="B582" t="s">
        <v>1989</v>
      </c>
      <c r="C582">
        <v>2245.11485314934</v>
      </c>
      <c r="D582">
        <v>0.537816176392658</v>
      </c>
      <c r="E582">
        <v>0.230761543499967</v>
      </c>
      <c r="F582">
        <v>2.3306144006301301</v>
      </c>
      <c r="G582">
        <v>1.9773701453944099E-2</v>
      </c>
      <c r="H582">
        <v>0.50045645186222198</v>
      </c>
      <c r="I582" t="str">
        <f t="shared" si="9"/>
        <v>up</v>
      </c>
    </row>
    <row r="583" spans="1:9" x14ac:dyDescent="0.25">
      <c r="A583" t="s">
        <v>1984</v>
      </c>
      <c r="B583" t="s">
        <v>1985</v>
      </c>
      <c r="C583">
        <v>72.669300259574399</v>
      </c>
      <c r="D583">
        <v>0.78009841136673497</v>
      </c>
      <c r="E583">
        <v>0.33480849711731597</v>
      </c>
      <c r="F583">
        <v>2.3299839104543101</v>
      </c>
      <c r="G583">
        <v>1.980700151456E-2</v>
      </c>
      <c r="H583">
        <v>0.50045645186222198</v>
      </c>
      <c r="I583" t="str">
        <f t="shared" si="9"/>
        <v>up</v>
      </c>
    </row>
    <row r="584" spans="1:9" x14ac:dyDescent="0.25">
      <c r="A584" t="s">
        <v>1986</v>
      </c>
      <c r="B584" t="s">
        <v>1987</v>
      </c>
      <c r="C584">
        <v>23.016699427827401</v>
      </c>
      <c r="D584">
        <v>-0.82587091282300995</v>
      </c>
      <c r="E584">
        <v>0.35447548177508698</v>
      </c>
      <c r="F584">
        <v>-2.32983931268629</v>
      </c>
      <c r="G584">
        <v>1.98146455102798E-2</v>
      </c>
      <c r="H584">
        <v>0.50045645186222198</v>
      </c>
      <c r="I584" t="str">
        <f t="shared" si="9"/>
        <v>down</v>
      </c>
    </row>
    <row r="585" spans="1:9" x14ac:dyDescent="0.25">
      <c r="A585" t="s">
        <v>1990</v>
      </c>
      <c r="B585" t="s">
        <v>1991</v>
      </c>
      <c r="C585">
        <v>239.776924438853</v>
      </c>
      <c r="D585">
        <v>-0.47370483693697601</v>
      </c>
      <c r="E585">
        <v>0.203651510704803</v>
      </c>
      <c r="F585">
        <v>-2.3260560911017301</v>
      </c>
      <c r="G585">
        <v>2.0015558560440499E-2</v>
      </c>
      <c r="H585">
        <v>0.50400426766623596</v>
      </c>
      <c r="I585" t="str">
        <f t="shared" si="9"/>
        <v>down</v>
      </c>
    </row>
    <row r="586" spans="1:9" x14ac:dyDescent="0.25">
      <c r="A586" t="s">
        <v>1992</v>
      </c>
      <c r="B586" t="s">
        <v>1993</v>
      </c>
      <c r="C586">
        <v>179.602099123225</v>
      </c>
      <c r="D586">
        <v>0.65086356355401098</v>
      </c>
      <c r="E586">
        <v>0.27983308403245899</v>
      </c>
      <c r="F586">
        <v>2.32589926171315</v>
      </c>
      <c r="G586">
        <v>2.0023925440763798E-2</v>
      </c>
      <c r="H586">
        <v>0.50400426766623596</v>
      </c>
      <c r="I586" t="str">
        <f t="shared" si="9"/>
        <v>up</v>
      </c>
    </row>
    <row r="587" spans="1:9" x14ac:dyDescent="0.25">
      <c r="A587" t="s">
        <v>1994</v>
      </c>
      <c r="B587" t="s">
        <v>1995</v>
      </c>
      <c r="C587">
        <v>1893.2944543548199</v>
      </c>
      <c r="D587">
        <v>0.68233129798869396</v>
      </c>
      <c r="E587">
        <v>0.293445729333837</v>
      </c>
      <c r="F587">
        <v>2.3252384675615598</v>
      </c>
      <c r="G587">
        <v>2.0059212483213601E-2</v>
      </c>
      <c r="H587">
        <v>0.50402642138352705</v>
      </c>
      <c r="I587" t="str">
        <f t="shared" si="9"/>
        <v>up</v>
      </c>
    </row>
    <row r="588" spans="1:9" x14ac:dyDescent="0.25">
      <c r="A588" t="s">
        <v>1996</v>
      </c>
      <c r="B588" t="s">
        <v>1997</v>
      </c>
      <c r="C588">
        <v>26.2461981737261</v>
      </c>
      <c r="D588">
        <v>-0.81630189075266302</v>
      </c>
      <c r="E588">
        <v>0.351814756162315</v>
      </c>
      <c r="F588">
        <v>-2.3202605247633499</v>
      </c>
      <c r="G588">
        <v>2.03267881964222E-2</v>
      </c>
      <c r="H588">
        <v>0.50965619707465004</v>
      </c>
      <c r="I588" t="str">
        <f t="shared" si="9"/>
        <v>down</v>
      </c>
    </row>
    <row r="589" spans="1:9" x14ac:dyDescent="0.25">
      <c r="A589" t="s">
        <v>1998</v>
      </c>
      <c r="B589" t="s">
        <v>1999</v>
      </c>
      <c r="C589">
        <v>55.267796473821598</v>
      </c>
      <c r="D589">
        <v>-0.68954638837002002</v>
      </c>
      <c r="E589">
        <v>0.29732353795142202</v>
      </c>
      <c r="F589">
        <v>-2.3191786063122999</v>
      </c>
      <c r="G589">
        <v>2.03853539735258E-2</v>
      </c>
      <c r="H589">
        <v>0.50965619707465004</v>
      </c>
      <c r="I589" t="str">
        <f t="shared" si="9"/>
        <v>down</v>
      </c>
    </row>
    <row r="590" spans="1:9" x14ac:dyDescent="0.25">
      <c r="A590" t="s">
        <v>2008</v>
      </c>
      <c r="B590" t="s">
        <v>2009</v>
      </c>
      <c r="C590">
        <v>110.697466662793</v>
      </c>
      <c r="D590">
        <v>-0.68159573456495703</v>
      </c>
      <c r="E590">
        <v>0.29396255410660099</v>
      </c>
      <c r="F590">
        <v>-2.31864815787995</v>
      </c>
      <c r="G590">
        <v>2.0414121632659599E-2</v>
      </c>
      <c r="H590">
        <v>0.50965619707465004</v>
      </c>
      <c r="I590" t="str">
        <f t="shared" si="9"/>
        <v>down</v>
      </c>
    </row>
    <row r="591" spans="1:9" x14ac:dyDescent="0.25">
      <c r="A591" t="s">
        <v>2004</v>
      </c>
      <c r="B591" t="s">
        <v>2005</v>
      </c>
      <c r="C591">
        <v>69.761778520472802</v>
      </c>
      <c r="D591">
        <v>0.60438730101802995</v>
      </c>
      <c r="E591">
        <v>0.26076151669343001</v>
      </c>
      <c r="F591">
        <v>2.3177779784452999</v>
      </c>
      <c r="G591">
        <v>2.04613905200767E-2</v>
      </c>
      <c r="H591">
        <v>0.50965619707465004</v>
      </c>
      <c r="I591" t="str">
        <f t="shared" si="9"/>
        <v>up</v>
      </c>
    </row>
    <row r="592" spans="1:9" x14ac:dyDescent="0.25">
      <c r="A592" t="s">
        <v>2000</v>
      </c>
      <c r="B592" t="s">
        <v>2001</v>
      </c>
      <c r="C592">
        <v>94.874790001003007</v>
      </c>
      <c r="D592">
        <v>-0.79520615142192297</v>
      </c>
      <c r="E592">
        <v>0.343136855202817</v>
      </c>
      <c r="F592">
        <v>-2.3174606264660902</v>
      </c>
      <c r="G592">
        <v>2.0478653089710998E-2</v>
      </c>
      <c r="H592">
        <v>0.50965619707465004</v>
      </c>
      <c r="I592" t="str">
        <f t="shared" si="9"/>
        <v>down</v>
      </c>
    </row>
    <row r="593" spans="1:9" x14ac:dyDescent="0.25">
      <c r="A593" t="s">
        <v>2002</v>
      </c>
      <c r="B593" t="s">
        <v>2003</v>
      </c>
      <c r="C593">
        <v>1629.8297315100899</v>
      </c>
      <c r="D593">
        <v>-0.568751222218287</v>
      </c>
      <c r="E593">
        <v>0.24550292872434901</v>
      </c>
      <c r="F593">
        <v>-2.3166779523713199</v>
      </c>
      <c r="G593">
        <v>2.0521281464051001E-2</v>
      </c>
      <c r="H593">
        <v>0.50965619707465004</v>
      </c>
      <c r="I593" t="str">
        <f t="shared" si="9"/>
        <v>down</v>
      </c>
    </row>
    <row r="594" spans="1:9" x14ac:dyDescent="0.25">
      <c r="A594" t="s">
        <v>2006</v>
      </c>
      <c r="B594" t="s">
        <v>2007</v>
      </c>
      <c r="C594">
        <v>34.438713754571097</v>
      </c>
      <c r="D594">
        <v>-0.73142375593224296</v>
      </c>
      <c r="E594">
        <v>0.31573475218077401</v>
      </c>
      <c r="F594">
        <v>-2.3165766545504098</v>
      </c>
      <c r="G594">
        <v>2.05268043056894E-2</v>
      </c>
      <c r="H594">
        <v>0.50965619707465004</v>
      </c>
      <c r="I594" t="str">
        <f t="shared" si="9"/>
        <v>down</v>
      </c>
    </row>
    <row r="595" spans="1:9" x14ac:dyDescent="0.25">
      <c r="A595" t="s">
        <v>2011</v>
      </c>
      <c r="B595" t="s">
        <v>2012</v>
      </c>
      <c r="C595">
        <v>323.41349800220303</v>
      </c>
      <c r="D595">
        <v>0.54938634461690405</v>
      </c>
      <c r="E595">
        <v>0.237228434524833</v>
      </c>
      <c r="F595">
        <v>2.3158536864154602</v>
      </c>
      <c r="G595">
        <v>2.0566258782924899E-2</v>
      </c>
      <c r="H595">
        <v>0.50974440570503698</v>
      </c>
      <c r="I595" t="str">
        <f t="shared" si="9"/>
        <v>up</v>
      </c>
    </row>
    <row r="596" spans="1:9" x14ac:dyDescent="0.25">
      <c r="A596" t="s">
        <v>2010</v>
      </c>
      <c r="B596" t="s">
        <v>709</v>
      </c>
      <c r="C596">
        <v>1173.0864544399701</v>
      </c>
      <c r="D596">
        <v>0.49925698479216302</v>
      </c>
      <c r="E596">
        <v>0.21563966437075199</v>
      </c>
      <c r="F596">
        <v>2.31523725585931</v>
      </c>
      <c r="G596">
        <v>2.05999514081085E-2</v>
      </c>
      <c r="H596">
        <v>0.50974440570503698</v>
      </c>
      <c r="I596" t="str">
        <f t="shared" si="9"/>
        <v>up</v>
      </c>
    </row>
    <row r="597" spans="1:9" x14ac:dyDescent="0.25">
      <c r="A597" t="s">
        <v>2013</v>
      </c>
      <c r="B597" t="s">
        <v>2014</v>
      </c>
      <c r="C597">
        <v>1198.7536522553</v>
      </c>
      <c r="D597">
        <v>0.43367316808072398</v>
      </c>
      <c r="E597">
        <v>0.18743204807759001</v>
      </c>
      <c r="F597">
        <v>2.3137620942027999</v>
      </c>
      <c r="G597">
        <v>2.0680775697363402E-2</v>
      </c>
      <c r="H597">
        <v>0.51088142190670705</v>
      </c>
      <c r="I597" t="str">
        <f t="shared" si="9"/>
        <v>up</v>
      </c>
    </row>
    <row r="598" spans="1:9" x14ac:dyDescent="0.25">
      <c r="A598" t="s">
        <v>2023</v>
      </c>
      <c r="B598" t="s">
        <v>2024</v>
      </c>
      <c r="C598">
        <v>53.692768322087701</v>
      </c>
      <c r="D598">
        <v>-0.65897989064098805</v>
      </c>
      <c r="E598">
        <v>0.28523588758372698</v>
      </c>
      <c r="F598">
        <v>-2.3102979650397399</v>
      </c>
      <c r="G598">
        <v>2.0871663521520999E-2</v>
      </c>
      <c r="H598">
        <v>0.51376845107552205</v>
      </c>
      <c r="I598" t="str">
        <f t="shared" si="9"/>
        <v>down</v>
      </c>
    </row>
    <row r="599" spans="1:9" x14ac:dyDescent="0.25">
      <c r="A599" t="s">
        <v>2019</v>
      </c>
      <c r="B599" t="s">
        <v>2020</v>
      </c>
      <c r="C599">
        <v>318.73818350733399</v>
      </c>
      <c r="D599">
        <v>0.64118773675113905</v>
      </c>
      <c r="E599">
        <v>0.27756573953233399</v>
      </c>
      <c r="F599">
        <v>2.3100391922701498</v>
      </c>
      <c r="G599">
        <v>2.0885984415204801E-2</v>
      </c>
      <c r="H599">
        <v>0.51376845107552205</v>
      </c>
      <c r="I599" t="str">
        <f t="shared" si="9"/>
        <v>up</v>
      </c>
    </row>
    <row r="600" spans="1:9" x14ac:dyDescent="0.25">
      <c r="A600" t="s">
        <v>2021</v>
      </c>
      <c r="B600" t="s">
        <v>2022</v>
      </c>
      <c r="C600">
        <v>21.4326931100859</v>
      </c>
      <c r="D600">
        <v>0.81008656475713403</v>
      </c>
      <c r="E600">
        <v>0.35086648772436202</v>
      </c>
      <c r="F600">
        <v>2.3088171515358002</v>
      </c>
      <c r="G600">
        <v>2.09537298551054E-2</v>
      </c>
      <c r="H600">
        <v>0.51376845107552205</v>
      </c>
      <c r="I600" t="str">
        <f t="shared" si="9"/>
        <v>up</v>
      </c>
    </row>
    <row r="601" spans="1:9" x14ac:dyDescent="0.25">
      <c r="A601" t="s">
        <v>2017</v>
      </c>
      <c r="B601" t="s">
        <v>2018</v>
      </c>
      <c r="C601">
        <v>186.016556000322</v>
      </c>
      <c r="D601">
        <v>0.62850764437236295</v>
      </c>
      <c r="E601">
        <v>0.27224793171607597</v>
      </c>
      <c r="F601">
        <v>2.3085855617365199</v>
      </c>
      <c r="G601">
        <v>2.0966589902190299E-2</v>
      </c>
      <c r="H601">
        <v>0.51376845107552205</v>
      </c>
      <c r="I601" t="str">
        <f t="shared" si="9"/>
        <v>up</v>
      </c>
    </row>
    <row r="602" spans="1:9" x14ac:dyDescent="0.25">
      <c r="A602" t="s">
        <v>2015</v>
      </c>
      <c r="B602" t="s">
        <v>2016</v>
      </c>
      <c r="C602">
        <v>128.05812878427901</v>
      </c>
      <c r="D602">
        <v>0.60410233094429699</v>
      </c>
      <c r="E602">
        <v>0.261689475802725</v>
      </c>
      <c r="F602">
        <v>2.30847010217445</v>
      </c>
      <c r="G602">
        <v>2.09730038735178E-2</v>
      </c>
      <c r="H602">
        <v>0.51376845107552205</v>
      </c>
      <c r="I602" t="str">
        <f t="shared" si="9"/>
        <v>up</v>
      </c>
    </row>
    <row r="603" spans="1:9" x14ac:dyDescent="0.25">
      <c r="A603" t="s">
        <v>2025</v>
      </c>
      <c r="B603" t="s">
        <v>2026</v>
      </c>
      <c r="C603">
        <v>116.504989107133</v>
      </c>
      <c r="D603">
        <v>0.65297727391948601</v>
      </c>
      <c r="E603">
        <v>0.28323962419360499</v>
      </c>
      <c r="F603">
        <v>2.3053881524470299</v>
      </c>
      <c r="G603">
        <v>2.1144844432233301E-2</v>
      </c>
      <c r="H603">
        <v>0.51711323219997696</v>
      </c>
      <c r="I603" t="str">
        <f t="shared" si="9"/>
        <v>up</v>
      </c>
    </row>
    <row r="604" spans="1:9" x14ac:dyDescent="0.25">
      <c r="A604" t="s">
        <v>2027</v>
      </c>
      <c r="B604" t="s">
        <v>2028</v>
      </c>
      <c r="C604">
        <v>84.2054781515873</v>
      </c>
      <c r="D604">
        <v>-0.77152574340393398</v>
      </c>
      <c r="E604">
        <v>0.33490070475883299</v>
      </c>
      <c r="F604">
        <v>-2.3037447590906699</v>
      </c>
      <c r="G604">
        <v>2.1236975697896201E-2</v>
      </c>
      <c r="H604">
        <v>0.51797717011834499</v>
      </c>
      <c r="I604" t="str">
        <f t="shared" si="9"/>
        <v>down</v>
      </c>
    </row>
    <row r="605" spans="1:9" x14ac:dyDescent="0.25">
      <c r="A605" t="s">
        <v>2029</v>
      </c>
      <c r="B605" t="s">
        <v>2030</v>
      </c>
      <c r="C605">
        <v>1248.3739765355999</v>
      </c>
      <c r="D605">
        <v>0.50632341578536799</v>
      </c>
      <c r="E605">
        <v>0.21980640349521</v>
      </c>
      <c r="F605">
        <v>2.3034971126143802</v>
      </c>
      <c r="G605">
        <v>2.1250889428706701E-2</v>
      </c>
      <c r="H605">
        <v>0.51797717011834499</v>
      </c>
      <c r="I605" t="str">
        <f t="shared" si="9"/>
        <v>up</v>
      </c>
    </row>
    <row r="606" spans="1:9" x14ac:dyDescent="0.25">
      <c r="A606" t="s">
        <v>2033</v>
      </c>
      <c r="B606" t="s">
        <v>2034</v>
      </c>
      <c r="C606">
        <v>282.71602452540901</v>
      </c>
      <c r="D606">
        <v>0.476179551154644</v>
      </c>
      <c r="E606">
        <v>0.20700842068955899</v>
      </c>
      <c r="F606">
        <v>2.3002907300507802</v>
      </c>
      <c r="G606">
        <v>2.1431754507035199E-2</v>
      </c>
      <c r="H606">
        <v>0.52126140434656698</v>
      </c>
      <c r="I606" t="str">
        <f t="shared" si="9"/>
        <v>up</v>
      </c>
    </row>
    <row r="607" spans="1:9" x14ac:dyDescent="0.25">
      <c r="A607" t="s">
        <v>2031</v>
      </c>
      <c r="B607" t="s">
        <v>2032</v>
      </c>
      <c r="C607">
        <v>96.412788491849</v>
      </c>
      <c r="D607">
        <v>0.65764889505951296</v>
      </c>
      <c r="E607">
        <v>0.28595312219984598</v>
      </c>
      <c r="F607">
        <v>2.2998486255376402</v>
      </c>
      <c r="G607">
        <v>2.1456797516620899E-2</v>
      </c>
      <c r="H607">
        <v>0.52126140434656698</v>
      </c>
      <c r="I607" t="str">
        <f t="shared" si="9"/>
        <v>up</v>
      </c>
    </row>
    <row r="608" spans="1:9" x14ac:dyDescent="0.25">
      <c r="A608" t="s">
        <v>2035</v>
      </c>
      <c r="B608" t="s">
        <v>2036</v>
      </c>
      <c r="C608">
        <v>24.215874693668798</v>
      </c>
      <c r="D608">
        <v>-0.81534948412910702</v>
      </c>
      <c r="E608">
        <v>0.354728657453527</v>
      </c>
      <c r="F608">
        <v>-2.2985159698745901</v>
      </c>
      <c r="G608">
        <v>2.15324400181689E-2</v>
      </c>
      <c r="H608">
        <v>0.52154553709645901</v>
      </c>
      <c r="I608" t="str">
        <f t="shared" si="9"/>
        <v>down</v>
      </c>
    </row>
    <row r="609" spans="1:9" x14ac:dyDescent="0.25">
      <c r="A609" t="s">
        <v>2037</v>
      </c>
      <c r="B609" t="s">
        <v>2038</v>
      </c>
      <c r="C609">
        <v>586.65962287476202</v>
      </c>
      <c r="D609">
        <v>0.65217280525561305</v>
      </c>
      <c r="E609">
        <v>0.28375223015682</v>
      </c>
      <c r="F609">
        <v>2.29838829775957</v>
      </c>
      <c r="G609">
        <v>2.1539698951693501E-2</v>
      </c>
      <c r="H609">
        <v>0.52154553709645901</v>
      </c>
      <c r="I609" t="str">
        <f t="shared" si="9"/>
        <v>up</v>
      </c>
    </row>
    <row r="610" spans="1:9" x14ac:dyDescent="0.25">
      <c r="A610" t="s">
        <v>2039</v>
      </c>
      <c r="B610" t="s">
        <v>484</v>
      </c>
      <c r="C610">
        <v>955.11743537826101</v>
      </c>
      <c r="D610">
        <v>0.40403469022857502</v>
      </c>
      <c r="E610">
        <v>0.17618853443464799</v>
      </c>
      <c r="F610">
        <v>2.2931951362501302</v>
      </c>
      <c r="G610">
        <v>2.1836773047080701E-2</v>
      </c>
      <c r="H610">
        <v>0.52685992261734704</v>
      </c>
      <c r="I610" t="str">
        <f t="shared" si="9"/>
        <v>up</v>
      </c>
    </row>
    <row r="611" spans="1:9" x14ac:dyDescent="0.25">
      <c r="A611" t="s">
        <v>2040</v>
      </c>
      <c r="B611" t="s">
        <v>2041</v>
      </c>
      <c r="C611">
        <v>91.3502879433277</v>
      </c>
      <c r="D611">
        <v>0.59104985446485803</v>
      </c>
      <c r="E611">
        <v>0.25776025661771101</v>
      </c>
      <c r="F611">
        <v>2.2930216714574998</v>
      </c>
      <c r="G611">
        <v>2.18467573108579E-2</v>
      </c>
      <c r="H611">
        <v>0.52685992261734704</v>
      </c>
      <c r="I611" t="str">
        <f t="shared" si="9"/>
        <v>up</v>
      </c>
    </row>
    <row r="612" spans="1:9" x14ac:dyDescent="0.25">
      <c r="A612" t="s">
        <v>2042</v>
      </c>
      <c r="B612" t="s">
        <v>2043</v>
      </c>
      <c r="C612">
        <v>129.701795976646</v>
      </c>
      <c r="D612">
        <v>0.68600205318072405</v>
      </c>
      <c r="E612">
        <v>0.29921550154677301</v>
      </c>
      <c r="F612">
        <v>2.2926688277662302</v>
      </c>
      <c r="G612">
        <v>2.18670785003309E-2</v>
      </c>
      <c r="H612">
        <v>0.52685992261734704</v>
      </c>
      <c r="I612" t="str">
        <f t="shared" si="9"/>
        <v>up</v>
      </c>
    </row>
    <row r="613" spans="1:9" x14ac:dyDescent="0.25">
      <c r="A613" t="s">
        <v>2044</v>
      </c>
      <c r="B613" t="s">
        <v>2045</v>
      </c>
      <c r="C613">
        <v>94.381475269935706</v>
      </c>
      <c r="D613">
        <v>-0.73183134133282401</v>
      </c>
      <c r="E613">
        <v>0.31957272059830699</v>
      </c>
      <c r="F613">
        <v>-2.2900307008767298</v>
      </c>
      <c r="G613">
        <v>2.2019537002397602E-2</v>
      </c>
      <c r="H613">
        <v>0.52966206493944501</v>
      </c>
      <c r="I613" t="str">
        <f t="shared" si="9"/>
        <v>down</v>
      </c>
    </row>
    <row r="614" spans="1:9" x14ac:dyDescent="0.25">
      <c r="A614" t="s">
        <v>2048</v>
      </c>
      <c r="C614">
        <v>948.96513682093598</v>
      </c>
      <c r="D614">
        <v>0.36705433973635898</v>
      </c>
      <c r="E614">
        <v>0.160362125471776</v>
      </c>
      <c r="F614">
        <v>2.2889091713926</v>
      </c>
      <c r="G614">
        <v>2.2084630275944501E-2</v>
      </c>
      <c r="H614">
        <v>0.52986925079074298</v>
      </c>
      <c r="I614" t="str">
        <f t="shared" si="9"/>
        <v>up</v>
      </c>
    </row>
    <row r="615" spans="1:9" x14ac:dyDescent="0.25">
      <c r="A615" t="s">
        <v>2046</v>
      </c>
      <c r="B615" t="s">
        <v>2047</v>
      </c>
      <c r="C615">
        <v>618.54608118681199</v>
      </c>
      <c r="D615">
        <v>0.60082128822094805</v>
      </c>
      <c r="E615">
        <v>0.26252370699552802</v>
      </c>
      <c r="F615">
        <v>2.2886363105911198</v>
      </c>
      <c r="G615">
        <v>2.2100492336210201E-2</v>
      </c>
      <c r="H615">
        <v>0.52986925079074298</v>
      </c>
      <c r="I615" t="str">
        <f t="shared" si="9"/>
        <v>up</v>
      </c>
    </row>
    <row r="616" spans="1:9" x14ac:dyDescent="0.25">
      <c r="A616" t="s">
        <v>2049</v>
      </c>
      <c r="B616" t="s">
        <v>2050</v>
      </c>
      <c r="C616">
        <v>60.639383078993802</v>
      </c>
      <c r="D616">
        <v>-0.60295045103523903</v>
      </c>
      <c r="E616">
        <v>0.26360833382110199</v>
      </c>
      <c r="F616">
        <v>-2.2872966203125902</v>
      </c>
      <c r="G616">
        <v>2.2178515630069499E-2</v>
      </c>
      <c r="H616">
        <v>0.53068884296814101</v>
      </c>
      <c r="I616" t="str">
        <f t="shared" si="9"/>
        <v>down</v>
      </c>
    </row>
    <row r="617" spans="1:9" x14ac:dyDescent="0.25">
      <c r="A617" t="s">
        <v>2051</v>
      </c>
      <c r="B617" t="s">
        <v>2052</v>
      </c>
      <c r="C617">
        <v>1209.7225820399999</v>
      </c>
      <c r="D617">
        <v>-0.44193127632838702</v>
      </c>
      <c r="E617">
        <v>0.193252604741143</v>
      </c>
      <c r="F617">
        <v>-2.28680631197878</v>
      </c>
      <c r="G617">
        <v>2.22071309126541E-2</v>
      </c>
      <c r="H617">
        <v>0.53068884296814101</v>
      </c>
      <c r="I617" t="str">
        <f t="shared" si="9"/>
        <v>down</v>
      </c>
    </row>
    <row r="618" spans="1:9" x14ac:dyDescent="0.25">
      <c r="A618" t="s">
        <v>2053</v>
      </c>
      <c r="B618" t="s">
        <v>2054</v>
      </c>
      <c r="C618">
        <v>31.288721309186201</v>
      </c>
      <c r="D618">
        <v>-0.77070943759588795</v>
      </c>
      <c r="E618">
        <v>0.33752298654889901</v>
      </c>
      <c r="F618">
        <v>-2.2834279984193899</v>
      </c>
      <c r="G618">
        <v>2.2405169592726999E-2</v>
      </c>
      <c r="H618">
        <v>0.53344680256253096</v>
      </c>
      <c r="I618" t="str">
        <f t="shared" si="9"/>
        <v>down</v>
      </c>
    </row>
    <row r="619" spans="1:9" x14ac:dyDescent="0.25">
      <c r="A619" t="s">
        <v>2061</v>
      </c>
      <c r="B619" t="s">
        <v>2062</v>
      </c>
      <c r="C619">
        <v>75.125530140565303</v>
      </c>
      <c r="D619">
        <v>0.78496585452536005</v>
      </c>
      <c r="E619">
        <v>0.34380726038234499</v>
      </c>
      <c r="F619">
        <v>2.2831567130153299</v>
      </c>
      <c r="G619">
        <v>2.24211388920658E-2</v>
      </c>
      <c r="H619">
        <v>0.53344680256253096</v>
      </c>
      <c r="I619" t="str">
        <f t="shared" si="9"/>
        <v>up</v>
      </c>
    </row>
    <row r="620" spans="1:9" x14ac:dyDescent="0.25">
      <c r="A620" t="s">
        <v>2057</v>
      </c>
      <c r="B620" t="s">
        <v>2058</v>
      </c>
      <c r="C620">
        <v>2711.5863299318398</v>
      </c>
      <c r="D620">
        <v>-0.72094605664989397</v>
      </c>
      <c r="E620">
        <v>0.31588579821420398</v>
      </c>
      <c r="F620">
        <v>-2.2822996814849401</v>
      </c>
      <c r="G620">
        <v>2.2471653344112E-2</v>
      </c>
      <c r="H620">
        <v>0.53344680256253096</v>
      </c>
      <c r="I620" t="str">
        <f t="shared" si="9"/>
        <v>down</v>
      </c>
    </row>
    <row r="621" spans="1:9" x14ac:dyDescent="0.25">
      <c r="A621" t="s">
        <v>2059</v>
      </c>
      <c r="B621" t="s">
        <v>2060</v>
      </c>
      <c r="C621">
        <v>288.96847768562401</v>
      </c>
      <c r="D621">
        <v>0.56389823404409201</v>
      </c>
      <c r="E621">
        <v>0.24708034323508199</v>
      </c>
      <c r="F621">
        <v>2.2822464412216599</v>
      </c>
      <c r="G621">
        <v>2.2474794649440299E-2</v>
      </c>
      <c r="H621">
        <v>0.53344680256253096</v>
      </c>
      <c r="I621" t="str">
        <f t="shared" si="9"/>
        <v>up</v>
      </c>
    </row>
    <row r="622" spans="1:9" x14ac:dyDescent="0.25">
      <c r="A622" t="s">
        <v>2055</v>
      </c>
      <c r="B622" t="s">
        <v>2056</v>
      </c>
      <c r="C622">
        <v>244.824758198908</v>
      </c>
      <c r="D622">
        <v>0.479301826278626</v>
      </c>
      <c r="E622">
        <v>0.210059667780151</v>
      </c>
      <c r="F622">
        <v>2.2817413325639602</v>
      </c>
      <c r="G622">
        <v>2.2504616286684698E-2</v>
      </c>
      <c r="H622">
        <v>0.53344680256253096</v>
      </c>
      <c r="I622" t="str">
        <f t="shared" si="9"/>
        <v>up</v>
      </c>
    </row>
    <row r="623" spans="1:9" x14ac:dyDescent="0.25">
      <c r="A623" t="s">
        <v>2063</v>
      </c>
      <c r="B623" t="s">
        <v>2064</v>
      </c>
      <c r="C623">
        <v>326.86213747523698</v>
      </c>
      <c r="D623">
        <v>0.56186116928834295</v>
      </c>
      <c r="E623">
        <v>0.246330135321567</v>
      </c>
      <c r="F623">
        <v>2.28092745759617</v>
      </c>
      <c r="G623">
        <v>2.25527398627678E-2</v>
      </c>
      <c r="H623">
        <v>0.533723887317747</v>
      </c>
      <c r="I623" t="str">
        <f t="shared" si="9"/>
        <v>up</v>
      </c>
    </row>
    <row r="624" spans="1:9" x14ac:dyDescent="0.25">
      <c r="A624" t="s">
        <v>2065</v>
      </c>
      <c r="B624" t="s">
        <v>2066</v>
      </c>
      <c r="C624">
        <v>5166.7096148434503</v>
      </c>
      <c r="D624">
        <v>0.67434692940073104</v>
      </c>
      <c r="E624">
        <v>0.29584298105769102</v>
      </c>
      <c r="F624">
        <v>2.27940824213514</v>
      </c>
      <c r="G624">
        <v>2.2642808829683302E-2</v>
      </c>
      <c r="H624">
        <v>0.53499113959037203</v>
      </c>
      <c r="I624" t="str">
        <f t="shared" si="9"/>
        <v>up</v>
      </c>
    </row>
    <row r="625" spans="1:9" x14ac:dyDescent="0.25">
      <c r="A625" t="s">
        <v>2067</v>
      </c>
      <c r="B625" t="s">
        <v>2068</v>
      </c>
      <c r="C625">
        <v>105.342651142601</v>
      </c>
      <c r="D625">
        <v>0.59238562106350301</v>
      </c>
      <c r="E625">
        <v>0.26027592236143099</v>
      </c>
      <c r="F625">
        <v>2.2759908626541701</v>
      </c>
      <c r="G625">
        <v>2.2846556509047301E-2</v>
      </c>
      <c r="H625">
        <v>0.538935919969458</v>
      </c>
      <c r="I625" t="str">
        <f t="shared" si="9"/>
        <v>up</v>
      </c>
    </row>
    <row r="626" spans="1:9" x14ac:dyDescent="0.25">
      <c r="A626" t="s">
        <v>2071</v>
      </c>
      <c r="B626" t="s">
        <v>2072</v>
      </c>
      <c r="C626">
        <v>4600.7468655618204</v>
      </c>
      <c r="D626">
        <v>0.57081358528521597</v>
      </c>
      <c r="E626">
        <v>0.25089595232998202</v>
      </c>
      <c r="F626">
        <v>2.2751008136411599</v>
      </c>
      <c r="G626">
        <v>2.2899882875366401E-2</v>
      </c>
      <c r="H626">
        <v>0.53910659363997304</v>
      </c>
      <c r="I626" t="str">
        <f t="shared" si="9"/>
        <v>up</v>
      </c>
    </row>
    <row r="627" spans="1:9" x14ac:dyDescent="0.25">
      <c r="A627" t="s">
        <v>2069</v>
      </c>
      <c r="B627" t="s">
        <v>2070</v>
      </c>
      <c r="C627">
        <v>16.838056625198899</v>
      </c>
      <c r="D627">
        <v>0.80461835100398305</v>
      </c>
      <c r="E627">
        <v>0.35373400996955401</v>
      </c>
      <c r="F627">
        <v>2.27464232538239</v>
      </c>
      <c r="G627">
        <v>2.29273948964232E-2</v>
      </c>
      <c r="H627">
        <v>0.53910659363997304</v>
      </c>
      <c r="I627" t="str">
        <f t="shared" si="9"/>
        <v>up</v>
      </c>
    </row>
    <row r="628" spans="1:9" x14ac:dyDescent="0.25">
      <c r="A628" t="s">
        <v>2073</v>
      </c>
      <c r="B628" t="s">
        <v>619</v>
      </c>
      <c r="C628">
        <v>1016.65417118506</v>
      </c>
      <c r="D628">
        <v>-0.61137376663063703</v>
      </c>
      <c r="E628">
        <v>0.26900444940399298</v>
      </c>
      <c r="F628">
        <v>-2.2727273395856402</v>
      </c>
      <c r="G628">
        <v>2.30426160562541E-2</v>
      </c>
      <c r="H628">
        <v>0.54094756828215695</v>
      </c>
      <c r="I628" t="str">
        <f t="shared" si="9"/>
        <v>down</v>
      </c>
    </row>
    <row r="629" spans="1:9" x14ac:dyDescent="0.25">
      <c r="A629" t="s">
        <v>2074</v>
      </c>
      <c r="B629" t="s">
        <v>2075</v>
      </c>
      <c r="C629">
        <v>321.572457876285</v>
      </c>
      <c r="D629">
        <v>-0.58206095157317095</v>
      </c>
      <c r="E629">
        <v>0.256297435541948</v>
      </c>
      <c r="F629">
        <v>-2.2710369705509801</v>
      </c>
      <c r="G629">
        <v>2.3144739981307099E-2</v>
      </c>
      <c r="H629">
        <v>0.54192375057570497</v>
      </c>
      <c r="I629" t="str">
        <f t="shared" si="9"/>
        <v>down</v>
      </c>
    </row>
    <row r="630" spans="1:9" x14ac:dyDescent="0.25">
      <c r="A630" t="s">
        <v>2076</v>
      </c>
      <c r="B630" t="s">
        <v>2077</v>
      </c>
      <c r="C630">
        <v>78.4777472376189</v>
      </c>
      <c r="D630">
        <v>-0.69261353957767902</v>
      </c>
      <c r="E630">
        <v>0.30500660450560502</v>
      </c>
      <c r="F630">
        <v>-2.2708148916983601</v>
      </c>
      <c r="G630">
        <v>2.3158186078257301E-2</v>
      </c>
      <c r="H630">
        <v>0.54192375057570497</v>
      </c>
      <c r="I630" t="str">
        <f t="shared" si="9"/>
        <v>down</v>
      </c>
    </row>
    <row r="631" spans="1:9" x14ac:dyDescent="0.25">
      <c r="A631" t="s">
        <v>2078</v>
      </c>
      <c r="B631" t="s">
        <v>2079</v>
      </c>
      <c r="C631">
        <v>182.067820870144</v>
      </c>
      <c r="D631">
        <v>-0.653748571132865</v>
      </c>
      <c r="E631">
        <v>0.28799334935137699</v>
      </c>
      <c r="F631">
        <v>-2.2700127367706502</v>
      </c>
      <c r="G631">
        <v>2.3206810265194999E-2</v>
      </c>
      <c r="H631">
        <v>0.54219547619592001</v>
      </c>
      <c r="I631" t="str">
        <f t="shared" si="9"/>
        <v>down</v>
      </c>
    </row>
    <row r="632" spans="1:9" x14ac:dyDescent="0.25">
      <c r="A632" t="s">
        <v>2080</v>
      </c>
      <c r="B632" t="s">
        <v>2081</v>
      </c>
      <c r="C632">
        <v>37.931557576203801</v>
      </c>
      <c r="D632">
        <v>0.78859762729564897</v>
      </c>
      <c r="E632">
        <v>0.347492053857136</v>
      </c>
      <c r="F632">
        <v>2.2693975834620499</v>
      </c>
      <c r="G632">
        <v>2.32441590163559E-2</v>
      </c>
      <c r="H632">
        <v>0.54220332074935895</v>
      </c>
      <c r="I632" t="str">
        <f t="shared" si="9"/>
        <v>up</v>
      </c>
    </row>
    <row r="633" spans="1:9" x14ac:dyDescent="0.25">
      <c r="A633" t="s">
        <v>2085</v>
      </c>
      <c r="B633" t="s">
        <v>2086</v>
      </c>
      <c r="C633">
        <v>378.405236849593</v>
      </c>
      <c r="D633">
        <v>0.42039353386184503</v>
      </c>
      <c r="E633">
        <v>0.185409568560788</v>
      </c>
      <c r="F633">
        <v>2.2673777687154</v>
      </c>
      <c r="G633">
        <v>2.3367158370455901E-2</v>
      </c>
      <c r="H633">
        <v>0.54392041368045996</v>
      </c>
      <c r="I633" t="str">
        <f t="shared" si="9"/>
        <v>up</v>
      </c>
    </row>
    <row r="634" spans="1:9" x14ac:dyDescent="0.25">
      <c r="A634" t="s">
        <v>2089</v>
      </c>
      <c r="B634" t="s">
        <v>2090</v>
      </c>
      <c r="C634">
        <v>31.739848629116199</v>
      </c>
      <c r="D634">
        <v>-0.73098069090729001</v>
      </c>
      <c r="E634">
        <v>0.322758618309686</v>
      </c>
      <c r="F634">
        <v>-2.26479061887022</v>
      </c>
      <c r="G634">
        <v>2.3525531387322302E-2</v>
      </c>
      <c r="H634">
        <v>0.54392041368045996</v>
      </c>
      <c r="I634" t="str">
        <f t="shared" si="9"/>
        <v>down</v>
      </c>
    </row>
    <row r="635" spans="1:9" x14ac:dyDescent="0.25">
      <c r="A635" t="s">
        <v>2083</v>
      </c>
      <c r="B635" t="s">
        <v>2084</v>
      </c>
      <c r="C635">
        <v>9285.5697812749004</v>
      </c>
      <c r="D635">
        <v>0.44669999689281298</v>
      </c>
      <c r="E635">
        <v>0.19727257511990101</v>
      </c>
      <c r="F635">
        <v>2.2643796109079699</v>
      </c>
      <c r="G635">
        <v>2.3550776899194902E-2</v>
      </c>
      <c r="H635">
        <v>0.54392041368045996</v>
      </c>
      <c r="I635" t="str">
        <f t="shared" si="9"/>
        <v>up</v>
      </c>
    </row>
    <row r="636" spans="1:9" x14ac:dyDescent="0.25">
      <c r="A636" t="s">
        <v>2095</v>
      </c>
      <c r="B636" t="s">
        <v>2096</v>
      </c>
      <c r="C636">
        <v>37.643260831037203</v>
      </c>
      <c r="D636">
        <v>-0.708731996921936</v>
      </c>
      <c r="E636">
        <v>0.31301041104414801</v>
      </c>
      <c r="F636">
        <v>-2.2642441654184298</v>
      </c>
      <c r="G636">
        <v>2.3559101572189801E-2</v>
      </c>
      <c r="H636">
        <v>0.54392041368045996</v>
      </c>
      <c r="I636" t="str">
        <f t="shared" si="9"/>
        <v>down</v>
      </c>
    </row>
    <row r="637" spans="1:9" x14ac:dyDescent="0.25">
      <c r="A637" t="s">
        <v>2091</v>
      </c>
      <c r="B637" t="s">
        <v>2092</v>
      </c>
      <c r="C637">
        <v>88.449138466526605</v>
      </c>
      <c r="D637">
        <v>0.70272492667296804</v>
      </c>
      <c r="E637">
        <v>0.31043624435877198</v>
      </c>
      <c r="F637">
        <v>2.2636690768002801</v>
      </c>
      <c r="G637">
        <v>2.3594475783497201E-2</v>
      </c>
      <c r="H637">
        <v>0.54392041368045996</v>
      </c>
      <c r="I637" t="str">
        <f t="shared" si="9"/>
        <v>up</v>
      </c>
    </row>
    <row r="638" spans="1:9" x14ac:dyDescent="0.25">
      <c r="A638" t="s">
        <v>2093</v>
      </c>
      <c r="B638" t="s">
        <v>2094</v>
      </c>
      <c r="C638">
        <v>1419.8247797339</v>
      </c>
      <c r="D638">
        <v>0.57214590650031805</v>
      </c>
      <c r="E638">
        <v>0.25275368899078399</v>
      </c>
      <c r="F638">
        <v>2.2636500728627498</v>
      </c>
      <c r="G638">
        <v>2.35956455188257E-2</v>
      </c>
      <c r="H638">
        <v>0.54392041368045996</v>
      </c>
      <c r="I638" t="str">
        <f t="shared" si="9"/>
        <v>up</v>
      </c>
    </row>
    <row r="639" spans="1:9" x14ac:dyDescent="0.25">
      <c r="A639" t="s">
        <v>2099</v>
      </c>
      <c r="B639" t="s">
        <v>2100</v>
      </c>
      <c r="C639">
        <v>90.381066441315198</v>
      </c>
      <c r="D639">
        <v>0.72399205942604605</v>
      </c>
      <c r="E639">
        <v>0.31983692169215799</v>
      </c>
      <c r="F639">
        <v>2.26362877555108</v>
      </c>
      <c r="G639">
        <v>2.35969564763149E-2</v>
      </c>
      <c r="H639">
        <v>0.54392041368045996</v>
      </c>
      <c r="I639" t="str">
        <f t="shared" si="9"/>
        <v>up</v>
      </c>
    </row>
    <row r="640" spans="1:9" x14ac:dyDescent="0.25">
      <c r="A640" t="s">
        <v>2097</v>
      </c>
      <c r="B640" t="s">
        <v>2098</v>
      </c>
      <c r="C640">
        <v>52.497212726000001</v>
      </c>
      <c r="D640">
        <v>-0.77572846536908802</v>
      </c>
      <c r="E640">
        <v>0.342866075253141</v>
      </c>
      <c r="F640">
        <v>-2.2624824132756798</v>
      </c>
      <c r="G640">
        <v>2.36676142073423E-2</v>
      </c>
      <c r="H640">
        <v>0.54392041368045996</v>
      </c>
      <c r="I640" t="str">
        <f t="shared" si="9"/>
        <v>down</v>
      </c>
    </row>
    <row r="641" spans="1:9" x14ac:dyDescent="0.25">
      <c r="A641" t="s">
        <v>2087</v>
      </c>
      <c r="B641" t="s">
        <v>2088</v>
      </c>
      <c r="C641">
        <v>615.72404148319094</v>
      </c>
      <c r="D641">
        <v>0.46783455640412802</v>
      </c>
      <c r="E641">
        <v>0.20680721094535501</v>
      </c>
      <c r="F641">
        <v>2.2621771952030501</v>
      </c>
      <c r="G641">
        <v>2.3686457689973898E-2</v>
      </c>
      <c r="H641">
        <v>0.54392041368045996</v>
      </c>
      <c r="I641" t="str">
        <f t="shared" si="9"/>
        <v>up</v>
      </c>
    </row>
    <row r="642" spans="1:9" x14ac:dyDescent="0.25">
      <c r="A642" t="s">
        <v>2082</v>
      </c>
      <c r="B642" t="s">
        <v>217</v>
      </c>
      <c r="C642">
        <v>80.635306051719496</v>
      </c>
      <c r="D642">
        <v>-0.78601260507898796</v>
      </c>
      <c r="E642">
        <v>0.34755234133700502</v>
      </c>
      <c r="F642">
        <v>-2.2615661343418498</v>
      </c>
      <c r="G642">
        <v>2.3724222343030701E-2</v>
      </c>
      <c r="H642">
        <v>0.54392041368045996</v>
      </c>
      <c r="I642" t="str">
        <f t="shared" si="9"/>
        <v>down</v>
      </c>
    </row>
    <row r="643" spans="1:9" x14ac:dyDescent="0.25">
      <c r="A643" t="s">
        <v>2101</v>
      </c>
      <c r="B643" t="s">
        <v>474</v>
      </c>
      <c r="C643">
        <v>418.07545548366198</v>
      </c>
      <c r="D643">
        <v>0.51416399118620704</v>
      </c>
      <c r="E643">
        <v>0.22735186184589901</v>
      </c>
      <c r="F643">
        <v>2.2615341128576798</v>
      </c>
      <c r="G643">
        <v>2.37262027675482E-2</v>
      </c>
      <c r="H643">
        <v>0.54392041368045996</v>
      </c>
      <c r="I643" t="str">
        <f t="shared" si="9"/>
        <v>up</v>
      </c>
    </row>
    <row r="644" spans="1:9" x14ac:dyDescent="0.25">
      <c r="A644" t="s">
        <v>2102</v>
      </c>
      <c r="B644" t="s">
        <v>2103</v>
      </c>
      <c r="C644">
        <v>264.29227460199098</v>
      </c>
      <c r="D644">
        <v>0.62765232547634497</v>
      </c>
      <c r="E644">
        <v>0.27773317562384198</v>
      </c>
      <c r="F644">
        <v>2.2599112405873698</v>
      </c>
      <c r="G644">
        <v>2.3826760141793999E-2</v>
      </c>
      <c r="H644">
        <v>0.54537220205803105</v>
      </c>
      <c r="I644" t="str">
        <f t="shared" si="9"/>
        <v>up</v>
      </c>
    </row>
    <row r="645" spans="1:9" x14ac:dyDescent="0.25">
      <c r="A645" t="s">
        <v>2104</v>
      </c>
      <c r="B645" t="s">
        <v>2105</v>
      </c>
      <c r="C645">
        <v>156.39449248965599</v>
      </c>
      <c r="D645">
        <v>0.61669765783532204</v>
      </c>
      <c r="E645">
        <v>0.27301105486809202</v>
      </c>
      <c r="F645">
        <v>2.2588743087098999</v>
      </c>
      <c r="G645">
        <v>2.3891204519481998E-2</v>
      </c>
      <c r="H645">
        <v>0.54542530621662899</v>
      </c>
      <c r="I645" t="str">
        <f t="shared" ref="I645:I708" si="10">IF(D645&gt;0,"up","down")</f>
        <v>up</v>
      </c>
    </row>
    <row r="646" spans="1:9" x14ac:dyDescent="0.25">
      <c r="A646" t="s">
        <v>2106</v>
      </c>
      <c r="B646" t="s">
        <v>2107</v>
      </c>
      <c r="C646">
        <v>46.917050781850001</v>
      </c>
      <c r="D646">
        <v>0.79907722595585795</v>
      </c>
      <c r="E646">
        <v>0.35387364378177699</v>
      </c>
      <c r="F646">
        <v>2.2580862971773699</v>
      </c>
      <c r="G646">
        <v>2.3940279769708198E-2</v>
      </c>
      <c r="H646">
        <v>0.54542530621662899</v>
      </c>
      <c r="I646" t="str">
        <f t="shared" si="10"/>
        <v>up</v>
      </c>
    </row>
    <row r="647" spans="1:9" x14ac:dyDescent="0.25">
      <c r="A647" t="s">
        <v>2108</v>
      </c>
      <c r="B647" t="s">
        <v>502</v>
      </c>
      <c r="C647">
        <v>186.20362835106201</v>
      </c>
      <c r="D647">
        <v>0.51847017585349098</v>
      </c>
      <c r="E647">
        <v>0.22960682039244201</v>
      </c>
      <c r="F647">
        <v>2.2580782877761498</v>
      </c>
      <c r="G647">
        <v>2.3940779022274001E-2</v>
      </c>
      <c r="H647">
        <v>0.54542530621662899</v>
      </c>
      <c r="I647" t="str">
        <f t="shared" si="10"/>
        <v>up</v>
      </c>
    </row>
    <row r="648" spans="1:9" x14ac:dyDescent="0.25">
      <c r="A648" t="s">
        <v>2111</v>
      </c>
      <c r="B648" t="s">
        <v>2112</v>
      </c>
      <c r="C648">
        <v>322.44553014293803</v>
      </c>
      <c r="D648">
        <v>-0.63561602187859201</v>
      </c>
      <c r="E648">
        <v>0.28164232255035498</v>
      </c>
      <c r="F648">
        <v>-2.2568199840240601</v>
      </c>
      <c r="G648">
        <v>2.4019325496774099E-2</v>
      </c>
      <c r="H648">
        <v>0.54559161588785998</v>
      </c>
      <c r="I648" t="str">
        <f t="shared" si="10"/>
        <v>down</v>
      </c>
    </row>
    <row r="649" spans="1:9" x14ac:dyDescent="0.25">
      <c r="A649" t="s">
        <v>2109</v>
      </c>
      <c r="B649" t="s">
        <v>2110</v>
      </c>
      <c r="C649">
        <v>1040.1353115438201</v>
      </c>
      <c r="D649">
        <v>-0.47853665109763599</v>
      </c>
      <c r="E649">
        <v>0.21204511272680601</v>
      </c>
      <c r="F649">
        <v>-2.2567681232727699</v>
      </c>
      <c r="G649">
        <v>2.4022567564179802E-2</v>
      </c>
      <c r="H649">
        <v>0.54559161588785998</v>
      </c>
      <c r="I649" t="str">
        <f t="shared" si="10"/>
        <v>down</v>
      </c>
    </row>
    <row r="650" spans="1:9" x14ac:dyDescent="0.25">
      <c r="A650" t="s">
        <v>2113</v>
      </c>
      <c r="B650" t="s">
        <v>2114</v>
      </c>
      <c r="C650">
        <v>585.10585220866597</v>
      </c>
      <c r="D650">
        <v>-0.59178597142180001</v>
      </c>
      <c r="E650">
        <v>0.26235713693639401</v>
      </c>
      <c r="F650">
        <v>-2.2556503639741798</v>
      </c>
      <c r="G650">
        <v>2.4092536412492701E-2</v>
      </c>
      <c r="H650">
        <v>0.54633369335387805</v>
      </c>
      <c r="I650" t="str">
        <f t="shared" si="10"/>
        <v>down</v>
      </c>
    </row>
    <row r="651" spans="1:9" x14ac:dyDescent="0.25">
      <c r="A651" t="s">
        <v>2115</v>
      </c>
      <c r="B651" t="s">
        <v>2116</v>
      </c>
      <c r="C651">
        <v>66.717105344936797</v>
      </c>
      <c r="D651">
        <v>-0.705427016646889</v>
      </c>
      <c r="E651">
        <v>0.31286685134099501</v>
      </c>
      <c r="F651">
        <v>-2.2547195831815401</v>
      </c>
      <c r="G651">
        <v>2.4150935657290901E-2</v>
      </c>
      <c r="H651">
        <v>0.54642083232687799</v>
      </c>
      <c r="I651" t="str">
        <f t="shared" si="10"/>
        <v>down</v>
      </c>
    </row>
    <row r="652" spans="1:9" x14ac:dyDescent="0.25">
      <c r="A652" t="s">
        <v>2117</v>
      </c>
      <c r="B652" t="s">
        <v>2118</v>
      </c>
      <c r="C652">
        <v>879.78671016003898</v>
      </c>
      <c r="D652">
        <v>0.61939534605799096</v>
      </c>
      <c r="E652">
        <v>0.27474946581978998</v>
      </c>
      <c r="F652">
        <v>2.2544005470942601</v>
      </c>
      <c r="G652">
        <v>2.4170980909810701E-2</v>
      </c>
      <c r="H652">
        <v>0.54642083232687799</v>
      </c>
      <c r="I652" t="str">
        <f t="shared" si="10"/>
        <v>up</v>
      </c>
    </row>
    <row r="653" spans="1:9" x14ac:dyDescent="0.25">
      <c r="A653" t="s">
        <v>2123</v>
      </c>
      <c r="B653" t="s">
        <v>2124</v>
      </c>
      <c r="C653">
        <v>177.956920936622</v>
      </c>
      <c r="D653">
        <v>0.489295924680064</v>
      </c>
      <c r="E653">
        <v>0.21720268822214001</v>
      </c>
      <c r="F653">
        <v>2.2527157867385399</v>
      </c>
      <c r="G653">
        <v>2.4277074914142001E-2</v>
      </c>
      <c r="H653">
        <v>0.54784786271541397</v>
      </c>
      <c r="I653" t="str">
        <f t="shared" si="10"/>
        <v>up</v>
      </c>
    </row>
    <row r="654" spans="1:9" x14ac:dyDescent="0.25">
      <c r="A654" t="s">
        <v>2121</v>
      </c>
      <c r="B654" t="s">
        <v>2122</v>
      </c>
      <c r="C654">
        <v>22.229728303429201</v>
      </c>
      <c r="D654">
        <v>0.781933857467488</v>
      </c>
      <c r="E654">
        <v>0.347315894678557</v>
      </c>
      <c r="F654">
        <v>2.2513621445145002</v>
      </c>
      <c r="G654">
        <v>2.4362609720851199E-2</v>
      </c>
      <c r="H654">
        <v>0.54784786271541397</v>
      </c>
      <c r="I654" t="str">
        <f t="shared" si="10"/>
        <v>up</v>
      </c>
    </row>
    <row r="655" spans="1:9" x14ac:dyDescent="0.25">
      <c r="A655" t="s">
        <v>2125</v>
      </c>
      <c r="B655" t="s">
        <v>2126</v>
      </c>
      <c r="C655">
        <v>189.28694951778701</v>
      </c>
      <c r="D655">
        <v>-0.61355450096228303</v>
      </c>
      <c r="E655">
        <v>0.27255188639065903</v>
      </c>
      <c r="F655">
        <v>-2.2511475120845499</v>
      </c>
      <c r="G655">
        <v>2.4376196014180399E-2</v>
      </c>
      <c r="H655">
        <v>0.54784786271541397</v>
      </c>
      <c r="I655" t="str">
        <f t="shared" si="10"/>
        <v>down</v>
      </c>
    </row>
    <row r="656" spans="1:9" x14ac:dyDescent="0.25">
      <c r="A656" t="s">
        <v>2119</v>
      </c>
      <c r="B656" t="s">
        <v>2120</v>
      </c>
      <c r="C656">
        <v>137.92697068749999</v>
      </c>
      <c r="D656">
        <v>-0.758158588783582</v>
      </c>
      <c r="E656">
        <v>0.33680533649798799</v>
      </c>
      <c r="F656">
        <v>-2.2510290266380899</v>
      </c>
      <c r="G656">
        <v>2.4383698989040199E-2</v>
      </c>
      <c r="H656">
        <v>0.54784786271541397</v>
      </c>
      <c r="I656" t="str">
        <f t="shared" si="10"/>
        <v>down</v>
      </c>
    </row>
    <row r="657" spans="1:9" x14ac:dyDescent="0.25">
      <c r="A657" t="s">
        <v>2139</v>
      </c>
      <c r="B657" t="s">
        <v>2140</v>
      </c>
      <c r="C657">
        <v>283.19502907121199</v>
      </c>
      <c r="D657">
        <v>0.51025726999487997</v>
      </c>
      <c r="E657">
        <v>0.226795895444664</v>
      </c>
      <c r="F657">
        <v>2.2498523132195598</v>
      </c>
      <c r="G657">
        <v>2.44583219218544E-2</v>
      </c>
      <c r="H657">
        <v>0.54811332133651502</v>
      </c>
      <c r="I657" t="str">
        <f t="shared" si="10"/>
        <v>up</v>
      </c>
    </row>
    <row r="658" spans="1:9" x14ac:dyDescent="0.25">
      <c r="A658" t="s">
        <v>2129</v>
      </c>
      <c r="B658" t="s">
        <v>2130</v>
      </c>
      <c r="C658">
        <v>80.990097312148805</v>
      </c>
      <c r="D658">
        <v>0.77385517150605598</v>
      </c>
      <c r="E658">
        <v>0.34408479253867602</v>
      </c>
      <c r="F658">
        <v>2.2490246249957999</v>
      </c>
      <c r="G658">
        <v>2.45109294164403E-2</v>
      </c>
      <c r="H658">
        <v>0.54811332133651502</v>
      </c>
      <c r="I658" t="str">
        <f t="shared" si="10"/>
        <v>up</v>
      </c>
    </row>
    <row r="659" spans="1:9" x14ac:dyDescent="0.25">
      <c r="A659" t="s">
        <v>2135</v>
      </c>
      <c r="B659" t="s">
        <v>2136</v>
      </c>
      <c r="C659">
        <v>1398.8598686642799</v>
      </c>
      <c r="D659">
        <v>-0.69201746237719997</v>
      </c>
      <c r="E659">
        <v>0.307716607146576</v>
      </c>
      <c r="F659">
        <v>-2.2488791514835902</v>
      </c>
      <c r="G659">
        <v>2.4520185771754001E-2</v>
      </c>
      <c r="H659">
        <v>0.54811332133651502</v>
      </c>
      <c r="I659" t="str">
        <f t="shared" si="10"/>
        <v>down</v>
      </c>
    </row>
    <row r="660" spans="1:9" x14ac:dyDescent="0.25">
      <c r="A660" t="s">
        <v>2127</v>
      </c>
      <c r="B660" t="s">
        <v>2128</v>
      </c>
      <c r="C660">
        <v>150.972583724331</v>
      </c>
      <c r="D660">
        <v>-0.754515355810776</v>
      </c>
      <c r="E660">
        <v>0.335633096192063</v>
      </c>
      <c r="F660">
        <v>-2.24803621684261</v>
      </c>
      <c r="G660">
        <v>2.45738806281155E-2</v>
      </c>
      <c r="H660">
        <v>0.54811332133651502</v>
      </c>
      <c r="I660" t="str">
        <f t="shared" si="10"/>
        <v>down</v>
      </c>
    </row>
    <row r="661" spans="1:9" x14ac:dyDescent="0.25">
      <c r="A661" t="s">
        <v>2133</v>
      </c>
      <c r="B661" t="s">
        <v>2134</v>
      </c>
      <c r="C661">
        <v>915.08771742260603</v>
      </c>
      <c r="D661">
        <v>0.51612036711366505</v>
      </c>
      <c r="E661">
        <v>0.22966704914019201</v>
      </c>
      <c r="F661">
        <v>2.2472547500648101</v>
      </c>
      <c r="G661">
        <v>2.4623750960220899E-2</v>
      </c>
      <c r="H661">
        <v>0.54811332133651502</v>
      </c>
      <c r="I661" t="str">
        <f t="shared" si="10"/>
        <v>up</v>
      </c>
    </row>
    <row r="662" spans="1:9" x14ac:dyDescent="0.25">
      <c r="A662" t="s">
        <v>2137</v>
      </c>
      <c r="B662" t="s">
        <v>2138</v>
      </c>
      <c r="C662">
        <v>1194.22062918652</v>
      </c>
      <c r="D662">
        <v>-0.59390691964905795</v>
      </c>
      <c r="E662">
        <v>0.26428197004624399</v>
      </c>
      <c r="F662">
        <v>-2.2472472092785498</v>
      </c>
      <c r="G662">
        <v>2.4624232612238801E-2</v>
      </c>
      <c r="H662">
        <v>0.54811332133651502</v>
      </c>
      <c r="I662" t="str">
        <f t="shared" si="10"/>
        <v>down</v>
      </c>
    </row>
    <row r="663" spans="1:9" x14ac:dyDescent="0.25">
      <c r="A663" t="s">
        <v>2131</v>
      </c>
      <c r="B663" t="s">
        <v>2132</v>
      </c>
      <c r="C663">
        <v>148.771131225788</v>
      </c>
      <c r="D663">
        <v>-0.61100602092129797</v>
      </c>
      <c r="E663">
        <v>0.27195373808016898</v>
      </c>
      <c r="F663">
        <v>-2.2467277899345501</v>
      </c>
      <c r="G663">
        <v>2.4657429091457701E-2</v>
      </c>
      <c r="H663">
        <v>0.54811332133651502</v>
      </c>
      <c r="I663" t="str">
        <f t="shared" si="10"/>
        <v>down</v>
      </c>
    </row>
    <row r="664" spans="1:9" x14ac:dyDescent="0.25">
      <c r="A664" t="s">
        <v>2141</v>
      </c>
      <c r="B664" t="s">
        <v>2142</v>
      </c>
      <c r="C664">
        <v>462.44032272296198</v>
      </c>
      <c r="D664">
        <v>0.59340379541602095</v>
      </c>
      <c r="E664">
        <v>0.26419779116942299</v>
      </c>
      <c r="F664">
        <v>2.2460588818302698</v>
      </c>
      <c r="G664">
        <v>2.4700236616288101E-2</v>
      </c>
      <c r="H664">
        <v>0.54823297907879498</v>
      </c>
      <c r="I664" t="str">
        <f t="shared" si="10"/>
        <v>up</v>
      </c>
    </row>
    <row r="665" spans="1:9" x14ac:dyDescent="0.25">
      <c r="A665" t="s">
        <v>2143</v>
      </c>
      <c r="B665" t="s">
        <v>2144</v>
      </c>
      <c r="C665">
        <v>51.233151754866299</v>
      </c>
      <c r="D665">
        <v>0.79583107803014597</v>
      </c>
      <c r="E665">
        <v>0.35445047100762</v>
      </c>
      <c r="F665">
        <v>2.2452532670298999</v>
      </c>
      <c r="G665">
        <v>2.4751878284363898E-2</v>
      </c>
      <c r="H665">
        <v>0.54854805595710598</v>
      </c>
      <c r="I665" t="str">
        <f t="shared" si="10"/>
        <v>up</v>
      </c>
    </row>
    <row r="666" spans="1:9" x14ac:dyDescent="0.25">
      <c r="A666" t="s">
        <v>2145</v>
      </c>
      <c r="B666" t="s">
        <v>2146</v>
      </c>
      <c r="C666">
        <v>1445.7696148664199</v>
      </c>
      <c r="D666">
        <v>0.44463375225180901</v>
      </c>
      <c r="E666">
        <v>0.198166529981914</v>
      </c>
      <c r="F666">
        <v>2.2437378920264099</v>
      </c>
      <c r="G666">
        <v>2.4849270573915699E-2</v>
      </c>
      <c r="H666">
        <v>0.548853550294362</v>
      </c>
      <c r="I666" t="str">
        <f t="shared" si="10"/>
        <v>up</v>
      </c>
    </row>
    <row r="667" spans="1:9" x14ac:dyDescent="0.25">
      <c r="A667" t="s">
        <v>2147</v>
      </c>
      <c r="B667" t="s">
        <v>2148</v>
      </c>
      <c r="C667">
        <v>48.688384022677198</v>
      </c>
      <c r="D667">
        <v>-0.71607981968744805</v>
      </c>
      <c r="E667">
        <v>0.31916199974610099</v>
      </c>
      <c r="F667">
        <v>-2.24362493109175</v>
      </c>
      <c r="G667">
        <v>2.4856543782639899E-2</v>
      </c>
      <c r="H667">
        <v>0.548853550294362</v>
      </c>
      <c r="I667" t="str">
        <f t="shared" si="10"/>
        <v>down</v>
      </c>
    </row>
    <row r="668" spans="1:9" x14ac:dyDescent="0.25">
      <c r="A668" t="s">
        <v>2149</v>
      </c>
      <c r="C668">
        <v>1275.08288180417</v>
      </c>
      <c r="D668">
        <v>0.63824400342452103</v>
      </c>
      <c r="E668">
        <v>0.28451237084367897</v>
      </c>
      <c r="F668">
        <v>2.2432908682736801</v>
      </c>
      <c r="G668">
        <v>2.4878063853877801E-2</v>
      </c>
      <c r="H668">
        <v>0.548853550294362</v>
      </c>
      <c r="I668" t="str">
        <f t="shared" si="10"/>
        <v>up</v>
      </c>
    </row>
    <row r="669" spans="1:9" x14ac:dyDescent="0.25">
      <c r="A669" t="s">
        <v>2150</v>
      </c>
      <c r="B669" t="s">
        <v>2151</v>
      </c>
      <c r="C669">
        <v>185.22719695107401</v>
      </c>
      <c r="D669">
        <v>0.54029972504550305</v>
      </c>
      <c r="E669">
        <v>0.240933600334686</v>
      </c>
      <c r="F669">
        <v>2.2425254273167501</v>
      </c>
      <c r="G669">
        <v>2.49274338240494E-2</v>
      </c>
      <c r="H669">
        <v>0.54911575652405897</v>
      </c>
      <c r="I669" t="str">
        <f t="shared" si="10"/>
        <v>up</v>
      </c>
    </row>
    <row r="670" spans="1:9" x14ac:dyDescent="0.25">
      <c r="A670" t="s">
        <v>2152</v>
      </c>
      <c r="B670" t="s">
        <v>2153</v>
      </c>
      <c r="C670">
        <v>35129.515728606297</v>
      </c>
      <c r="D670">
        <v>0.68547012162204202</v>
      </c>
      <c r="E670">
        <v>0.305854058709781</v>
      </c>
      <c r="F670">
        <v>2.2411673218058201</v>
      </c>
      <c r="G670">
        <v>2.5015238729876699E-2</v>
      </c>
      <c r="H670">
        <v>0.55022257080174797</v>
      </c>
      <c r="I670" t="str">
        <f t="shared" si="10"/>
        <v>up</v>
      </c>
    </row>
    <row r="671" spans="1:9" x14ac:dyDescent="0.25">
      <c r="A671" t="s">
        <v>2156</v>
      </c>
      <c r="B671" t="s">
        <v>2157</v>
      </c>
      <c r="C671">
        <v>65.332461873128594</v>
      </c>
      <c r="D671">
        <v>0.79046385116890505</v>
      </c>
      <c r="E671">
        <v>0.35307339737756999</v>
      </c>
      <c r="F671">
        <v>2.2388088625198801</v>
      </c>
      <c r="G671">
        <v>2.5168355386406799E-2</v>
      </c>
      <c r="H671">
        <v>0.55269731670595501</v>
      </c>
      <c r="I671" t="str">
        <f t="shared" si="10"/>
        <v>up</v>
      </c>
    </row>
    <row r="672" spans="1:9" x14ac:dyDescent="0.25">
      <c r="A672" t="s">
        <v>2154</v>
      </c>
      <c r="B672" t="s">
        <v>2155</v>
      </c>
      <c r="C672">
        <v>732.18719883239703</v>
      </c>
      <c r="D672">
        <v>0.75049056300355599</v>
      </c>
      <c r="E672">
        <v>0.33529882726002502</v>
      </c>
      <c r="F672">
        <v>2.2382737486330302</v>
      </c>
      <c r="G672">
        <v>2.5203208926177799E-2</v>
      </c>
      <c r="H672">
        <v>0.55269731670595501</v>
      </c>
      <c r="I672" t="str">
        <f t="shared" si="10"/>
        <v>up</v>
      </c>
    </row>
    <row r="673" spans="1:9" x14ac:dyDescent="0.25">
      <c r="A673" t="s">
        <v>2166</v>
      </c>
      <c r="B673" t="s">
        <v>2167</v>
      </c>
      <c r="C673">
        <v>136.19637489610599</v>
      </c>
      <c r="D673">
        <v>-0.61000116819745598</v>
      </c>
      <c r="E673">
        <v>0.27284168571555201</v>
      </c>
      <c r="F673">
        <v>-2.2357330281026302</v>
      </c>
      <c r="G673">
        <v>2.5369264188372698E-2</v>
      </c>
      <c r="H673">
        <v>0.55372635448831198</v>
      </c>
      <c r="I673" t="str">
        <f t="shared" si="10"/>
        <v>down</v>
      </c>
    </row>
    <row r="674" spans="1:9" x14ac:dyDescent="0.25">
      <c r="A674" t="s">
        <v>2160</v>
      </c>
      <c r="B674" t="s">
        <v>2161</v>
      </c>
      <c r="C674">
        <v>17.042260582029702</v>
      </c>
      <c r="D674">
        <v>-0.76410513881504305</v>
      </c>
      <c r="E674">
        <v>0.341882690476837</v>
      </c>
      <c r="F674">
        <v>-2.2349921774317298</v>
      </c>
      <c r="G674">
        <v>2.5417862307888901E-2</v>
      </c>
      <c r="H674">
        <v>0.55372635448831198</v>
      </c>
      <c r="I674" t="str">
        <f t="shared" si="10"/>
        <v>down</v>
      </c>
    </row>
    <row r="675" spans="1:9" x14ac:dyDescent="0.25">
      <c r="A675" t="s">
        <v>2179</v>
      </c>
      <c r="B675" t="s">
        <v>2180</v>
      </c>
      <c r="C675">
        <v>2130.0665799017002</v>
      </c>
      <c r="D675">
        <v>0.51790091416153705</v>
      </c>
      <c r="E675">
        <v>0.23173073905073999</v>
      </c>
      <c r="F675">
        <v>2.2349253978262098</v>
      </c>
      <c r="G675">
        <v>2.5422246853443999E-2</v>
      </c>
      <c r="H675">
        <v>0.55372635448831198</v>
      </c>
      <c r="I675" t="str">
        <f t="shared" si="10"/>
        <v>up</v>
      </c>
    </row>
    <row r="676" spans="1:9" x14ac:dyDescent="0.25">
      <c r="A676" t="s">
        <v>2162</v>
      </c>
      <c r="B676" t="s">
        <v>2163</v>
      </c>
      <c r="C676">
        <v>646.23792507247094</v>
      </c>
      <c r="D676">
        <v>0.46960007126046899</v>
      </c>
      <c r="E676">
        <v>0.21014254873128299</v>
      </c>
      <c r="F676">
        <v>2.23467391109339</v>
      </c>
      <c r="G676">
        <v>2.5438764580084001E-2</v>
      </c>
      <c r="H676">
        <v>0.55372635448831198</v>
      </c>
      <c r="I676" t="str">
        <f t="shared" si="10"/>
        <v>up</v>
      </c>
    </row>
    <row r="677" spans="1:9" x14ac:dyDescent="0.25">
      <c r="A677" t="s">
        <v>2164</v>
      </c>
      <c r="B677" t="s">
        <v>2165</v>
      </c>
      <c r="C677">
        <v>20.034880623023898</v>
      </c>
      <c r="D677">
        <v>-0.786496888982673</v>
      </c>
      <c r="E677">
        <v>0.352080094909825</v>
      </c>
      <c r="F677">
        <v>-2.23385786459786</v>
      </c>
      <c r="G677">
        <v>2.5492426738197502E-2</v>
      </c>
      <c r="H677">
        <v>0.55372635448831198</v>
      </c>
      <c r="I677" t="str">
        <f t="shared" si="10"/>
        <v>down</v>
      </c>
    </row>
    <row r="678" spans="1:9" x14ac:dyDescent="0.25">
      <c r="A678" t="s">
        <v>2168</v>
      </c>
      <c r="B678" t="s">
        <v>2169</v>
      </c>
      <c r="C678">
        <v>116.973486409188</v>
      </c>
      <c r="D678">
        <v>0.56746438590534198</v>
      </c>
      <c r="E678">
        <v>0.254117563555043</v>
      </c>
      <c r="F678">
        <v>2.2330781783307398</v>
      </c>
      <c r="G678">
        <v>2.5543789357864201E-2</v>
      </c>
      <c r="H678">
        <v>0.55372635448831198</v>
      </c>
      <c r="I678" t="str">
        <f t="shared" si="10"/>
        <v>up</v>
      </c>
    </row>
    <row r="679" spans="1:9" x14ac:dyDescent="0.25">
      <c r="A679" t="s">
        <v>2184</v>
      </c>
      <c r="B679" t="s">
        <v>2185</v>
      </c>
      <c r="C679">
        <v>81.530488809635798</v>
      </c>
      <c r="D679">
        <v>0.58620290025611299</v>
      </c>
      <c r="E679">
        <v>0.26256873491951099</v>
      </c>
      <c r="F679">
        <v>2.23256931346305</v>
      </c>
      <c r="G679">
        <v>2.5577359607447499E-2</v>
      </c>
      <c r="H679">
        <v>0.55372635448831198</v>
      </c>
      <c r="I679" t="str">
        <f t="shared" si="10"/>
        <v>up</v>
      </c>
    </row>
    <row r="680" spans="1:9" x14ac:dyDescent="0.25">
      <c r="A680" t="s">
        <v>2175</v>
      </c>
      <c r="B680" t="s">
        <v>2176</v>
      </c>
      <c r="C680">
        <v>22.9043195214301</v>
      </c>
      <c r="D680">
        <v>-0.79000135262956594</v>
      </c>
      <c r="E680">
        <v>0.35409172324109001</v>
      </c>
      <c r="F680">
        <v>-2.23106415873968</v>
      </c>
      <c r="G680">
        <v>2.5676879448265799E-2</v>
      </c>
      <c r="H680">
        <v>0.55372635448831198</v>
      </c>
      <c r="I680" t="str">
        <f t="shared" si="10"/>
        <v>down</v>
      </c>
    </row>
    <row r="681" spans="1:9" x14ac:dyDescent="0.25">
      <c r="A681" t="s">
        <v>2182</v>
      </c>
      <c r="B681" t="s">
        <v>2183</v>
      </c>
      <c r="C681">
        <v>81.347611865521898</v>
      </c>
      <c r="D681">
        <v>-0.603775086771836</v>
      </c>
      <c r="E681">
        <v>0.27065950622141599</v>
      </c>
      <c r="F681">
        <v>-2.2307551476795799</v>
      </c>
      <c r="G681">
        <v>2.5697352445141399E-2</v>
      </c>
      <c r="H681">
        <v>0.55372635448831198</v>
      </c>
      <c r="I681" t="str">
        <f t="shared" si="10"/>
        <v>down</v>
      </c>
    </row>
    <row r="682" spans="1:9" x14ac:dyDescent="0.25">
      <c r="A682" t="s">
        <v>2158</v>
      </c>
      <c r="B682" t="s">
        <v>2159</v>
      </c>
      <c r="C682">
        <v>1068.8000295837101</v>
      </c>
      <c r="D682">
        <v>-0.57042248736539702</v>
      </c>
      <c r="E682">
        <v>0.25573570706503601</v>
      </c>
      <c r="F682">
        <v>-2.2305156128249801</v>
      </c>
      <c r="G682">
        <v>2.5713232128150802E-2</v>
      </c>
      <c r="H682">
        <v>0.55372635448831198</v>
      </c>
      <c r="I682" t="str">
        <f t="shared" si="10"/>
        <v>down</v>
      </c>
    </row>
    <row r="683" spans="1:9" x14ac:dyDescent="0.25">
      <c r="A683" t="s">
        <v>2181</v>
      </c>
      <c r="C683">
        <v>26.903570689568699</v>
      </c>
      <c r="D683">
        <v>-0.783294350567174</v>
      </c>
      <c r="E683">
        <v>0.35126183362396601</v>
      </c>
      <c r="F683">
        <v>-2.22994437649526</v>
      </c>
      <c r="G683">
        <v>2.5751135830639101E-2</v>
      </c>
      <c r="H683">
        <v>0.55372635448831198</v>
      </c>
      <c r="I683" t="str">
        <f t="shared" si="10"/>
        <v>down</v>
      </c>
    </row>
    <row r="684" spans="1:9" x14ac:dyDescent="0.25">
      <c r="A684" t="s">
        <v>2177</v>
      </c>
      <c r="B684" t="s">
        <v>2178</v>
      </c>
      <c r="C684">
        <v>515.86369361867503</v>
      </c>
      <c r="D684">
        <v>-0.59789078941867002</v>
      </c>
      <c r="E684">
        <v>0.26814569085672502</v>
      </c>
      <c r="F684">
        <v>-2.22972365324391</v>
      </c>
      <c r="G684">
        <v>2.5765794595622199E-2</v>
      </c>
      <c r="H684">
        <v>0.55372635448831198</v>
      </c>
      <c r="I684" t="str">
        <f t="shared" si="10"/>
        <v>down</v>
      </c>
    </row>
    <row r="685" spans="1:9" x14ac:dyDescent="0.25">
      <c r="A685" t="s">
        <v>2172</v>
      </c>
      <c r="B685" t="s">
        <v>717</v>
      </c>
      <c r="C685">
        <v>210.91867932414101</v>
      </c>
      <c r="D685">
        <v>0.64991948079333595</v>
      </c>
      <c r="E685">
        <v>0.291526396268391</v>
      </c>
      <c r="F685">
        <v>2.2293675259340602</v>
      </c>
      <c r="G685">
        <v>2.5789461086938401E-2</v>
      </c>
      <c r="H685">
        <v>0.55372635448831198</v>
      </c>
      <c r="I685" t="str">
        <f t="shared" si="10"/>
        <v>up</v>
      </c>
    </row>
    <row r="686" spans="1:9" x14ac:dyDescent="0.25">
      <c r="A686" t="s">
        <v>2170</v>
      </c>
      <c r="B686" t="s">
        <v>2171</v>
      </c>
      <c r="C686">
        <v>131.920589265133</v>
      </c>
      <c r="D686">
        <v>0.59438403972806797</v>
      </c>
      <c r="E686">
        <v>0.266660485988995</v>
      </c>
      <c r="F686">
        <v>2.2289918115299501</v>
      </c>
      <c r="G686">
        <v>2.58144496180528E-2</v>
      </c>
      <c r="H686">
        <v>0.55372635448831198</v>
      </c>
      <c r="I686" t="str">
        <f t="shared" si="10"/>
        <v>up</v>
      </c>
    </row>
    <row r="687" spans="1:9" x14ac:dyDescent="0.25">
      <c r="A687" t="s">
        <v>2173</v>
      </c>
      <c r="B687" t="s">
        <v>2174</v>
      </c>
      <c r="C687">
        <v>639.73526912136595</v>
      </c>
      <c r="D687">
        <v>-0.494784488745242</v>
      </c>
      <c r="E687">
        <v>0.221980816422398</v>
      </c>
      <c r="F687">
        <v>-2.22895156761536</v>
      </c>
      <c r="G687">
        <v>2.58171274568583E-2</v>
      </c>
      <c r="H687">
        <v>0.55372635448831198</v>
      </c>
      <c r="I687" t="str">
        <f t="shared" si="10"/>
        <v>down</v>
      </c>
    </row>
    <row r="688" spans="1:9" x14ac:dyDescent="0.25">
      <c r="A688" t="s">
        <v>2186</v>
      </c>
      <c r="B688" t="s">
        <v>418</v>
      </c>
      <c r="C688">
        <v>197.01041491310599</v>
      </c>
      <c r="D688">
        <v>-0.63530279665427902</v>
      </c>
      <c r="E688">
        <v>0.28513209335054701</v>
      </c>
      <c r="F688">
        <v>-2.2280999279629499</v>
      </c>
      <c r="G688">
        <v>2.5873852100992901E-2</v>
      </c>
      <c r="H688">
        <v>0.55413166582959805</v>
      </c>
      <c r="I688" t="str">
        <f t="shared" si="10"/>
        <v>down</v>
      </c>
    </row>
    <row r="689" spans="1:9" x14ac:dyDescent="0.25">
      <c r="A689" t="s">
        <v>2189</v>
      </c>
      <c r="B689" t="s">
        <v>2190</v>
      </c>
      <c r="C689">
        <v>885.38802200931502</v>
      </c>
      <c r="D689">
        <v>-0.39249154161708699</v>
      </c>
      <c r="E689">
        <v>0.176365975207703</v>
      </c>
      <c r="F689">
        <v>-2.2254379913974702</v>
      </c>
      <c r="G689">
        <v>2.6051849508427601E-2</v>
      </c>
      <c r="H689">
        <v>0.55650166181947203</v>
      </c>
      <c r="I689" t="str">
        <f t="shared" si="10"/>
        <v>down</v>
      </c>
    </row>
    <row r="690" spans="1:9" x14ac:dyDescent="0.25">
      <c r="A690" t="s">
        <v>2187</v>
      </c>
      <c r="B690" t="s">
        <v>2188</v>
      </c>
      <c r="C690">
        <v>267.588279634196</v>
      </c>
      <c r="D690">
        <v>-0.53083613536760799</v>
      </c>
      <c r="E690">
        <v>0.23854489383803401</v>
      </c>
      <c r="F690">
        <v>-2.22530915177766</v>
      </c>
      <c r="G690">
        <v>2.60604915016832E-2</v>
      </c>
      <c r="H690">
        <v>0.55650166181947203</v>
      </c>
      <c r="I690" t="str">
        <f t="shared" si="10"/>
        <v>down</v>
      </c>
    </row>
    <row r="691" spans="1:9" x14ac:dyDescent="0.25">
      <c r="A691" t="s">
        <v>2191</v>
      </c>
      <c r="B691" t="s">
        <v>2192</v>
      </c>
      <c r="C691">
        <v>152.213383608839</v>
      </c>
      <c r="D691">
        <v>0.57502741421370596</v>
      </c>
      <c r="E691">
        <v>0.25852027328740601</v>
      </c>
      <c r="F691">
        <v>2.22430297980703</v>
      </c>
      <c r="G691">
        <v>2.6128066365696902E-2</v>
      </c>
      <c r="H691">
        <v>0.55713252429562399</v>
      </c>
      <c r="I691" t="str">
        <f t="shared" si="10"/>
        <v>up</v>
      </c>
    </row>
    <row r="692" spans="1:9" x14ac:dyDescent="0.25">
      <c r="A692" t="s">
        <v>2193</v>
      </c>
      <c r="B692" t="s">
        <v>2194</v>
      </c>
      <c r="C692">
        <v>48.806774487241398</v>
      </c>
      <c r="D692">
        <v>-0.77611137419724296</v>
      </c>
      <c r="E692">
        <v>0.349023793397291</v>
      </c>
      <c r="F692">
        <v>-2.2236632254861801</v>
      </c>
      <c r="G692">
        <v>2.6171111212590199E-2</v>
      </c>
      <c r="H692">
        <v>0.55723925603667601</v>
      </c>
      <c r="I692" t="str">
        <f t="shared" si="10"/>
        <v>down</v>
      </c>
    </row>
    <row r="693" spans="1:9" x14ac:dyDescent="0.25">
      <c r="A693" t="s">
        <v>2195</v>
      </c>
      <c r="B693" t="s">
        <v>2196</v>
      </c>
      <c r="C693">
        <v>407.92506781684801</v>
      </c>
      <c r="D693">
        <v>-0.42901027873248598</v>
      </c>
      <c r="E693">
        <v>0.193051398485974</v>
      </c>
      <c r="F693">
        <v>-2.2222593676971201</v>
      </c>
      <c r="G693">
        <v>2.62657824089828E-2</v>
      </c>
      <c r="H693">
        <v>0.55782061510881298</v>
      </c>
      <c r="I693" t="str">
        <f t="shared" si="10"/>
        <v>down</v>
      </c>
    </row>
    <row r="694" spans="1:9" x14ac:dyDescent="0.25">
      <c r="A694" t="s">
        <v>2197</v>
      </c>
      <c r="B694" t="s">
        <v>2198</v>
      </c>
      <c r="C694">
        <v>70.995552372826893</v>
      </c>
      <c r="D694">
        <v>-0.66832420386166302</v>
      </c>
      <c r="E694">
        <v>0.30087791130491598</v>
      </c>
      <c r="F694">
        <v>-2.2212471529170199</v>
      </c>
      <c r="G694">
        <v>2.63342260810355E-2</v>
      </c>
      <c r="H694">
        <v>0.55782061510881298</v>
      </c>
      <c r="I694" t="str">
        <f t="shared" si="10"/>
        <v>down</v>
      </c>
    </row>
    <row r="695" spans="1:9" x14ac:dyDescent="0.25">
      <c r="A695" t="s">
        <v>2199</v>
      </c>
      <c r="B695" t="s">
        <v>2200</v>
      </c>
      <c r="C695">
        <v>370.08764505307698</v>
      </c>
      <c r="D695">
        <v>0.55983445783183705</v>
      </c>
      <c r="E695">
        <v>0.25205798881517399</v>
      </c>
      <c r="F695">
        <v>2.2210542124191299</v>
      </c>
      <c r="G695">
        <v>2.6347289753923302E-2</v>
      </c>
      <c r="H695">
        <v>0.55782061510881298</v>
      </c>
      <c r="I695" t="str">
        <f t="shared" si="10"/>
        <v>up</v>
      </c>
    </row>
    <row r="696" spans="1:9" x14ac:dyDescent="0.25">
      <c r="A696" t="s">
        <v>2201</v>
      </c>
      <c r="B696" t="s">
        <v>2202</v>
      </c>
      <c r="C696">
        <v>31.8881783660594</v>
      </c>
      <c r="D696">
        <v>-0.75511581805408401</v>
      </c>
      <c r="E696">
        <v>0.33998859254000602</v>
      </c>
      <c r="F696">
        <v>-2.22100339429839</v>
      </c>
      <c r="G696">
        <v>2.6350731493978999E-2</v>
      </c>
      <c r="H696">
        <v>0.55782061510881298</v>
      </c>
      <c r="I696" t="str">
        <f t="shared" si="10"/>
        <v>down</v>
      </c>
    </row>
    <row r="697" spans="1:9" x14ac:dyDescent="0.25">
      <c r="A697" t="s">
        <v>2203</v>
      </c>
      <c r="C697">
        <v>73.460354863620296</v>
      </c>
      <c r="D697">
        <v>0.72633112141672795</v>
      </c>
      <c r="E697">
        <v>0.32747713377580401</v>
      </c>
      <c r="F697">
        <v>2.2179598100244302</v>
      </c>
      <c r="G697">
        <v>2.65575728304598E-2</v>
      </c>
      <c r="H697">
        <v>0.56133017866775403</v>
      </c>
      <c r="I697" t="str">
        <f t="shared" si="10"/>
        <v>up</v>
      </c>
    </row>
    <row r="698" spans="1:9" x14ac:dyDescent="0.25">
      <c r="A698" t="s">
        <v>2204</v>
      </c>
      <c r="B698" t="s">
        <v>225</v>
      </c>
      <c r="C698">
        <v>41.904471823084997</v>
      </c>
      <c r="D698">
        <v>0.77876212891444296</v>
      </c>
      <c r="E698">
        <v>0.35119900970558199</v>
      </c>
      <c r="F698">
        <v>2.2174382825489598</v>
      </c>
      <c r="G698">
        <v>2.6593156119559098E-2</v>
      </c>
      <c r="H698">
        <v>0.56133017866775403</v>
      </c>
      <c r="I698" t="str">
        <f t="shared" si="10"/>
        <v>up</v>
      </c>
    </row>
    <row r="699" spans="1:9" x14ac:dyDescent="0.25">
      <c r="A699" t="s">
        <v>2205</v>
      </c>
      <c r="B699" t="s">
        <v>2206</v>
      </c>
      <c r="C699">
        <v>448.21193047128497</v>
      </c>
      <c r="D699">
        <v>0.61851965542168896</v>
      </c>
      <c r="E699">
        <v>0.27929217552533397</v>
      </c>
      <c r="F699">
        <v>2.2145971481595801</v>
      </c>
      <c r="G699">
        <v>2.6787727947376001E-2</v>
      </c>
      <c r="H699">
        <v>0.56451605815082495</v>
      </c>
      <c r="I699" t="str">
        <f t="shared" si="10"/>
        <v>up</v>
      </c>
    </row>
    <row r="700" spans="1:9" x14ac:dyDescent="0.25">
      <c r="A700" t="s">
        <v>2209</v>
      </c>
      <c r="B700" t="s">
        <v>2210</v>
      </c>
      <c r="C700">
        <v>200.701050600229</v>
      </c>
      <c r="D700">
        <v>0.53774861183321299</v>
      </c>
      <c r="E700">
        <v>0.24291622029821899</v>
      </c>
      <c r="F700">
        <v>2.21372048014348</v>
      </c>
      <c r="G700">
        <v>2.6848013200838301E-2</v>
      </c>
      <c r="H700">
        <v>0.56451605815082495</v>
      </c>
      <c r="I700" t="str">
        <f t="shared" si="10"/>
        <v>up</v>
      </c>
    </row>
    <row r="701" spans="1:9" x14ac:dyDescent="0.25">
      <c r="A701" t="s">
        <v>2207</v>
      </c>
      <c r="B701" t="s">
        <v>2208</v>
      </c>
      <c r="C701">
        <v>16.389749228922</v>
      </c>
      <c r="D701">
        <v>-0.78481049867930497</v>
      </c>
      <c r="E701">
        <v>0.35454822444121498</v>
      </c>
      <c r="F701">
        <v>-2.2135507797738998</v>
      </c>
      <c r="G701">
        <v>2.68596963977831E-2</v>
      </c>
      <c r="H701">
        <v>0.56451605815082495</v>
      </c>
      <c r="I701" t="str">
        <f t="shared" si="10"/>
        <v>down</v>
      </c>
    </row>
    <row r="702" spans="1:9" x14ac:dyDescent="0.25">
      <c r="A702" t="s">
        <v>2211</v>
      </c>
      <c r="C702">
        <v>84.750471296334894</v>
      </c>
      <c r="D702">
        <v>0.56986665850988505</v>
      </c>
      <c r="E702">
        <v>0.25767330319353698</v>
      </c>
      <c r="F702">
        <v>2.2115859557319402</v>
      </c>
      <c r="G702">
        <v>2.6995286700246101E-2</v>
      </c>
      <c r="H702">
        <v>0.56603935382807002</v>
      </c>
      <c r="I702" t="str">
        <f t="shared" si="10"/>
        <v>up</v>
      </c>
    </row>
    <row r="703" spans="1:9" x14ac:dyDescent="0.25">
      <c r="A703" t="s">
        <v>2212</v>
      </c>
      <c r="B703" t="s">
        <v>2213</v>
      </c>
      <c r="C703">
        <v>230.962904710917</v>
      </c>
      <c r="D703">
        <v>0.56811125603851498</v>
      </c>
      <c r="E703">
        <v>0.25690336559106702</v>
      </c>
      <c r="F703">
        <v>2.2113811344255501</v>
      </c>
      <c r="G703">
        <v>2.7009455138632E-2</v>
      </c>
      <c r="H703">
        <v>0.56603935382807002</v>
      </c>
      <c r="I703" t="str">
        <f t="shared" si="10"/>
        <v>up</v>
      </c>
    </row>
    <row r="704" spans="1:9" x14ac:dyDescent="0.25">
      <c r="A704" t="s">
        <v>2220</v>
      </c>
      <c r="B704" t="s">
        <v>2221</v>
      </c>
      <c r="C704">
        <v>645.95028556303305</v>
      </c>
      <c r="D704">
        <v>0.50706202777143405</v>
      </c>
      <c r="E704">
        <v>0.229438023864841</v>
      </c>
      <c r="F704">
        <v>2.21001741224087</v>
      </c>
      <c r="G704">
        <v>2.7103953873875999E-2</v>
      </c>
      <c r="H704">
        <v>0.56622115041534904</v>
      </c>
      <c r="I704" t="str">
        <f t="shared" si="10"/>
        <v>up</v>
      </c>
    </row>
    <row r="705" spans="1:9" x14ac:dyDescent="0.25">
      <c r="A705" t="s">
        <v>2214</v>
      </c>
      <c r="B705" t="s">
        <v>2215</v>
      </c>
      <c r="C705">
        <v>49.254350947061802</v>
      </c>
      <c r="D705">
        <v>-0.74493895019164402</v>
      </c>
      <c r="E705">
        <v>0.33709474331207301</v>
      </c>
      <c r="F705">
        <v>-2.20988005589277</v>
      </c>
      <c r="G705">
        <v>2.7113487742497101E-2</v>
      </c>
      <c r="H705">
        <v>0.56622115041534904</v>
      </c>
      <c r="I705" t="str">
        <f t="shared" si="10"/>
        <v>down</v>
      </c>
    </row>
    <row r="706" spans="1:9" x14ac:dyDescent="0.25">
      <c r="A706" t="s">
        <v>2216</v>
      </c>
      <c r="B706" t="s">
        <v>2217</v>
      </c>
      <c r="C706">
        <v>27.209304701241201</v>
      </c>
      <c r="D706">
        <v>-0.77720210474734397</v>
      </c>
      <c r="E706">
        <v>0.351824435304598</v>
      </c>
      <c r="F706">
        <v>-2.2090623241517302</v>
      </c>
      <c r="G706">
        <v>2.7170306222423401E-2</v>
      </c>
      <c r="H706">
        <v>0.56622115041534904</v>
      </c>
      <c r="I706" t="str">
        <f t="shared" si="10"/>
        <v>down</v>
      </c>
    </row>
    <row r="707" spans="1:9" x14ac:dyDescent="0.25">
      <c r="A707" t="s">
        <v>2218</v>
      </c>
      <c r="B707" t="s">
        <v>2219</v>
      </c>
      <c r="C707">
        <v>1073.04110417016</v>
      </c>
      <c r="D707">
        <v>-0.49333296913606101</v>
      </c>
      <c r="E707">
        <v>0.22335731356074301</v>
      </c>
      <c r="F707">
        <v>-2.20871643409115</v>
      </c>
      <c r="G707">
        <v>2.7194370620804102E-2</v>
      </c>
      <c r="H707">
        <v>0.56622115041534904</v>
      </c>
      <c r="I707" t="str">
        <f t="shared" si="10"/>
        <v>down</v>
      </c>
    </row>
    <row r="708" spans="1:9" x14ac:dyDescent="0.25">
      <c r="A708" t="s">
        <v>2222</v>
      </c>
      <c r="B708" t="s">
        <v>2223</v>
      </c>
      <c r="C708">
        <v>617.30251593756202</v>
      </c>
      <c r="D708">
        <v>-0.43441308915540799</v>
      </c>
      <c r="E708">
        <v>0.196703016062964</v>
      </c>
      <c r="F708">
        <v>-2.2084719281393999</v>
      </c>
      <c r="G708">
        <v>2.7211392579179899E-2</v>
      </c>
      <c r="H708">
        <v>0.56622115041534904</v>
      </c>
      <c r="I708" t="str">
        <f t="shared" si="10"/>
        <v>down</v>
      </c>
    </row>
    <row r="709" spans="1:9" x14ac:dyDescent="0.25">
      <c r="A709" t="s">
        <v>2224</v>
      </c>
      <c r="B709" t="s">
        <v>2225</v>
      </c>
      <c r="C709">
        <v>260.62755146149402</v>
      </c>
      <c r="D709">
        <v>0.70667716954413995</v>
      </c>
      <c r="E709">
        <v>0.32016271480750302</v>
      </c>
      <c r="F709">
        <v>2.2072438071654501</v>
      </c>
      <c r="G709">
        <v>2.7297030768949002E-2</v>
      </c>
      <c r="H709">
        <v>0.56719745210543804</v>
      </c>
      <c r="I709" t="str">
        <f t="shared" ref="I709:I772" si="11">IF(D709&gt;0,"up","down")</f>
        <v>up</v>
      </c>
    </row>
    <row r="710" spans="1:9" x14ac:dyDescent="0.25">
      <c r="A710" t="s">
        <v>2228</v>
      </c>
      <c r="B710" t="s">
        <v>2229</v>
      </c>
      <c r="C710">
        <v>9135.2214855906204</v>
      </c>
      <c r="D710">
        <v>0.63790398157709405</v>
      </c>
      <c r="E710">
        <v>0.28921212537976398</v>
      </c>
      <c r="F710">
        <v>2.2056612624365699</v>
      </c>
      <c r="G710">
        <v>2.74077261457122E-2</v>
      </c>
      <c r="H710">
        <v>0.56859433676030302</v>
      </c>
      <c r="I710" t="str">
        <f t="shared" si="11"/>
        <v>up</v>
      </c>
    </row>
    <row r="711" spans="1:9" x14ac:dyDescent="0.25">
      <c r="A711" t="s">
        <v>2226</v>
      </c>
      <c r="B711" t="s">
        <v>2227</v>
      </c>
      <c r="C711">
        <v>34.5150536280427</v>
      </c>
      <c r="D711">
        <v>-0.76750498267726397</v>
      </c>
      <c r="E711">
        <v>0.34804735628094702</v>
      </c>
      <c r="F711">
        <v>-2.20517400528027</v>
      </c>
      <c r="G711">
        <v>2.7441886551268599E-2</v>
      </c>
      <c r="H711">
        <v>0.56859433676030302</v>
      </c>
      <c r="I711" t="str">
        <f t="shared" si="11"/>
        <v>down</v>
      </c>
    </row>
    <row r="712" spans="1:9" x14ac:dyDescent="0.25">
      <c r="A712" t="s">
        <v>2230</v>
      </c>
      <c r="B712" t="s">
        <v>2231</v>
      </c>
      <c r="C712">
        <v>748.04906304491305</v>
      </c>
      <c r="D712">
        <v>0.48217933162128201</v>
      </c>
      <c r="E712">
        <v>0.218851567076569</v>
      </c>
      <c r="F712">
        <v>2.2032254009521601</v>
      </c>
      <c r="G712">
        <v>2.7578865842886401E-2</v>
      </c>
      <c r="H712">
        <v>0.57062543182548298</v>
      </c>
      <c r="I712" t="str">
        <f t="shared" si="11"/>
        <v>up</v>
      </c>
    </row>
    <row r="713" spans="1:9" x14ac:dyDescent="0.25">
      <c r="A713" t="s">
        <v>2234</v>
      </c>
      <c r="B713" t="s">
        <v>2235</v>
      </c>
      <c r="C713">
        <v>2041.4912669192099</v>
      </c>
      <c r="D713">
        <v>0.65586312965993299</v>
      </c>
      <c r="E713">
        <v>0.29786334265674902</v>
      </c>
      <c r="F713">
        <v>2.2018927331240499</v>
      </c>
      <c r="G713">
        <v>2.76728864335943E-2</v>
      </c>
      <c r="H713">
        <v>0.57140704822090704</v>
      </c>
      <c r="I713" t="str">
        <f t="shared" si="11"/>
        <v>up</v>
      </c>
    </row>
    <row r="714" spans="1:9" x14ac:dyDescent="0.25">
      <c r="A714" t="s">
        <v>2232</v>
      </c>
      <c r="B714" t="s">
        <v>2233</v>
      </c>
      <c r="C714">
        <v>1594.26073727681</v>
      </c>
      <c r="D714">
        <v>-0.55964443052633694</v>
      </c>
      <c r="E714">
        <v>0.25420072265527299</v>
      </c>
      <c r="F714">
        <v>-2.20158473461652</v>
      </c>
      <c r="G714">
        <v>2.7694655214474999E-2</v>
      </c>
      <c r="H714">
        <v>0.57140704822090704</v>
      </c>
      <c r="I714" t="str">
        <f t="shared" si="11"/>
        <v>down</v>
      </c>
    </row>
    <row r="715" spans="1:9" x14ac:dyDescent="0.25">
      <c r="A715" t="s">
        <v>2236</v>
      </c>
      <c r="B715" t="s">
        <v>2237</v>
      </c>
      <c r="C715">
        <v>605.26797070935504</v>
      </c>
      <c r="D715">
        <v>0.52243395611169596</v>
      </c>
      <c r="E715">
        <v>0.23745460325739701</v>
      </c>
      <c r="F715">
        <v>2.20014246489627</v>
      </c>
      <c r="G715">
        <v>2.7796788842488301E-2</v>
      </c>
      <c r="H715">
        <v>0.57270767897835595</v>
      </c>
      <c r="I715" t="str">
        <f t="shared" si="11"/>
        <v>up</v>
      </c>
    </row>
    <row r="716" spans="1:9" x14ac:dyDescent="0.25">
      <c r="A716" t="s">
        <v>2238</v>
      </c>
      <c r="B716" t="s">
        <v>2239</v>
      </c>
      <c r="C716">
        <v>152312.45447743699</v>
      </c>
      <c r="D716">
        <v>0.53321283145169296</v>
      </c>
      <c r="E716">
        <v>0.24246509722676701</v>
      </c>
      <c r="F716">
        <v>2.19913231863225</v>
      </c>
      <c r="G716">
        <v>2.7868515100288399E-2</v>
      </c>
      <c r="H716">
        <v>0.57296208825400996</v>
      </c>
      <c r="I716" t="str">
        <f t="shared" si="11"/>
        <v>up</v>
      </c>
    </row>
    <row r="717" spans="1:9" x14ac:dyDescent="0.25">
      <c r="A717" t="s">
        <v>2240</v>
      </c>
      <c r="B717" t="s">
        <v>2241</v>
      </c>
      <c r="C717">
        <v>232.41880166754001</v>
      </c>
      <c r="D717">
        <v>0.45378281664164999</v>
      </c>
      <c r="E717">
        <v>0.206371173409618</v>
      </c>
      <c r="F717">
        <v>2.1988672601136701</v>
      </c>
      <c r="G717">
        <v>2.7887362203912198E-2</v>
      </c>
      <c r="H717">
        <v>0.57296208825400996</v>
      </c>
      <c r="I717" t="str">
        <f t="shared" si="11"/>
        <v>up</v>
      </c>
    </row>
    <row r="718" spans="1:9" x14ac:dyDescent="0.25">
      <c r="A718" t="s">
        <v>2260</v>
      </c>
      <c r="B718" t="s">
        <v>2261</v>
      </c>
      <c r="C718">
        <v>513.91388906451198</v>
      </c>
      <c r="D718">
        <v>-0.71982543177353797</v>
      </c>
      <c r="E718">
        <v>0.32758757370626002</v>
      </c>
      <c r="F718">
        <v>-2.1973526762006799</v>
      </c>
      <c r="G718">
        <v>2.7995268296183699E-2</v>
      </c>
      <c r="H718">
        <v>0.57381158925880305</v>
      </c>
      <c r="I718" t="str">
        <f t="shared" si="11"/>
        <v>down</v>
      </c>
    </row>
    <row r="719" spans="1:9" x14ac:dyDescent="0.25">
      <c r="A719" t="s">
        <v>2361</v>
      </c>
      <c r="B719" t="s">
        <v>2362</v>
      </c>
      <c r="C719">
        <v>196.20484087470501</v>
      </c>
      <c r="D719">
        <v>-0.61465371977910199</v>
      </c>
      <c r="E719">
        <v>0.27978621117459301</v>
      </c>
      <c r="F719">
        <v>-2.1968692352588599</v>
      </c>
      <c r="G719">
        <v>2.8029786594483901E-2</v>
      </c>
      <c r="H719">
        <v>0.57381158925880305</v>
      </c>
      <c r="I719" t="str">
        <f t="shared" si="11"/>
        <v>down</v>
      </c>
    </row>
    <row r="720" spans="1:9" x14ac:dyDescent="0.25">
      <c r="A720" t="s">
        <v>2270</v>
      </c>
      <c r="B720" t="s">
        <v>2271</v>
      </c>
      <c r="C720">
        <v>354.05669053479301</v>
      </c>
      <c r="D720">
        <v>0.52870961851262999</v>
      </c>
      <c r="E720">
        <v>0.24087503943000299</v>
      </c>
      <c r="F720">
        <v>2.19495394692512</v>
      </c>
      <c r="G720">
        <v>2.8166901435433801E-2</v>
      </c>
      <c r="H720">
        <v>0.57381158925880305</v>
      </c>
      <c r="I720" t="str">
        <f t="shared" si="11"/>
        <v>up</v>
      </c>
    </row>
    <row r="721" spans="1:9" x14ac:dyDescent="0.25">
      <c r="A721" t="s">
        <v>2250</v>
      </c>
      <c r="B721" t="s">
        <v>2251</v>
      </c>
      <c r="C721">
        <v>46.7614699629477</v>
      </c>
      <c r="D721">
        <v>0.64091507018557503</v>
      </c>
      <c r="E721">
        <v>0.29210596092006902</v>
      </c>
      <c r="F721">
        <v>2.1941184225300798</v>
      </c>
      <c r="G721">
        <v>2.8226897188114001E-2</v>
      </c>
      <c r="H721">
        <v>0.57381158925880305</v>
      </c>
      <c r="I721" t="str">
        <f t="shared" si="11"/>
        <v>up</v>
      </c>
    </row>
    <row r="722" spans="1:9" x14ac:dyDescent="0.25">
      <c r="A722" t="s">
        <v>2333</v>
      </c>
      <c r="B722" t="s">
        <v>2334</v>
      </c>
      <c r="C722">
        <v>191.42382214951701</v>
      </c>
      <c r="D722">
        <v>-0.74583829199062801</v>
      </c>
      <c r="E722">
        <v>0.34011152663708799</v>
      </c>
      <c r="F722">
        <v>-2.1929227138087199</v>
      </c>
      <c r="G722">
        <v>2.8312947917055801E-2</v>
      </c>
      <c r="H722">
        <v>0.57381158925880305</v>
      </c>
      <c r="I722" t="str">
        <f t="shared" si="11"/>
        <v>down</v>
      </c>
    </row>
    <row r="723" spans="1:9" x14ac:dyDescent="0.25">
      <c r="A723" t="s">
        <v>2316</v>
      </c>
      <c r="B723" t="s">
        <v>2317</v>
      </c>
      <c r="C723">
        <v>83.085316918131596</v>
      </c>
      <c r="D723">
        <v>0.63973656874982898</v>
      </c>
      <c r="E723">
        <v>0.29172883290083101</v>
      </c>
      <c r="F723">
        <v>2.1929151204855302</v>
      </c>
      <c r="G723">
        <v>2.83134951018463E-2</v>
      </c>
      <c r="H723">
        <v>0.57381158925880305</v>
      </c>
      <c r="I723" t="str">
        <f t="shared" si="11"/>
        <v>up</v>
      </c>
    </row>
    <row r="724" spans="1:9" x14ac:dyDescent="0.25">
      <c r="A724" t="s">
        <v>2274</v>
      </c>
      <c r="B724" t="s">
        <v>2275</v>
      </c>
      <c r="C724">
        <v>306.61258521303699</v>
      </c>
      <c r="D724">
        <v>0.59153596270318498</v>
      </c>
      <c r="E724">
        <v>0.26981031212913098</v>
      </c>
      <c r="F724">
        <v>2.1924142114333902</v>
      </c>
      <c r="G724">
        <v>2.8349611394026E-2</v>
      </c>
      <c r="H724">
        <v>0.57381158925880305</v>
      </c>
      <c r="I724" t="str">
        <f t="shared" si="11"/>
        <v>up</v>
      </c>
    </row>
    <row r="725" spans="1:9" x14ac:dyDescent="0.25">
      <c r="A725" t="s">
        <v>2246</v>
      </c>
      <c r="B725" t="s">
        <v>2247</v>
      </c>
      <c r="C725">
        <v>541.11375645939302</v>
      </c>
      <c r="D725">
        <v>-0.51720379201667999</v>
      </c>
      <c r="E725">
        <v>0.235913920843489</v>
      </c>
      <c r="F725">
        <v>-2.19234113089836</v>
      </c>
      <c r="G725">
        <v>2.8354883926404E-2</v>
      </c>
      <c r="H725">
        <v>0.57381158925880305</v>
      </c>
      <c r="I725" t="str">
        <f t="shared" si="11"/>
        <v>down</v>
      </c>
    </row>
    <row r="726" spans="1:9" x14ac:dyDescent="0.25">
      <c r="A726" t="s">
        <v>2281</v>
      </c>
      <c r="B726" t="s">
        <v>2282</v>
      </c>
      <c r="C726">
        <v>73.852673282635706</v>
      </c>
      <c r="D726">
        <v>0.69888496593744198</v>
      </c>
      <c r="E726">
        <v>0.31904904007169399</v>
      </c>
      <c r="F726">
        <v>2.1905252113606002</v>
      </c>
      <c r="G726">
        <v>2.84861684296519E-2</v>
      </c>
      <c r="H726">
        <v>0.57381158925880305</v>
      </c>
      <c r="I726" t="str">
        <f t="shared" si="11"/>
        <v>up</v>
      </c>
    </row>
    <row r="727" spans="1:9" x14ac:dyDescent="0.25">
      <c r="A727" t="s">
        <v>2351</v>
      </c>
      <c r="B727" t="s">
        <v>2352</v>
      </c>
      <c r="C727">
        <v>244.001656359902</v>
      </c>
      <c r="D727">
        <v>-0.76176421324960397</v>
      </c>
      <c r="E727">
        <v>0.34782761010509899</v>
      </c>
      <c r="F727">
        <v>-2.19006252269459</v>
      </c>
      <c r="G727">
        <v>2.8519702752250999E-2</v>
      </c>
      <c r="H727">
        <v>0.57381158925880305</v>
      </c>
      <c r="I727" t="str">
        <f t="shared" si="11"/>
        <v>down</v>
      </c>
    </row>
    <row r="728" spans="1:9" x14ac:dyDescent="0.25">
      <c r="A728" t="s">
        <v>2301</v>
      </c>
      <c r="B728" t="s">
        <v>2302</v>
      </c>
      <c r="C728">
        <v>38.198101881998099</v>
      </c>
      <c r="D728">
        <v>0.75245688908299202</v>
      </c>
      <c r="E728">
        <v>0.34361651338056798</v>
      </c>
      <c r="F728">
        <v>2.1898158551234101</v>
      </c>
      <c r="G728">
        <v>2.8537594389232101E-2</v>
      </c>
      <c r="H728">
        <v>0.57381158925880305</v>
      </c>
      <c r="I728" t="str">
        <f t="shared" si="11"/>
        <v>up</v>
      </c>
    </row>
    <row r="729" spans="1:9" x14ac:dyDescent="0.25">
      <c r="A729" t="s">
        <v>2287</v>
      </c>
      <c r="B729" t="s">
        <v>2288</v>
      </c>
      <c r="C729">
        <v>167.80703918239601</v>
      </c>
      <c r="D729">
        <v>0.50796040519646402</v>
      </c>
      <c r="E729">
        <v>0.232029450950787</v>
      </c>
      <c r="F729">
        <v>2.1892065990545402</v>
      </c>
      <c r="G729">
        <v>2.85818272360128E-2</v>
      </c>
      <c r="H729">
        <v>0.57381158925880305</v>
      </c>
      <c r="I729" t="str">
        <f t="shared" si="11"/>
        <v>up</v>
      </c>
    </row>
    <row r="730" spans="1:9" x14ac:dyDescent="0.25">
      <c r="A730" t="s">
        <v>2303</v>
      </c>
      <c r="B730" t="s">
        <v>2304</v>
      </c>
      <c r="C730">
        <v>408.77125497101201</v>
      </c>
      <c r="D730">
        <v>0.37761225395744402</v>
      </c>
      <c r="E730">
        <v>0.17250091749490301</v>
      </c>
      <c r="F730">
        <v>2.18904490156467</v>
      </c>
      <c r="G730">
        <v>2.85935766118533E-2</v>
      </c>
      <c r="H730">
        <v>0.57381158925880305</v>
      </c>
      <c r="I730" t="str">
        <f t="shared" si="11"/>
        <v>up</v>
      </c>
    </row>
    <row r="731" spans="1:9" x14ac:dyDescent="0.25">
      <c r="A731" t="s">
        <v>2343</v>
      </c>
      <c r="B731" t="s">
        <v>2344</v>
      </c>
      <c r="C731">
        <v>16.480875511359798</v>
      </c>
      <c r="D731">
        <v>-0.77533507134389101</v>
      </c>
      <c r="E731">
        <v>0.35450011396046099</v>
      </c>
      <c r="F731">
        <v>-2.1871222062015101</v>
      </c>
      <c r="G731">
        <v>2.87336039571299E-2</v>
      </c>
      <c r="H731">
        <v>0.57381158925880305</v>
      </c>
      <c r="I731" t="str">
        <f t="shared" si="11"/>
        <v>down</v>
      </c>
    </row>
    <row r="732" spans="1:9" x14ac:dyDescent="0.25">
      <c r="A732" t="s">
        <v>2254</v>
      </c>
      <c r="B732" t="s">
        <v>2255</v>
      </c>
      <c r="C732">
        <v>29.063013356514698</v>
      </c>
      <c r="D732">
        <v>0.75154166955906099</v>
      </c>
      <c r="E732">
        <v>0.34365129308915898</v>
      </c>
      <c r="F732">
        <v>2.1869310102205102</v>
      </c>
      <c r="G732">
        <v>2.87475607305623E-2</v>
      </c>
      <c r="H732">
        <v>0.57381158925880305</v>
      </c>
      <c r="I732" t="str">
        <f t="shared" si="11"/>
        <v>up</v>
      </c>
    </row>
    <row r="733" spans="1:9" x14ac:dyDescent="0.25">
      <c r="A733" t="s">
        <v>2258</v>
      </c>
      <c r="B733" t="s">
        <v>2259</v>
      </c>
      <c r="C733">
        <v>29.4265533519856</v>
      </c>
      <c r="D733">
        <v>-0.77525763740299403</v>
      </c>
      <c r="E733">
        <v>0.35461708972339701</v>
      </c>
      <c r="F733">
        <v>-2.18618239185172</v>
      </c>
      <c r="G733">
        <v>2.8802263971933299E-2</v>
      </c>
      <c r="H733">
        <v>0.57381158925880305</v>
      </c>
      <c r="I733" t="str">
        <f t="shared" si="11"/>
        <v>down</v>
      </c>
    </row>
    <row r="734" spans="1:9" x14ac:dyDescent="0.25">
      <c r="A734" t="s">
        <v>2341</v>
      </c>
      <c r="B734" t="s">
        <v>2342</v>
      </c>
      <c r="C734">
        <v>85.873683574459307</v>
      </c>
      <c r="D734">
        <v>-0.602430987035103</v>
      </c>
      <c r="E734">
        <v>0.27567168302786099</v>
      </c>
      <c r="F734">
        <v>-2.1853205248296002</v>
      </c>
      <c r="G734">
        <v>2.8865353515110499E-2</v>
      </c>
      <c r="H734">
        <v>0.57381158925880305</v>
      </c>
      <c r="I734" t="str">
        <f t="shared" si="11"/>
        <v>down</v>
      </c>
    </row>
    <row r="735" spans="1:9" x14ac:dyDescent="0.25">
      <c r="A735" t="s">
        <v>2307</v>
      </c>
      <c r="B735" t="s">
        <v>2308</v>
      </c>
      <c r="C735">
        <v>207.22271985132599</v>
      </c>
      <c r="D735">
        <v>-0.557435377337689</v>
      </c>
      <c r="E735">
        <v>0.25514484611557497</v>
      </c>
      <c r="F735">
        <v>-2.1847800801164601</v>
      </c>
      <c r="G735">
        <v>2.8904975281541199E-2</v>
      </c>
      <c r="H735">
        <v>0.57381158925880305</v>
      </c>
      <c r="I735" t="str">
        <f t="shared" si="11"/>
        <v>down</v>
      </c>
    </row>
    <row r="736" spans="1:9" x14ac:dyDescent="0.25">
      <c r="A736" t="s">
        <v>2331</v>
      </c>
      <c r="B736" t="s">
        <v>2332</v>
      </c>
      <c r="C736">
        <v>68.834398041629598</v>
      </c>
      <c r="D736">
        <v>-0.66415110508138397</v>
      </c>
      <c r="E736">
        <v>0.30402462678564701</v>
      </c>
      <c r="F736">
        <v>-2.18453061550716</v>
      </c>
      <c r="G736">
        <v>2.8923280134640999E-2</v>
      </c>
      <c r="H736">
        <v>0.57381158925880305</v>
      </c>
      <c r="I736" t="str">
        <f t="shared" si="11"/>
        <v>down</v>
      </c>
    </row>
    <row r="737" spans="1:9" x14ac:dyDescent="0.25">
      <c r="A737" t="s">
        <v>2262</v>
      </c>
      <c r="B737" t="s">
        <v>2263</v>
      </c>
      <c r="C737">
        <v>78.282963772748303</v>
      </c>
      <c r="D737">
        <v>0.72819388876282198</v>
      </c>
      <c r="E737">
        <v>0.33338627313538999</v>
      </c>
      <c r="F737">
        <v>2.18423476741977</v>
      </c>
      <c r="G737">
        <v>2.8945001381382899E-2</v>
      </c>
      <c r="H737">
        <v>0.57381158925880305</v>
      </c>
      <c r="I737" t="str">
        <f t="shared" si="11"/>
        <v>up</v>
      </c>
    </row>
    <row r="738" spans="1:9" x14ac:dyDescent="0.25">
      <c r="A738" t="s">
        <v>2299</v>
      </c>
      <c r="B738" t="s">
        <v>2300</v>
      </c>
      <c r="C738">
        <v>45.3317787940682</v>
      </c>
      <c r="D738">
        <v>-0.76531207646074795</v>
      </c>
      <c r="E738">
        <v>0.35047847442823699</v>
      </c>
      <c r="F738">
        <v>-2.1836207707456601</v>
      </c>
      <c r="G738">
        <v>2.8990126000123601E-2</v>
      </c>
      <c r="H738">
        <v>0.57381158925880305</v>
      </c>
      <c r="I738" t="str">
        <f t="shared" si="11"/>
        <v>down</v>
      </c>
    </row>
    <row r="739" spans="1:9" x14ac:dyDescent="0.25">
      <c r="A739" t="s">
        <v>2280</v>
      </c>
      <c r="B739" t="s">
        <v>597</v>
      </c>
      <c r="C739">
        <v>606.71986290484494</v>
      </c>
      <c r="D739">
        <v>0.63687212006446603</v>
      </c>
      <c r="E739">
        <v>0.29176747391908903</v>
      </c>
      <c r="F739">
        <v>2.1828071220888701</v>
      </c>
      <c r="G739">
        <v>2.9050016975398999E-2</v>
      </c>
      <c r="H739">
        <v>0.57381158925880305</v>
      </c>
      <c r="I739" t="str">
        <f t="shared" si="11"/>
        <v>up</v>
      </c>
    </row>
    <row r="740" spans="1:9" x14ac:dyDescent="0.25">
      <c r="A740" t="s">
        <v>2311</v>
      </c>
      <c r="B740" t="s">
        <v>2312</v>
      </c>
      <c r="C740">
        <v>554.06433248718099</v>
      </c>
      <c r="D740">
        <v>0.39857186632375102</v>
      </c>
      <c r="E740">
        <v>0.18265108664444901</v>
      </c>
      <c r="F740">
        <v>2.1821488918903498</v>
      </c>
      <c r="G740">
        <v>2.9098545817598801E-2</v>
      </c>
      <c r="H740">
        <v>0.57381158925880305</v>
      </c>
      <c r="I740" t="str">
        <f t="shared" si="11"/>
        <v>up</v>
      </c>
    </row>
    <row r="741" spans="1:9" x14ac:dyDescent="0.25">
      <c r="A741" t="s">
        <v>2297</v>
      </c>
      <c r="B741" t="s">
        <v>2298</v>
      </c>
      <c r="C741">
        <v>470.84323950118602</v>
      </c>
      <c r="D741">
        <v>-0.37569981444105099</v>
      </c>
      <c r="E741">
        <v>0.17217488413069201</v>
      </c>
      <c r="F741">
        <v>-2.1820825745749901</v>
      </c>
      <c r="G741">
        <v>2.9103439011018101E-2</v>
      </c>
      <c r="H741">
        <v>0.57381158925880305</v>
      </c>
      <c r="I741" t="str">
        <f t="shared" si="11"/>
        <v>down</v>
      </c>
    </row>
    <row r="742" spans="1:9" x14ac:dyDescent="0.25">
      <c r="A742" t="s">
        <v>2337</v>
      </c>
      <c r="B742" t="s">
        <v>2338</v>
      </c>
      <c r="C742">
        <v>108.60684013398701</v>
      </c>
      <c r="D742">
        <v>0.68255318533583398</v>
      </c>
      <c r="E742">
        <v>0.31309035305181399</v>
      </c>
      <c r="F742">
        <v>2.18005179234276</v>
      </c>
      <c r="G742">
        <v>2.92536226188038E-2</v>
      </c>
      <c r="H742">
        <v>0.57381158925880305</v>
      </c>
      <c r="I742" t="str">
        <f t="shared" si="11"/>
        <v>up</v>
      </c>
    </row>
    <row r="743" spans="1:9" x14ac:dyDescent="0.25">
      <c r="A743" t="s">
        <v>2359</v>
      </c>
      <c r="B743" t="s">
        <v>2360</v>
      </c>
      <c r="C743">
        <v>271.23939602566497</v>
      </c>
      <c r="D743">
        <v>-0.59371318151115204</v>
      </c>
      <c r="E743">
        <v>0.27243628214158999</v>
      </c>
      <c r="F743">
        <v>-2.1792735418500202</v>
      </c>
      <c r="G743">
        <v>2.9311353516179701E-2</v>
      </c>
      <c r="H743">
        <v>0.57381158925880305</v>
      </c>
      <c r="I743" t="str">
        <f t="shared" si="11"/>
        <v>down</v>
      </c>
    </row>
    <row r="744" spans="1:9" x14ac:dyDescent="0.25">
      <c r="A744" t="s">
        <v>2314</v>
      </c>
      <c r="B744" t="s">
        <v>2315</v>
      </c>
      <c r="C744">
        <v>18.2324534705233</v>
      </c>
      <c r="D744">
        <v>0.76634050603685799</v>
      </c>
      <c r="E744">
        <v>0.35174212082502698</v>
      </c>
      <c r="F744">
        <v>2.17869985044547</v>
      </c>
      <c r="G744">
        <v>2.9353972884986201E-2</v>
      </c>
      <c r="H744">
        <v>0.57381158925880305</v>
      </c>
      <c r="I744" t="str">
        <f t="shared" si="11"/>
        <v>up</v>
      </c>
    </row>
    <row r="745" spans="1:9" x14ac:dyDescent="0.25">
      <c r="A745" t="s">
        <v>2329</v>
      </c>
      <c r="B745" t="s">
        <v>2330</v>
      </c>
      <c r="C745">
        <v>641.32046367389103</v>
      </c>
      <c r="D745">
        <v>0.49696488152544299</v>
      </c>
      <c r="E745">
        <v>0.22810846660893599</v>
      </c>
      <c r="F745">
        <v>2.1786340897965402</v>
      </c>
      <c r="G745">
        <v>2.93588616288088E-2</v>
      </c>
      <c r="H745">
        <v>0.57381158925880305</v>
      </c>
      <c r="I745" t="str">
        <f t="shared" si="11"/>
        <v>up</v>
      </c>
    </row>
    <row r="746" spans="1:9" x14ac:dyDescent="0.25">
      <c r="A746" t="s">
        <v>2285</v>
      </c>
      <c r="B746" t="s">
        <v>2286</v>
      </c>
      <c r="C746">
        <v>92.374299036831005</v>
      </c>
      <c r="D746">
        <v>-0.57237306997279702</v>
      </c>
      <c r="E746">
        <v>0.262726054055063</v>
      </c>
      <c r="F746">
        <v>-2.1785927247734502</v>
      </c>
      <c r="G746">
        <v>2.9361937124624999E-2</v>
      </c>
      <c r="H746">
        <v>0.57381158925880305</v>
      </c>
      <c r="I746" t="str">
        <f t="shared" si="11"/>
        <v>down</v>
      </c>
    </row>
    <row r="747" spans="1:9" x14ac:dyDescent="0.25">
      <c r="A747" t="s">
        <v>2365</v>
      </c>
      <c r="B747" t="s">
        <v>2366</v>
      </c>
      <c r="C747">
        <v>59.043433653660003</v>
      </c>
      <c r="D747">
        <v>-0.63796402527971297</v>
      </c>
      <c r="E747">
        <v>0.29283830013362899</v>
      </c>
      <c r="F747">
        <v>-2.1785539152105198</v>
      </c>
      <c r="G747">
        <v>2.9364822873598401E-2</v>
      </c>
      <c r="H747">
        <v>0.57381158925880305</v>
      </c>
      <c r="I747" t="str">
        <f t="shared" si="11"/>
        <v>down</v>
      </c>
    </row>
    <row r="748" spans="1:9" x14ac:dyDescent="0.25">
      <c r="A748" t="s">
        <v>2353</v>
      </c>
      <c r="B748" t="s">
        <v>2354</v>
      </c>
      <c r="C748">
        <v>36.961192244952102</v>
      </c>
      <c r="D748">
        <v>0.77192006332389596</v>
      </c>
      <c r="E748">
        <v>0.35440786113185901</v>
      </c>
      <c r="F748">
        <v>2.1780557035575998</v>
      </c>
      <c r="G748">
        <v>2.9401889898488302E-2</v>
      </c>
      <c r="H748">
        <v>0.57381158925880305</v>
      </c>
      <c r="I748" t="str">
        <f t="shared" si="11"/>
        <v>up</v>
      </c>
    </row>
    <row r="749" spans="1:9" x14ac:dyDescent="0.25">
      <c r="A749" t="s">
        <v>2276</v>
      </c>
      <c r="B749" t="s">
        <v>2277</v>
      </c>
      <c r="C749">
        <v>308.557644090167</v>
      </c>
      <c r="D749">
        <v>0.529900272313369</v>
      </c>
      <c r="E749">
        <v>0.243388120849235</v>
      </c>
      <c r="F749">
        <v>2.1771821503219999</v>
      </c>
      <c r="G749">
        <v>2.9466979561072301E-2</v>
      </c>
      <c r="H749">
        <v>0.57381158925880305</v>
      </c>
      <c r="I749" t="str">
        <f t="shared" si="11"/>
        <v>up</v>
      </c>
    </row>
    <row r="750" spans="1:9" x14ac:dyDescent="0.25">
      <c r="A750" t="s">
        <v>2319</v>
      </c>
      <c r="C750">
        <v>94.061181115598004</v>
      </c>
      <c r="D750">
        <v>-0.70650977327040498</v>
      </c>
      <c r="E750">
        <v>0.32450998976812201</v>
      </c>
      <c r="F750">
        <v>-2.17715877953477</v>
      </c>
      <c r="G750">
        <v>2.9468722651881201E-2</v>
      </c>
      <c r="H750">
        <v>0.57381158925880305</v>
      </c>
      <c r="I750" t="str">
        <f t="shared" si="11"/>
        <v>down</v>
      </c>
    </row>
    <row r="751" spans="1:9" x14ac:dyDescent="0.25">
      <c r="A751" t="s">
        <v>2320</v>
      </c>
      <c r="B751" t="s">
        <v>2321</v>
      </c>
      <c r="C751">
        <v>29.028714144021698</v>
      </c>
      <c r="D751">
        <v>-0.77115468229440398</v>
      </c>
      <c r="E751">
        <v>0.35423777064842199</v>
      </c>
      <c r="F751">
        <v>-2.1769408747204699</v>
      </c>
      <c r="G751">
        <v>2.94849791711752E-2</v>
      </c>
      <c r="H751">
        <v>0.57381158925880305</v>
      </c>
      <c r="I751" t="str">
        <f t="shared" si="11"/>
        <v>down</v>
      </c>
    </row>
    <row r="752" spans="1:9" x14ac:dyDescent="0.25">
      <c r="A752" t="s">
        <v>2305</v>
      </c>
      <c r="B752" t="s">
        <v>2306</v>
      </c>
      <c r="C752">
        <v>403.58535374921399</v>
      </c>
      <c r="D752">
        <v>0.537060825860872</v>
      </c>
      <c r="E752">
        <v>0.246705082138481</v>
      </c>
      <c r="F752">
        <v>2.17693458604719</v>
      </c>
      <c r="G752">
        <v>2.9485448444371801E-2</v>
      </c>
      <c r="H752">
        <v>0.57381158925880305</v>
      </c>
      <c r="I752" t="str">
        <f t="shared" si="11"/>
        <v>up</v>
      </c>
    </row>
    <row r="753" spans="1:9" x14ac:dyDescent="0.25">
      <c r="A753" t="s">
        <v>2309</v>
      </c>
      <c r="B753" t="s">
        <v>2310</v>
      </c>
      <c r="C753">
        <v>180.37107071399799</v>
      </c>
      <c r="D753">
        <v>-0.670679860717461</v>
      </c>
      <c r="E753">
        <v>0.30817871772209099</v>
      </c>
      <c r="F753">
        <v>-2.17626922999357</v>
      </c>
      <c r="G753">
        <v>2.95351349360852E-2</v>
      </c>
      <c r="H753">
        <v>0.57381158925880305</v>
      </c>
      <c r="I753" t="str">
        <f t="shared" si="11"/>
        <v>down</v>
      </c>
    </row>
    <row r="754" spans="1:9" x14ac:dyDescent="0.25">
      <c r="A754" t="s">
        <v>2339</v>
      </c>
      <c r="B754" t="s">
        <v>2340</v>
      </c>
      <c r="C754">
        <v>322.85649985031199</v>
      </c>
      <c r="D754">
        <v>0.42957923887631499</v>
      </c>
      <c r="E754">
        <v>0.19739774951413899</v>
      </c>
      <c r="F754">
        <v>2.1762114306452398</v>
      </c>
      <c r="G754">
        <v>2.95394545894581E-2</v>
      </c>
      <c r="H754">
        <v>0.57381158925880305</v>
      </c>
      <c r="I754" t="str">
        <f t="shared" si="11"/>
        <v>up</v>
      </c>
    </row>
    <row r="755" spans="1:9" x14ac:dyDescent="0.25">
      <c r="A755" t="s">
        <v>2293</v>
      </c>
      <c r="B755" t="s">
        <v>2294</v>
      </c>
      <c r="C755">
        <v>210.22445472279</v>
      </c>
      <c r="D755">
        <v>-0.480914944471451</v>
      </c>
      <c r="E755">
        <v>0.22100948159438</v>
      </c>
      <c r="F755">
        <v>-2.1759923646808801</v>
      </c>
      <c r="G755">
        <v>2.9555831489565799E-2</v>
      </c>
      <c r="H755">
        <v>0.57381158925880305</v>
      </c>
      <c r="I755" t="str">
        <f t="shared" si="11"/>
        <v>down</v>
      </c>
    </row>
    <row r="756" spans="1:9" x14ac:dyDescent="0.25">
      <c r="A756" t="s">
        <v>2363</v>
      </c>
      <c r="B756" t="s">
        <v>2364</v>
      </c>
      <c r="C756">
        <v>41.049515588387102</v>
      </c>
      <c r="D756">
        <v>0.72559838187292003</v>
      </c>
      <c r="E756">
        <v>0.33349158074622898</v>
      </c>
      <c r="F756">
        <v>2.1757622193918702</v>
      </c>
      <c r="G756">
        <v>2.95730450670567E-2</v>
      </c>
      <c r="H756">
        <v>0.57381158925880305</v>
      </c>
      <c r="I756" t="str">
        <f t="shared" si="11"/>
        <v>up</v>
      </c>
    </row>
    <row r="757" spans="1:9" x14ac:dyDescent="0.25">
      <c r="A757" t="s">
        <v>2327</v>
      </c>
      <c r="B757" t="s">
        <v>2328</v>
      </c>
      <c r="C757">
        <v>360.43959256492798</v>
      </c>
      <c r="D757">
        <v>0.60328386183543803</v>
      </c>
      <c r="E757">
        <v>0.27736911334513698</v>
      </c>
      <c r="F757">
        <v>2.1750217771535301</v>
      </c>
      <c r="G757">
        <v>2.96284845033312E-2</v>
      </c>
      <c r="H757">
        <v>0.57381158925880305</v>
      </c>
      <c r="I757" t="str">
        <f t="shared" si="11"/>
        <v>up</v>
      </c>
    </row>
    <row r="758" spans="1:9" x14ac:dyDescent="0.25">
      <c r="A758" t="s">
        <v>2266</v>
      </c>
      <c r="B758" t="s">
        <v>2267</v>
      </c>
      <c r="C758">
        <v>65.305480136366796</v>
      </c>
      <c r="D758">
        <v>-0.76684145833064099</v>
      </c>
      <c r="E758">
        <v>0.35283525730056198</v>
      </c>
      <c r="F758">
        <v>-2.17336970289624</v>
      </c>
      <c r="G758">
        <v>2.9752503210221801E-2</v>
      </c>
      <c r="H758">
        <v>0.57381158925880305</v>
      </c>
      <c r="I758" t="str">
        <f t="shared" si="11"/>
        <v>down</v>
      </c>
    </row>
    <row r="759" spans="1:9" x14ac:dyDescent="0.25">
      <c r="A759" t="s">
        <v>2345</v>
      </c>
      <c r="B759" t="s">
        <v>2346</v>
      </c>
      <c r="C759">
        <v>5454.1482168124003</v>
      </c>
      <c r="D759">
        <v>0.61090537586271698</v>
      </c>
      <c r="E759">
        <v>0.28112096016827698</v>
      </c>
      <c r="F759">
        <v>2.1731050416768398</v>
      </c>
      <c r="G759">
        <v>2.9772412349984099E-2</v>
      </c>
      <c r="H759">
        <v>0.57381158925880305</v>
      </c>
      <c r="I759" t="str">
        <f t="shared" si="11"/>
        <v>up</v>
      </c>
    </row>
    <row r="760" spans="1:9" x14ac:dyDescent="0.25">
      <c r="A760" t="s">
        <v>2347</v>
      </c>
      <c r="B760" t="s">
        <v>2348</v>
      </c>
      <c r="C760">
        <v>580.87126394188999</v>
      </c>
      <c r="D760">
        <v>0.50221563716678397</v>
      </c>
      <c r="E760">
        <v>0.231152898264433</v>
      </c>
      <c r="F760">
        <v>2.17265559262969</v>
      </c>
      <c r="G760">
        <v>2.9806248397722598E-2</v>
      </c>
      <c r="H760">
        <v>0.57381158925880305</v>
      </c>
      <c r="I760" t="str">
        <f t="shared" si="11"/>
        <v>up</v>
      </c>
    </row>
    <row r="761" spans="1:9" x14ac:dyDescent="0.25">
      <c r="A761" t="s">
        <v>2268</v>
      </c>
      <c r="B761" t="s">
        <v>2269</v>
      </c>
      <c r="C761">
        <v>94.205382628867895</v>
      </c>
      <c r="D761">
        <v>0.61895622366533998</v>
      </c>
      <c r="E761">
        <v>0.28492885634769999</v>
      </c>
      <c r="F761">
        <v>2.1723184924099899</v>
      </c>
      <c r="G761">
        <v>2.9831648138388799E-2</v>
      </c>
      <c r="H761">
        <v>0.57381158925880305</v>
      </c>
      <c r="I761" t="str">
        <f t="shared" si="11"/>
        <v>up</v>
      </c>
    </row>
    <row r="762" spans="1:9" x14ac:dyDescent="0.25">
      <c r="A762" t="s">
        <v>2324</v>
      </c>
      <c r="B762" t="s">
        <v>2325</v>
      </c>
      <c r="C762">
        <v>35.167299281915597</v>
      </c>
      <c r="D762">
        <v>-0.67241563001514804</v>
      </c>
      <c r="E762">
        <v>0.30954663492880602</v>
      </c>
      <c r="F762">
        <v>-2.17225953746776</v>
      </c>
      <c r="G762">
        <v>2.9836092171519502E-2</v>
      </c>
      <c r="H762">
        <v>0.57381158925880305</v>
      </c>
      <c r="I762" t="str">
        <f t="shared" si="11"/>
        <v>down</v>
      </c>
    </row>
    <row r="763" spans="1:9" x14ac:dyDescent="0.25">
      <c r="A763" t="s">
        <v>2272</v>
      </c>
      <c r="B763" t="s">
        <v>2273</v>
      </c>
      <c r="C763">
        <v>77.252939972470102</v>
      </c>
      <c r="D763">
        <v>-0.63359210688441803</v>
      </c>
      <c r="E763">
        <v>0.29169327034528802</v>
      </c>
      <c r="F763">
        <v>-2.17211767050508</v>
      </c>
      <c r="G763">
        <v>2.9846788459041498E-2</v>
      </c>
      <c r="H763">
        <v>0.57381158925880305</v>
      </c>
      <c r="I763" t="str">
        <f t="shared" si="11"/>
        <v>down</v>
      </c>
    </row>
    <row r="764" spans="1:9" x14ac:dyDescent="0.25">
      <c r="A764" t="s">
        <v>2318</v>
      </c>
      <c r="B764" t="s">
        <v>324</v>
      </c>
      <c r="C764">
        <v>63.976771211794301</v>
      </c>
      <c r="D764">
        <v>-0.67279771732927296</v>
      </c>
      <c r="E764">
        <v>0.30979328817086399</v>
      </c>
      <c r="F764">
        <v>-2.17176337583594</v>
      </c>
      <c r="G764">
        <v>2.9873515473043101E-2</v>
      </c>
      <c r="H764">
        <v>0.57381158925880305</v>
      </c>
      <c r="I764" t="str">
        <f t="shared" si="11"/>
        <v>down</v>
      </c>
    </row>
    <row r="765" spans="1:9" x14ac:dyDescent="0.25">
      <c r="A765" t="s">
        <v>2283</v>
      </c>
      <c r="B765" t="s">
        <v>2284</v>
      </c>
      <c r="C765">
        <v>146.916252295748</v>
      </c>
      <c r="D765">
        <v>-0.48765153182559401</v>
      </c>
      <c r="E765">
        <v>0.22456265534359299</v>
      </c>
      <c r="F765">
        <v>-2.1715611221262998</v>
      </c>
      <c r="G765">
        <v>2.98887821593589E-2</v>
      </c>
      <c r="H765">
        <v>0.57381158925880305</v>
      </c>
      <c r="I765" t="str">
        <f t="shared" si="11"/>
        <v>down</v>
      </c>
    </row>
    <row r="766" spans="1:9" x14ac:dyDescent="0.25">
      <c r="A766" t="s">
        <v>2313</v>
      </c>
      <c r="B766" t="s">
        <v>830</v>
      </c>
      <c r="C766">
        <v>1942.0925759204699</v>
      </c>
      <c r="D766">
        <v>0.48233530955648002</v>
      </c>
      <c r="E766">
        <v>0.22212838932280199</v>
      </c>
      <c r="F766">
        <v>2.1714257732969799</v>
      </c>
      <c r="G766">
        <v>2.9899002420334098E-2</v>
      </c>
      <c r="H766">
        <v>0.57381158925880305</v>
      </c>
      <c r="I766" t="str">
        <f t="shared" si="11"/>
        <v>up</v>
      </c>
    </row>
    <row r="767" spans="1:9" x14ac:dyDescent="0.25">
      <c r="A767" t="s">
        <v>2278</v>
      </c>
      <c r="B767" t="s">
        <v>2279</v>
      </c>
      <c r="C767">
        <v>296.78904611671697</v>
      </c>
      <c r="D767">
        <v>-0.52797760650271297</v>
      </c>
      <c r="E767">
        <v>0.24318227621247299</v>
      </c>
      <c r="F767">
        <v>-2.17111877857994</v>
      </c>
      <c r="G767">
        <v>2.99221948879199E-2</v>
      </c>
      <c r="H767">
        <v>0.57381158925880305</v>
      </c>
      <c r="I767" t="str">
        <f t="shared" si="11"/>
        <v>down</v>
      </c>
    </row>
    <row r="768" spans="1:9" x14ac:dyDescent="0.25">
      <c r="A768" t="s">
        <v>2264</v>
      </c>
      <c r="B768" t="s">
        <v>2265</v>
      </c>
      <c r="C768">
        <v>482.02519889919398</v>
      </c>
      <c r="D768">
        <v>0.58135348359896299</v>
      </c>
      <c r="E768">
        <v>0.26789296498696702</v>
      </c>
      <c r="F768">
        <v>2.1700961189004899</v>
      </c>
      <c r="G768">
        <v>2.99995651504915E-2</v>
      </c>
      <c r="H768">
        <v>0.57381158925880305</v>
      </c>
      <c r="I768" t="str">
        <f t="shared" si="11"/>
        <v>up</v>
      </c>
    </row>
    <row r="769" spans="1:9" x14ac:dyDescent="0.25">
      <c r="A769" t="s">
        <v>2349</v>
      </c>
      <c r="B769" t="s">
        <v>2350</v>
      </c>
      <c r="C769">
        <v>121.366468348468</v>
      </c>
      <c r="D769">
        <v>-0.66071808221230499</v>
      </c>
      <c r="E769">
        <v>0.30446687037685599</v>
      </c>
      <c r="F769">
        <v>-2.1700820236845302</v>
      </c>
      <c r="G769">
        <v>3.0000632737324201E-2</v>
      </c>
      <c r="H769">
        <v>0.57381158925880305</v>
      </c>
      <c r="I769" t="str">
        <f t="shared" si="11"/>
        <v>down</v>
      </c>
    </row>
    <row r="770" spans="1:9" x14ac:dyDescent="0.25">
      <c r="A770" t="s">
        <v>2252</v>
      </c>
      <c r="B770" t="s">
        <v>2253</v>
      </c>
      <c r="C770">
        <v>320.45956926296702</v>
      </c>
      <c r="D770">
        <v>-0.54390450912864996</v>
      </c>
      <c r="E770">
        <v>0.250713415054936</v>
      </c>
      <c r="F770">
        <v>-2.1694272283334799</v>
      </c>
      <c r="G770">
        <v>3.0050263650580701E-2</v>
      </c>
      <c r="H770">
        <v>0.57381158925880305</v>
      </c>
      <c r="I770" t="str">
        <f t="shared" si="11"/>
        <v>down</v>
      </c>
    </row>
    <row r="771" spans="1:9" x14ac:dyDescent="0.25">
      <c r="A771" t="s">
        <v>2256</v>
      </c>
      <c r="B771" t="s">
        <v>2257</v>
      </c>
      <c r="C771">
        <v>79.8483067539199</v>
      </c>
      <c r="D771">
        <v>0.62066199484946605</v>
      </c>
      <c r="E771">
        <v>0.28622361320032202</v>
      </c>
      <c r="F771">
        <v>2.1684514003220201</v>
      </c>
      <c r="G771">
        <v>3.01243585186316E-2</v>
      </c>
      <c r="H771">
        <v>0.57381158925880305</v>
      </c>
      <c r="I771" t="str">
        <f t="shared" si="11"/>
        <v>up</v>
      </c>
    </row>
    <row r="772" spans="1:9" x14ac:dyDescent="0.25">
      <c r="A772" t="s">
        <v>2357</v>
      </c>
      <c r="B772" t="s">
        <v>2358</v>
      </c>
      <c r="C772">
        <v>34.966643316397999</v>
      </c>
      <c r="D772">
        <v>-0.71508974967309602</v>
      </c>
      <c r="E772">
        <v>0.32979287569357901</v>
      </c>
      <c r="F772">
        <v>-2.16829956732452</v>
      </c>
      <c r="G772">
        <v>3.0135901340351299E-2</v>
      </c>
      <c r="H772">
        <v>0.57381158925880305</v>
      </c>
      <c r="I772" t="str">
        <f t="shared" si="11"/>
        <v>down</v>
      </c>
    </row>
    <row r="773" spans="1:9" x14ac:dyDescent="0.25">
      <c r="A773" t="s">
        <v>2289</v>
      </c>
      <c r="B773" t="s">
        <v>2290</v>
      </c>
      <c r="C773">
        <v>342.19173644193597</v>
      </c>
      <c r="D773">
        <v>0.44726898362234802</v>
      </c>
      <c r="E773">
        <v>0.206457853844386</v>
      </c>
      <c r="F773">
        <v>2.1663936502966301</v>
      </c>
      <c r="G773">
        <v>3.02811187645875E-2</v>
      </c>
      <c r="H773">
        <v>0.57381158925880305</v>
      </c>
      <c r="I773" t="str">
        <f t="shared" ref="I773:I836" si="12">IF(D773&gt;0,"up","down")</f>
        <v>up</v>
      </c>
    </row>
    <row r="774" spans="1:9" x14ac:dyDescent="0.25">
      <c r="A774" t="s">
        <v>2322</v>
      </c>
      <c r="B774" t="s">
        <v>2323</v>
      </c>
      <c r="C774">
        <v>56.7308386655004</v>
      </c>
      <c r="D774">
        <v>-0.73329309857698999</v>
      </c>
      <c r="E774">
        <v>0.33855277546541801</v>
      </c>
      <c r="F774">
        <v>-2.1659639256210799</v>
      </c>
      <c r="G774">
        <v>3.0313943689059299E-2</v>
      </c>
      <c r="H774">
        <v>0.57381158925880305</v>
      </c>
      <c r="I774" t="str">
        <f t="shared" si="12"/>
        <v>down</v>
      </c>
    </row>
    <row r="775" spans="1:9" x14ac:dyDescent="0.25">
      <c r="A775" t="s">
        <v>2242</v>
      </c>
      <c r="B775" t="s">
        <v>2243</v>
      </c>
      <c r="C775">
        <v>168.341682579127</v>
      </c>
      <c r="D775">
        <v>0.66742473073449404</v>
      </c>
      <c r="E775">
        <v>0.30815285633159401</v>
      </c>
      <c r="F775">
        <v>2.16588850961777</v>
      </c>
      <c r="G775">
        <v>3.0319707563855301E-2</v>
      </c>
      <c r="H775">
        <v>0.57381158925880305</v>
      </c>
      <c r="I775" t="str">
        <f t="shared" si="12"/>
        <v>up</v>
      </c>
    </row>
    <row r="776" spans="1:9" x14ac:dyDescent="0.25">
      <c r="A776" t="s">
        <v>2291</v>
      </c>
      <c r="B776" t="s">
        <v>2292</v>
      </c>
      <c r="C776">
        <v>77.369974915702997</v>
      </c>
      <c r="D776">
        <v>-0.56948933041150496</v>
      </c>
      <c r="E776">
        <v>0.26298238785218803</v>
      </c>
      <c r="F776">
        <v>-2.1655036866255601</v>
      </c>
      <c r="G776">
        <v>3.0349133378655E-2</v>
      </c>
      <c r="H776">
        <v>0.57381158925880305</v>
      </c>
      <c r="I776" t="str">
        <f t="shared" si="12"/>
        <v>down</v>
      </c>
    </row>
    <row r="777" spans="1:9" x14ac:dyDescent="0.25">
      <c r="A777" t="s">
        <v>2244</v>
      </c>
      <c r="B777" t="s">
        <v>2245</v>
      </c>
      <c r="C777">
        <v>56.797304543388201</v>
      </c>
      <c r="D777">
        <v>0.71594937589938801</v>
      </c>
      <c r="E777">
        <v>0.33069153049766198</v>
      </c>
      <c r="F777">
        <v>2.1650066901379299</v>
      </c>
      <c r="G777">
        <v>3.03871729370573E-2</v>
      </c>
      <c r="H777">
        <v>0.57381158925880305</v>
      </c>
      <c r="I777" t="str">
        <f t="shared" si="12"/>
        <v>up</v>
      </c>
    </row>
    <row r="778" spans="1:9" x14ac:dyDescent="0.25">
      <c r="A778" t="s">
        <v>2335</v>
      </c>
      <c r="B778" t="s">
        <v>2336</v>
      </c>
      <c r="C778">
        <v>20.7450486448889</v>
      </c>
      <c r="D778">
        <v>0.75093123975240395</v>
      </c>
      <c r="E778">
        <v>0.346881940651873</v>
      </c>
      <c r="F778">
        <v>2.1648035015637501</v>
      </c>
      <c r="G778">
        <v>3.0402736556463202E-2</v>
      </c>
      <c r="H778">
        <v>0.57381158925880305</v>
      </c>
      <c r="I778" t="str">
        <f t="shared" si="12"/>
        <v>up</v>
      </c>
    </row>
    <row r="779" spans="1:9" x14ac:dyDescent="0.25">
      <c r="A779" t="s">
        <v>2355</v>
      </c>
      <c r="B779" t="s">
        <v>2356</v>
      </c>
      <c r="C779">
        <v>401.31549399230499</v>
      </c>
      <c r="D779">
        <v>0.37828861582399997</v>
      </c>
      <c r="E779">
        <v>0.17476199378360699</v>
      </c>
      <c r="F779">
        <v>2.1645931568645498</v>
      </c>
      <c r="G779">
        <v>3.0418855526406399E-2</v>
      </c>
      <c r="H779">
        <v>0.57381158925880305</v>
      </c>
      <c r="I779" t="str">
        <f t="shared" si="12"/>
        <v>up</v>
      </c>
    </row>
    <row r="780" spans="1:9" x14ac:dyDescent="0.25">
      <c r="A780" t="s">
        <v>2248</v>
      </c>
      <c r="B780" t="s">
        <v>2249</v>
      </c>
      <c r="C780">
        <v>850.83466898961694</v>
      </c>
      <c r="D780">
        <v>0.55223151516195002</v>
      </c>
      <c r="E780">
        <v>0.25516465676327299</v>
      </c>
      <c r="F780">
        <v>2.1642163227734099</v>
      </c>
      <c r="G780">
        <v>3.0447751138251399E-2</v>
      </c>
      <c r="H780">
        <v>0.57381158925880305</v>
      </c>
      <c r="I780" t="str">
        <f t="shared" si="12"/>
        <v>up</v>
      </c>
    </row>
    <row r="781" spans="1:9" x14ac:dyDescent="0.25">
      <c r="A781" t="s">
        <v>2295</v>
      </c>
      <c r="B781" t="s">
        <v>2296</v>
      </c>
      <c r="C781">
        <v>119.66202863150301</v>
      </c>
      <c r="D781">
        <v>-0.57054344992204598</v>
      </c>
      <c r="E781">
        <v>0.26366559735096301</v>
      </c>
      <c r="F781">
        <v>-2.1638903810518699</v>
      </c>
      <c r="G781">
        <v>3.04727633407515E-2</v>
      </c>
      <c r="H781">
        <v>0.57381158925880305</v>
      </c>
      <c r="I781" t="str">
        <f t="shared" si="12"/>
        <v>down</v>
      </c>
    </row>
    <row r="782" spans="1:9" x14ac:dyDescent="0.25">
      <c r="A782" t="s">
        <v>2326</v>
      </c>
      <c r="C782">
        <v>36.130095043339601</v>
      </c>
      <c r="D782">
        <v>-0.730350974717486</v>
      </c>
      <c r="E782">
        <v>0.33752169565432</v>
      </c>
      <c r="F782">
        <v>-2.1638637874866902</v>
      </c>
      <c r="G782">
        <v>3.0474804863359201E-2</v>
      </c>
      <c r="H782">
        <v>0.57381158925880305</v>
      </c>
      <c r="I782" t="str">
        <f t="shared" si="12"/>
        <v>down</v>
      </c>
    </row>
    <row r="783" spans="1:9" x14ac:dyDescent="0.25">
      <c r="A783" t="s">
        <v>2367</v>
      </c>
      <c r="B783" t="s">
        <v>2368</v>
      </c>
      <c r="C783">
        <v>1451.5026936300201</v>
      </c>
      <c r="D783">
        <v>0.423442604258704</v>
      </c>
      <c r="E783">
        <v>0.195802683808529</v>
      </c>
      <c r="F783">
        <v>2.1625985712881199</v>
      </c>
      <c r="G783">
        <v>3.0572068249484399E-2</v>
      </c>
      <c r="H783">
        <v>0.57490401513054901</v>
      </c>
      <c r="I783" t="str">
        <f t="shared" si="12"/>
        <v>up</v>
      </c>
    </row>
    <row r="784" spans="1:9" x14ac:dyDescent="0.25">
      <c r="A784" t="s">
        <v>2369</v>
      </c>
      <c r="B784" t="s">
        <v>2370</v>
      </c>
      <c r="C784">
        <v>398.488465332396</v>
      </c>
      <c r="D784">
        <v>0.61594882413890595</v>
      </c>
      <c r="E784">
        <v>0.284895325822205</v>
      </c>
      <c r="F784">
        <v>2.16201800560007</v>
      </c>
      <c r="G784">
        <v>3.0616788350347701E-2</v>
      </c>
      <c r="H784">
        <v>0.57500683659518403</v>
      </c>
      <c r="I784" t="str">
        <f t="shared" si="12"/>
        <v>up</v>
      </c>
    </row>
    <row r="785" spans="1:9" x14ac:dyDescent="0.25">
      <c r="A785" t="s">
        <v>2371</v>
      </c>
      <c r="B785" t="s">
        <v>2372</v>
      </c>
      <c r="C785">
        <v>256.58993639173599</v>
      </c>
      <c r="D785">
        <v>0.62342979990520098</v>
      </c>
      <c r="E785">
        <v>0.28846957490127501</v>
      </c>
      <c r="F785">
        <v>2.1611630970737998</v>
      </c>
      <c r="G785">
        <v>3.0682742934072301E-2</v>
      </c>
      <c r="H785">
        <v>0.57550768404766395</v>
      </c>
      <c r="I785" t="str">
        <f t="shared" si="12"/>
        <v>up</v>
      </c>
    </row>
    <row r="786" spans="1:9" x14ac:dyDescent="0.25">
      <c r="A786" t="s">
        <v>2373</v>
      </c>
      <c r="B786" t="s">
        <v>2374</v>
      </c>
      <c r="C786">
        <v>722.12852740431094</v>
      </c>
      <c r="D786">
        <v>-0.61061958191673105</v>
      </c>
      <c r="E786">
        <v>0.28306899730889901</v>
      </c>
      <c r="F786">
        <v>-2.1571404418068201</v>
      </c>
      <c r="G786">
        <v>3.0994723348753001E-2</v>
      </c>
      <c r="H786">
        <v>0.58061598764179401</v>
      </c>
      <c r="I786" t="str">
        <f t="shared" si="12"/>
        <v>down</v>
      </c>
    </row>
    <row r="787" spans="1:9" x14ac:dyDescent="0.25">
      <c r="A787" t="s">
        <v>2375</v>
      </c>
      <c r="B787" t="s">
        <v>2376</v>
      </c>
      <c r="C787">
        <v>52.462295157354298</v>
      </c>
      <c r="D787">
        <v>-0.63036926697022799</v>
      </c>
      <c r="E787">
        <v>0.292448879569912</v>
      </c>
      <c r="F787">
        <v>-2.1554853207072502</v>
      </c>
      <c r="G787">
        <v>3.1123876110079499E-2</v>
      </c>
      <c r="H787">
        <v>0.58110987201659103</v>
      </c>
      <c r="I787" t="str">
        <f t="shared" si="12"/>
        <v>down</v>
      </c>
    </row>
    <row r="788" spans="1:9" x14ac:dyDescent="0.25">
      <c r="A788" t="s">
        <v>2379</v>
      </c>
      <c r="B788" t="s">
        <v>310</v>
      </c>
      <c r="C788">
        <v>55.806443908977499</v>
      </c>
      <c r="D788">
        <v>-0.74030763864904203</v>
      </c>
      <c r="E788">
        <v>0.34348372787896497</v>
      </c>
      <c r="F788">
        <v>-2.1552917316359999</v>
      </c>
      <c r="G788">
        <v>3.1139012420589501E-2</v>
      </c>
      <c r="H788">
        <v>0.58110987201659103</v>
      </c>
      <c r="I788" t="str">
        <f t="shared" si="12"/>
        <v>down</v>
      </c>
    </row>
    <row r="789" spans="1:9" x14ac:dyDescent="0.25">
      <c r="A789" t="s">
        <v>2377</v>
      </c>
      <c r="B789" t="s">
        <v>2378</v>
      </c>
      <c r="C789">
        <v>280.12168520198901</v>
      </c>
      <c r="D789">
        <v>0.73293977306022096</v>
      </c>
      <c r="E789">
        <v>0.34014611960371699</v>
      </c>
      <c r="F789">
        <v>2.1547791693585201</v>
      </c>
      <c r="G789">
        <v>3.1179119064793599E-2</v>
      </c>
      <c r="H789">
        <v>0.58110987201659103</v>
      </c>
      <c r="I789" t="str">
        <f t="shared" si="12"/>
        <v>up</v>
      </c>
    </row>
    <row r="790" spans="1:9" x14ac:dyDescent="0.25">
      <c r="A790" t="s">
        <v>2380</v>
      </c>
      <c r="B790" t="s">
        <v>2381</v>
      </c>
      <c r="C790">
        <v>11345.8486995111</v>
      </c>
      <c r="D790">
        <v>0.69386011523357904</v>
      </c>
      <c r="E790">
        <v>0.32201107971897203</v>
      </c>
      <c r="F790">
        <v>2.1547709347117201</v>
      </c>
      <c r="G790">
        <v>3.11797637657888E-2</v>
      </c>
      <c r="H790">
        <v>0.58110987201659103</v>
      </c>
      <c r="I790" t="str">
        <f t="shared" si="12"/>
        <v>up</v>
      </c>
    </row>
    <row r="791" spans="1:9" x14ac:dyDescent="0.25">
      <c r="A791" t="s">
        <v>2384</v>
      </c>
      <c r="B791" t="s">
        <v>2385</v>
      </c>
      <c r="C791">
        <v>264.11060350446701</v>
      </c>
      <c r="D791">
        <v>0.48005355794098298</v>
      </c>
      <c r="E791">
        <v>0.22287523178740301</v>
      </c>
      <c r="F791">
        <v>2.15391164864339</v>
      </c>
      <c r="G791">
        <v>3.1247101276712898E-2</v>
      </c>
      <c r="H791">
        <v>0.58112687108612604</v>
      </c>
      <c r="I791" t="str">
        <f t="shared" si="12"/>
        <v>up</v>
      </c>
    </row>
    <row r="792" spans="1:9" x14ac:dyDescent="0.25">
      <c r="A792" t="s">
        <v>2382</v>
      </c>
      <c r="B792" t="s">
        <v>2383</v>
      </c>
      <c r="C792">
        <v>995.68909477588102</v>
      </c>
      <c r="D792">
        <v>0.40842711822661498</v>
      </c>
      <c r="E792">
        <v>0.189635603955016</v>
      </c>
      <c r="F792">
        <v>2.1537470269744299</v>
      </c>
      <c r="G792">
        <v>3.12600160021754E-2</v>
      </c>
      <c r="H792">
        <v>0.58112687108612604</v>
      </c>
      <c r="I792" t="str">
        <f t="shared" si="12"/>
        <v>up</v>
      </c>
    </row>
    <row r="793" spans="1:9" x14ac:dyDescent="0.25">
      <c r="A793" t="s">
        <v>2386</v>
      </c>
      <c r="B793" t="s">
        <v>2387</v>
      </c>
      <c r="C793">
        <v>125.114584524981</v>
      </c>
      <c r="D793">
        <v>0.53129678325597696</v>
      </c>
      <c r="E793">
        <v>0.246809131747597</v>
      </c>
      <c r="F793">
        <v>2.1526625838111899</v>
      </c>
      <c r="G793">
        <v>3.1345206106374E-2</v>
      </c>
      <c r="H793">
        <v>0.581972020598571</v>
      </c>
      <c r="I793" t="str">
        <f t="shared" si="12"/>
        <v>up</v>
      </c>
    </row>
    <row r="794" spans="1:9" x14ac:dyDescent="0.25">
      <c r="A794" t="s">
        <v>2388</v>
      </c>
      <c r="B794" t="s">
        <v>2389</v>
      </c>
      <c r="C794">
        <v>78.596236407873405</v>
      </c>
      <c r="D794">
        <v>-0.73507343328290897</v>
      </c>
      <c r="E794">
        <v>0.34169298908342799</v>
      </c>
      <c r="F794">
        <v>-2.15126870251187</v>
      </c>
      <c r="G794">
        <v>3.1454997079440002E-2</v>
      </c>
      <c r="H794">
        <v>0.58327120533761501</v>
      </c>
      <c r="I794" t="str">
        <f t="shared" si="12"/>
        <v>down</v>
      </c>
    </row>
    <row r="795" spans="1:9" x14ac:dyDescent="0.25">
      <c r="A795" t="s">
        <v>2390</v>
      </c>
      <c r="B795" t="s">
        <v>2391</v>
      </c>
      <c r="C795">
        <v>567.85765805233598</v>
      </c>
      <c r="D795">
        <v>0.47191132859177198</v>
      </c>
      <c r="E795">
        <v>0.21951757448175399</v>
      </c>
      <c r="F795">
        <v>2.1497655925995001</v>
      </c>
      <c r="G795">
        <v>3.1573761099944697E-2</v>
      </c>
      <c r="H795">
        <v>0.58473328236800204</v>
      </c>
      <c r="I795" t="str">
        <f t="shared" si="12"/>
        <v>up</v>
      </c>
    </row>
    <row r="796" spans="1:9" x14ac:dyDescent="0.25">
      <c r="A796" t="s">
        <v>2392</v>
      </c>
      <c r="B796" t="s">
        <v>2393</v>
      </c>
      <c r="C796">
        <v>613.85461155894995</v>
      </c>
      <c r="D796">
        <v>0.48255461199942901</v>
      </c>
      <c r="E796">
        <v>0.22455797092687901</v>
      </c>
      <c r="F796">
        <v>2.1489088541709398</v>
      </c>
      <c r="G796">
        <v>3.1641625809812501E-2</v>
      </c>
      <c r="H796">
        <v>0.58525022283831196</v>
      </c>
      <c r="I796" t="str">
        <f t="shared" si="12"/>
        <v>up</v>
      </c>
    </row>
    <row r="797" spans="1:9" x14ac:dyDescent="0.25">
      <c r="A797" t="s">
        <v>2436</v>
      </c>
      <c r="B797" t="s">
        <v>2437</v>
      </c>
      <c r="C797">
        <v>191.912057534925</v>
      </c>
      <c r="D797">
        <v>0.52446750738593195</v>
      </c>
      <c r="E797">
        <v>0.24437701979840201</v>
      </c>
      <c r="F797">
        <v>2.1461408598017502</v>
      </c>
      <c r="G797">
        <v>3.1861742227391701E-2</v>
      </c>
      <c r="H797">
        <v>0.58635001330674996</v>
      </c>
      <c r="I797" t="str">
        <f t="shared" si="12"/>
        <v>up</v>
      </c>
    </row>
    <row r="798" spans="1:9" x14ac:dyDescent="0.25">
      <c r="A798" t="s">
        <v>2422</v>
      </c>
      <c r="B798" t="s">
        <v>2423</v>
      </c>
      <c r="C798">
        <v>997.25561392236398</v>
      </c>
      <c r="D798">
        <v>-0.54447801727974399</v>
      </c>
      <c r="E798">
        <v>0.253702078021387</v>
      </c>
      <c r="F798">
        <v>-2.1461314843225101</v>
      </c>
      <c r="G798">
        <v>3.18624900093092E-2</v>
      </c>
      <c r="H798">
        <v>0.58635001330674996</v>
      </c>
      <c r="I798" t="str">
        <f t="shared" si="12"/>
        <v>down</v>
      </c>
    </row>
    <row r="799" spans="1:9" x14ac:dyDescent="0.25">
      <c r="A799" t="s">
        <v>2438</v>
      </c>
      <c r="B799" t="s">
        <v>2439</v>
      </c>
      <c r="C799">
        <v>594.51774795583901</v>
      </c>
      <c r="D799">
        <v>-0.51504918849721004</v>
      </c>
      <c r="E799">
        <v>0.24017638994741899</v>
      </c>
      <c r="F799">
        <v>-2.1444621955137499</v>
      </c>
      <c r="G799">
        <v>3.1995871417062602E-2</v>
      </c>
      <c r="H799">
        <v>0.58635001330674996</v>
      </c>
      <c r="I799" t="str">
        <f t="shared" si="12"/>
        <v>down</v>
      </c>
    </row>
    <row r="800" spans="1:9" x14ac:dyDescent="0.25">
      <c r="A800" t="s">
        <v>2419</v>
      </c>
      <c r="B800" t="s">
        <v>2420</v>
      </c>
      <c r="C800">
        <v>31.4601627367826</v>
      </c>
      <c r="D800">
        <v>0.71463363174502903</v>
      </c>
      <c r="E800">
        <v>0.33345243246183298</v>
      </c>
      <c r="F800">
        <v>2.14313515864613</v>
      </c>
      <c r="G800">
        <v>3.2102247029467401E-2</v>
      </c>
      <c r="H800">
        <v>0.58635001330674996</v>
      </c>
      <c r="I800" t="str">
        <f t="shared" si="12"/>
        <v>up</v>
      </c>
    </row>
    <row r="801" spans="1:9" x14ac:dyDescent="0.25">
      <c r="A801" t="s">
        <v>2430</v>
      </c>
      <c r="B801" t="s">
        <v>2431</v>
      </c>
      <c r="C801">
        <v>486.61971086519299</v>
      </c>
      <c r="D801">
        <v>-0.553195687096113</v>
      </c>
      <c r="E801">
        <v>0.25823214688705498</v>
      </c>
      <c r="F801">
        <v>-2.1422417532626898</v>
      </c>
      <c r="G801">
        <v>3.2174033231966201E-2</v>
      </c>
      <c r="H801">
        <v>0.58635001330674996</v>
      </c>
      <c r="I801" t="str">
        <f t="shared" si="12"/>
        <v>down</v>
      </c>
    </row>
    <row r="802" spans="1:9" x14ac:dyDescent="0.25">
      <c r="A802" t="s">
        <v>2398</v>
      </c>
      <c r="B802" t="s">
        <v>2399</v>
      </c>
      <c r="C802">
        <v>1853.1370088336</v>
      </c>
      <c r="D802">
        <v>0.50413535407475396</v>
      </c>
      <c r="E802">
        <v>0.23533850073625601</v>
      </c>
      <c r="F802">
        <v>2.1421711810756299</v>
      </c>
      <c r="G802">
        <v>3.2179709650477298E-2</v>
      </c>
      <c r="H802">
        <v>0.58635001330674996</v>
      </c>
      <c r="I802" t="str">
        <f t="shared" si="12"/>
        <v>up</v>
      </c>
    </row>
    <row r="803" spans="1:9" x14ac:dyDescent="0.25">
      <c r="A803" t="s">
        <v>2415</v>
      </c>
      <c r="B803" t="s">
        <v>2416</v>
      </c>
      <c r="C803">
        <v>74.231620192114207</v>
      </c>
      <c r="D803">
        <v>-0.656762557193452</v>
      </c>
      <c r="E803">
        <v>0.30660812147792699</v>
      </c>
      <c r="F803">
        <v>-2.1420259646994801</v>
      </c>
      <c r="G803">
        <v>3.2191392715764502E-2</v>
      </c>
      <c r="H803">
        <v>0.58635001330674996</v>
      </c>
      <c r="I803" t="str">
        <f t="shared" si="12"/>
        <v>down</v>
      </c>
    </row>
    <row r="804" spans="1:9" x14ac:dyDescent="0.25">
      <c r="A804" t="s">
        <v>2426</v>
      </c>
      <c r="B804" t="s">
        <v>2427</v>
      </c>
      <c r="C804">
        <v>80.480196721722393</v>
      </c>
      <c r="D804">
        <v>-0.65052417879332602</v>
      </c>
      <c r="E804">
        <v>0.30369970654391698</v>
      </c>
      <c r="F804">
        <v>-2.1419980486522401</v>
      </c>
      <c r="G804">
        <v>3.2193639056657501E-2</v>
      </c>
      <c r="H804">
        <v>0.58635001330674996</v>
      </c>
      <c r="I804" t="str">
        <f t="shared" si="12"/>
        <v>down</v>
      </c>
    </row>
    <row r="805" spans="1:9" x14ac:dyDescent="0.25">
      <c r="A805" t="s">
        <v>2404</v>
      </c>
      <c r="B805" t="s">
        <v>2405</v>
      </c>
      <c r="C805">
        <v>416.144032354128</v>
      </c>
      <c r="D805">
        <v>0.46074726826450102</v>
      </c>
      <c r="E805">
        <v>0.215262478036404</v>
      </c>
      <c r="F805">
        <v>2.1403974927139</v>
      </c>
      <c r="G805">
        <v>3.2322656987404101E-2</v>
      </c>
      <c r="H805">
        <v>0.58635001330674996</v>
      </c>
      <c r="I805" t="str">
        <f t="shared" si="12"/>
        <v>up</v>
      </c>
    </row>
    <row r="806" spans="1:9" x14ac:dyDescent="0.25">
      <c r="A806" t="s">
        <v>2400</v>
      </c>
      <c r="B806" t="s">
        <v>2401</v>
      </c>
      <c r="C806">
        <v>40.800769034931101</v>
      </c>
      <c r="D806">
        <v>0.70602400541107302</v>
      </c>
      <c r="E806">
        <v>0.32986124210432499</v>
      </c>
      <c r="F806">
        <v>2.1403666611665102</v>
      </c>
      <c r="G806">
        <v>3.2325146605594601E-2</v>
      </c>
      <c r="H806">
        <v>0.58635001330674996</v>
      </c>
      <c r="I806" t="str">
        <f t="shared" si="12"/>
        <v>up</v>
      </c>
    </row>
    <row r="807" spans="1:9" x14ac:dyDescent="0.25">
      <c r="A807" t="s">
        <v>2421</v>
      </c>
      <c r="B807" t="s">
        <v>303</v>
      </c>
      <c r="C807">
        <v>216.20537244184999</v>
      </c>
      <c r="D807">
        <v>0.60787019921553997</v>
      </c>
      <c r="E807">
        <v>0.28403062443451399</v>
      </c>
      <c r="F807">
        <v>2.1401572468664902</v>
      </c>
      <c r="G807">
        <v>3.2342060959831498E-2</v>
      </c>
      <c r="H807">
        <v>0.58635001330674996</v>
      </c>
      <c r="I807" t="str">
        <f t="shared" si="12"/>
        <v>up</v>
      </c>
    </row>
    <row r="808" spans="1:9" x14ac:dyDescent="0.25">
      <c r="A808" t="s">
        <v>2434</v>
      </c>
      <c r="B808" t="s">
        <v>2435</v>
      </c>
      <c r="C808">
        <v>20.553294800394198</v>
      </c>
      <c r="D808">
        <v>0.75369209885275301</v>
      </c>
      <c r="E808">
        <v>0.35220186520165098</v>
      </c>
      <c r="F808">
        <v>2.1399435190987202</v>
      </c>
      <c r="G808">
        <v>3.2359331530323297E-2</v>
      </c>
      <c r="H808">
        <v>0.58635001330674996</v>
      </c>
      <c r="I808" t="str">
        <f t="shared" si="12"/>
        <v>up</v>
      </c>
    </row>
    <row r="809" spans="1:9" x14ac:dyDescent="0.25">
      <c r="A809" t="s">
        <v>2432</v>
      </c>
      <c r="B809" t="s">
        <v>2433</v>
      </c>
      <c r="C809">
        <v>129.66242735269799</v>
      </c>
      <c r="D809">
        <v>0.71648588063931096</v>
      </c>
      <c r="E809">
        <v>0.33487359891066198</v>
      </c>
      <c r="F809">
        <v>2.13957111868487</v>
      </c>
      <c r="G809">
        <v>3.2389442743491099E-2</v>
      </c>
      <c r="H809">
        <v>0.58635001330674996</v>
      </c>
      <c r="I809" t="str">
        <f t="shared" si="12"/>
        <v>up</v>
      </c>
    </row>
    <row r="810" spans="1:9" x14ac:dyDescent="0.25">
      <c r="A810" t="s">
        <v>2428</v>
      </c>
      <c r="B810" t="s">
        <v>2429</v>
      </c>
      <c r="C810">
        <v>29.690535332067501</v>
      </c>
      <c r="D810">
        <v>-0.72857263289876495</v>
      </c>
      <c r="E810">
        <v>0.34058470712841399</v>
      </c>
      <c r="F810">
        <v>-2.1391818764900199</v>
      </c>
      <c r="G810">
        <v>3.24209413885043E-2</v>
      </c>
      <c r="H810">
        <v>0.58635001330674996</v>
      </c>
      <c r="I810" t="str">
        <f t="shared" si="12"/>
        <v>down</v>
      </c>
    </row>
    <row r="811" spans="1:9" x14ac:dyDescent="0.25">
      <c r="A811" t="s">
        <v>2417</v>
      </c>
      <c r="B811" t="s">
        <v>2418</v>
      </c>
      <c r="C811">
        <v>428.16239649244102</v>
      </c>
      <c r="D811">
        <v>0.63587874613022399</v>
      </c>
      <c r="E811">
        <v>0.29741080487471699</v>
      </c>
      <c r="F811">
        <v>2.13804857021952</v>
      </c>
      <c r="G811">
        <v>3.2512801403717102E-2</v>
      </c>
      <c r="H811">
        <v>0.58635001330674996</v>
      </c>
      <c r="I811" t="str">
        <f t="shared" si="12"/>
        <v>up</v>
      </c>
    </row>
    <row r="812" spans="1:9" x14ac:dyDescent="0.25">
      <c r="A812" t="s">
        <v>2411</v>
      </c>
      <c r="B812" t="s">
        <v>2412</v>
      </c>
      <c r="C812">
        <v>62.069851657114299</v>
      </c>
      <c r="D812">
        <v>0.68325056717699095</v>
      </c>
      <c r="E812">
        <v>0.31958431746641403</v>
      </c>
      <c r="F812">
        <v>2.1379352172022501</v>
      </c>
      <c r="G812">
        <v>3.2522001472643898E-2</v>
      </c>
      <c r="H812">
        <v>0.58635001330674996</v>
      </c>
      <c r="I812" t="str">
        <f t="shared" si="12"/>
        <v>up</v>
      </c>
    </row>
    <row r="813" spans="1:9" x14ac:dyDescent="0.25">
      <c r="A813" t="s">
        <v>2396</v>
      </c>
      <c r="B813" t="s">
        <v>2397</v>
      </c>
      <c r="C813">
        <v>230.11730887356299</v>
      </c>
      <c r="D813">
        <v>0.54237871203597199</v>
      </c>
      <c r="E813">
        <v>0.253747376299989</v>
      </c>
      <c r="F813">
        <v>2.1374751532199201</v>
      </c>
      <c r="G813">
        <v>3.2559364532847301E-2</v>
      </c>
      <c r="H813">
        <v>0.58635001330674996</v>
      </c>
      <c r="I813" t="str">
        <f t="shared" si="12"/>
        <v>up</v>
      </c>
    </row>
    <row r="814" spans="1:9" x14ac:dyDescent="0.25">
      <c r="A814" t="s">
        <v>2394</v>
      </c>
      <c r="B814" t="s">
        <v>2395</v>
      </c>
      <c r="C814">
        <v>841.84552164354795</v>
      </c>
      <c r="D814">
        <v>0.44707501855496401</v>
      </c>
      <c r="E814">
        <v>0.209168809480478</v>
      </c>
      <c r="F814">
        <v>2.1373885507374899</v>
      </c>
      <c r="G814">
        <v>3.2566401868698101E-2</v>
      </c>
      <c r="H814">
        <v>0.58635001330674996</v>
      </c>
      <c r="I814" t="str">
        <f t="shared" si="12"/>
        <v>up</v>
      </c>
    </row>
    <row r="815" spans="1:9" x14ac:dyDescent="0.25">
      <c r="A815" t="s">
        <v>2406</v>
      </c>
      <c r="B815" t="s">
        <v>2407</v>
      </c>
      <c r="C815">
        <v>3756.09586278391</v>
      </c>
      <c r="D815">
        <v>-0.49684441476325902</v>
      </c>
      <c r="E815">
        <v>0.23246116168804201</v>
      </c>
      <c r="F815">
        <v>-2.1373222569971202</v>
      </c>
      <c r="G815">
        <v>3.2571789792227801E-2</v>
      </c>
      <c r="H815">
        <v>0.58635001330674996</v>
      </c>
      <c r="I815" t="str">
        <f t="shared" si="12"/>
        <v>down</v>
      </c>
    </row>
    <row r="816" spans="1:9" x14ac:dyDescent="0.25">
      <c r="A816" t="s">
        <v>2413</v>
      </c>
      <c r="B816" t="s">
        <v>2414</v>
      </c>
      <c r="C816">
        <v>50.594973372596201</v>
      </c>
      <c r="D816">
        <v>-0.70450742864405902</v>
      </c>
      <c r="E816">
        <v>0.32965749939782402</v>
      </c>
      <c r="F816">
        <v>-2.13708903917236</v>
      </c>
      <c r="G816">
        <v>3.2590750286228501E-2</v>
      </c>
      <c r="H816">
        <v>0.58635001330674996</v>
      </c>
      <c r="I816" t="str">
        <f t="shared" si="12"/>
        <v>down</v>
      </c>
    </row>
    <row r="817" spans="1:9" x14ac:dyDescent="0.25">
      <c r="A817" t="s">
        <v>2424</v>
      </c>
      <c r="B817" t="s">
        <v>2425</v>
      </c>
      <c r="C817">
        <v>118.03642531486901</v>
      </c>
      <c r="D817">
        <v>-0.55801886855701599</v>
      </c>
      <c r="E817">
        <v>0.26111263673483298</v>
      </c>
      <c r="F817">
        <v>-2.1370810525869</v>
      </c>
      <c r="G817">
        <v>3.2591399759054902E-2</v>
      </c>
      <c r="H817">
        <v>0.58635001330674996</v>
      </c>
      <c r="I817" t="str">
        <f t="shared" si="12"/>
        <v>down</v>
      </c>
    </row>
    <row r="818" spans="1:9" x14ac:dyDescent="0.25">
      <c r="A818" t="s">
        <v>2408</v>
      </c>
      <c r="B818" t="s">
        <v>757</v>
      </c>
      <c r="C818">
        <v>520.88354518292897</v>
      </c>
      <c r="D818">
        <v>0.52853578177323601</v>
      </c>
      <c r="E818">
        <v>0.247333795014505</v>
      </c>
      <c r="F818">
        <v>2.1369331341972102</v>
      </c>
      <c r="G818">
        <v>3.2603430555017701E-2</v>
      </c>
      <c r="H818">
        <v>0.58635001330674996</v>
      </c>
      <c r="I818" t="str">
        <f t="shared" si="12"/>
        <v>up</v>
      </c>
    </row>
    <row r="819" spans="1:9" x14ac:dyDescent="0.25">
      <c r="A819" t="s">
        <v>2402</v>
      </c>
      <c r="B819" t="s">
        <v>2403</v>
      </c>
      <c r="C819">
        <v>63.956516192111401</v>
      </c>
      <c r="D819">
        <v>0.64647254029619206</v>
      </c>
      <c r="E819">
        <v>0.30259715659455799</v>
      </c>
      <c r="F819">
        <v>2.1364131361035299</v>
      </c>
      <c r="G819">
        <v>3.26457542794392E-2</v>
      </c>
      <c r="H819">
        <v>0.58635001330674996</v>
      </c>
      <c r="I819" t="str">
        <f t="shared" si="12"/>
        <v>up</v>
      </c>
    </row>
    <row r="820" spans="1:9" x14ac:dyDescent="0.25">
      <c r="A820" t="s">
        <v>2409</v>
      </c>
      <c r="B820" t="s">
        <v>2410</v>
      </c>
      <c r="C820">
        <v>19.969494588542702</v>
      </c>
      <c r="D820">
        <v>-0.73556761694276496</v>
      </c>
      <c r="E820">
        <v>0.344331870038042</v>
      </c>
      <c r="F820">
        <v>-2.1362170654186001</v>
      </c>
      <c r="G820">
        <v>3.2661725091017002E-2</v>
      </c>
      <c r="H820">
        <v>0.58635001330674996</v>
      </c>
      <c r="I820" t="str">
        <f t="shared" si="12"/>
        <v>down</v>
      </c>
    </row>
    <row r="821" spans="1:9" x14ac:dyDescent="0.25">
      <c r="A821" t="s">
        <v>2440</v>
      </c>
      <c r="B821" t="s">
        <v>2441</v>
      </c>
      <c r="C821">
        <v>25.830992453250499</v>
      </c>
      <c r="D821">
        <v>0.74467309907475099</v>
      </c>
      <c r="E821">
        <v>0.34873154744130702</v>
      </c>
      <c r="F821">
        <v>2.1353763504865699</v>
      </c>
      <c r="G821">
        <v>3.2730280862950503E-2</v>
      </c>
      <c r="H821">
        <v>0.58641837415689302</v>
      </c>
      <c r="I821" t="str">
        <f t="shared" si="12"/>
        <v>up</v>
      </c>
    </row>
    <row r="822" spans="1:9" x14ac:dyDescent="0.25">
      <c r="A822" t="s">
        <v>2442</v>
      </c>
      <c r="B822" t="s">
        <v>2443</v>
      </c>
      <c r="C822">
        <v>165.036498661781</v>
      </c>
      <c r="D822">
        <v>0.54185487657448295</v>
      </c>
      <c r="E822">
        <v>0.25377375980616501</v>
      </c>
      <c r="F822">
        <v>2.1351887483889502</v>
      </c>
      <c r="G822">
        <v>3.2745595607914402E-2</v>
      </c>
      <c r="H822">
        <v>0.58641837415689302</v>
      </c>
      <c r="I822" t="str">
        <f t="shared" si="12"/>
        <v>up</v>
      </c>
    </row>
    <row r="823" spans="1:9" x14ac:dyDescent="0.25">
      <c r="A823" t="s">
        <v>2448</v>
      </c>
      <c r="B823" t="s">
        <v>2449</v>
      </c>
      <c r="C823">
        <v>1700.89222981747</v>
      </c>
      <c r="D823">
        <v>0.52326761822163603</v>
      </c>
      <c r="E823">
        <v>0.24550992651688</v>
      </c>
      <c r="F823">
        <v>2.13135014801798</v>
      </c>
      <c r="G823">
        <v>3.3060306574274403E-2</v>
      </c>
      <c r="H823">
        <v>0.58925623367451796</v>
      </c>
      <c r="I823" t="str">
        <f t="shared" si="12"/>
        <v>up</v>
      </c>
    </row>
    <row r="824" spans="1:9" x14ac:dyDescent="0.25">
      <c r="A824" t="s">
        <v>2452</v>
      </c>
      <c r="B824" t="s">
        <v>2453</v>
      </c>
      <c r="C824">
        <v>114.412454877209</v>
      </c>
      <c r="D824">
        <v>0.63436061323799198</v>
      </c>
      <c r="E824">
        <v>0.29763990302163501</v>
      </c>
      <c r="F824">
        <v>2.1313023112760598</v>
      </c>
      <c r="G824">
        <v>3.30642447866272E-2</v>
      </c>
      <c r="H824">
        <v>0.58925623367451796</v>
      </c>
      <c r="I824" t="str">
        <f t="shared" si="12"/>
        <v>up</v>
      </c>
    </row>
    <row r="825" spans="1:9" x14ac:dyDescent="0.25">
      <c r="A825" t="s">
        <v>2444</v>
      </c>
      <c r="B825" t="s">
        <v>2445</v>
      </c>
      <c r="C825">
        <v>139.331721730634</v>
      </c>
      <c r="D825">
        <v>0.60563908430743496</v>
      </c>
      <c r="E825">
        <v>0.28418044517246899</v>
      </c>
      <c r="F825">
        <v>2.13117789980191</v>
      </c>
      <c r="G825">
        <v>3.3074488978186697E-2</v>
      </c>
      <c r="H825">
        <v>0.58925623367451796</v>
      </c>
      <c r="I825" t="str">
        <f t="shared" si="12"/>
        <v>up</v>
      </c>
    </row>
    <row r="826" spans="1:9" x14ac:dyDescent="0.25">
      <c r="A826" t="s">
        <v>2446</v>
      </c>
      <c r="B826" t="s">
        <v>2447</v>
      </c>
      <c r="C826">
        <v>998.85661838646297</v>
      </c>
      <c r="D826">
        <v>0.465782086553302</v>
      </c>
      <c r="E826">
        <v>0.218564168566908</v>
      </c>
      <c r="F826">
        <v>2.13109994015654</v>
      </c>
      <c r="G826">
        <v>3.3080909654301098E-2</v>
      </c>
      <c r="H826">
        <v>0.58925623367451796</v>
      </c>
      <c r="I826" t="str">
        <f t="shared" si="12"/>
        <v>up</v>
      </c>
    </row>
    <row r="827" spans="1:9" x14ac:dyDescent="0.25">
      <c r="A827" t="s">
        <v>2450</v>
      </c>
      <c r="B827" t="s">
        <v>2451</v>
      </c>
      <c r="C827">
        <v>6225.0773433191398</v>
      </c>
      <c r="D827">
        <v>0.625017442392377</v>
      </c>
      <c r="E827">
        <v>0.29332452222065197</v>
      </c>
      <c r="F827">
        <v>2.1308052857653998</v>
      </c>
      <c r="G827">
        <v>3.3105186723607599E-2</v>
      </c>
      <c r="H827">
        <v>0.58925623367451796</v>
      </c>
      <c r="I827" t="str">
        <f t="shared" si="12"/>
        <v>up</v>
      </c>
    </row>
    <row r="828" spans="1:9" x14ac:dyDescent="0.25">
      <c r="A828" t="s">
        <v>2458</v>
      </c>
      <c r="B828" t="s">
        <v>2459</v>
      </c>
      <c r="C828">
        <v>436.13906328737102</v>
      </c>
      <c r="D828">
        <v>-0.55791373948802003</v>
      </c>
      <c r="E828">
        <v>0.26193018733862</v>
      </c>
      <c r="F828">
        <v>-2.1300093172031298</v>
      </c>
      <c r="G828">
        <v>3.31708441553029E-2</v>
      </c>
      <c r="H828">
        <v>0.58948461529506702</v>
      </c>
      <c r="I828" t="str">
        <f t="shared" si="12"/>
        <v>down</v>
      </c>
    </row>
    <row r="829" spans="1:9" x14ac:dyDescent="0.25">
      <c r="A829" t="s">
        <v>2456</v>
      </c>
      <c r="B829" t="s">
        <v>2457</v>
      </c>
      <c r="C829">
        <v>92.189036288020603</v>
      </c>
      <c r="D829">
        <v>-0.61404564358720004</v>
      </c>
      <c r="E829">
        <v>0.28837958694207499</v>
      </c>
      <c r="F829">
        <v>-2.1292964945904398</v>
      </c>
      <c r="G829">
        <v>3.32297376461025E-2</v>
      </c>
      <c r="H829">
        <v>0.58948461529506702</v>
      </c>
      <c r="I829" t="str">
        <f t="shared" si="12"/>
        <v>down</v>
      </c>
    </row>
    <row r="830" spans="1:9" x14ac:dyDescent="0.25">
      <c r="A830" t="s">
        <v>2460</v>
      </c>
      <c r="B830" t="s">
        <v>2461</v>
      </c>
      <c r="C830">
        <v>111.352507506946</v>
      </c>
      <c r="D830">
        <v>0.59305388835597195</v>
      </c>
      <c r="E830">
        <v>0.27857843229274398</v>
      </c>
      <c r="F830">
        <v>2.1288578712825901</v>
      </c>
      <c r="G830">
        <v>3.3266021209010899E-2</v>
      </c>
      <c r="H830">
        <v>0.58948461529506702</v>
      </c>
      <c r="I830" t="str">
        <f t="shared" si="12"/>
        <v>up</v>
      </c>
    </row>
    <row r="831" spans="1:9" x14ac:dyDescent="0.25">
      <c r="A831" t="s">
        <v>2454</v>
      </c>
      <c r="B831" t="s">
        <v>2455</v>
      </c>
      <c r="C831">
        <v>604.34023943911996</v>
      </c>
      <c r="D831">
        <v>-0.42120806052847398</v>
      </c>
      <c r="E831">
        <v>0.197882020746878</v>
      </c>
      <c r="F831">
        <v>-2.1285817627022499</v>
      </c>
      <c r="G831">
        <v>3.3288878698341899E-2</v>
      </c>
      <c r="H831">
        <v>0.58948461529506702</v>
      </c>
      <c r="I831" t="str">
        <f t="shared" si="12"/>
        <v>down</v>
      </c>
    </row>
    <row r="832" spans="1:9" x14ac:dyDescent="0.25">
      <c r="A832" t="s">
        <v>2462</v>
      </c>
      <c r="B832" t="s">
        <v>2463</v>
      </c>
      <c r="C832">
        <v>302.86232609260401</v>
      </c>
      <c r="D832">
        <v>-0.49684189239253101</v>
      </c>
      <c r="E832">
        <v>0.233504784005031</v>
      </c>
      <c r="F832">
        <v>-2.1277589429680601</v>
      </c>
      <c r="G832">
        <v>3.3357075070089198E-2</v>
      </c>
      <c r="H832">
        <v>0.58948461529506702</v>
      </c>
      <c r="I832" t="str">
        <f t="shared" si="12"/>
        <v>down</v>
      </c>
    </row>
    <row r="833" spans="1:9" x14ac:dyDescent="0.25">
      <c r="A833" t="s">
        <v>2466</v>
      </c>
      <c r="B833" t="s">
        <v>2467</v>
      </c>
      <c r="C833">
        <v>4543.0808460236503</v>
      </c>
      <c r="D833">
        <v>-0.45761526121459201</v>
      </c>
      <c r="E833">
        <v>0.215115234109617</v>
      </c>
      <c r="F833">
        <v>-2.1273028993446501</v>
      </c>
      <c r="G833">
        <v>3.3394924020073102E-2</v>
      </c>
      <c r="H833">
        <v>0.58948461529506702</v>
      </c>
      <c r="I833" t="str">
        <f t="shared" si="12"/>
        <v>down</v>
      </c>
    </row>
    <row r="834" spans="1:9" x14ac:dyDescent="0.25">
      <c r="A834" t="s">
        <v>2464</v>
      </c>
      <c r="B834" t="s">
        <v>2465</v>
      </c>
      <c r="C834">
        <v>261.49253065261701</v>
      </c>
      <c r="D834">
        <v>-0.66103392099134695</v>
      </c>
      <c r="E834">
        <v>0.31074643866045798</v>
      </c>
      <c r="F834">
        <v>-2.1272453639078899</v>
      </c>
      <c r="G834">
        <v>3.3399701733559002E-2</v>
      </c>
      <c r="H834">
        <v>0.58948461529506702</v>
      </c>
      <c r="I834" t="str">
        <f t="shared" si="12"/>
        <v>down</v>
      </c>
    </row>
    <row r="835" spans="1:9" x14ac:dyDescent="0.25">
      <c r="A835" t="s">
        <v>2468</v>
      </c>
      <c r="B835" t="s">
        <v>2469</v>
      </c>
      <c r="C835">
        <v>47.905453676428102</v>
      </c>
      <c r="D835">
        <v>-0.75274582529226597</v>
      </c>
      <c r="E835">
        <v>0.35399295239032602</v>
      </c>
      <c r="F835">
        <v>-2.1264429707127599</v>
      </c>
      <c r="G835">
        <v>3.3466393029036999E-2</v>
      </c>
      <c r="H835">
        <v>0.58995089227721198</v>
      </c>
      <c r="I835" t="str">
        <f t="shared" si="12"/>
        <v>down</v>
      </c>
    </row>
    <row r="836" spans="1:9" x14ac:dyDescent="0.25">
      <c r="A836" t="s">
        <v>2470</v>
      </c>
      <c r="B836" t="s">
        <v>2471</v>
      </c>
      <c r="C836">
        <v>63.012919507955999</v>
      </c>
      <c r="D836">
        <v>-0.65711588757857697</v>
      </c>
      <c r="E836">
        <v>0.30942284417452698</v>
      </c>
      <c r="F836">
        <v>-2.1236825268399899</v>
      </c>
      <c r="G836">
        <v>3.3696699450572097E-2</v>
      </c>
      <c r="H836">
        <v>0.59329681520604605</v>
      </c>
      <c r="I836" t="str">
        <f t="shared" si="12"/>
        <v>down</v>
      </c>
    </row>
    <row r="837" spans="1:9" x14ac:dyDescent="0.25">
      <c r="A837" t="s">
        <v>2476</v>
      </c>
      <c r="B837" t="s">
        <v>2477</v>
      </c>
      <c r="C837">
        <v>93.293157781470498</v>
      </c>
      <c r="D837">
        <v>-0.55659952435368099</v>
      </c>
      <c r="E837">
        <v>0.262265137242577</v>
      </c>
      <c r="F837">
        <v>-2.1222779748986</v>
      </c>
      <c r="G837">
        <v>3.3814401919538502E-2</v>
      </c>
      <c r="H837">
        <v>0.593924926987901</v>
      </c>
      <c r="I837" t="str">
        <f t="shared" ref="I837:I900" si="13">IF(D837&gt;0,"up","down")</f>
        <v>down</v>
      </c>
    </row>
    <row r="838" spans="1:9" x14ac:dyDescent="0.25">
      <c r="A838" t="s">
        <v>2472</v>
      </c>
      <c r="B838" t="s">
        <v>2473</v>
      </c>
      <c r="C838">
        <v>219.368910426523</v>
      </c>
      <c r="D838">
        <v>0.57266520617282601</v>
      </c>
      <c r="E838">
        <v>0.26985305060723003</v>
      </c>
      <c r="F838">
        <v>2.12213723315041</v>
      </c>
      <c r="G838">
        <v>3.3826215535140203E-2</v>
      </c>
      <c r="H838">
        <v>0.593924926987901</v>
      </c>
      <c r="I838" t="str">
        <f t="shared" si="13"/>
        <v>up</v>
      </c>
    </row>
    <row r="839" spans="1:9" x14ac:dyDescent="0.25">
      <c r="A839" t="s">
        <v>2474</v>
      </c>
      <c r="B839" t="s">
        <v>2475</v>
      </c>
      <c r="C839">
        <v>283.58307156382699</v>
      </c>
      <c r="D839">
        <v>-0.53558986627122396</v>
      </c>
      <c r="E839">
        <v>0.25242165508845599</v>
      </c>
      <c r="F839">
        <v>-2.1218063326759298</v>
      </c>
      <c r="G839">
        <v>3.3854004644337299E-2</v>
      </c>
      <c r="H839">
        <v>0.593924926987901</v>
      </c>
      <c r="I839" t="str">
        <f t="shared" si="13"/>
        <v>down</v>
      </c>
    </row>
    <row r="840" spans="1:9" x14ac:dyDescent="0.25">
      <c r="A840" t="s">
        <v>2479</v>
      </c>
      <c r="C840">
        <v>32.073035988081401</v>
      </c>
      <c r="D840">
        <v>0.71483854654149404</v>
      </c>
      <c r="E840">
        <v>0.33710885279840103</v>
      </c>
      <c r="F840">
        <v>2.1204976986142401</v>
      </c>
      <c r="G840">
        <v>3.3964095405990498E-2</v>
      </c>
      <c r="H840">
        <v>0.59509299272057403</v>
      </c>
      <c r="I840" t="str">
        <f t="shared" si="13"/>
        <v>up</v>
      </c>
    </row>
    <row r="841" spans="1:9" x14ac:dyDescent="0.25">
      <c r="A841" t="s">
        <v>2482</v>
      </c>
      <c r="B841" t="s">
        <v>2483</v>
      </c>
      <c r="C841">
        <v>81.565865469730497</v>
      </c>
      <c r="D841">
        <v>0.74248628009568496</v>
      </c>
      <c r="E841">
        <v>0.35023438718148397</v>
      </c>
      <c r="F841">
        <v>2.1199696753675599</v>
      </c>
      <c r="G841">
        <v>3.4008602720861002E-2</v>
      </c>
      <c r="H841">
        <v>0.59509299272057403</v>
      </c>
      <c r="I841" t="str">
        <f t="shared" si="13"/>
        <v>up</v>
      </c>
    </row>
    <row r="842" spans="1:9" x14ac:dyDescent="0.25">
      <c r="A842" t="s">
        <v>2480</v>
      </c>
      <c r="B842" t="s">
        <v>2481</v>
      </c>
      <c r="C842">
        <v>1491.8245570108099</v>
      </c>
      <c r="D842">
        <v>0.35753973424803498</v>
      </c>
      <c r="E842">
        <v>0.16871299601928999</v>
      </c>
      <c r="F842">
        <v>2.1192186890401401</v>
      </c>
      <c r="G842">
        <v>3.4071989570853799E-2</v>
      </c>
      <c r="H842">
        <v>0.59509299272057403</v>
      </c>
      <c r="I842" t="str">
        <f t="shared" si="13"/>
        <v>up</v>
      </c>
    </row>
    <row r="843" spans="1:9" x14ac:dyDescent="0.25">
      <c r="A843" t="s">
        <v>2478</v>
      </c>
      <c r="B843" t="s">
        <v>458</v>
      </c>
      <c r="C843">
        <v>199.91734528799199</v>
      </c>
      <c r="D843">
        <v>-0.51050885018980596</v>
      </c>
      <c r="E843">
        <v>0.240909762760492</v>
      </c>
      <c r="F843">
        <v>-2.1190874306631802</v>
      </c>
      <c r="G843">
        <v>3.4083078769374102E-2</v>
      </c>
      <c r="H843">
        <v>0.59509299272057403</v>
      </c>
      <c r="I843" t="str">
        <f t="shared" si="13"/>
        <v>down</v>
      </c>
    </row>
    <row r="844" spans="1:9" x14ac:dyDescent="0.25">
      <c r="A844" t="s">
        <v>2484</v>
      </c>
      <c r="B844" t="s">
        <v>2485</v>
      </c>
      <c r="C844">
        <v>1558.3097094275699</v>
      </c>
      <c r="D844">
        <v>0.58877287679941204</v>
      </c>
      <c r="E844">
        <v>0.27823288920636002</v>
      </c>
      <c r="F844">
        <v>2.1161153107342701</v>
      </c>
      <c r="G844">
        <v>3.4335001623224899E-2</v>
      </c>
      <c r="H844">
        <v>0.59877790330788305</v>
      </c>
      <c r="I844" t="str">
        <f t="shared" si="13"/>
        <v>up</v>
      </c>
    </row>
    <row r="845" spans="1:9" x14ac:dyDescent="0.25">
      <c r="A845" t="s">
        <v>2486</v>
      </c>
      <c r="B845" t="s">
        <v>2487</v>
      </c>
      <c r="C845">
        <v>66.2266488161616</v>
      </c>
      <c r="D845">
        <v>-0.74319579927499302</v>
      </c>
      <c r="E845">
        <v>0.35146993558030798</v>
      </c>
      <c r="F845">
        <v>-2.1145359077382002</v>
      </c>
      <c r="G845">
        <v>3.4469521234343603E-2</v>
      </c>
      <c r="H845">
        <v>0.60040905655398302</v>
      </c>
      <c r="I845" t="str">
        <f t="shared" si="13"/>
        <v>down</v>
      </c>
    </row>
    <row r="846" spans="1:9" x14ac:dyDescent="0.25">
      <c r="A846" t="s">
        <v>2488</v>
      </c>
      <c r="B846" t="s">
        <v>2489</v>
      </c>
      <c r="C846">
        <v>159.545783539838</v>
      </c>
      <c r="D846">
        <v>-0.58635415379259304</v>
      </c>
      <c r="E846">
        <v>0.27761692495287099</v>
      </c>
      <c r="F846">
        <v>-2.11209800660437</v>
      </c>
      <c r="G846">
        <v>3.4678043949735102E-2</v>
      </c>
      <c r="H846">
        <v>0.60332383113974997</v>
      </c>
      <c r="I846" t="str">
        <f t="shared" si="13"/>
        <v>down</v>
      </c>
    </row>
    <row r="847" spans="1:9" x14ac:dyDescent="0.25">
      <c r="A847" t="s">
        <v>2492</v>
      </c>
      <c r="B847" t="s">
        <v>2493</v>
      </c>
      <c r="C847">
        <v>225.59064098564801</v>
      </c>
      <c r="D847">
        <v>0.54398753053506499</v>
      </c>
      <c r="E847">
        <v>0.25782026482374798</v>
      </c>
      <c r="F847">
        <v>2.10994869199653</v>
      </c>
      <c r="G847">
        <v>3.48627755209963E-2</v>
      </c>
      <c r="H847">
        <v>0.60525390590101003</v>
      </c>
      <c r="I847" t="str">
        <f t="shared" si="13"/>
        <v>up</v>
      </c>
    </row>
    <row r="848" spans="1:9" x14ac:dyDescent="0.25">
      <c r="A848" t="s">
        <v>2490</v>
      </c>
      <c r="B848" t="s">
        <v>2491</v>
      </c>
      <c r="C848">
        <v>88.774242744654003</v>
      </c>
      <c r="D848">
        <v>0.64299206706538903</v>
      </c>
      <c r="E848">
        <v>0.30475780769424099</v>
      </c>
      <c r="F848">
        <v>2.10984608378104</v>
      </c>
      <c r="G848">
        <v>3.4871615576520798E-2</v>
      </c>
      <c r="H848">
        <v>0.60525390590101003</v>
      </c>
      <c r="I848" t="str">
        <f t="shared" si="13"/>
        <v>up</v>
      </c>
    </row>
    <row r="849" spans="1:9" x14ac:dyDescent="0.25">
      <c r="A849" t="s">
        <v>2494</v>
      </c>
      <c r="B849" t="s">
        <v>2495</v>
      </c>
      <c r="C849">
        <v>39.295905899275603</v>
      </c>
      <c r="D849">
        <v>-0.71210032576498705</v>
      </c>
      <c r="E849">
        <v>0.33761872422788403</v>
      </c>
      <c r="F849">
        <v>-2.1091849315926501</v>
      </c>
      <c r="G849">
        <v>3.4928622055323301E-2</v>
      </c>
      <c r="H849">
        <v>0.60552589880287699</v>
      </c>
      <c r="I849" t="str">
        <f t="shared" si="13"/>
        <v>down</v>
      </c>
    </row>
    <row r="850" spans="1:9" x14ac:dyDescent="0.25">
      <c r="A850" t="s">
        <v>2498</v>
      </c>
      <c r="B850" t="s">
        <v>2499</v>
      </c>
      <c r="C850">
        <v>130.02119222745301</v>
      </c>
      <c r="D850">
        <v>-0.57080607788434601</v>
      </c>
      <c r="E850">
        <v>0.27085147076087002</v>
      </c>
      <c r="F850">
        <v>-2.10745053841078</v>
      </c>
      <c r="G850">
        <v>3.50785447996214E-2</v>
      </c>
      <c r="H850">
        <v>0.606681025659772</v>
      </c>
      <c r="I850" t="str">
        <f t="shared" si="13"/>
        <v>down</v>
      </c>
    </row>
    <row r="851" spans="1:9" x14ac:dyDescent="0.25">
      <c r="A851" t="s">
        <v>2496</v>
      </c>
      <c r="B851" t="s">
        <v>2497</v>
      </c>
      <c r="C851">
        <v>306.48133839513901</v>
      </c>
      <c r="D851">
        <v>0.42270642127869301</v>
      </c>
      <c r="E851">
        <v>0.20060233762448501</v>
      </c>
      <c r="F851">
        <v>2.1071859195877001</v>
      </c>
      <c r="G851">
        <v>3.5101466956344203E-2</v>
      </c>
      <c r="H851">
        <v>0.606681025659772</v>
      </c>
      <c r="I851" t="str">
        <f t="shared" si="13"/>
        <v>up</v>
      </c>
    </row>
    <row r="852" spans="1:9" x14ac:dyDescent="0.25">
      <c r="A852" t="s">
        <v>2502</v>
      </c>
      <c r="B852" t="s">
        <v>245</v>
      </c>
      <c r="C852">
        <v>40.4979164735079</v>
      </c>
      <c r="D852">
        <v>-0.73094916841087598</v>
      </c>
      <c r="E852">
        <v>0.34701073369461499</v>
      </c>
      <c r="F852">
        <v>-2.10641659590318</v>
      </c>
      <c r="G852">
        <v>3.5168180951906103E-2</v>
      </c>
      <c r="H852">
        <v>0.606681025659772</v>
      </c>
      <c r="I852" t="str">
        <f t="shared" si="13"/>
        <v>down</v>
      </c>
    </row>
    <row r="853" spans="1:9" x14ac:dyDescent="0.25">
      <c r="A853" t="s">
        <v>2500</v>
      </c>
      <c r="B853" t="s">
        <v>2501</v>
      </c>
      <c r="C853">
        <v>167.49871114369799</v>
      </c>
      <c r="D853">
        <v>-0.54607323658799001</v>
      </c>
      <c r="E853">
        <v>0.25927981235427999</v>
      </c>
      <c r="F853">
        <v>-2.1061155190973202</v>
      </c>
      <c r="G853">
        <v>3.5194319096053799E-2</v>
      </c>
      <c r="H853">
        <v>0.606681025659772</v>
      </c>
      <c r="I853" t="str">
        <f t="shared" si="13"/>
        <v>down</v>
      </c>
    </row>
    <row r="854" spans="1:9" x14ac:dyDescent="0.25">
      <c r="A854" t="s">
        <v>2503</v>
      </c>
      <c r="B854" t="s">
        <v>2504</v>
      </c>
      <c r="C854">
        <v>149.27215088314</v>
      </c>
      <c r="D854">
        <v>0.610990842473909</v>
      </c>
      <c r="E854">
        <v>0.29011589465597099</v>
      </c>
      <c r="F854">
        <v>2.1060233297401401</v>
      </c>
      <c r="G854">
        <v>3.52023258796373E-2</v>
      </c>
      <c r="H854">
        <v>0.606681025659772</v>
      </c>
      <c r="I854" t="str">
        <f t="shared" si="13"/>
        <v>up</v>
      </c>
    </row>
    <row r="855" spans="1:9" x14ac:dyDescent="0.25">
      <c r="A855" t="s">
        <v>2507</v>
      </c>
      <c r="B855" t="s">
        <v>2508</v>
      </c>
      <c r="C855">
        <v>21.848767272300599</v>
      </c>
      <c r="D855">
        <v>0.74590703259504798</v>
      </c>
      <c r="E855">
        <v>0.35440909281726701</v>
      </c>
      <c r="F855">
        <v>2.10464981771683</v>
      </c>
      <c r="G855">
        <v>3.5321801714488101E-2</v>
      </c>
      <c r="H855">
        <v>0.60784938382682197</v>
      </c>
      <c r="I855" t="str">
        <f t="shared" si="13"/>
        <v>up</v>
      </c>
    </row>
    <row r="856" spans="1:9" x14ac:dyDescent="0.25">
      <c r="A856" t="s">
        <v>2505</v>
      </c>
      <c r="B856" t="s">
        <v>2506</v>
      </c>
      <c r="C856">
        <v>25.1939679359261</v>
      </c>
      <c r="D856">
        <v>-0.71309011834762204</v>
      </c>
      <c r="E856">
        <v>0.33887435836115798</v>
      </c>
      <c r="F856">
        <v>-2.1042905748201899</v>
      </c>
      <c r="G856">
        <v>3.5353107722059698E-2</v>
      </c>
      <c r="H856">
        <v>0.60784938382682197</v>
      </c>
      <c r="I856" t="str">
        <f t="shared" si="13"/>
        <v>down</v>
      </c>
    </row>
    <row r="857" spans="1:9" x14ac:dyDescent="0.25">
      <c r="A857" t="s">
        <v>2509</v>
      </c>
      <c r="B857" t="s">
        <v>2510</v>
      </c>
      <c r="C857">
        <v>132.87703458121501</v>
      </c>
      <c r="D857">
        <v>0.62485904123889202</v>
      </c>
      <c r="E857">
        <v>0.29721071916331998</v>
      </c>
      <c r="F857">
        <v>2.1024108517954399</v>
      </c>
      <c r="G857">
        <v>3.5517301410425202E-2</v>
      </c>
      <c r="H857">
        <v>0.60835864710075005</v>
      </c>
      <c r="I857" t="str">
        <f t="shared" si="13"/>
        <v>up</v>
      </c>
    </row>
    <row r="858" spans="1:9" x14ac:dyDescent="0.25">
      <c r="A858" t="s">
        <v>2527</v>
      </c>
      <c r="B858" t="s">
        <v>2528</v>
      </c>
      <c r="C858">
        <v>5268.4561932791803</v>
      </c>
      <c r="D858">
        <v>0.54278252430145901</v>
      </c>
      <c r="E858">
        <v>0.25824424273368002</v>
      </c>
      <c r="F858">
        <v>2.1018184899526098</v>
      </c>
      <c r="G858">
        <v>3.5569178814534599E-2</v>
      </c>
      <c r="H858">
        <v>0.60835864710075005</v>
      </c>
      <c r="I858" t="str">
        <f t="shared" si="13"/>
        <v>up</v>
      </c>
    </row>
    <row r="859" spans="1:9" x14ac:dyDescent="0.25">
      <c r="A859" t="s">
        <v>2523</v>
      </c>
      <c r="B859" t="s">
        <v>2524</v>
      </c>
      <c r="C859">
        <v>44.926216738122903</v>
      </c>
      <c r="D859">
        <v>0.67465416152998903</v>
      </c>
      <c r="E859">
        <v>0.32110543529647401</v>
      </c>
      <c r="F859">
        <v>2.1010362559172702</v>
      </c>
      <c r="G859">
        <v>3.56377837313792E-2</v>
      </c>
      <c r="H859">
        <v>0.60835864710075005</v>
      </c>
      <c r="I859" t="str">
        <f t="shared" si="13"/>
        <v>up</v>
      </c>
    </row>
    <row r="860" spans="1:9" x14ac:dyDescent="0.25">
      <c r="A860" t="s">
        <v>2529</v>
      </c>
      <c r="B860" t="s">
        <v>2530</v>
      </c>
      <c r="C860">
        <v>40.815944575470901</v>
      </c>
      <c r="D860">
        <v>-0.73056784279767495</v>
      </c>
      <c r="E860">
        <v>0.34773834474904403</v>
      </c>
      <c r="F860">
        <v>-2.1009125218126701</v>
      </c>
      <c r="G860">
        <v>3.5648646018619598E-2</v>
      </c>
      <c r="H860">
        <v>0.60835864710075005</v>
      </c>
      <c r="I860" t="str">
        <f t="shared" si="13"/>
        <v>down</v>
      </c>
    </row>
    <row r="861" spans="1:9" x14ac:dyDescent="0.25">
      <c r="A861" t="s">
        <v>2525</v>
      </c>
      <c r="B861" t="s">
        <v>2526</v>
      </c>
      <c r="C861">
        <v>83.046041431748606</v>
      </c>
      <c r="D861">
        <v>0.55468494104584798</v>
      </c>
      <c r="E861">
        <v>0.26407973598490297</v>
      </c>
      <c r="F861">
        <v>2.10044492424651</v>
      </c>
      <c r="G861">
        <v>3.5689720669090597E-2</v>
      </c>
      <c r="H861">
        <v>0.60835864710075005</v>
      </c>
      <c r="I861" t="str">
        <f t="shared" si="13"/>
        <v>up</v>
      </c>
    </row>
    <row r="862" spans="1:9" x14ac:dyDescent="0.25">
      <c r="A862" t="s">
        <v>2511</v>
      </c>
      <c r="B862" t="s">
        <v>2512</v>
      </c>
      <c r="C862">
        <v>23.539087707889401</v>
      </c>
      <c r="D862">
        <v>-0.74333355335576301</v>
      </c>
      <c r="E862">
        <v>0.35395474170141</v>
      </c>
      <c r="F862">
        <v>-2.1000807893762499</v>
      </c>
      <c r="G862">
        <v>3.5721734913900599E-2</v>
      </c>
      <c r="H862">
        <v>0.60835864710075005</v>
      </c>
      <c r="I862" t="str">
        <f t="shared" si="13"/>
        <v>down</v>
      </c>
    </row>
    <row r="863" spans="1:9" x14ac:dyDescent="0.25">
      <c r="A863" t="s">
        <v>2519</v>
      </c>
      <c r="B863" t="s">
        <v>2520</v>
      </c>
      <c r="C863">
        <v>76.849097764508301</v>
      </c>
      <c r="D863">
        <v>0.72129695819785999</v>
      </c>
      <c r="E863">
        <v>0.34351519416031601</v>
      </c>
      <c r="F863">
        <v>2.0997527051488598</v>
      </c>
      <c r="G863">
        <v>3.5750600608621799E-2</v>
      </c>
      <c r="H863">
        <v>0.60835864710075005</v>
      </c>
      <c r="I863" t="str">
        <f t="shared" si="13"/>
        <v>up</v>
      </c>
    </row>
    <row r="864" spans="1:9" x14ac:dyDescent="0.25">
      <c r="A864" t="s">
        <v>2531</v>
      </c>
      <c r="B864" t="s">
        <v>2532</v>
      </c>
      <c r="C864">
        <v>1144.10762455555</v>
      </c>
      <c r="D864">
        <v>0.517191070775048</v>
      </c>
      <c r="E864">
        <v>0.246315281523667</v>
      </c>
      <c r="F864">
        <v>2.09971166862156</v>
      </c>
      <c r="G864">
        <v>3.5754212507355901E-2</v>
      </c>
      <c r="H864">
        <v>0.60835864710075005</v>
      </c>
      <c r="I864" t="str">
        <f t="shared" si="13"/>
        <v>up</v>
      </c>
    </row>
    <row r="865" spans="1:9" x14ac:dyDescent="0.25">
      <c r="A865" t="s">
        <v>2517</v>
      </c>
      <c r="B865" t="s">
        <v>2518</v>
      </c>
      <c r="C865">
        <v>42.621456197950401</v>
      </c>
      <c r="D865">
        <v>-0.71486549889691497</v>
      </c>
      <c r="E865">
        <v>0.34060543741749</v>
      </c>
      <c r="F865">
        <v>-2.09880824075243</v>
      </c>
      <c r="G865">
        <v>3.5833808110659199E-2</v>
      </c>
      <c r="H865">
        <v>0.60835864710075005</v>
      </c>
      <c r="I865" t="str">
        <f t="shared" si="13"/>
        <v>down</v>
      </c>
    </row>
    <row r="866" spans="1:9" x14ac:dyDescent="0.25">
      <c r="A866" t="s">
        <v>2515</v>
      </c>
      <c r="B866" t="s">
        <v>2516</v>
      </c>
      <c r="C866">
        <v>425.08068121057801</v>
      </c>
      <c r="D866">
        <v>-0.60423323548001096</v>
      </c>
      <c r="E866">
        <v>0.28793738588036399</v>
      </c>
      <c r="F866">
        <v>-2.0984883002690902</v>
      </c>
      <c r="G866">
        <v>3.5862032355907403E-2</v>
      </c>
      <c r="H866">
        <v>0.60835864710075005</v>
      </c>
      <c r="I866" t="str">
        <f t="shared" si="13"/>
        <v>down</v>
      </c>
    </row>
    <row r="867" spans="1:9" x14ac:dyDescent="0.25">
      <c r="A867" t="s">
        <v>2521</v>
      </c>
      <c r="B867" t="s">
        <v>2522</v>
      </c>
      <c r="C867">
        <v>34.105125324724803</v>
      </c>
      <c r="D867">
        <v>0.74186598928970904</v>
      </c>
      <c r="E867">
        <v>0.35354023331673301</v>
      </c>
      <c r="F867">
        <v>2.0983919774275801</v>
      </c>
      <c r="G867">
        <v>3.5870533396871601E-2</v>
      </c>
      <c r="H867">
        <v>0.60835864710075005</v>
      </c>
      <c r="I867" t="str">
        <f t="shared" si="13"/>
        <v>up</v>
      </c>
    </row>
    <row r="868" spans="1:9" x14ac:dyDescent="0.25">
      <c r="A868" t="s">
        <v>2513</v>
      </c>
      <c r="B868" t="s">
        <v>2514</v>
      </c>
      <c r="C868">
        <v>210.08564183748899</v>
      </c>
      <c r="D868">
        <v>0.46342948897460201</v>
      </c>
      <c r="E868">
        <v>0.22086238854805601</v>
      </c>
      <c r="F868">
        <v>2.0982725579541999</v>
      </c>
      <c r="G868">
        <v>3.58810752334663E-2</v>
      </c>
      <c r="H868">
        <v>0.60835864710075005</v>
      </c>
      <c r="I868" t="str">
        <f t="shared" si="13"/>
        <v>up</v>
      </c>
    </row>
    <row r="869" spans="1:9" x14ac:dyDescent="0.25">
      <c r="A869" t="s">
        <v>2537</v>
      </c>
      <c r="B869" t="s">
        <v>2538</v>
      </c>
      <c r="C869">
        <v>117.286183778435</v>
      </c>
      <c r="D869">
        <v>-0.54930585188445902</v>
      </c>
      <c r="E869">
        <v>0.26188815932561699</v>
      </c>
      <c r="F869">
        <v>-2.0974825792008498</v>
      </c>
      <c r="G869">
        <v>3.5950877720501997E-2</v>
      </c>
      <c r="H869">
        <v>0.60872856043421397</v>
      </c>
      <c r="I869" t="str">
        <f t="shared" si="13"/>
        <v>down</v>
      </c>
    </row>
    <row r="870" spans="1:9" x14ac:dyDescent="0.25">
      <c r="A870" t="s">
        <v>2535</v>
      </c>
      <c r="B870" t="s">
        <v>2536</v>
      </c>
      <c r="C870">
        <v>16.714405782428202</v>
      </c>
      <c r="D870">
        <v>-0.72337149109837395</v>
      </c>
      <c r="E870">
        <v>0.344993774866102</v>
      </c>
      <c r="F870">
        <v>-2.0967667934852598</v>
      </c>
      <c r="G870">
        <v>3.60142244694861E-2</v>
      </c>
      <c r="H870">
        <v>0.60872856043421397</v>
      </c>
      <c r="I870" t="str">
        <f t="shared" si="13"/>
        <v>down</v>
      </c>
    </row>
    <row r="871" spans="1:9" x14ac:dyDescent="0.25">
      <c r="A871" t="s">
        <v>2533</v>
      </c>
      <c r="B871" t="s">
        <v>2534</v>
      </c>
      <c r="C871">
        <v>30.0511350496629</v>
      </c>
      <c r="D871">
        <v>-0.73389438661974005</v>
      </c>
      <c r="E871">
        <v>0.350037528679014</v>
      </c>
      <c r="F871">
        <v>-2.0966162953707901</v>
      </c>
      <c r="G871">
        <v>3.6027555593997097E-2</v>
      </c>
      <c r="H871">
        <v>0.60872856043421397</v>
      </c>
      <c r="I871" t="str">
        <f t="shared" si="13"/>
        <v>down</v>
      </c>
    </row>
    <row r="872" spans="1:9" x14ac:dyDescent="0.25">
      <c r="A872" t="s">
        <v>2539</v>
      </c>
      <c r="B872" t="s">
        <v>2540</v>
      </c>
      <c r="C872">
        <v>363.83031824528001</v>
      </c>
      <c r="D872">
        <v>0.66482679261397204</v>
      </c>
      <c r="E872">
        <v>0.317642692447689</v>
      </c>
      <c r="F872">
        <v>2.0930020064083799</v>
      </c>
      <c r="G872">
        <v>3.6348975448539003E-2</v>
      </c>
      <c r="H872">
        <v>0.61345177574383403</v>
      </c>
      <c r="I872" t="str">
        <f t="shared" si="13"/>
        <v>up</v>
      </c>
    </row>
    <row r="873" spans="1:9" x14ac:dyDescent="0.25">
      <c r="A873" t="s">
        <v>2541</v>
      </c>
      <c r="B873" t="s">
        <v>2542</v>
      </c>
      <c r="C873">
        <v>226.67517624464099</v>
      </c>
      <c r="D873">
        <v>0.54367873674886602</v>
      </c>
      <c r="E873">
        <v>0.25984382725841398</v>
      </c>
      <c r="F873">
        <v>2.09232885185369</v>
      </c>
      <c r="G873">
        <v>3.6409108484014401E-2</v>
      </c>
      <c r="H873">
        <v>0.61375952840313897</v>
      </c>
      <c r="I873" t="str">
        <f t="shared" si="13"/>
        <v>up</v>
      </c>
    </row>
    <row r="874" spans="1:9" x14ac:dyDescent="0.25">
      <c r="A874" t="s">
        <v>2543</v>
      </c>
      <c r="B874" t="s">
        <v>2544</v>
      </c>
      <c r="C874">
        <v>89.288930776042406</v>
      </c>
      <c r="D874">
        <v>-0.64181751021475297</v>
      </c>
      <c r="E874">
        <v>0.30687219741101501</v>
      </c>
      <c r="F874">
        <v>-2.0914814558945598</v>
      </c>
      <c r="G874">
        <v>3.6484927052660203E-2</v>
      </c>
      <c r="H874">
        <v>0.61433068551082703</v>
      </c>
      <c r="I874" t="str">
        <f t="shared" si="13"/>
        <v>down</v>
      </c>
    </row>
    <row r="875" spans="1:9" x14ac:dyDescent="0.25">
      <c r="A875" t="s">
        <v>2545</v>
      </c>
      <c r="B875" t="s">
        <v>2546</v>
      </c>
      <c r="C875">
        <v>17.678547606438102</v>
      </c>
      <c r="D875">
        <v>-0.74120531860373995</v>
      </c>
      <c r="E875">
        <v>0.35447269554701</v>
      </c>
      <c r="F875">
        <v>-2.0910082156255698</v>
      </c>
      <c r="G875">
        <v>3.6527327521727E-2</v>
      </c>
      <c r="H875">
        <v>0.61433848549457903</v>
      </c>
      <c r="I875" t="str">
        <f t="shared" si="13"/>
        <v>down</v>
      </c>
    </row>
    <row r="876" spans="1:9" x14ac:dyDescent="0.25">
      <c r="A876" t="s">
        <v>2547</v>
      </c>
      <c r="B876" t="s">
        <v>2548</v>
      </c>
      <c r="C876">
        <v>107.535820589793</v>
      </c>
      <c r="D876">
        <v>-0.69849451186187195</v>
      </c>
      <c r="E876">
        <v>0.33414062340266298</v>
      </c>
      <c r="F876">
        <v>-2.0904208077092701</v>
      </c>
      <c r="G876">
        <v>3.65800153573968E-2</v>
      </c>
      <c r="H876">
        <v>0.61451908826892898</v>
      </c>
      <c r="I876" t="str">
        <f t="shared" si="13"/>
        <v>down</v>
      </c>
    </row>
    <row r="877" spans="1:9" x14ac:dyDescent="0.25">
      <c r="A877" t="s">
        <v>2549</v>
      </c>
      <c r="B877" t="s">
        <v>2550</v>
      </c>
      <c r="C877">
        <v>96.016654224595101</v>
      </c>
      <c r="D877">
        <v>0.61193359814013903</v>
      </c>
      <c r="E877">
        <v>0.29279919198078003</v>
      </c>
      <c r="F877">
        <v>2.08994291958397</v>
      </c>
      <c r="G877">
        <v>3.6622927516959301E-2</v>
      </c>
      <c r="H877">
        <v>0.61453524077426902</v>
      </c>
      <c r="I877" t="str">
        <f t="shared" si="13"/>
        <v>up</v>
      </c>
    </row>
    <row r="878" spans="1:9" x14ac:dyDescent="0.25">
      <c r="A878" t="s">
        <v>2551</v>
      </c>
      <c r="B878" t="s">
        <v>642</v>
      </c>
      <c r="C878">
        <v>200.14283440519901</v>
      </c>
      <c r="D878">
        <v>0.72176583618664003</v>
      </c>
      <c r="E878">
        <v>0.34561112729548599</v>
      </c>
      <c r="F878">
        <v>2.0883755735374598</v>
      </c>
      <c r="G878">
        <v>3.6763969114479003E-2</v>
      </c>
      <c r="H878">
        <v>0.61619609102746298</v>
      </c>
      <c r="I878" t="str">
        <f t="shared" si="13"/>
        <v>up</v>
      </c>
    </row>
    <row r="879" spans="1:9" x14ac:dyDescent="0.25">
      <c r="A879" t="s">
        <v>2552</v>
      </c>
      <c r="B879" t="s">
        <v>2553</v>
      </c>
      <c r="C879">
        <v>327.23619887606401</v>
      </c>
      <c r="D879">
        <v>0.47230149267359001</v>
      </c>
      <c r="E879">
        <v>0.22637930984541901</v>
      </c>
      <c r="F879">
        <v>2.0863279996572901</v>
      </c>
      <c r="G879">
        <v>3.6948922050250702E-2</v>
      </c>
      <c r="H879">
        <v>0.61858829613042599</v>
      </c>
      <c r="I879" t="str">
        <f t="shared" si="13"/>
        <v>up</v>
      </c>
    </row>
    <row r="880" spans="1:9" x14ac:dyDescent="0.25">
      <c r="A880" t="s">
        <v>2554</v>
      </c>
      <c r="B880" t="s">
        <v>2555</v>
      </c>
      <c r="C880">
        <v>554.75046020949401</v>
      </c>
      <c r="D880">
        <v>0.70668244642114597</v>
      </c>
      <c r="E880">
        <v>0.33882666173866899</v>
      </c>
      <c r="F880">
        <v>2.0856754388655401</v>
      </c>
      <c r="G880">
        <v>3.7008032718663701E-2</v>
      </c>
      <c r="H880">
        <v>0.61887062933299597</v>
      </c>
      <c r="I880" t="str">
        <f t="shared" si="13"/>
        <v>up</v>
      </c>
    </row>
    <row r="881" spans="1:9" x14ac:dyDescent="0.25">
      <c r="A881" t="s">
        <v>2556</v>
      </c>
      <c r="B881" t="s">
        <v>2557</v>
      </c>
      <c r="C881">
        <v>645.95805090751298</v>
      </c>
      <c r="D881">
        <v>-0.47714560448256099</v>
      </c>
      <c r="E881">
        <v>0.228945742479708</v>
      </c>
      <c r="F881">
        <v>-2.0840990503453098</v>
      </c>
      <c r="G881">
        <v>3.7151158430174497E-2</v>
      </c>
      <c r="H881">
        <v>0.62055566686844499</v>
      </c>
      <c r="I881" t="str">
        <f t="shared" si="13"/>
        <v>down</v>
      </c>
    </row>
    <row r="882" spans="1:9" x14ac:dyDescent="0.25">
      <c r="A882" t="s">
        <v>2566</v>
      </c>
      <c r="B882" t="s">
        <v>2567</v>
      </c>
      <c r="C882">
        <v>300.02813863195701</v>
      </c>
      <c r="D882">
        <v>-0.54940358324879202</v>
      </c>
      <c r="E882">
        <v>0.263707739484982</v>
      </c>
      <c r="F882">
        <v>-2.0833805800382299</v>
      </c>
      <c r="G882">
        <v>3.72165469881683E-2</v>
      </c>
      <c r="H882">
        <v>0.62083709375302798</v>
      </c>
      <c r="I882" t="str">
        <f t="shared" si="13"/>
        <v>down</v>
      </c>
    </row>
    <row r="883" spans="1:9" x14ac:dyDescent="0.25">
      <c r="A883" t="s">
        <v>2588</v>
      </c>
      <c r="B883" t="s">
        <v>2589</v>
      </c>
      <c r="C883">
        <v>42.852857044838302</v>
      </c>
      <c r="D883">
        <v>-0.71384523576109005</v>
      </c>
      <c r="E883">
        <v>0.34273223843806599</v>
      </c>
      <c r="F883">
        <v>-2.0828073805204301</v>
      </c>
      <c r="G883">
        <v>3.7268784574604197E-2</v>
      </c>
      <c r="H883">
        <v>0.62083709375302798</v>
      </c>
      <c r="I883" t="str">
        <f t="shared" si="13"/>
        <v>down</v>
      </c>
    </row>
    <row r="884" spans="1:9" x14ac:dyDescent="0.25">
      <c r="A884" t="s">
        <v>2564</v>
      </c>
      <c r="B884" t="s">
        <v>2565</v>
      </c>
      <c r="C884">
        <v>193.37514304099</v>
      </c>
      <c r="D884">
        <v>-0.47523529089472699</v>
      </c>
      <c r="E884">
        <v>0.22841467719314601</v>
      </c>
      <c r="F884">
        <v>-2.0805812338095602</v>
      </c>
      <c r="G884">
        <v>3.7472253069964899E-2</v>
      </c>
      <c r="H884">
        <v>0.62083709375302798</v>
      </c>
      <c r="I884" t="str">
        <f t="shared" si="13"/>
        <v>down</v>
      </c>
    </row>
    <row r="885" spans="1:9" x14ac:dyDescent="0.25">
      <c r="A885" t="s">
        <v>2558</v>
      </c>
      <c r="B885" t="s">
        <v>2559</v>
      </c>
      <c r="C885">
        <v>41.559178803825098</v>
      </c>
      <c r="D885">
        <v>-0.73251439914521099</v>
      </c>
      <c r="E885">
        <v>0.35207926764756903</v>
      </c>
      <c r="F885">
        <v>-2.08053829479802</v>
      </c>
      <c r="G885">
        <v>3.7476186944998199E-2</v>
      </c>
      <c r="H885">
        <v>0.62083709375302798</v>
      </c>
      <c r="I885" t="str">
        <f t="shared" si="13"/>
        <v>down</v>
      </c>
    </row>
    <row r="886" spans="1:9" x14ac:dyDescent="0.25">
      <c r="A886" t="s">
        <v>2586</v>
      </c>
      <c r="B886" t="s">
        <v>2587</v>
      </c>
      <c r="C886">
        <v>68.389806403819705</v>
      </c>
      <c r="D886">
        <v>0.63942383284224702</v>
      </c>
      <c r="E886">
        <v>0.30734608795453999</v>
      </c>
      <c r="F886">
        <v>2.0804684292478299</v>
      </c>
      <c r="G886">
        <v>3.7482588456994897E-2</v>
      </c>
      <c r="H886">
        <v>0.62083709375302798</v>
      </c>
      <c r="I886" t="str">
        <f t="shared" si="13"/>
        <v>up</v>
      </c>
    </row>
    <row r="887" spans="1:9" x14ac:dyDescent="0.25">
      <c r="A887" t="s">
        <v>2584</v>
      </c>
      <c r="B887" t="s">
        <v>2585</v>
      </c>
      <c r="C887">
        <v>19.840457717383799</v>
      </c>
      <c r="D887">
        <v>0.73314009493143695</v>
      </c>
      <c r="E887">
        <v>0.35258234433615399</v>
      </c>
      <c r="F887">
        <v>2.07934431972707</v>
      </c>
      <c r="G887">
        <v>3.7585714300416802E-2</v>
      </c>
      <c r="H887">
        <v>0.62083709375302798</v>
      </c>
      <c r="I887" t="str">
        <f t="shared" si="13"/>
        <v>up</v>
      </c>
    </row>
    <row r="888" spans="1:9" x14ac:dyDescent="0.25">
      <c r="A888" t="s">
        <v>2572</v>
      </c>
      <c r="B888" t="s">
        <v>2573</v>
      </c>
      <c r="C888">
        <v>61.226627953965099</v>
      </c>
      <c r="D888">
        <v>0.64571228480700205</v>
      </c>
      <c r="E888">
        <v>0.31059157002832299</v>
      </c>
      <c r="F888">
        <v>2.0789755650744799</v>
      </c>
      <c r="G888">
        <v>3.7619596410804902E-2</v>
      </c>
      <c r="H888">
        <v>0.62083709375302798</v>
      </c>
      <c r="I888" t="str">
        <f t="shared" si="13"/>
        <v>up</v>
      </c>
    </row>
    <row r="889" spans="1:9" x14ac:dyDescent="0.25">
      <c r="A889" t="s">
        <v>2574</v>
      </c>
      <c r="B889" t="s">
        <v>2575</v>
      </c>
      <c r="C889">
        <v>23.899308517468601</v>
      </c>
      <c r="D889">
        <v>-0.71710960776952304</v>
      </c>
      <c r="E889">
        <v>0.34509097048839898</v>
      </c>
      <c r="F889">
        <v>-2.0780306327766702</v>
      </c>
      <c r="G889">
        <v>3.7706537824598797E-2</v>
      </c>
      <c r="H889">
        <v>0.62083709375302798</v>
      </c>
      <c r="I889" t="str">
        <f t="shared" si="13"/>
        <v>down</v>
      </c>
    </row>
    <row r="890" spans="1:9" x14ac:dyDescent="0.25">
      <c r="A890" t="s">
        <v>2568</v>
      </c>
      <c r="B890" t="s">
        <v>2569</v>
      </c>
      <c r="C890">
        <v>118.39810302385099</v>
      </c>
      <c r="D890">
        <v>-0.67788214368894295</v>
      </c>
      <c r="E890">
        <v>0.32623004400341099</v>
      </c>
      <c r="F890">
        <v>-2.0779267763635398</v>
      </c>
      <c r="G890">
        <v>3.7716103872979301E-2</v>
      </c>
      <c r="H890">
        <v>0.62083709375302798</v>
      </c>
      <c r="I890" t="str">
        <f t="shared" si="13"/>
        <v>down</v>
      </c>
    </row>
    <row r="891" spans="1:9" x14ac:dyDescent="0.25">
      <c r="A891" t="s">
        <v>2562</v>
      </c>
      <c r="B891" t="s">
        <v>2563</v>
      </c>
      <c r="C891">
        <v>57.656050721034603</v>
      </c>
      <c r="D891">
        <v>0.67619601329786605</v>
      </c>
      <c r="E891">
        <v>0.32542342274434699</v>
      </c>
      <c r="F891">
        <v>2.0778959535100401</v>
      </c>
      <c r="G891">
        <v>3.7718943314083597E-2</v>
      </c>
      <c r="H891">
        <v>0.62083709375302798</v>
      </c>
      <c r="I891" t="str">
        <f t="shared" si="13"/>
        <v>up</v>
      </c>
    </row>
    <row r="892" spans="1:9" x14ac:dyDescent="0.25">
      <c r="A892" t="s">
        <v>2570</v>
      </c>
      <c r="B892" t="s">
        <v>2571</v>
      </c>
      <c r="C892">
        <v>131.63761321697501</v>
      </c>
      <c r="D892">
        <v>-0.59815323934866804</v>
      </c>
      <c r="E892">
        <v>0.28790066073319698</v>
      </c>
      <c r="F892">
        <v>-2.0776376053648198</v>
      </c>
      <c r="G892">
        <v>3.7742749830378598E-2</v>
      </c>
      <c r="H892">
        <v>0.62083709375302798</v>
      </c>
      <c r="I892" t="str">
        <f t="shared" si="13"/>
        <v>down</v>
      </c>
    </row>
    <row r="893" spans="1:9" x14ac:dyDescent="0.25">
      <c r="A893" t="s">
        <v>2576</v>
      </c>
      <c r="B893" t="s">
        <v>2577</v>
      </c>
      <c r="C893">
        <v>20.187867659319998</v>
      </c>
      <c r="D893">
        <v>0.73621016489453905</v>
      </c>
      <c r="E893">
        <v>0.35435378427528103</v>
      </c>
      <c r="F893">
        <v>2.0776133840371598</v>
      </c>
      <c r="G893">
        <v>3.7744982456114101E-2</v>
      </c>
      <c r="H893">
        <v>0.62083709375302798</v>
      </c>
      <c r="I893" t="str">
        <f t="shared" si="13"/>
        <v>up</v>
      </c>
    </row>
    <row r="894" spans="1:9" x14ac:dyDescent="0.25">
      <c r="A894" t="s">
        <v>2560</v>
      </c>
      <c r="B894" t="s">
        <v>2561</v>
      </c>
      <c r="C894">
        <v>838.52059454365997</v>
      </c>
      <c r="D894">
        <v>0.50631782111940904</v>
      </c>
      <c r="E894">
        <v>0.24372568198464101</v>
      </c>
      <c r="F894">
        <v>2.0774085726071201</v>
      </c>
      <c r="G894">
        <v>3.7763865652055598E-2</v>
      </c>
      <c r="H894">
        <v>0.62083709375302798</v>
      </c>
      <c r="I894" t="str">
        <f t="shared" si="13"/>
        <v>up</v>
      </c>
    </row>
    <row r="895" spans="1:9" x14ac:dyDescent="0.25">
      <c r="A895" t="s">
        <v>2580</v>
      </c>
      <c r="B895" t="s">
        <v>2581</v>
      </c>
      <c r="C895">
        <v>36.255469392136497</v>
      </c>
      <c r="D895">
        <v>-0.71073006457575105</v>
      </c>
      <c r="E895">
        <v>0.34219871873876101</v>
      </c>
      <c r="F895">
        <v>-2.07695127321132</v>
      </c>
      <c r="G895">
        <v>3.7806056729748502E-2</v>
      </c>
      <c r="H895">
        <v>0.62083709375302798</v>
      </c>
      <c r="I895" t="str">
        <f t="shared" si="13"/>
        <v>down</v>
      </c>
    </row>
    <row r="896" spans="1:9" x14ac:dyDescent="0.25">
      <c r="A896" t="s">
        <v>2582</v>
      </c>
      <c r="B896" t="s">
        <v>2583</v>
      </c>
      <c r="C896">
        <v>582.05797393426894</v>
      </c>
      <c r="D896">
        <v>-0.45052083991700198</v>
      </c>
      <c r="E896">
        <v>0.21692477519117201</v>
      </c>
      <c r="F896">
        <v>-2.0768528607208001</v>
      </c>
      <c r="G896">
        <v>3.7815141644178298E-2</v>
      </c>
      <c r="H896">
        <v>0.62083709375302798</v>
      </c>
      <c r="I896" t="str">
        <f t="shared" si="13"/>
        <v>down</v>
      </c>
    </row>
    <row r="897" spans="1:9" x14ac:dyDescent="0.25">
      <c r="A897" t="s">
        <v>2578</v>
      </c>
      <c r="B897" t="s">
        <v>2579</v>
      </c>
      <c r="C897">
        <v>252.36871527670999</v>
      </c>
      <c r="D897">
        <v>0.61114193212673396</v>
      </c>
      <c r="E897">
        <v>0.29433633614724802</v>
      </c>
      <c r="F897">
        <v>2.0763387223145902</v>
      </c>
      <c r="G897">
        <v>3.7862634350358998E-2</v>
      </c>
      <c r="H897">
        <v>0.62083709375302798</v>
      </c>
      <c r="I897" t="str">
        <f t="shared" si="13"/>
        <v>up</v>
      </c>
    </row>
    <row r="898" spans="1:9" x14ac:dyDescent="0.25">
      <c r="A898" t="s">
        <v>2590</v>
      </c>
      <c r="B898" t="s">
        <v>2591</v>
      </c>
      <c r="C898">
        <v>138.355912697592</v>
      </c>
      <c r="D898">
        <v>0.507197555812965</v>
      </c>
      <c r="E898">
        <v>0.244307854770828</v>
      </c>
      <c r="F898">
        <v>2.0760591438565901</v>
      </c>
      <c r="G898">
        <v>3.7888481248904898E-2</v>
      </c>
      <c r="H898">
        <v>0.62083709375302798</v>
      </c>
      <c r="I898" t="str">
        <f t="shared" si="13"/>
        <v>up</v>
      </c>
    </row>
    <row r="899" spans="1:9" x14ac:dyDescent="0.25">
      <c r="A899" t="s">
        <v>2594</v>
      </c>
      <c r="B899" t="s">
        <v>2595</v>
      </c>
      <c r="C899">
        <v>566.29804869176905</v>
      </c>
      <c r="D899">
        <v>0.43478498563416401</v>
      </c>
      <c r="E899">
        <v>0.20971815142025199</v>
      </c>
      <c r="F899">
        <v>2.0731871928572501</v>
      </c>
      <c r="G899">
        <v>3.8154861820359702E-2</v>
      </c>
      <c r="H899">
        <v>0.62423967783289402</v>
      </c>
      <c r="I899" t="str">
        <f t="shared" si="13"/>
        <v>up</v>
      </c>
    </row>
    <row r="900" spans="1:9" x14ac:dyDescent="0.25">
      <c r="A900" t="s">
        <v>2592</v>
      </c>
      <c r="B900" t="s">
        <v>2593</v>
      </c>
      <c r="C900">
        <v>6267.6648861506401</v>
      </c>
      <c r="D900">
        <v>0.43649589132223199</v>
      </c>
      <c r="E900">
        <v>0.21057232816715801</v>
      </c>
      <c r="F900">
        <v>2.07290243272482</v>
      </c>
      <c r="G900">
        <v>3.8181360593779301E-2</v>
      </c>
      <c r="H900">
        <v>0.62423967783289402</v>
      </c>
      <c r="I900" t="str">
        <f t="shared" si="13"/>
        <v>up</v>
      </c>
    </row>
    <row r="901" spans="1:9" x14ac:dyDescent="0.25">
      <c r="A901" t="s">
        <v>2598</v>
      </c>
      <c r="B901" t="s">
        <v>2599</v>
      </c>
      <c r="C901">
        <v>28.9401745719776</v>
      </c>
      <c r="D901">
        <v>0.71787689337655003</v>
      </c>
      <c r="E901">
        <v>0.346451856263914</v>
      </c>
      <c r="F901">
        <v>2.07208268738413</v>
      </c>
      <c r="G901">
        <v>3.8257730579794001E-2</v>
      </c>
      <c r="H901">
        <v>0.62442099715265498</v>
      </c>
      <c r="I901" t="str">
        <f t="shared" ref="I901:I964" si="14">IF(D901&gt;0,"up","down")</f>
        <v>up</v>
      </c>
    </row>
    <row r="902" spans="1:9" x14ac:dyDescent="0.25">
      <c r="A902" t="s">
        <v>2596</v>
      </c>
      <c r="B902" t="s">
        <v>2597</v>
      </c>
      <c r="C902">
        <v>77.888182576986793</v>
      </c>
      <c r="D902">
        <v>0.69467499994638604</v>
      </c>
      <c r="E902">
        <v>0.33528912869729</v>
      </c>
      <c r="F902">
        <v>2.0718685471414702</v>
      </c>
      <c r="G902">
        <v>3.8277701921160798E-2</v>
      </c>
      <c r="H902">
        <v>0.62442099715265498</v>
      </c>
      <c r="I902" t="str">
        <f t="shared" si="14"/>
        <v>up</v>
      </c>
    </row>
    <row r="903" spans="1:9" x14ac:dyDescent="0.25">
      <c r="A903" t="s">
        <v>2606</v>
      </c>
      <c r="B903" t="s">
        <v>2607</v>
      </c>
      <c r="C903">
        <v>66.409406386770399</v>
      </c>
      <c r="D903">
        <v>-0.68855516200028799</v>
      </c>
      <c r="E903">
        <v>0.332445254729692</v>
      </c>
      <c r="F903">
        <v>-2.0711836075390702</v>
      </c>
      <c r="G903">
        <v>3.8341640903641297E-2</v>
      </c>
      <c r="H903">
        <v>0.62463752790487204</v>
      </c>
      <c r="I903" t="str">
        <f t="shared" si="14"/>
        <v>down</v>
      </c>
    </row>
    <row r="904" spans="1:9" x14ac:dyDescent="0.25">
      <c r="A904" t="s">
        <v>2612</v>
      </c>
      <c r="B904" t="s">
        <v>676</v>
      </c>
      <c r="C904">
        <v>585.56324976964004</v>
      </c>
      <c r="D904">
        <v>-0.370494169305428</v>
      </c>
      <c r="E904">
        <v>0.17907670716906901</v>
      </c>
      <c r="F904">
        <v>-2.0689132336772298</v>
      </c>
      <c r="G904">
        <v>3.85542295189895E-2</v>
      </c>
      <c r="H904">
        <v>0.62463752790487204</v>
      </c>
      <c r="I904" t="str">
        <f t="shared" si="14"/>
        <v>down</v>
      </c>
    </row>
    <row r="905" spans="1:9" x14ac:dyDescent="0.25">
      <c r="A905" t="s">
        <v>2600</v>
      </c>
      <c r="B905" t="s">
        <v>2601</v>
      </c>
      <c r="C905">
        <v>44.064231824104901</v>
      </c>
      <c r="D905">
        <v>0.68914663665194198</v>
      </c>
      <c r="E905">
        <v>0.33309739913134601</v>
      </c>
      <c r="F905">
        <v>2.0689042858008002</v>
      </c>
      <c r="G905">
        <v>3.8555069339702E-2</v>
      </c>
      <c r="H905">
        <v>0.62463752790487204</v>
      </c>
      <c r="I905" t="str">
        <f t="shared" si="14"/>
        <v>up</v>
      </c>
    </row>
    <row r="906" spans="1:9" x14ac:dyDescent="0.25">
      <c r="A906" t="s">
        <v>2622</v>
      </c>
      <c r="B906" t="s">
        <v>2623</v>
      </c>
      <c r="C906">
        <v>1523.94439881117</v>
      </c>
      <c r="D906">
        <v>-0.48677477426192201</v>
      </c>
      <c r="E906">
        <v>0.23535182051633599</v>
      </c>
      <c r="F906">
        <v>-2.0682855700626899</v>
      </c>
      <c r="G906">
        <v>3.8613177851247099E-2</v>
      </c>
      <c r="H906">
        <v>0.62463752790487204</v>
      </c>
      <c r="I906" t="str">
        <f t="shared" si="14"/>
        <v>down</v>
      </c>
    </row>
    <row r="907" spans="1:9" x14ac:dyDescent="0.25">
      <c r="A907" t="s">
        <v>2610</v>
      </c>
      <c r="B907" t="s">
        <v>2611</v>
      </c>
      <c r="C907">
        <v>110.023008398191</v>
      </c>
      <c r="D907">
        <v>0.66847603188996196</v>
      </c>
      <c r="E907">
        <v>0.32328093557730098</v>
      </c>
      <c r="F907">
        <v>2.0677867400260599</v>
      </c>
      <c r="G907">
        <v>3.86600811187141E-2</v>
      </c>
      <c r="H907">
        <v>0.62463752790487204</v>
      </c>
      <c r="I907" t="str">
        <f t="shared" si="14"/>
        <v>up</v>
      </c>
    </row>
    <row r="908" spans="1:9" x14ac:dyDescent="0.25">
      <c r="A908" t="s">
        <v>2604</v>
      </c>
      <c r="B908" t="s">
        <v>2605</v>
      </c>
      <c r="C908">
        <v>384.54268164922797</v>
      </c>
      <c r="D908">
        <v>0.54904381520915801</v>
      </c>
      <c r="E908">
        <v>0.26562230630244998</v>
      </c>
      <c r="F908">
        <v>2.06700944228679</v>
      </c>
      <c r="G908">
        <v>3.8733264236564598E-2</v>
      </c>
      <c r="H908">
        <v>0.62463752790487204</v>
      </c>
      <c r="I908" t="str">
        <f t="shared" si="14"/>
        <v>up</v>
      </c>
    </row>
    <row r="909" spans="1:9" x14ac:dyDescent="0.25">
      <c r="A909" t="s">
        <v>2626</v>
      </c>
      <c r="B909" t="s">
        <v>2627</v>
      </c>
      <c r="C909">
        <v>930.650154024225</v>
      </c>
      <c r="D909">
        <v>0.53214992349840395</v>
      </c>
      <c r="E909">
        <v>0.25749012939967503</v>
      </c>
      <c r="F909">
        <v>2.0666808655504001</v>
      </c>
      <c r="G909">
        <v>3.8764235340042599E-2</v>
      </c>
      <c r="H909">
        <v>0.62463752790487204</v>
      </c>
      <c r="I909" t="str">
        <f t="shared" si="14"/>
        <v>up</v>
      </c>
    </row>
    <row r="910" spans="1:9" x14ac:dyDescent="0.25">
      <c r="A910" t="s">
        <v>2620</v>
      </c>
      <c r="B910" t="s">
        <v>2621</v>
      </c>
      <c r="C910">
        <v>408.43915090656998</v>
      </c>
      <c r="D910">
        <v>-0.43929861380218899</v>
      </c>
      <c r="E910">
        <v>0.21257687988163501</v>
      </c>
      <c r="F910">
        <v>-2.0665399456742199</v>
      </c>
      <c r="G910">
        <v>3.8777524661842699E-2</v>
      </c>
      <c r="H910">
        <v>0.62463752790487204</v>
      </c>
      <c r="I910" t="str">
        <f t="shared" si="14"/>
        <v>down</v>
      </c>
    </row>
    <row r="911" spans="1:9" x14ac:dyDescent="0.25">
      <c r="A911" t="s">
        <v>2613</v>
      </c>
      <c r="C911">
        <v>22.415679127594501</v>
      </c>
      <c r="D911">
        <v>0.69532793532223203</v>
      </c>
      <c r="E911">
        <v>0.33654106375356702</v>
      </c>
      <c r="F911">
        <v>2.0661013178213201</v>
      </c>
      <c r="G911">
        <v>3.8818913843540997E-2</v>
      </c>
      <c r="H911">
        <v>0.62463752790487204</v>
      </c>
      <c r="I911" t="str">
        <f t="shared" si="14"/>
        <v>up</v>
      </c>
    </row>
    <row r="912" spans="1:9" x14ac:dyDescent="0.25">
      <c r="A912" t="s">
        <v>2632</v>
      </c>
      <c r="B912" t="s">
        <v>2633</v>
      </c>
      <c r="C912">
        <v>163.05545216310401</v>
      </c>
      <c r="D912">
        <v>0.412781842497837</v>
      </c>
      <c r="E912">
        <v>0.19986487888460899</v>
      </c>
      <c r="F912">
        <v>2.0653045437570601</v>
      </c>
      <c r="G912">
        <v>3.8894193925989702E-2</v>
      </c>
      <c r="H912">
        <v>0.62463752790487204</v>
      </c>
      <c r="I912" t="str">
        <f t="shared" si="14"/>
        <v>up</v>
      </c>
    </row>
    <row r="913" spans="1:9" x14ac:dyDescent="0.25">
      <c r="A913" t="s">
        <v>2614</v>
      </c>
      <c r="B913" t="s">
        <v>2615</v>
      </c>
      <c r="C913">
        <v>283.41031315104999</v>
      </c>
      <c r="D913">
        <v>-0.51284537220626703</v>
      </c>
      <c r="E913">
        <v>0.24834154619378801</v>
      </c>
      <c r="F913">
        <v>-2.0650808536324399</v>
      </c>
      <c r="G913">
        <v>3.8915350695690597E-2</v>
      </c>
      <c r="H913">
        <v>0.62463752790487204</v>
      </c>
      <c r="I913" t="str">
        <f t="shared" si="14"/>
        <v>down</v>
      </c>
    </row>
    <row r="914" spans="1:9" x14ac:dyDescent="0.25">
      <c r="A914" t="s">
        <v>2624</v>
      </c>
      <c r="B914" t="s">
        <v>2625</v>
      </c>
      <c r="C914">
        <v>762.90221230838097</v>
      </c>
      <c r="D914">
        <v>0.39739835881091301</v>
      </c>
      <c r="E914">
        <v>0.19245419534299499</v>
      </c>
      <c r="F914">
        <v>2.0648983936290102</v>
      </c>
      <c r="G914">
        <v>3.8932615130062402E-2</v>
      </c>
      <c r="H914">
        <v>0.62463752790487204</v>
      </c>
      <c r="I914" t="str">
        <f t="shared" si="14"/>
        <v>up</v>
      </c>
    </row>
    <row r="915" spans="1:9" x14ac:dyDescent="0.25">
      <c r="A915" t="s">
        <v>2608</v>
      </c>
      <c r="B915" t="s">
        <v>2609</v>
      </c>
      <c r="C915">
        <v>22.975906636441</v>
      </c>
      <c r="D915">
        <v>-0.72014722296372102</v>
      </c>
      <c r="E915">
        <v>0.34887682171990397</v>
      </c>
      <c r="F915">
        <v>-2.0641876391028702</v>
      </c>
      <c r="G915">
        <v>3.8999929040039502E-2</v>
      </c>
      <c r="H915">
        <v>0.62463752790487204</v>
      </c>
      <c r="I915" t="str">
        <f t="shared" si="14"/>
        <v>down</v>
      </c>
    </row>
    <row r="916" spans="1:9" x14ac:dyDescent="0.25">
      <c r="A916" t="s">
        <v>2602</v>
      </c>
      <c r="B916" t="s">
        <v>2603</v>
      </c>
      <c r="C916">
        <v>1830.62620666199</v>
      </c>
      <c r="D916">
        <v>-0.49695190509590098</v>
      </c>
      <c r="E916">
        <v>0.24079802929666799</v>
      </c>
      <c r="F916">
        <v>-2.0637706485697498</v>
      </c>
      <c r="G916">
        <v>3.9039467237821097E-2</v>
      </c>
      <c r="H916">
        <v>0.62463752790487204</v>
      </c>
      <c r="I916" t="str">
        <f t="shared" si="14"/>
        <v>down</v>
      </c>
    </row>
    <row r="917" spans="1:9" x14ac:dyDescent="0.25">
      <c r="A917" t="s">
        <v>2630</v>
      </c>
      <c r="B917" t="s">
        <v>2631</v>
      </c>
      <c r="C917">
        <v>310.36191775253099</v>
      </c>
      <c r="D917">
        <v>0.47769492083979698</v>
      </c>
      <c r="E917">
        <v>0.23146745070591099</v>
      </c>
      <c r="F917">
        <v>2.0637671490438998</v>
      </c>
      <c r="G917">
        <v>3.9039799199779603E-2</v>
      </c>
      <c r="H917">
        <v>0.62463752790487204</v>
      </c>
      <c r="I917" t="str">
        <f t="shared" si="14"/>
        <v>up</v>
      </c>
    </row>
    <row r="918" spans="1:9" x14ac:dyDescent="0.25">
      <c r="A918" t="s">
        <v>2618</v>
      </c>
      <c r="B918" t="s">
        <v>2619</v>
      </c>
      <c r="C918">
        <v>1003.86994193193</v>
      </c>
      <c r="D918">
        <v>0.38825730399907099</v>
      </c>
      <c r="E918">
        <v>0.18813179194014901</v>
      </c>
      <c r="F918">
        <v>2.0637516923380499</v>
      </c>
      <c r="G918">
        <v>3.9041265438046799E-2</v>
      </c>
      <c r="H918">
        <v>0.62463752790487204</v>
      </c>
      <c r="I918" t="str">
        <f t="shared" si="14"/>
        <v>up</v>
      </c>
    </row>
    <row r="919" spans="1:9" x14ac:dyDescent="0.25">
      <c r="A919" t="s">
        <v>2628</v>
      </c>
      <c r="B919" t="s">
        <v>2629</v>
      </c>
      <c r="C919">
        <v>102.881899263497</v>
      </c>
      <c r="D919">
        <v>-0.71615401451716598</v>
      </c>
      <c r="E919">
        <v>0.34702340626651401</v>
      </c>
      <c r="F919">
        <v>-2.06370521868245</v>
      </c>
      <c r="G919">
        <v>3.9045674256302398E-2</v>
      </c>
      <c r="H919">
        <v>0.62463752790487204</v>
      </c>
      <c r="I919" t="str">
        <f t="shared" si="14"/>
        <v>down</v>
      </c>
    </row>
    <row r="920" spans="1:9" x14ac:dyDescent="0.25">
      <c r="A920" t="s">
        <v>2616</v>
      </c>
      <c r="B920" t="s">
        <v>2617</v>
      </c>
      <c r="C920">
        <v>2372.6038195132101</v>
      </c>
      <c r="D920">
        <v>0.41088734218164702</v>
      </c>
      <c r="E920">
        <v>0.199114803048002</v>
      </c>
      <c r="F920">
        <v>2.06357004045848</v>
      </c>
      <c r="G920">
        <v>3.9058500618531097E-2</v>
      </c>
      <c r="H920">
        <v>0.62463752790487204</v>
      </c>
      <c r="I920" t="str">
        <f t="shared" si="14"/>
        <v>up</v>
      </c>
    </row>
    <row r="921" spans="1:9" x14ac:dyDescent="0.25">
      <c r="A921" t="s">
        <v>2634</v>
      </c>
      <c r="B921" t="s">
        <v>2635</v>
      </c>
      <c r="C921">
        <v>68.068462262518096</v>
      </c>
      <c r="D921">
        <v>-0.68982271290639996</v>
      </c>
      <c r="E921">
        <v>0.33442667442055801</v>
      </c>
      <c r="F921">
        <v>-2.0627024267774599</v>
      </c>
      <c r="G921">
        <v>3.9140909213381203E-2</v>
      </c>
      <c r="H921">
        <v>0.62527282340983803</v>
      </c>
      <c r="I921" t="str">
        <f t="shared" si="14"/>
        <v>down</v>
      </c>
    </row>
    <row r="922" spans="1:9" x14ac:dyDescent="0.25">
      <c r="A922" t="s">
        <v>2636</v>
      </c>
      <c r="B922" t="s">
        <v>2637</v>
      </c>
      <c r="C922">
        <v>1108.82946675979</v>
      </c>
      <c r="D922">
        <v>-0.512991490218216</v>
      </c>
      <c r="E922">
        <v>0.24879588223668</v>
      </c>
      <c r="F922">
        <v>-2.0618970282241502</v>
      </c>
      <c r="G922">
        <v>3.92175405359841E-2</v>
      </c>
      <c r="H922">
        <v>0.62581454391245195</v>
      </c>
      <c r="I922" t="str">
        <f t="shared" si="14"/>
        <v>down</v>
      </c>
    </row>
    <row r="923" spans="1:9" x14ac:dyDescent="0.25">
      <c r="A923" t="s">
        <v>2638</v>
      </c>
      <c r="B923" t="s">
        <v>2639</v>
      </c>
      <c r="C923">
        <v>1347.1295247872699</v>
      </c>
      <c r="D923">
        <v>0.40860410402456299</v>
      </c>
      <c r="E923">
        <v>0.19825809289691701</v>
      </c>
      <c r="F923">
        <v>2.0609706169069901</v>
      </c>
      <c r="G923">
        <v>3.9305843386050199E-2</v>
      </c>
      <c r="H923">
        <v>0.62654113140614798</v>
      </c>
      <c r="I923" t="str">
        <f t="shared" si="14"/>
        <v>up</v>
      </c>
    </row>
    <row r="924" spans="1:9" x14ac:dyDescent="0.25">
      <c r="A924" t="s">
        <v>2641</v>
      </c>
      <c r="B924" t="s">
        <v>2642</v>
      </c>
      <c r="C924">
        <v>33.545880289282699</v>
      </c>
      <c r="D924">
        <v>0.72820349844621601</v>
      </c>
      <c r="E924">
        <v>0.35353427542298299</v>
      </c>
      <c r="F924">
        <v>2.0597818912323702</v>
      </c>
      <c r="G924">
        <v>3.9419396516254403E-2</v>
      </c>
      <c r="H924">
        <v>0.62765091262006101</v>
      </c>
      <c r="I924" t="str">
        <f t="shared" si="14"/>
        <v>up</v>
      </c>
    </row>
    <row r="925" spans="1:9" x14ac:dyDescent="0.25">
      <c r="A925" t="s">
        <v>2640</v>
      </c>
      <c r="B925" t="s">
        <v>547</v>
      </c>
      <c r="C925">
        <v>10204.8115277172</v>
      </c>
      <c r="D925">
        <v>0.51901462713538504</v>
      </c>
      <c r="E925">
        <v>0.252028928056031</v>
      </c>
      <c r="F925">
        <v>2.05934545347111</v>
      </c>
      <c r="G925">
        <v>3.9461157111275597E-2</v>
      </c>
      <c r="H925">
        <v>0.62765091262006101</v>
      </c>
      <c r="I925" t="str">
        <f t="shared" si="14"/>
        <v>up</v>
      </c>
    </row>
    <row r="926" spans="1:9" x14ac:dyDescent="0.25">
      <c r="A926" t="s">
        <v>2643</v>
      </c>
      <c r="B926" t="s">
        <v>2644</v>
      </c>
      <c r="C926">
        <v>55.005530465090899</v>
      </c>
      <c r="D926">
        <v>-0.64073757275459298</v>
      </c>
      <c r="E926">
        <v>0.311256778604728</v>
      </c>
      <c r="F926">
        <v>-2.0585497788251601</v>
      </c>
      <c r="G926">
        <v>3.95373879780027E-2</v>
      </c>
      <c r="H926">
        <v>0.62818134109518697</v>
      </c>
      <c r="I926" t="str">
        <f t="shared" si="14"/>
        <v>down</v>
      </c>
    </row>
    <row r="927" spans="1:9" x14ac:dyDescent="0.25">
      <c r="A927" t="s">
        <v>2645</v>
      </c>
      <c r="B927" t="s">
        <v>2646</v>
      </c>
      <c r="C927">
        <v>186.66613824299901</v>
      </c>
      <c r="D927">
        <v>-0.48551733775044098</v>
      </c>
      <c r="E927">
        <v>0.23594881481305999</v>
      </c>
      <c r="F927">
        <v>-2.05772314701013</v>
      </c>
      <c r="G927">
        <v>3.9616717098439003E-2</v>
      </c>
      <c r="H927">
        <v>0.62875979282235395</v>
      </c>
      <c r="I927" t="str">
        <f t="shared" si="14"/>
        <v>down</v>
      </c>
    </row>
    <row r="928" spans="1:9" x14ac:dyDescent="0.25">
      <c r="A928" t="s">
        <v>2657</v>
      </c>
      <c r="B928" t="s">
        <v>2658</v>
      </c>
      <c r="C928">
        <v>64.111764502632894</v>
      </c>
      <c r="D928">
        <v>-0.60345318968726203</v>
      </c>
      <c r="E928">
        <v>0.29341510849066599</v>
      </c>
      <c r="F928">
        <v>-2.05665343135</v>
      </c>
      <c r="G928">
        <v>3.9719574659295501E-2</v>
      </c>
      <c r="H928">
        <v>0.62962091550589105</v>
      </c>
      <c r="I928" t="str">
        <f t="shared" si="14"/>
        <v>down</v>
      </c>
    </row>
    <row r="929" spans="1:9" x14ac:dyDescent="0.25">
      <c r="A929" t="s">
        <v>2647</v>
      </c>
      <c r="B929" t="s">
        <v>2648</v>
      </c>
      <c r="C929">
        <v>60.030552194696</v>
      </c>
      <c r="D929">
        <v>-0.68165299766172704</v>
      </c>
      <c r="E929">
        <v>0.33152100310145799</v>
      </c>
      <c r="F929">
        <v>-2.0561381972324502</v>
      </c>
      <c r="G929">
        <v>3.9769197350104098E-2</v>
      </c>
      <c r="H929">
        <v>0.62962091550589105</v>
      </c>
      <c r="I929" t="str">
        <f t="shared" si="14"/>
        <v>down</v>
      </c>
    </row>
    <row r="930" spans="1:9" x14ac:dyDescent="0.25">
      <c r="A930" t="s">
        <v>2649</v>
      </c>
      <c r="B930" t="s">
        <v>2650</v>
      </c>
      <c r="C930">
        <v>120.96071951115999</v>
      </c>
      <c r="D930">
        <v>0.615104225000359</v>
      </c>
      <c r="E930">
        <v>0.299238626650352</v>
      </c>
      <c r="F930">
        <v>2.0555642561449199</v>
      </c>
      <c r="G930">
        <v>3.9824536096127003E-2</v>
      </c>
      <c r="H930">
        <v>0.62962091550589105</v>
      </c>
      <c r="I930" t="str">
        <f t="shared" si="14"/>
        <v>up</v>
      </c>
    </row>
    <row r="931" spans="1:9" x14ac:dyDescent="0.25">
      <c r="A931" t="s">
        <v>2655</v>
      </c>
      <c r="B931" t="s">
        <v>2656</v>
      </c>
      <c r="C931">
        <v>370.54923994358103</v>
      </c>
      <c r="D931">
        <v>-0.52227209915871997</v>
      </c>
      <c r="E931">
        <v>0.25415151754426701</v>
      </c>
      <c r="F931">
        <v>-2.0549635280763301</v>
      </c>
      <c r="G931">
        <v>3.9882527583477601E-2</v>
      </c>
      <c r="H931">
        <v>0.62962091550589105</v>
      </c>
      <c r="I931" t="str">
        <f t="shared" si="14"/>
        <v>down</v>
      </c>
    </row>
    <row r="932" spans="1:9" x14ac:dyDescent="0.25">
      <c r="A932" t="s">
        <v>2653</v>
      </c>
      <c r="B932" t="s">
        <v>2654</v>
      </c>
      <c r="C932">
        <v>537.781864961868</v>
      </c>
      <c r="D932">
        <v>0.53365185762882905</v>
      </c>
      <c r="E932">
        <v>0.259722091384332</v>
      </c>
      <c r="F932">
        <v>2.0547033746126</v>
      </c>
      <c r="G932">
        <v>3.9907663810219603E-2</v>
      </c>
      <c r="H932">
        <v>0.62962091550589105</v>
      </c>
      <c r="I932" t="str">
        <f t="shared" si="14"/>
        <v>up</v>
      </c>
    </row>
    <row r="933" spans="1:9" x14ac:dyDescent="0.25">
      <c r="A933" t="s">
        <v>2651</v>
      </c>
      <c r="B933" t="s">
        <v>2652</v>
      </c>
      <c r="C933">
        <v>206.804085529319</v>
      </c>
      <c r="D933">
        <v>-0.53243740827317898</v>
      </c>
      <c r="E933">
        <v>0.259158685661111</v>
      </c>
      <c r="F933">
        <v>-2.0544841355208199</v>
      </c>
      <c r="G933">
        <v>3.99288572943527E-2</v>
      </c>
      <c r="H933">
        <v>0.62962091550589105</v>
      </c>
      <c r="I933" t="str">
        <f t="shared" si="14"/>
        <v>down</v>
      </c>
    </row>
    <row r="934" spans="1:9" x14ac:dyDescent="0.25">
      <c r="A934" t="s">
        <v>2667</v>
      </c>
      <c r="B934" t="s">
        <v>2668</v>
      </c>
      <c r="C934">
        <v>49.7907078441037</v>
      </c>
      <c r="D934">
        <v>-0.65741461361131304</v>
      </c>
      <c r="E934">
        <v>0.32024667045315303</v>
      </c>
      <c r="F934">
        <v>-2.05283824709579</v>
      </c>
      <c r="G934">
        <v>4.0088267766199497E-2</v>
      </c>
      <c r="H934">
        <v>0.63101603474370804</v>
      </c>
      <c r="I934" t="str">
        <f t="shared" si="14"/>
        <v>down</v>
      </c>
    </row>
    <row r="935" spans="1:9" x14ac:dyDescent="0.25">
      <c r="A935" t="s">
        <v>2695</v>
      </c>
      <c r="B935" t="s">
        <v>2696</v>
      </c>
      <c r="C935">
        <v>87.848879990802601</v>
      </c>
      <c r="D935">
        <v>0.63045355428377303</v>
      </c>
      <c r="E935">
        <v>0.307174064939224</v>
      </c>
      <c r="F935">
        <v>2.0524309381669701</v>
      </c>
      <c r="G935">
        <v>4.0127800388833901E-2</v>
      </c>
      <c r="H935">
        <v>0.63101603474370804</v>
      </c>
      <c r="I935" t="str">
        <f t="shared" si="14"/>
        <v>up</v>
      </c>
    </row>
    <row r="936" spans="1:9" x14ac:dyDescent="0.25">
      <c r="A936" t="s">
        <v>2665</v>
      </c>
      <c r="B936" t="s">
        <v>2666</v>
      </c>
      <c r="C936">
        <v>203.67449523929301</v>
      </c>
      <c r="D936">
        <v>-0.54350455770177997</v>
      </c>
      <c r="E936">
        <v>0.26489638335001803</v>
      </c>
      <c r="F936">
        <v>-2.0517628471492801</v>
      </c>
      <c r="G936">
        <v>4.01927156209127E-2</v>
      </c>
      <c r="H936">
        <v>0.63101603474370804</v>
      </c>
      <c r="I936" t="str">
        <f t="shared" si="14"/>
        <v>down</v>
      </c>
    </row>
    <row r="937" spans="1:9" x14ac:dyDescent="0.25">
      <c r="A937" t="s">
        <v>2683</v>
      </c>
      <c r="B937" t="s">
        <v>2684</v>
      </c>
      <c r="C937">
        <v>43.770930475396298</v>
      </c>
      <c r="D937">
        <v>-0.71704965510832497</v>
      </c>
      <c r="E937">
        <v>0.34970461777005601</v>
      </c>
      <c r="F937">
        <v>-2.0504437707477199</v>
      </c>
      <c r="G937">
        <v>4.0321145563624497E-2</v>
      </c>
      <c r="H937">
        <v>0.63101603474370804</v>
      </c>
      <c r="I937" t="str">
        <f t="shared" si="14"/>
        <v>down</v>
      </c>
    </row>
    <row r="938" spans="1:9" x14ac:dyDescent="0.25">
      <c r="A938" t="s">
        <v>2663</v>
      </c>
      <c r="B938" t="s">
        <v>2664</v>
      </c>
      <c r="C938">
        <v>1154.59075061965</v>
      </c>
      <c r="D938">
        <v>-0.53296197386326805</v>
      </c>
      <c r="E938">
        <v>0.260013791653259</v>
      </c>
      <c r="F938">
        <v>-2.049745017272</v>
      </c>
      <c r="G938">
        <v>4.0389319559432299E-2</v>
      </c>
      <c r="H938">
        <v>0.63101603474370804</v>
      </c>
      <c r="I938" t="str">
        <f t="shared" si="14"/>
        <v>down</v>
      </c>
    </row>
    <row r="939" spans="1:9" x14ac:dyDescent="0.25">
      <c r="A939" t="s">
        <v>2697</v>
      </c>
      <c r="B939" t="s">
        <v>2698</v>
      </c>
      <c r="C939">
        <v>123.21263810777199</v>
      </c>
      <c r="D939">
        <v>-0.67746382015496098</v>
      </c>
      <c r="E939">
        <v>0.330657850138453</v>
      </c>
      <c r="F939">
        <v>-2.0488363420717</v>
      </c>
      <c r="G939">
        <v>4.0478120773998899E-2</v>
      </c>
      <c r="H939">
        <v>0.63101603474370804</v>
      </c>
      <c r="I939" t="str">
        <f t="shared" si="14"/>
        <v>down</v>
      </c>
    </row>
    <row r="940" spans="1:9" x14ac:dyDescent="0.25">
      <c r="A940" t="s">
        <v>2691</v>
      </c>
      <c r="B940" t="s">
        <v>2692</v>
      </c>
      <c r="C940">
        <v>1861.5085006257</v>
      </c>
      <c r="D940">
        <v>0.56766361557399303</v>
      </c>
      <c r="E940">
        <v>0.27707273313623298</v>
      </c>
      <c r="F940">
        <v>2.04878917224555</v>
      </c>
      <c r="G940">
        <v>4.04827350095164E-2</v>
      </c>
      <c r="H940">
        <v>0.63101603474370804</v>
      </c>
      <c r="I940" t="str">
        <f t="shared" si="14"/>
        <v>up</v>
      </c>
    </row>
    <row r="941" spans="1:9" x14ac:dyDescent="0.25">
      <c r="A941" t="s">
        <v>2675</v>
      </c>
      <c r="B941" t="s">
        <v>2676</v>
      </c>
      <c r="C941">
        <v>386.91870967655501</v>
      </c>
      <c r="D941">
        <v>0.41374294232068398</v>
      </c>
      <c r="E941">
        <v>0.202042926092078</v>
      </c>
      <c r="F941">
        <v>2.0477972197458998</v>
      </c>
      <c r="G941">
        <v>4.0579872897305899E-2</v>
      </c>
      <c r="H941">
        <v>0.63101603474370804</v>
      </c>
      <c r="I941" t="str">
        <f t="shared" si="14"/>
        <v>up</v>
      </c>
    </row>
    <row r="942" spans="1:9" x14ac:dyDescent="0.25">
      <c r="A942" t="s">
        <v>2677</v>
      </c>
      <c r="B942" t="s">
        <v>2678</v>
      </c>
      <c r="C942">
        <v>138.66961423429601</v>
      </c>
      <c r="D942">
        <v>0.43460257317265399</v>
      </c>
      <c r="E942">
        <v>0.21223134135934299</v>
      </c>
      <c r="F942">
        <v>2.0477775355375001</v>
      </c>
      <c r="G942">
        <v>4.0581802489699899E-2</v>
      </c>
      <c r="H942">
        <v>0.63101603474370804</v>
      </c>
      <c r="I942" t="str">
        <f t="shared" si="14"/>
        <v>up</v>
      </c>
    </row>
    <row r="943" spans="1:9" x14ac:dyDescent="0.25">
      <c r="A943" t="s">
        <v>2709</v>
      </c>
      <c r="B943" t="s">
        <v>2710</v>
      </c>
      <c r="C943">
        <v>280.99753144934999</v>
      </c>
      <c r="D943">
        <v>0.395688588040505</v>
      </c>
      <c r="E943">
        <v>0.19327823588253701</v>
      </c>
      <c r="F943">
        <v>2.0472485493968402</v>
      </c>
      <c r="G943">
        <v>4.0633686781804602E-2</v>
      </c>
      <c r="H943">
        <v>0.63101603474370804</v>
      </c>
      <c r="I943" t="str">
        <f t="shared" si="14"/>
        <v>up</v>
      </c>
    </row>
    <row r="944" spans="1:9" x14ac:dyDescent="0.25">
      <c r="A944" t="s">
        <v>2689</v>
      </c>
      <c r="B944" t="s">
        <v>2690</v>
      </c>
      <c r="C944">
        <v>20.894038017855401</v>
      </c>
      <c r="D944">
        <v>-0.72589287837548699</v>
      </c>
      <c r="E944">
        <v>0.35458343883494398</v>
      </c>
      <c r="F944">
        <v>-2.0471708457692102</v>
      </c>
      <c r="G944">
        <v>4.0641312883671697E-2</v>
      </c>
      <c r="H944">
        <v>0.63101603474370804</v>
      </c>
      <c r="I944" t="str">
        <f t="shared" si="14"/>
        <v>down</v>
      </c>
    </row>
    <row r="945" spans="1:9" x14ac:dyDescent="0.25">
      <c r="A945" t="s">
        <v>2701</v>
      </c>
      <c r="B945" t="s">
        <v>2702</v>
      </c>
      <c r="C945">
        <v>389.99298851999799</v>
      </c>
      <c r="D945">
        <v>0.56509455676669695</v>
      </c>
      <c r="E945">
        <v>0.27613385128324802</v>
      </c>
      <c r="F945">
        <v>2.04645158187087</v>
      </c>
      <c r="G945">
        <v>4.0711961531450097E-2</v>
      </c>
      <c r="H945">
        <v>0.63101603474370804</v>
      </c>
      <c r="I945" t="str">
        <f t="shared" si="14"/>
        <v>up</v>
      </c>
    </row>
    <row r="946" spans="1:9" x14ac:dyDescent="0.25">
      <c r="A946" t="s">
        <v>2705</v>
      </c>
      <c r="B946" t="s">
        <v>2706</v>
      </c>
      <c r="C946">
        <v>29.145643931277899</v>
      </c>
      <c r="D946">
        <v>-0.71513007886477598</v>
      </c>
      <c r="E946">
        <v>0.34962398616197898</v>
      </c>
      <c r="F946">
        <v>-2.0454262498267499</v>
      </c>
      <c r="G946">
        <v>4.0812853219695903E-2</v>
      </c>
      <c r="H946">
        <v>0.63101603474370804</v>
      </c>
      <c r="I946" t="str">
        <f t="shared" si="14"/>
        <v>down</v>
      </c>
    </row>
    <row r="947" spans="1:9" x14ac:dyDescent="0.25">
      <c r="A947" t="s">
        <v>2687</v>
      </c>
      <c r="B947" t="s">
        <v>2688</v>
      </c>
      <c r="C947">
        <v>101.47861364911699</v>
      </c>
      <c r="D947">
        <v>0.67031570954757502</v>
      </c>
      <c r="E947">
        <v>0.32775501379760702</v>
      </c>
      <c r="F947">
        <v>2.0451730143829399</v>
      </c>
      <c r="G947">
        <v>4.08378039483724E-2</v>
      </c>
      <c r="H947">
        <v>0.63101603474370804</v>
      </c>
      <c r="I947" t="str">
        <f t="shared" si="14"/>
        <v>up</v>
      </c>
    </row>
    <row r="948" spans="1:9" x14ac:dyDescent="0.25">
      <c r="A948" t="s">
        <v>2671</v>
      </c>
      <c r="B948" t="s">
        <v>2672</v>
      </c>
      <c r="C948">
        <v>79.081163787568798</v>
      </c>
      <c r="D948">
        <v>0.56007076012461698</v>
      </c>
      <c r="E948">
        <v>0.273863055015032</v>
      </c>
      <c r="F948">
        <v>2.0450759964460201</v>
      </c>
      <c r="G948">
        <v>4.0847366335595603E-2</v>
      </c>
      <c r="H948">
        <v>0.63101603474370804</v>
      </c>
      <c r="I948" t="str">
        <f t="shared" si="14"/>
        <v>up</v>
      </c>
    </row>
    <row r="949" spans="1:9" x14ac:dyDescent="0.25">
      <c r="A949" t="s">
        <v>2679</v>
      </c>
      <c r="B949" t="s">
        <v>2680</v>
      </c>
      <c r="C949">
        <v>38.349875104542903</v>
      </c>
      <c r="D949">
        <v>-0.67939876099413699</v>
      </c>
      <c r="E949">
        <v>0.33227660943842802</v>
      </c>
      <c r="F949">
        <v>-2.0446782641196801</v>
      </c>
      <c r="G949">
        <v>4.0886587898179401E-2</v>
      </c>
      <c r="H949">
        <v>0.63101603474370804</v>
      </c>
      <c r="I949" t="str">
        <f t="shared" si="14"/>
        <v>down</v>
      </c>
    </row>
    <row r="950" spans="1:9" x14ac:dyDescent="0.25">
      <c r="A950" t="s">
        <v>2661</v>
      </c>
      <c r="B950" t="s">
        <v>2662</v>
      </c>
      <c r="C950">
        <v>85.468994224191803</v>
      </c>
      <c r="D950">
        <v>0.63364367912116204</v>
      </c>
      <c r="E950">
        <v>0.30992297271889502</v>
      </c>
      <c r="F950">
        <v>2.0445198804152098</v>
      </c>
      <c r="G950">
        <v>4.09022154666746E-2</v>
      </c>
      <c r="H950">
        <v>0.63101603474370804</v>
      </c>
      <c r="I950" t="str">
        <f t="shared" si="14"/>
        <v>up</v>
      </c>
    </row>
    <row r="951" spans="1:9" x14ac:dyDescent="0.25">
      <c r="A951" t="s">
        <v>2707</v>
      </c>
      <c r="B951" t="s">
        <v>2708</v>
      </c>
      <c r="C951">
        <v>170.50644344152701</v>
      </c>
      <c r="D951">
        <v>-0.52273036738526502</v>
      </c>
      <c r="E951">
        <v>0.25569020689688099</v>
      </c>
      <c r="F951">
        <v>-2.0443894732193599</v>
      </c>
      <c r="G951">
        <v>4.0915086419039001E-2</v>
      </c>
      <c r="H951">
        <v>0.63101603474370804</v>
      </c>
      <c r="I951" t="str">
        <f t="shared" si="14"/>
        <v>down</v>
      </c>
    </row>
    <row r="952" spans="1:9" x14ac:dyDescent="0.25">
      <c r="A952" t="s">
        <v>2693</v>
      </c>
      <c r="B952" t="s">
        <v>2694</v>
      </c>
      <c r="C952">
        <v>138.77984820406101</v>
      </c>
      <c r="D952">
        <v>-0.55716884945886602</v>
      </c>
      <c r="E952">
        <v>0.27259406926042701</v>
      </c>
      <c r="F952">
        <v>-2.0439507395392602</v>
      </c>
      <c r="G952">
        <v>4.0958413832442302E-2</v>
      </c>
      <c r="H952">
        <v>0.63101603474370804</v>
      </c>
      <c r="I952" t="str">
        <f t="shared" si="14"/>
        <v>down</v>
      </c>
    </row>
    <row r="953" spans="1:9" x14ac:dyDescent="0.25">
      <c r="A953" t="s">
        <v>2669</v>
      </c>
      <c r="B953" t="s">
        <v>2670</v>
      </c>
      <c r="C953">
        <v>91.528019105482102</v>
      </c>
      <c r="D953">
        <v>0.56565738209057903</v>
      </c>
      <c r="E953">
        <v>0.27676019275379399</v>
      </c>
      <c r="F953">
        <v>2.0438538377294302</v>
      </c>
      <c r="G953">
        <v>4.0967988669925397E-2</v>
      </c>
      <c r="H953">
        <v>0.63101603474370804</v>
      </c>
      <c r="I953" t="str">
        <f t="shared" si="14"/>
        <v>up</v>
      </c>
    </row>
    <row r="954" spans="1:9" x14ac:dyDescent="0.25">
      <c r="A954" t="s">
        <v>2659</v>
      </c>
      <c r="B954" t="s">
        <v>2660</v>
      </c>
      <c r="C954">
        <v>41.904779482009999</v>
      </c>
      <c r="D954">
        <v>0.61933080955933795</v>
      </c>
      <c r="E954">
        <v>0.30304199666695802</v>
      </c>
      <c r="F954">
        <v>2.0437128067103498</v>
      </c>
      <c r="G954">
        <v>4.09819272895183E-2</v>
      </c>
      <c r="H954">
        <v>0.63101603474370804</v>
      </c>
      <c r="I954" t="str">
        <f t="shared" si="14"/>
        <v>up</v>
      </c>
    </row>
    <row r="955" spans="1:9" x14ac:dyDescent="0.25">
      <c r="A955" t="s">
        <v>2685</v>
      </c>
      <c r="B955" t="s">
        <v>2686</v>
      </c>
      <c r="C955">
        <v>16.9196317648552</v>
      </c>
      <c r="D955">
        <v>0.71325173942998499</v>
      </c>
      <c r="E955">
        <v>0.349076005358613</v>
      </c>
      <c r="F955">
        <v>2.0432562779479699</v>
      </c>
      <c r="G955">
        <v>4.1027075283190502E-2</v>
      </c>
      <c r="H955">
        <v>0.63101603474370804</v>
      </c>
      <c r="I955" t="str">
        <f t="shared" si="14"/>
        <v>up</v>
      </c>
    </row>
    <row r="956" spans="1:9" x14ac:dyDescent="0.25">
      <c r="A956" t="s">
        <v>2681</v>
      </c>
      <c r="B956" t="s">
        <v>2682</v>
      </c>
      <c r="C956">
        <v>54.248726024356003</v>
      </c>
      <c r="D956">
        <v>-0.71613072970250002</v>
      </c>
      <c r="E956">
        <v>0.35054767612509902</v>
      </c>
      <c r="F956">
        <v>-2.0428911057648502</v>
      </c>
      <c r="G956">
        <v>4.1063218980558702E-2</v>
      </c>
      <c r="H956">
        <v>0.63101603474370804</v>
      </c>
      <c r="I956" t="str">
        <f t="shared" si="14"/>
        <v>down</v>
      </c>
    </row>
    <row r="957" spans="1:9" x14ac:dyDescent="0.25">
      <c r="A957" t="s">
        <v>2673</v>
      </c>
      <c r="B957" t="s">
        <v>2674</v>
      </c>
      <c r="C957">
        <v>662.75206279529698</v>
      </c>
      <c r="D957">
        <v>0.660092582225557</v>
      </c>
      <c r="E957">
        <v>0.32316042746054802</v>
      </c>
      <c r="F957">
        <v>2.04261576026706</v>
      </c>
      <c r="G957">
        <v>4.1090489725889599E-2</v>
      </c>
      <c r="H957">
        <v>0.63101603474370804</v>
      </c>
      <c r="I957" t="str">
        <f t="shared" si="14"/>
        <v>up</v>
      </c>
    </row>
    <row r="958" spans="1:9" x14ac:dyDescent="0.25">
      <c r="A958" t="s">
        <v>2703</v>
      </c>
      <c r="B958" t="s">
        <v>2704</v>
      </c>
      <c r="C958">
        <v>878.75474241984602</v>
      </c>
      <c r="D958">
        <v>-0.554552368512092</v>
      </c>
      <c r="E958">
        <v>0.27153116913404202</v>
      </c>
      <c r="F958">
        <v>-2.0423156953975199</v>
      </c>
      <c r="G958">
        <v>4.1120226195266001E-2</v>
      </c>
      <c r="H958">
        <v>0.63101603474370804</v>
      </c>
      <c r="I958" t="str">
        <f t="shared" si="14"/>
        <v>down</v>
      </c>
    </row>
    <row r="959" spans="1:9" x14ac:dyDescent="0.25">
      <c r="A959" t="s">
        <v>2699</v>
      </c>
      <c r="B959" t="s">
        <v>2700</v>
      </c>
      <c r="C959">
        <v>10071.5217861814</v>
      </c>
      <c r="D959">
        <v>0.62612925228573102</v>
      </c>
      <c r="E959">
        <v>0.30660394653509498</v>
      </c>
      <c r="F959">
        <v>2.0421434862843899</v>
      </c>
      <c r="G959">
        <v>4.11373003741035E-2</v>
      </c>
      <c r="H959">
        <v>0.63101603474370804</v>
      </c>
      <c r="I959" t="str">
        <f t="shared" si="14"/>
        <v>up</v>
      </c>
    </row>
    <row r="960" spans="1:9" x14ac:dyDescent="0.25">
      <c r="A960" t="s">
        <v>2711</v>
      </c>
      <c r="B960" t="s">
        <v>2712</v>
      </c>
      <c r="C960">
        <v>466.56899246471397</v>
      </c>
      <c r="D960">
        <v>-0.446076582073275</v>
      </c>
      <c r="E960">
        <v>0.21859228102711101</v>
      </c>
      <c r="F960">
        <v>-2.04067856365866</v>
      </c>
      <c r="G960">
        <v>4.1282787434255099E-2</v>
      </c>
      <c r="H960">
        <v>0.63258530661548396</v>
      </c>
      <c r="I960" t="str">
        <f t="shared" si="14"/>
        <v>down</v>
      </c>
    </row>
    <row r="961" spans="1:9" x14ac:dyDescent="0.25">
      <c r="A961" t="s">
        <v>2713</v>
      </c>
      <c r="B961" t="s">
        <v>2714</v>
      </c>
      <c r="C961">
        <v>376.07666523938002</v>
      </c>
      <c r="D961">
        <v>0.38198264676368598</v>
      </c>
      <c r="E961">
        <v>0.187283197355049</v>
      </c>
      <c r="F961">
        <v>2.0395991320007698</v>
      </c>
      <c r="G961">
        <v>4.13902685839556E-2</v>
      </c>
      <c r="H961">
        <v>0.63321411589663401</v>
      </c>
      <c r="I961" t="str">
        <f t="shared" si="14"/>
        <v>up</v>
      </c>
    </row>
    <row r="962" spans="1:9" x14ac:dyDescent="0.25">
      <c r="A962" t="s">
        <v>2715</v>
      </c>
      <c r="B962" t="s">
        <v>2716</v>
      </c>
      <c r="C962">
        <v>277.33817848121299</v>
      </c>
      <c r="D962">
        <v>-0.460548940330608</v>
      </c>
      <c r="E962">
        <v>0.225825873568126</v>
      </c>
      <c r="F962">
        <v>-2.03939846685314</v>
      </c>
      <c r="G962">
        <v>4.1410275310872803E-2</v>
      </c>
      <c r="H962">
        <v>0.63321411589663401</v>
      </c>
      <c r="I962" t="str">
        <f t="shared" si="14"/>
        <v>down</v>
      </c>
    </row>
    <row r="963" spans="1:9" x14ac:dyDescent="0.25">
      <c r="A963" t="s">
        <v>2717</v>
      </c>
      <c r="B963" t="s">
        <v>2718</v>
      </c>
      <c r="C963">
        <v>443.54512148560798</v>
      </c>
      <c r="D963">
        <v>0.51732936508313598</v>
      </c>
      <c r="E963">
        <v>0.25374357878145398</v>
      </c>
      <c r="F963">
        <v>2.0387880062521901</v>
      </c>
      <c r="G963">
        <v>4.1471189847230798E-2</v>
      </c>
      <c r="H963">
        <v>0.63348431707203801</v>
      </c>
      <c r="I963" t="str">
        <f t="shared" si="14"/>
        <v>up</v>
      </c>
    </row>
    <row r="964" spans="1:9" x14ac:dyDescent="0.25">
      <c r="A964" t="s">
        <v>2719</v>
      </c>
      <c r="B964" t="s">
        <v>2720</v>
      </c>
      <c r="C964">
        <v>133.791305131179</v>
      </c>
      <c r="D964">
        <v>0.60382483654111396</v>
      </c>
      <c r="E964">
        <v>0.29643091637471702</v>
      </c>
      <c r="F964">
        <v>2.0369833346863899</v>
      </c>
      <c r="G964">
        <v>4.1651712084521501E-2</v>
      </c>
      <c r="H964">
        <v>0.63512231761653404</v>
      </c>
      <c r="I964" t="str">
        <f t="shared" si="14"/>
        <v>up</v>
      </c>
    </row>
    <row r="965" spans="1:9" x14ac:dyDescent="0.25">
      <c r="A965" t="s">
        <v>2721</v>
      </c>
      <c r="B965" t="s">
        <v>2722</v>
      </c>
      <c r="C965">
        <v>324.36072129963497</v>
      </c>
      <c r="D965">
        <v>0.46608040802813899</v>
      </c>
      <c r="E965">
        <v>0.228824184583619</v>
      </c>
      <c r="F965">
        <v>2.0368494216476498</v>
      </c>
      <c r="G965">
        <v>4.16651339497228E-2</v>
      </c>
      <c r="H965">
        <v>0.63512231761653404</v>
      </c>
      <c r="I965" t="str">
        <f t="shared" ref="I965:I1028" si="15">IF(D965&gt;0,"up","down")</f>
        <v>up</v>
      </c>
    </row>
    <row r="966" spans="1:9" x14ac:dyDescent="0.25">
      <c r="A966" t="s">
        <v>2723</v>
      </c>
      <c r="B966" t="s">
        <v>2724</v>
      </c>
      <c r="C966">
        <v>704.56966727045403</v>
      </c>
      <c r="D966">
        <v>-0.43651354706750101</v>
      </c>
      <c r="E966">
        <v>0.21442277384340699</v>
      </c>
      <c r="F966">
        <v>-2.0357611238920299</v>
      </c>
      <c r="G966">
        <v>4.1774347952221402E-2</v>
      </c>
      <c r="H966">
        <v>0.63612517999177798</v>
      </c>
      <c r="I966" t="str">
        <f t="shared" si="15"/>
        <v>down</v>
      </c>
    </row>
    <row r="967" spans="1:9" x14ac:dyDescent="0.25">
      <c r="A967" t="s">
        <v>2725</v>
      </c>
      <c r="B967" t="s">
        <v>2726</v>
      </c>
      <c r="C967">
        <v>619.18525819391698</v>
      </c>
      <c r="D967">
        <v>0.386701863624757</v>
      </c>
      <c r="E967">
        <v>0.190051127633863</v>
      </c>
      <c r="F967">
        <v>2.0347254364612102</v>
      </c>
      <c r="G967">
        <v>4.18785072933247E-2</v>
      </c>
      <c r="H967">
        <v>0.63704906888879997</v>
      </c>
      <c r="I967" t="str">
        <f t="shared" si="15"/>
        <v>up</v>
      </c>
    </row>
    <row r="968" spans="1:9" x14ac:dyDescent="0.25">
      <c r="A968" t="s">
        <v>2727</v>
      </c>
      <c r="B968" t="s">
        <v>2728</v>
      </c>
      <c r="C968">
        <v>62.242748269087599</v>
      </c>
      <c r="D968">
        <v>0.72007120317643802</v>
      </c>
      <c r="E968">
        <v>0.35405535553691903</v>
      </c>
      <c r="F968">
        <v>2.0337814184012601</v>
      </c>
      <c r="G968">
        <v>4.1973638832581199E-2</v>
      </c>
      <c r="H968">
        <v>0.63761417724008496</v>
      </c>
      <c r="I968" t="str">
        <f t="shared" si="15"/>
        <v>up</v>
      </c>
    </row>
    <row r="969" spans="1:9" x14ac:dyDescent="0.25">
      <c r="A969" t="s">
        <v>2729</v>
      </c>
      <c r="B969" t="s">
        <v>2730</v>
      </c>
      <c r="C969">
        <v>603.76132522799799</v>
      </c>
      <c r="D969">
        <v>0.35476018582397501</v>
      </c>
      <c r="E969">
        <v>0.17448665170413499</v>
      </c>
      <c r="F969">
        <v>2.0331651869021901</v>
      </c>
      <c r="G969">
        <v>4.2035836939492803E-2</v>
      </c>
      <c r="H969">
        <v>0.63761417724008496</v>
      </c>
      <c r="I969" t="str">
        <f t="shared" si="15"/>
        <v>up</v>
      </c>
    </row>
    <row r="970" spans="1:9" x14ac:dyDescent="0.25">
      <c r="A970" t="s">
        <v>2731</v>
      </c>
      <c r="B970" t="s">
        <v>2732</v>
      </c>
      <c r="C970">
        <v>85.891504838328601</v>
      </c>
      <c r="D970">
        <v>-0.48842820825377198</v>
      </c>
      <c r="E970">
        <v>0.24024262404022501</v>
      </c>
      <c r="F970">
        <v>-2.0330622436591099</v>
      </c>
      <c r="G970">
        <v>4.20462349111832E-2</v>
      </c>
      <c r="H970">
        <v>0.63761417724008496</v>
      </c>
      <c r="I970" t="str">
        <f t="shared" si="15"/>
        <v>down</v>
      </c>
    </row>
    <row r="971" spans="1:9" x14ac:dyDescent="0.25">
      <c r="A971" t="s">
        <v>2733</v>
      </c>
      <c r="B971" t="s">
        <v>2734</v>
      </c>
      <c r="C971">
        <v>139.66762848073401</v>
      </c>
      <c r="D971">
        <v>-0.54551805091069605</v>
      </c>
      <c r="E971">
        <v>0.26845145941538501</v>
      </c>
      <c r="F971">
        <v>-2.0320919547194398</v>
      </c>
      <c r="G971">
        <v>4.2144347711579898E-2</v>
      </c>
      <c r="H971">
        <v>0.63844110612919802</v>
      </c>
      <c r="I971" t="str">
        <f t="shared" si="15"/>
        <v>down</v>
      </c>
    </row>
    <row r="972" spans="1:9" x14ac:dyDescent="0.25">
      <c r="A972" t="s">
        <v>2738</v>
      </c>
      <c r="B972" t="s">
        <v>2739</v>
      </c>
      <c r="C972">
        <v>173.43916639357801</v>
      </c>
      <c r="D972">
        <v>-0.42377644581073798</v>
      </c>
      <c r="E972">
        <v>0.20866481974475201</v>
      </c>
      <c r="F972">
        <v>-2.0308955114193199</v>
      </c>
      <c r="G972">
        <v>4.22655952173E-2</v>
      </c>
      <c r="H972">
        <v>0.63902779831117196</v>
      </c>
      <c r="I972" t="str">
        <f t="shared" si="15"/>
        <v>down</v>
      </c>
    </row>
    <row r="973" spans="1:9" x14ac:dyDescent="0.25">
      <c r="A973" t="s">
        <v>2742</v>
      </c>
      <c r="B973" t="s">
        <v>2743</v>
      </c>
      <c r="C973">
        <v>578.95563956502997</v>
      </c>
      <c r="D973">
        <v>0.54384804686944099</v>
      </c>
      <c r="E973">
        <v>0.267830276422238</v>
      </c>
      <c r="F973">
        <v>2.03056971054332</v>
      </c>
      <c r="G973">
        <v>4.2298662937217402E-2</v>
      </c>
      <c r="H973">
        <v>0.63902779831117196</v>
      </c>
      <c r="I973" t="str">
        <f t="shared" si="15"/>
        <v>up</v>
      </c>
    </row>
    <row r="974" spans="1:9" x14ac:dyDescent="0.25">
      <c r="A974" t="s">
        <v>2740</v>
      </c>
      <c r="B974" t="s">
        <v>2741</v>
      </c>
      <c r="C974">
        <v>35.048141999449498</v>
      </c>
      <c r="D974">
        <v>-0.71359164670933095</v>
      </c>
      <c r="E974">
        <v>0.351514413135257</v>
      </c>
      <c r="F974">
        <v>-2.0300494660933102</v>
      </c>
      <c r="G974">
        <v>4.23515114180835E-2</v>
      </c>
      <c r="H974">
        <v>0.63902779831117196</v>
      </c>
      <c r="I974" t="str">
        <f t="shared" si="15"/>
        <v>down</v>
      </c>
    </row>
    <row r="975" spans="1:9" x14ac:dyDescent="0.25">
      <c r="A975" t="s">
        <v>2735</v>
      </c>
      <c r="B975" t="s">
        <v>2736</v>
      </c>
      <c r="C975">
        <v>1828.5702886229501</v>
      </c>
      <c r="D975">
        <v>0.45849109980319902</v>
      </c>
      <c r="E975">
        <v>0.22587717880299901</v>
      </c>
      <c r="F975">
        <v>2.02982480227928</v>
      </c>
      <c r="G975">
        <v>4.2374350915830798E-2</v>
      </c>
      <c r="H975">
        <v>0.63902779831117196</v>
      </c>
      <c r="I975" t="str">
        <f t="shared" si="15"/>
        <v>up</v>
      </c>
    </row>
    <row r="976" spans="1:9" x14ac:dyDescent="0.25">
      <c r="A976" t="s">
        <v>2737</v>
      </c>
      <c r="C976">
        <v>33.7082222320781</v>
      </c>
      <c r="D976">
        <v>-0.61717554335761604</v>
      </c>
      <c r="E976">
        <v>0.30409758344418503</v>
      </c>
      <c r="F976">
        <v>-2.0295312325982202</v>
      </c>
      <c r="G976">
        <v>4.2404211138721198E-2</v>
      </c>
      <c r="H976">
        <v>0.63902779831117196</v>
      </c>
      <c r="I976" t="str">
        <f t="shared" si="15"/>
        <v>down</v>
      </c>
    </row>
    <row r="977" spans="1:9" x14ac:dyDescent="0.25">
      <c r="A977" t="s">
        <v>2744</v>
      </c>
      <c r="B977" t="s">
        <v>2745</v>
      </c>
      <c r="C977">
        <v>2482.0104773338398</v>
      </c>
      <c r="D977">
        <v>-0.60423646535260001</v>
      </c>
      <c r="E977">
        <v>0.29778070689521702</v>
      </c>
      <c r="F977">
        <v>-2.0291323492801698</v>
      </c>
      <c r="G977">
        <v>4.2444811779423199E-2</v>
      </c>
      <c r="H977">
        <v>0.63902779831117196</v>
      </c>
      <c r="I977" t="str">
        <f t="shared" si="15"/>
        <v>down</v>
      </c>
    </row>
    <row r="978" spans="1:9" x14ac:dyDescent="0.25">
      <c r="A978" t="s">
        <v>2758</v>
      </c>
      <c r="B978" t="s">
        <v>2759</v>
      </c>
      <c r="C978">
        <v>2759.3149798978202</v>
      </c>
      <c r="D978">
        <v>0.59496177358726099</v>
      </c>
      <c r="E978">
        <v>0.29342584120704002</v>
      </c>
      <c r="F978">
        <v>2.0276393215397102</v>
      </c>
      <c r="G978">
        <v>4.2597072720363199E-2</v>
      </c>
      <c r="H978">
        <v>0.63956756871665899</v>
      </c>
      <c r="I978" t="str">
        <f t="shared" si="15"/>
        <v>up</v>
      </c>
    </row>
    <row r="979" spans="1:9" x14ac:dyDescent="0.25">
      <c r="A979" t="s">
        <v>2761</v>
      </c>
      <c r="B979" t="s">
        <v>2762</v>
      </c>
      <c r="C979">
        <v>54.891632505508298</v>
      </c>
      <c r="D979">
        <v>0.61714199900107403</v>
      </c>
      <c r="E979">
        <v>0.304424622515796</v>
      </c>
      <c r="F979">
        <v>2.0272407464972799</v>
      </c>
      <c r="G979">
        <v>4.2637797954957701E-2</v>
      </c>
      <c r="H979">
        <v>0.63956756871665899</v>
      </c>
      <c r="I979" t="str">
        <f t="shared" si="15"/>
        <v>up</v>
      </c>
    </row>
    <row r="980" spans="1:9" x14ac:dyDescent="0.25">
      <c r="A980" t="s">
        <v>2748</v>
      </c>
      <c r="B980" t="s">
        <v>2749</v>
      </c>
      <c r="C980">
        <v>315.14137573569798</v>
      </c>
      <c r="D980">
        <v>-0.53879508490685002</v>
      </c>
      <c r="E980">
        <v>0.26577928189982503</v>
      </c>
      <c r="F980">
        <v>-2.0272275591064601</v>
      </c>
      <c r="G980">
        <v>4.2639145966566698E-2</v>
      </c>
      <c r="H980">
        <v>0.63956756871665899</v>
      </c>
      <c r="I980" t="str">
        <f t="shared" si="15"/>
        <v>down</v>
      </c>
    </row>
    <row r="981" spans="1:9" x14ac:dyDescent="0.25">
      <c r="A981" t="s">
        <v>2750</v>
      </c>
      <c r="B981" t="s">
        <v>2751</v>
      </c>
      <c r="C981">
        <v>24.439117270765099</v>
      </c>
      <c r="D981">
        <v>-0.710462601812058</v>
      </c>
      <c r="E981">
        <v>0.35065295252224998</v>
      </c>
      <c r="F981">
        <v>-2.02611327439765</v>
      </c>
      <c r="G981">
        <v>4.2753178099934397E-2</v>
      </c>
      <c r="H981">
        <v>0.63956756871665899</v>
      </c>
      <c r="I981" t="str">
        <f t="shared" si="15"/>
        <v>down</v>
      </c>
    </row>
    <row r="982" spans="1:9" x14ac:dyDescent="0.25">
      <c r="A982" t="s">
        <v>2757</v>
      </c>
      <c r="B982" t="s">
        <v>525</v>
      </c>
      <c r="C982">
        <v>500.31433498607799</v>
      </c>
      <c r="D982">
        <v>0.47287178887124398</v>
      </c>
      <c r="E982">
        <v>0.23341616351643499</v>
      </c>
      <c r="F982">
        <v>2.0258742228789499</v>
      </c>
      <c r="G982">
        <v>4.2777675387702697E-2</v>
      </c>
      <c r="H982">
        <v>0.63956756871665899</v>
      </c>
      <c r="I982" t="str">
        <f t="shared" si="15"/>
        <v>up</v>
      </c>
    </row>
    <row r="983" spans="1:9" x14ac:dyDescent="0.25">
      <c r="A983" t="s">
        <v>2760</v>
      </c>
      <c r="B983" t="s">
        <v>533</v>
      </c>
      <c r="C983">
        <v>559.61130154163197</v>
      </c>
      <c r="D983">
        <v>0.46461890905827102</v>
      </c>
      <c r="E983">
        <v>0.22935122606819699</v>
      </c>
      <c r="F983">
        <v>2.0257964913608899</v>
      </c>
      <c r="G983">
        <v>4.27856436386485E-2</v>
      </c>
      <c r="H983">
        <v>0.63956756871665899</v>
      </c>
      <c r="I983" t="str">
        <f t="shared" si="15"/>
        <v>up</v>
      </c>
    </row>
    <row r="984" spans="1:9" x14ac:dyDescent="0.25">
      <c r="A984" t="s">
        <v>2763</v>
      </c>
      <c r="B984" t="s">
        <v>489</v>
      </c>
      <c r="C984">
        <v>98.055026858677095</v>
      </c>
      <c r="D984">
        <v>-0.65160708748929097</v>
      </c>
      <c r="E984">
        <v>0.321682932236111</v>
      </c>
      <c r="F984">
        <v>-2.02561908696797</v>
      </c>
      <c r="G984">
        <v>4.2803834047340603E-2</v>
      </c>
      <c r="H984">
        <v>0.63956756871665899</v>
      </c>
      <c r="I984" t="str">
        <f t="shared" si="15"/>
        <v>down</v>
      </c>
    </row>
    <row r="985" spans="1:9" x14ac:dyDescent="0.25">
      <c r="A985" t="s">
        <v>2755</v>
      </c>
      <c r="B985" t="s">
        <v>2756</v>
      </c>
      <c r="C985">
        <v>1973.5442968371001</v>
      </c>
      <c r="D985">
        <v>-0.50581572535623898</v>
      </c>
      <c r="E985">
        <v>0.24977505335168701</v>
      </c>
      <c r="F985">
        <v>-2.0250850457993601</v>
      </c>
      <c r="G985">
        <v>4.2858632180042398E-2</v>
      </c>
      <c r="H985">
        <v>0.63956756871665899</v>
      </c>
      <c r="I985" t="str">
        <f t="shared" si="15"/>
        <v>down</v>
      </c>
    </row>
    <row r="986" spans="1:9" x14ac:dyDescent="0.25">
      <c r="A986" t="s">
        <v>2746</v>
      </c>
      <c r="B986" t="s">
        <v>2747</v>
      </c>
      <c r="C986">
        <v>83.799984858350896</v>
      </c>
      <c r="D986">
        <v>-0.61667838648058304</v>
      </c>
      <c r="E986">
        <v>0.30456996017422899</v>
      </c>
      <c r="F986">
        <v>-2.0247511807395999</v>
      </c>
      <c r="G986">
        <v>4.2892920297957202E-2</v>
      </c>
      <c r="H986">
        <v>0.63956756871665899</v>
      </c>
      <c r="I986" t="str">
        <f t="shared" si="15"/>
        <v>down</v>
      </c>
    </row>
    <row r="987" spans="1:9" x14ac:dyDescent="0.25">
      <c r="A987" t="s">
        <v>2752</v>
      </c>
      <c r="B987" t="s">
        <v>2753</v>
      </c>
      <c r="C987">
        <v>38.474586270252303</v>
      </c>
      <c r="D987">
        <v>-0.70340125755334504</v>
      </c>
      <c r="E987">
        <v>0.34746503441272297</v>
      </c>
      <c r="F987">
        <v>-2.0243799746418198</v>
      </c>
      <c r="G987">
        <v>4.2931070582031799E-2</v>
      </c>
      <c r="H987">
        <v>0.63956756871665899</v>
      </c>
      <c r="I987" t="str">
        <f t="shared" si="15"/>
        <v>down</v>
      </c>
    </row>
    <row r="988" spans="1:9" x14ac:dyDescent="0.25">
      <c r="A988" t="s">
        <v>2754</v>
      </c>
      <c r="B988" t="s">
        <v>301</v>
      </c>
      <c r="C988">
        <v>393.55371313304499</v>
      </c>
      <c r="D988">
        <v>-0.48083619482629097</v>
      </c>
      <c r="E988">
        <v>0.237596958926964</v>
      </c>
      <c r="F988">
        <v>-2.02374726089865</v>
      </c>
      <c r="G988">
        <v>4.2996163127388E-2</v>
      </c>
      <c r="H988">
        <v>0.63956756871665899</v>
      </c>
      <c r="I988" t="str">
        <f t="shared" si="15"/>
        <v>down</v>
      </c>
    </row>
    <row r="989" spans="1:9" x14ac:dyDescent="0.25">
      <c r="A989" t="s">
        <v>2764</v>
      </c>
      <c r="B989" t="s">
        <v>2765</v>
      </c>
      <c r="C989">
        <v>150.94337429128399</v>
      </c>
      <c r="D989">
        <v>0.43450690156118299</v>
      </c>
      <c r="E989">
        <v>0.21471280452841199</v>
      </c>
      <c r="F989">
        <v>2.02366553087283</v>
      </c>
      <c r="G989">
        <v>4.3004577458250301E-2</v>
      </c>
      <c r="H989">
        <v>0.63956756871665899</v>
      </c>
      <c r="I989" t="str">
        <f t="shared" si="15"/>
        <v>up</v>
      </c>
    </row>
    <row r="990" spans="1:9" x14ac:dyDescent="0.25">
      <c r="A990" t="s">
        <v>2770</v>
      </c>
      <c r="B990" t="s">
        <v>2771</v>
      </c>
      <c r="C990">
        <v>228.76202370892901</v>
      </c>
      <c r="D990">
        <v>-0.50139503342069802</v>
      </c>
      <c r="E990">
        <v>0.247876604636494</v>
      </c>
      <c r="F990">
        <v>-2.0227606157345299</v>
      </c>
      <c r="G990">
        <v>4.3097834013382699E-2</v>
      </c>
      <c r="H990">
        <v>0.64019781590836899</v>
      </c>
      <c r="I990" t="str">
        <f t="shared" si="15"/>
        <v>down</v>
      </c>
    </row>
    <row r="991" spans="1:9" x14ac:dyDescent="0.25">
      <c r="A991" t="s">
        <v>2768</v>
      </c>
      <c r="B991" t="s">
        <v>2769</v>
      </c>
      <c r="C991">
        <v>719.92608639699199</v>
      </c>
      <c r="D991">
        <v>0.47005103763947598</v>
      </c>
      <c r="E991">
        <v>0.23245811440352701</v>
      </c>
      <c r="F991">
        <v>2.0220891787133302</v>
      </c>
      <c r="G991">
        <v>4.3167139750972798E-2</v>
      </c>
      <c r="H991">
        <v>0.64019781590836899</v>
      </c>
      <c r="I991" t="str">
        <f t="shared" si="15"/>
        <v>up</v>
      </c>
    </row>
    <row r="992" spans="1:9" x14ac:dyDescent="0.25">
      <c r="A992" t="s">
        <v>2766</v>
      </c>
      <c r="B992" t="s">
        <v>2767</v>
      </c>
      <c r="C992">
        <v>452.88888163525502</v>
      </c>
      <c r="D992">
        <v>0.36216655521255697</v>
      </c>
      <c r="E992">
        <v>0.17911450127241299</v>
      </c>
      <c r="F992">
        <v>2.0219834387487299</v>
      </c>
      <c r="G992">
        <v>4.3178062810940603E-2</v>
      </c>
      <c r="H992">
        <v>0.64019781590836899</v>
      </c>
      <c r="I992" t="str">
        <f t="shared" si="15"/>
        <v>up</v>
      </c>
    </row>
    <row r="993" spans="1:9" x14ac:dyDescent="0.25">
      <c r="A993" t="s">
        <v>2778</v>
      </c>
      <c r="B993" t="s">
        <v>2779</v>
      </c>
      <c r="C993">
        <v>36.571388466255797</v>
      </c>
      <c r="D993">
        <v>0.71650763994660205</v>
      </c>
      <c r="E993">
        <v>0.35464144795291802</v>
      </c>
      <c r="F993">
        <v>2.0203719674687401</v>
      </c>
      <c r="G993">
        <v>4.3344818901060303E-2</v>
      </c>
      <c r="H993">
        <v>0.64074735404485506</v>
      </c>
      <c r="I993" t="str">
        <f t="shared" si="15"/>
        <v>up</v>
      </c>
    </row>
    <row r="994" spans="1:9" x14ac:dyDescent="0.25">
      <c r="A994" t="s">
        <v>2776</v>
      </c>
      <c r="B994" t="s">
        <v>2777</v>
      </c>
      <c r="C994">
        <v>266.72647328552102</v>
      </c>
      <c r="D994">
        <v>0.50167027392890295</v>
      </c>
      <c r="E994">
        <v>0.24830659628371601</v>
      </c>
      <c r="F994">
        <v>2.02036627877454</v>
      </c>
      <c r="G994">
        <v>4.3345408533265802E-2</v>
      </c>
      <c r="H994">
        <v>0.64074735404485506</v>
      </c>
      <c r="I994" t="str">
        <f t="shared" si="15"/>
        <v>up</v>
      </c>
    </row>
    <row r="995" spans="1:9" x14ac:dyDescent="0.25">
      <c r="A995" t="s">
        <v>2772</v>
      </c>
      <c r="B995" t="s">
        <v>2773</v>
      </c>
      <c r="C995">
        <v>651.20978408939197</v>
      </c>
      <c r="D995">
        <v>0.60883082694099699</v>
      </c>
      <c r="E995">
        <v>0.30145406333424402</v>
      </c>
      <c r="F995">
        <v>2.0196471071147601</v>
      </c>
      <c r="G995">
        <v>4.3420005158731297E-2</v>
      </c>
      <c r="H995">
        <v>0.64074735404485506</v>
      </c>
      <c r="I995" t="str">
        <f t="shared" si="15"/>
        <v>up</v>
      </c>
    </row>
    <row r="996" spans="1:9" x14ac:dyDescent="0.25">
      <c r="A996" t="s">
        <v>2780</v>
      </c>
      <c r="B996" t="s">
        <v>2781</v>
      </c>
      <c r="C996">
        <v>625.05789764786095</v>
      </c>
      <c r="D996">
        <v>0.63444447513949898</v>
      </c>
      <c r="E996">
        <v>0.314146237785633</v>
      </c>
      <c r="F996">
        <v>2.01958323490231</v>
      </c>
      <c r="G996">
        <v>4.3426635593217001E-2</v>
      </c>
      <c r="H996">
        <v>0.64074735404485506</v>
      </c>
      <c r="I996" t="str">
        <f t="shared" si="15"/>
        <v>up</v>
      </c>
    </row>
    <row r="997" spans="1:9" x14ac:dyDescent="0.25">
      <c r="A997" t="s">
        <v>2774</v>
      </c>
      <c r="B997" t="s">
        <v>2775</v>
      </c>
      <c r="C997">
        <v>431.48510415046098</v>
      </c>
      <c r="D997">
        <v>-0.48657612776266101</v>
      </c>
      <c r="E997">
        <v>0.24093724233139399</v>
      </c>
      <c r="F997">
        <v>-2.0195139740721602</v>
      </c>
      <c r="G997">
        <v>4.3433826374943002E-2</v>
      </c>
      <c r="H997">
        <v>0.64074735404485506</v>
      </c>
      <c r="I997" t="str">
        <f t="shared" si="15"/>
        <v>down</v>
      </c>
    </row>
    <row r="998" spans="1:9" x14ac:dyDescent="0.25">
      <c r="A998" t="s">
        <v>2782</v>
      </c>
      <c r="B998" t="s">
        <v>2783</v>
      </c>
      <c r="C998">
        <v>1500.52680457204</v>
      </c>
      <c r="D998">
        <v>0.38309421631448598</v>
      </c>
      <c r="E998">
        <v>0.18974436741342299</v>
      </c>
      <c r="F998">
        <v>2.0190017840149301</v>
      </c>
      <c r="G998">
        <v>4.34870340818031E-2</v>
      </c>
      <c r="H998">
        <v>0.64088688356572798</v>
      </c>
      <c r="I998" t="str">
        <f t="shared" si="15"/>
        <v>up</v>
      </c>
    </row>
    <row r="999" spans="1:9" x14ac:dyDescent="0.25">
      <c r="A999" t="s">
        <v>2784</v>
      </c>
      <c r="B999" t="s">
        <v>2785</v>
      </c>
      <c r="C999">
        <v>639.91017205319099</v>
      </c>
      <c r="D999">
        <v>0.373246414328401</v>
      </c>
      <c r="E999">
        <v>0.18494257482558399</v>
      </c>
      <c r="F999">
        <v>2.0181746397788798</v>
      </c>
      <c r="G999">
        <v>4.3573076347660701E-2</v>
      </c>
      <c r="H999">
        <v>0.64150954313254405</v>
      </c>
      <c r="I999" t="str">
        <f t="shared" si="15"/>
        <v>up</v>
      </c>
    </row>
    <row r="1000" spans="1:9" x14ac:dyDescent="0.25">
      <c r="A1000" t="s">
        <v>2786</v>
      </c>
      <c r="B1000" t="s">
        <v>2787</v>
      </c>
      <c r="C1000">
        <v>315.87011606949801</v>
      </c>
      <c r="D1000">
        <v>0.53911011497217098</v>
      </c>
      <c r="E1000">
        <v>0.26733718583424498</v>
      </c>
      <c r="F1000">
        <v>2.0165923168894002</v>
      </c>
      <c r="G1000">
        <v>4.3738075468865802E-2</v>
      </c>
      <c r="H1000">
        <v>0.64329223648937195</v>
      </c>
      <c r="I1000" t="str">
        <f t="shared" si="15"/>
        <v>up</v>
      </c>
    </row>
    <row r="1001" spans="1:9" x14ac:dyDescent="0.25">
      <c r="A1001" t="s">
        <v>2788</v>
      </c>
      <c r="B1001" t="s">
        <v>2789</v>
      </c>
      <c r="C1001">
        <v>60.357053359853701</v>
      </c>
      <c r="D1001">
        <v>-0.68110529388225305</v>
      </c>
      <c r="E1001">
        <v>0.33791255178907198</v>
      </c>
      <c r="F1001">
        <v>-2.0156259075791998</v>
      </c>
      <c r="G1001">
        <v>4.3839108575483697E-2</v>
      </c>
      <c r="H1001">
        <v>0.64346638149260504</v>
      </c>
      <c r="I1001" t="str">
        <f t="shared" si="15"/>
        <v>down</v>
      </c>
    </row>
    <row r="1002" spans="1:9" x14ac:dyDescent="0.25">
      <c r="A1002" t="s">
        <v>2791</v>
      </c>
      <c r="B1002" t="s">
        <v>2792</v>
      </c>
      <c r="C1002">
        <v>27.419534562753199</v>
      </c>
      <c r="D1002">
        <v>-0.70999469518209701</v>
      </c>
      <c r="E1002">
        <v>0.35230774793370301</v>
      </c>
      <c r="F1002">
        <v>-2.0152684672597698</v>
      </c>
      <c r="G1002">
        <v>4.38765270064852E-2</v>
      </c>
      <c r="H1002">
        <v>0.64346638149260504</v>
      </c>
      <c r="I1002" t="str">
        <f t="shared" si="15"/>
        <v>down</v>
      </c>
    </row>
    <row r="1003" spans="1:9" x14ac:dyDescent="0.25">
      <c r="A1003" t="s">
        <v>2790</v>
      </c>
      <c r="B1003" t="s">
        <v>545</v>
      </c>
      <c r="C1003">
        <v>162.92725590574099</v>
      </c>
      <c r="D1003">
        <v>0.62141605204105299</v>
      </c>
      <c r="E1003">
        <v>0.30836152694808699</v>
      </c>
      <c r="F1003">
        <v>2.0152191429045199</v>
      </c>
      <c r="G1003">
        <v>4.3881692614588901E-2</v>
      </c>
      <c r="H1003">
        <v>0.64346638149260504</v>
      </c>
      <c r="I1003" t="str">
        <f t="shared" si="15"/>
        <v>up</v>
      </c>
    </row>
    <row r="1004" spans="1:9" x14ac:dyDescent="0.25">
      <c r="A1004" t="s">
        <v>2793</v>
      </c>
      <c r="B1004" t="s">
        <v>2794</v>
      </c>
      <c r="C1004">
        <v>565.46597946473605</v>
      </c>
      <c r="D1004">
        <v>0.41562829472367202</v>
      </c>
      <c r="E1004">
        <v>0.20631345705531601</v>
      </c>
      <c r="F1004">
        <v>2.01454767253614</v>
      </c>
      <c r="G1004">
        <v>4.3952065006012397E-2</v>
      </c>
      <c r="H1004">
        <v>0.64385380027307504</v>
      </c>
      <c r="I1004" t="str">
        <f t="shared" si="15"/>
        <v>up</v>
      </c>
    </row>
    <row r="1005" spans="1:9" x14ac:dyDescent="0.25">
      <c r="A1005" t="s">
        <v>2795</v>
      </c>
      <c r="B1005" t="s">
        <v>2796</v>
      </c>
      <c r="C1005">
        <v>193.12734436455699</v>
      </c>
      <c r="D1005">
        <v>-0.559206690677714</v>
      </c>
      <c r="E1005">
        <v>0.27765952393017101</v>
      </c>
      <c r="F1005">
        <v>-2.01400147476429</v>
      </c>
      <c r="G1005">
        <v>4.4009378654336503E-2</v>
      </c>
      <c r="H1005">
        <v>0.64395893722795905</v>
      </c>
      <c r="I1005" t="str">
        <f t="shared" si="15"/>
        <v>down</v>
      </c>
    </row>
    <row r="1006" spans="1:9" x14ac:dyDescent="0.25">
      <c r="A1006" t="s">
        <v>2797</v>
      </c>
      <c r="B1006" t="s">
        <v>2798</v>
      </c>
      <c r="C1006">
        <v>1587.94040621716</v>
      </c>
      <c r="D1006">
        <v>0.41894391059306002</v>
      </c>
      <c r="E1006">
        <v>0.20810139580835901</v>
      </c>
      <c r="F1006">
        <v>2.0131720355151601</v>
      </c>
      <c r="G1006">
        <v>4.4096534059696602E-2</v>
      </c>
      <c r="H1006">
        <v>0.64395893722795905</v>
      </c>
      <c r="I1006" t="str">
        <f t="shared" si="15"/>
        <v>up</v>
      </c>
    </row>
    <row r="1007" spans="1:9" x14ac:dyDescent="0.25">
      <c r="A1007" t="s">
        <v>2799</v>
      </c>
      <c r="B1007" t="s">
        <v>2800</v>
      </c>
      <c r="C1007">
        <v>20.9929196915784</v>
      </c>
      <c r="D1007">
        <v>-0.709586395787007</v>
      </c>
      <c r="E1007">
        <v>0.35251455011201999</v>
      </c>
      <c r="F1007">
        <v>-2.0129279644245002</v>
      </c>
      <c r="G1007">
        <v>4.4122208168428899E-2</v>
      </c>
      <c r="H1007">
        <v>0.64395893722795905</v>
      </c>
      <c r="I1007" t="str">
        <f t="shared" si="15"/>
        <v>down</v>
      </c>
    </row>
    <row r="1008" spans="1:9" x14ac:dyDescent="0.25">
      <c r="A1008" t="s">
        <v>2801</v>
      </c>
      <c r="B1008" t="s">
        <v>2802</v>
      </c>
      <c r="C1008">
        <v>49.217011284052397</v>
      </c>
      <c r="D1008">
        <v>-0.71275595861963903</v>
      </c>
      <c r="E1008">
        <v>0.35411067022767201</v>
      </c>
      <c r="F1008">
        <v>-2.0128056524288902</v>
      </c>
      <c r="G1008">
        <v>4.4135079048185602E-2</v>
      </c>
      <c r="H1008">
        <v>0.64395893722795905</v>
      </c>
      <c r="I1008" t="str">
        <f t="shared" si="15"/>
        <v>down</v>
      </c>
    </row>
    <row r="1009" spans="1:9" x14ac:dyDescent="0.25">
      <c r="A1009" t="s">
        <v>2803</v>
      </c>
      <c r="B1009" t="s">
        <v>2804</v>
      </c>
      <c r="C1009">
        <v>484.030923470022</v>
      </c>
      <c r="D1009">
        <v>-0.50231499652404799</v>
      </c>
      <c r="E1009">
        <v>0.24969764324233101</v>
      </c>
      <c r="F1009">
        <v>-2.0116929819660001</v>
      </c>
      <c r="G1009">
        <v>4.4252310872022999E-2</v>
      </c>
      <c r="H1009">
        <v>0.64502696712862095</v>
      </c>
      <c r="I1009" t="str">
        <f t="shared" si="15"/>
        <v>down</v>
      </c>
    </row>
    <row r="1010" spans="1:9" x14ac:dyDescent="0.25">
      <c r="A1010" t="s">
        <v>2805</v>
      </c>
      <c r="C1010">
        <v>52.334551628013102</v>
      </c>
      <c r="D1010">
        <v>0.57958841191996902</v>
      </c>
      <c r="E1010">
        <v>0.28821678243535198</v>
      </c>
      <c r="F1010">
        <v>2.0109460907258998</v>
      </c>
      <c r="G1010">
        <v>4.4331151240692403E-2</v>
      </c>
      <c r="H1010">
        <v>0.645533831535688</v>
      </c>
      <c r="I1010" t="str">
        <f t="shared" si="15"/>
        <v>up</v>
      </c>
    </row>
    <row r="1011" spans="1:9" x14ac:dyDescent="0.25">
      <c r="A1011" t="s">
        <v>2806</v>
      </c>
      <c r="B1011" t="s">
        <v>2807</v>
      </c>
      <c r="C1011">
        <v>93.198572716868398</v>
      </c>
      <c r="D1011">
        <v>0.59874480347931902</v>
      </c>
      <c r="E1011">
        <v>0.297829693385951</v>
      </c>
      <c r="F1011">
        <v>2.0103596678771001</v>
      </c>
      <c r="G1011">
        <v>4.4393135923608197E-2</v>
      </c>
      <c r="H1011">
        <v>0.64579448673777196</v>
      </c>
      <c r="I1011" t="str">
        <f t="shared" si="15"/>
        <v>up</v>
      </c>
    </row>
    <row r="1012" spans="1:9" x14ac:dyDescent="0.25">
      <c r="A1012" t="s">
        <v>2808</v>
      </c>
      <c r="B1012" t="s">
        <v>2809</v>
      </c>
      <c r="C1012">
        <v>31.5322565316477</v>
      </c>
      <c r="D1012">
        <v>0.67186879673423805</v>
      </c>
      <c r="E1012">
        <v>0.33438285033209503</v>
      </c>
      <c r="F1012">
        <v>2.0092800694382702</v>
      </c>
      <c r="G1012">
        <v>4.45074403479057E-2</v>
      </c>
      <c r="H1012">
        <v>0.64600799083634697</v>
      </c>
      <c r="I1012" t="str">
        <f t="shared" si="15"/>
        <v>up</v>
      </c>
    </row>
    <row r="1013" spans="1:9" x14ac:dyDescent="0.25">
      <c r="A1013" t="s">
        <v>2829</v>
      </c>
      <c r="B1013" t="s">
        <v>2830</v>
      </c>
      <c r="C1013">
        <v>1857.8890374949499</v>
      </c>
      <c r="D1013">
        <v>0.49164027283832001</v>
      </c>
      <c r="E1013">
        <v>0.24470673871564</v>
      </c>
      <c r="F1013">
        <v>2.00909985323137</v>
      </c>
      <c r="G1013">
        <v>4.4526545227538697E-2</v>
      </c>
      <c r="H1013">
        <v>0.64600799083634697</v>
      </c>
      <c r="I1013" t="str">
        <f t="shared" si="15"/>
        <v>up</v>
      </c>
    </row>
    <row r="1014" spans="1:9" x14ac:dyDescent="0.25">
      <c r="A1014" t="s">
        <v>2821</v>
      </c>
      <c r="B1014" t="s">
        <v>2822</v>
      </c>
      <c r="C1014">
        <v>138.60910578183299</v>
      </c>
      <c r="D1014">
        <v>-0.50063739523039597</v>
      </c>
      <c r="E1014">
        <v>0.24932016497786899</v>
      </c>
      <c r="F1014">
        <v>-2.0080100431300201</v>
      </c>
      <c r="G1014">
        <v>4.4642224451359999E-2</v>
      </c>
      <c r="H1014">
        <v>0.64600799083634697</v>
      </c>
      <c r="I1014" t="str">
        <f t="shared" si="15"/>
        <v>down</v>
      </c>
    </row>
    <row r="1015" spans="1:9" x14ac:dyDescent="0.25">
      <c r="A1015" t="s">
        <v>2820</v>
      </c>
      <c r="C1015">
        <v>843.07441009448405</v>
      </c>
      <c r="D1015">
        <v>-0.62445606826080702</v>
      </c>
      <c r="E1015">
        <v>0.311074479089607</v>
      </c>
      <c r="F1015">
        <v>-2.00741658424807</v>
      </c>
      <c r="G1015">
        <v>4.4705324418443097E-2</v>
      </c>
      <c r="H1015">
        <v>0.64600799083634697</v>
      </c>
      <c r="I1015" t="str">
        <f t="shared" si="15"/>
        <v>down</v>
      </c>
    </row>
    <row r="1016" spans="1:9" x14ac:dyDescent="0.25">
      <c r="A1016" t="s">
        <v>2812</v>
      </c>
      <c r="B1016" t="s">
        <v>2813</v>
      </c>
      <c r="C1016">
        <v>47.855055985705398</v>
      </c>
      <c r="D1016">
        <v>0.63089424935437699</v>
      </c>
      <c r="E1016">
        <v>0.314313345297141</v>
      </c>
      <c r="F1016">
        <v>2.00721432543041</v>
      </c>
      <c r="G1016">
        <v>4.4726846923569E-2</v>
      </c>
      <c r="H1016">
        <v>0.64600799083634697</v>
      </c>
      <c r="I1016" t="str">
        <f t="shared" si="15"/>
        <v>up</v>
      </c>
    </row>
    <row r="1017" spans="1:9" x14ac:dyDescent="0.25">
      <c r="A1017" t="s">
        <v>2814</v>
      </c>
      <c r="B1017" t="s">
        <v>2815</v>
      </c>
      <c r="C1017">
        <v>32.114319568166998</v>
      </c>
      <c r="D1017">
        <v>-0.695573607988061</v>
      </c>
      <c r="E1017">
        <v>0.34655084055593299</v>
      </c>
      <c r="F1017">
        <v>-2.0071329415107702</v>
      </c>
      <c r="G1017">
        <v>4.4735509510127398E-2</v>
      </c>
      <c r="H1017">
        <v>0.64600799083634697</v>
      </c>
      <c r="I1017" t="str">
        <f t="shared" si="15"/>
        <v>down</v>
      </c>
    </row>
    <row r="1018" spans="1:9" x14ac:dyDescent="0.25">
      <c r="A1018" t="s">
        <v>2823</v>
      </c>
      <c r="B1018" t="s">
        <v>2824</v>
      </c>
      <c r="C1018">
        <v>175.03693172535301</v>
      </c>
      <c r="D1018">
        <v>-0.50902366338687699</v>
      </c>
      <c r="E1018">
        <v>0.25360804017490901</v>
      </c>
      <c r="F1018">
        <v>-2.0071274673934298</v>
      </c>
      <c r="G1018">
        <v>4.47360922314953E-2</v>
      </c>
      <c r="H1018">
        <v>0.64600799083634697</v>
      </c>
      <c r="I1018" t="str">
        <f t="shared" si="15"/>
        <v>down</v>
      </c>
    </row>
    <row r="1019" spans="1:9" x14ac:dyDescent="0.25">
      <c r="A1019" t="s">
        <v>2818</v>
      </c>
      <c r="B1019" t="s">
        <v>2819</v>
      </c>
      <c r="C1019">
        <v>452.29002215842598</v>
      </c>
      <c r="D1019">
        <v>-0.53145139781870199</v>
      </c>
      <c r="E1019">
        <v>0.26489769462746598</v>
      </c>
      <c r="F1019">
        <v>-2.0062515023624501</v>
      </c>
      <c r="G1019">
        <v>4.4829421482185702E-2</v>
      </c>
      <c r="H1019">
        <v>0.64600799083634697</v>
      </c>
      <c r="I1019" t="str">
        <f t="shared" si="15"/>
        <v>down</v>
      </c>
    </row>
    <row r="1020" spans="1:9" x14ac:dyDescent="0.25">
      <c r="A1020" t="s">
        <v>2833</v>
      </c>
      <c r="B1020" t="s">
        <v>2834</v>
      </c>
      <c r="C1020">
        <v>22.945588734856202</v>
      </c>
      <c r="D1020">
        <v>0.68299511988693795</v>
      </c>
      <c r="E1020">
        <v>0.340559591243143</v>
      </c>
      <c r="F1020">
        <v>2.00550839691169</v>
      </c>
      <c r="G1020">
        <v>4.49087239692623E-2</v>
      </c>
      <c r="H1020">
        <v>0.64600799083634697</v>
      </c>
      <c r="I1020" t="str">
        <f t="shared" si="15"/>
        <v>up</v>
      </c>
    </row>
    <row r="1021" spans="1:9" x14ac:dyDescent="0.25">
      <c r="A1021" t="s">
        <v>2831</v>
      </c>
      <c r="B1021" t="s">
        <v>2832</v>
      </c>
      <c r="C1021">
        <v>440.78134374936297</v>
      </c>
      <c r="D1021">
        <v>0.47356560140112403</v>
      </c>
      <c r="E1021">
        <v>0.236181458790552</v>
      </c>
      <c r="F1021">
        <v>2.00509220252165</v>
      </c>
      <c r="G1021">
        <v>4.4953190929997201E-2</v>
      </c>
      <c r="H1021">
        <v>0.64600799083634697</v>
      </c>
      <c r="I1021" t="str">
        <f t="shared" si="15"/>
        <v>up</v>
      </c>
    </row>
    <row r="1022" spans="1:9" x14ac:dyDescent="0.25">
      <c r="A1022" t="s">
        <v>2810</v>
      </c>
      <c r="B1022" t="s">
        <v>2811</v>
      </c>
      <c r="C1022">
        <v>529.63188221627104</v>
      </c>
      <c r="D1022">
        <v>-0.53215563983152803</v>
      </c>
      <c r="E1022">
        <v>0.26540495081189602</v>
      </c>
      <c r="F1022">
        <v>-2.0050705090602801</v>
      </c>
      <c r="G1022">
        <v>4.4955509716341602E-2</v>
      </c>
      <c r="H1022">
        <v>0.64600799083634697</v>
      </c>
      <c r="I1022" t="str">
        <f t="shared" si="15"/>
        <v>down</v>
      </c>
    </row>
    <row r="1023" spans="1:9" x14ac:dyDescent="0.25">
      <c r="A1023" t="s">
        <v>2816</v>
      </c>
      <c r="B1023" t="s">
        <v>2817</v>
      </c>
      <c r="C1023">
        <v>32.202032247307599</v>
      </c>
      <c r="D1023">
        <v>0.67863752797633203</v>
      </c>
      <c r="E1023">
        <v>0.338471428232273</v>
      </c>
      <c r="F1023">
        <v>2.00500683771341</v>
      </c>
      <c r="G1023">
        <v>4.4962316047656499E-2</v>
      </c>
      <c r="H1023">
        <v>0.64600799083634697</v>
      </c>
      <c r="I1023" t="str">
        <f t="shared" si="15"/>
        <v>up</v>
      </c>
    </row>
    <row r="1024" spans="1:9" x14ac:dyDescent="0.25">
      <c r="A1024" t="s">
        <v>2825</v>
      </c>
      <c r="B1024" t="s">
        <v>2826</v>
      </c>
      <c r="C1024">
        <v>404.13317008113899</v>
      </c>
      <c r="D1024">
        <v>-0.47924540629804002</v>
      </c>
      <c r="E1024">
        <v>0.23905304130388599</v>
      </c>
      <c r="F1024">
        <v>-2.0047659870129801</v>
      </c>
      <c r="G1024">
        <v>4.4988070335530699E-2</v>
      </c>
      <c r="H1024">
        <v>0.64600799083634697</v>
      </c>
      <c r="I1024" t="str">
        <f t="shared" si="15"/>
        <v>down</v>
      </c>
    </row>
    <row r="1025" spans="1:9" x14ac:dyDescent="0.25">
      <c r="A1025" t="s">
        <v>2827</v>
      </c>
      <c r="B1025" t="s">
        <v>2828</v>
      </c>
      <c r="C1025">
        <v>226.47010491226001</v>
      </c>
      <c r="D1025">
        <v>-0.53079095613210903</v>
      </c>
      <c r="E1025">
        <v>0.26481038516094402</v>
      </c>
      <c r="F1025">
        <v>-2.00441895739666</v>
      </c>
      <c r="G1025">
        <v>4.5025200262400797E-2</v>
      </c>
      <c r="H1025">
        <v>0.64600799083634697</v>
      </c>
      <c r="I1025" t="str">
        <f t="shared" si="15"/>
        <v>down</v>
      </c>
    </row>
    <row r="1026" spans="1:9" x14ac:dyDescent="0.25">
      <c r="A1026" t="s">
        <v>2835</v>
      </c>
      <c r="B1026" t="s">
        <v>2836</v>
      </c>
      <c r="C1026">
        <v>179.952737208505</v>
      </c>
      <c r="D1026">
        <v>0.51966090916082897</v>
      </c>
      <c r="E1026">
        <v>0.25939404156926998</v>
      </c>
      <c r="F1026">
        <v>2.0033648653492899</v>
      </c>
      <c r="G1026">
        <v>4.5138139781644299E-2</v>
      </c>
      <c r="H1026">
        <v>0.64699113548039999</v>
      </c>
      <c r="I1026" t="str">
        <f t="shared" si="15"/>
        <v>up</v>
      </c>
    </row>
    <row r="1027" spans="1:9" x14ac:dyDescent="0.25">
      <c r="A1027" t="s">
        <v>2837</v>
      </c>
      <c r="B1027" t="s">
        <v>2838</v>
      </c>
      <c r="C1027">
        <v>304.46190308099699</v>
      </c>
      <c r="D1027">
        <v>0.43995355363099398</v>
      </c>
      <c r="E1027">
        <v>0.219652176010149</v>
      </c>
      <c r="F1027">
        <v>2.0029555892524602</v>
      </c>
      <c r="G1027">
        <v>4.5182055539384897E-2</v>
      </c>
      <c r="H1027">
        <v>0.64699113548039999</v>
      </c>
      <c r="I1027" t="str">
        <f t="shared" si="15"/>
        <v>up</v>
      </c>
    </row>
    <row r="1028" spans="1:9" x14ac:dyDescent="0.25">
      <c r="A1028" t="s">
        <v>2845</v>
      </c>
      <c r="B1028" t="s">
        <v>2846</v>
      </c>
      <c r="C1028">
        <v>59.967085196581401</v>
      </c>
      <c r="D1028">
        <v>-0.63285701836964803</v>
      </c>
      <c r="E1028">
        <v>0.31626260728935701</v>
      </c>
      <c r="F1028">
        <v>-2.0010491401236998</v>
      </c>
      <c r="G1028">
        <v>4.5387094510622401E-2</v>
      </c>
      <c r="H1028">
        <v>0.64827505074525404</v>
      </c>
      <c r="I1028" t="str">
        <f t="shared" si="15"/>
        <v>down</v>
      </c>
    </row>
    <row r="1029" spans="1:9" x14ac:dyDescent="0.25">
      <c r="A1029" t="s">
        <v>2841</v>
      </c>
      <c r="B1029" t="s">
        <v>2842</v>
      </c>
      <c r="C1029">
        <v>825.77377560843797</v>
      </c>
      <c r="D1029">
        <v>0.62021260682449797</v>
      </c>
      <c r="E1029">
        <v>0.30998711620401398</v>
      </c>
      <c r="F1029">
        <v>2.0007689816899101</v>
      </c>
      <c r="G1029">
        <v>4.54172915957348E-2</v>
      </c>
      <c r="H1029">
        <v>0.64827505074525404</v>
      </c>
      <c r="I1029" t="str">
        <f t="shared" ref="I1029:I1092" si="16">IF(D1029&gt;0,"up","down")</f>
        <v>up</v>
      </c>
    </row>
    <row r="1030" spans="1:9" x14ac:dyDescent="0.25">
      <c r="A1030" t="s">
        <v>2849</v>
      </c>
      <c r="B1030" t="s">
        <v>2850</v>
      </c>
      <c r="C1030">
        <v>102.10837640843501</v>
      </c>
      <c r="D1030">
        <v>0.61826508948413905</v>
      </c>
      <c r="E1030">
        <v>0.30904737063853899</v>
      </c>
      <c r="F1030">
        <v>2.0005512041947102</v>
      </c>
      <c r="G1030">
        <v>4.5440776600605602E-2</v>
      </c>
      <c r="H1030">
        <v>0.64827505074525404</v>
      </c>
      <c r="I1030" t="str">
        <f t="shared" si="16"/>
        <v>up</v>
      </c>
    </row>
    <row r="1031" spans="1:9" x14ac:dyDescent="0.25">
      <c r="A1031" t="s">
        <v>2843</v>
      </c>
      <c r="B1031" t="s">
        <v>2844</v>
      </c>
      <c r="C1031">
        <v>231.735653504173</v>
      </c>
      <c r="D1031">
        <v>0.50816758209902602</v>
      </c>
      <c r="E1031">
        <v>0.25403338775262102</v>
      </c>
      <c r="F1031">
        <v>2.0003968241917902</v>
      </c>
      <c r="G1031">
        <v>4.5457431053538E-2</v>
      </c>
      <c r="H1031">
        <v>0.64827505074525404</v>
      </c>
      <c r="I1031" t="str">
        <f t="shared" si="16"/>
        <v>up</v>
      </c>
    </row>
    <row r="1032" spans="1:9" x14ac:dyDescent="0.25">
      <c r="A1032" t="s">
        <v>2847</v>
      </c>
      <c r="B1032" t="s">
        <v>2848</v>
      </c>
      <c r="C1032">
        <v>36.582112436619397</v>
      </c>
      <c r="D1032">
        <v>-0.65082129309815295</v>
      </c>
      <c r="E1032">
        <v>0.32541810099260499</v>
      </c>
      <c r="F1032">
        <v>-1.9999541854401701</v>
      </c>
      <c r="G1032">
        <v>4.55052112677456E-2</v>
      </c>
      <c r="H1032">
        <v>0.64827505074525404</v>
      </c>
      <c r="I1032" t="str">
        <f t="shared" si="16"/>
        <v>down</v>
      </c>
    </row>
    <row r="1033" spans="1:9" x14ac:dyDescent="0.25">
      <c r="A1033" t="s">
        <v>2851</v>
      </c>
      <c r="B1033" t="s">
        <v>2852</v>
      </c>
      <c r="C1033">
        <v>39.523215629501102</v>
      </c>
      <c r="D1033">
        <v>0.69233107419998396</v>
      </c>
      <c r="E1033">
        <v>0.34625615184914499</v>
      </c>
      <c r="F1033">
        <v>1.9994766028059399</v>
      </c>
      <c r="G1033">
        <v>4.5556810925925798E-2</v>
      </c>
      <c r="H1033">
        <v>0.64827505074525404</v>
      </c>
      <c r="I1033" t="str">
        <f t="shared" si="16"/>
        <v>up</v>
      </c>
    </row>
    <row r="1034" spans="1:9" x14ac:dyDescent="0.25">
      <c r="A1034" t="s">
        <v>2839</v>
      </c>
      <c r="B1034" t="s">
        <v>2840</v>
      </c>
      <c r="C1034">
        <v>22.4706423149042</v>
      </c>
      <c r="D1034">
        <v>0.70919123202436296</v>
      </c>
      <c r="E1034">
        <v>0.35472893894573798</v>
      </c>
      <c r="F1034">
        <v>1.9992483109274799</v>
      </c>
      <c r="G1034">
        <v>4.55814937721081E-2</v>
      </c>
      <c r="H1034">
        <v>0.64827505074525404</v>
      </c>
      <c r="I1034" t="str">
        <f t="shared" si="16"/>
        <v>up</v>
      </c>
    </row>
    <row r="1035" spans="1:9" x14ac:dyDescent="0.25">
      <c r="A1035" t="s">
        <v>2855</v>
      </c>
      <c r="B1035" t="s">
        <v>2856</v>
      </c>
      <c r="C1035">
        <v>299.81500414149298</v>
      </c>
      <c r="D1035">
        <v>-0.39010680721947899</v>
      </c>
      <c r="E1035">
        <v>0.19525039431826199</v>
      </c>
      <c r="F1035">
        <v>-1.9979821735140599</v>
      </c>
      <c r="G1035">
        <v>4.5718592806352501E-2</v>
      </c>
      <c r="H1035">
        <v>0.64906398637035001</v>
      </c>
      <c r="I1035" t="str">
        <f t="shared" si="16"/>
        <v>down</v>
      </c>
    </row>
    <row r="1036" spans="1:9" x14ac:dyDescent="0.25">
      <c r="A1036" t="s">
        <v>2853</v>
      </c>
      <c r="B1036" t="s">
        <v>2854</v>
      </c>
      <c r="C1036">
        <v>18.3320578609957</v>
      </c>
      <c r="D1036">
        <v>-0.70867521033084901</v>
      </c>
      <c r="E1036">
        <v>0.35470690414404299</v>
      </c>
      <c r="F1036">
        <v>-1.9979177232001799</v>
      </c>
      <c r="G1036">
        <v>4.5725580854269997E-2</v>
      </c>
      <c r="H1036">
        <v>0.64906398637035001</v>
      </c>
      <c r="I1036" t="str">
        <f t="shared" si="16"/>
        <v>down</v>
      </c>
    </row>
    <row r="1037" spans="1:9" x14ac:dyDescent="0.25">
      <c r="A1037" t="s">
        <v>2857</v>
      </c>
      <c r="B1037" t="s">
        <v>2858</v>
      </c>
      <c r="C1037">
        <v>127.136924184264</v>
      </c>
      <c r="D1037">
        <v>-0.45147574524061002</v>
      </c>
      <c r="E1037">
        <v>0.22604633672018701</v>
      </c>
      <c r="F1037">
        <v>-1.99727078877404</v>
      </c>
      <c r="G1037">
        <v>4.5795774811813898E-2</v>
      </c>
      <c r="H1037">
        <v>0.64943107959173496</v>
      </c>
      <c r="I1037" t="str">
        <f t="shared" si="16"/>
        <v>down</v>
      </c>
    </row>
    <row r="1038" spans="1:9" x14ac:dyDescent="0.25">
      <c r="A1038" t="s">
        <v>2859</v>
      </c>
      <c r="B1038" t="s">
        <v>198</v>
      </c>
      <c r="C1038">
        <v>101.64628123055699</v>
      </c>
      <c r="D1038">
        <v>-0.61332128787363804</v>
      </c>
      <c r="E1038">
        <v>0.30715868547507302</v>
      </c>
      <c r="F1038">
        <v>-1.99675710594031</v>
      </c>
      <c r="G1038">
        <v>4.5851575284879299E-2</v>
      </c>
      <c r="H1038">
        <v>0.64959354579129303</v>
      </c>
      <c r="I1038" t="str">
        <f t="shared" si="16"/>
        <v>down</v>
      </c>
    </row>
    <row r="1039" spans="1:9" x14ac:dyDescent="0.25">
      <c r="A1039" t="s">
        <v>2860</v>
      </c>
      <c r="B1039" t="s">
        <v>2861</v>
      </c>
      <c r="C1039">
        <v>908.78177315097798</v>
      </c>
      <c r="D1039">
        <v>0.36858630229900302</v>
      </c>
      <c r="E1039">
        <v>0.18468234655885399</v>
      </c>
      <c r="F1039">
        <v>1.9957852451346501</v>
      </c>
      <c r="G1039">
        <v>4.5957303527355199E-2</v>
      </c>
      <c r="H1039">
        <v>0.65046235688137899</v>
      </c>
      <c r="I1039" t="str">
        <f t="shared" si="16"/>
        <v>up</v>
      </c>
    </row>
    <row r="1040" spans="1:9" x14ac:dyDescent="0.25">
      <c r="A1040" t="s">
        <v>2862</v>
      </c>
      <c r="B1040" t="s">
        <v>2863</v>
      </c>
      <c r="C1040">
        <v>72.440124313051996</v>
      </c>
      <c r="D1040">
        <v>0.67830157072334096</v>
      </c>
      <c r="E1040">
        <v>0.33999545944041898</v>
      </c>
      <c r="F1040">
        <v>1.9950312625931002</v>
      </c>
      <c r="G1040">
        <v>4.60394702907043E-2</v>
      </c>
      <c r="H1040">
        <v>0.650996332324833</v>
      </c>
      <c r="I1040" t="str">
        <f t="shared" si="16"/>
        <v>up</v>
      </c>
    </row>
    <row r="1041" spans="1:9" x14ac:dyDescent="0.25">
      <c r="A1041" t="s">
        <v>2864</v>
      </c>
      <c r="B1041" t="s">
        <v>2865</v>
      </c>
      <c r="C1041">
        <v>22.009555567401499</v>
      </c>
      <c r="D1041">
        <v>0.68982397448966903</v>
      </c>
      <c r="E1041">
        <v>0.34588733490138401</v>
      </c>
      <c r="F1041">
        <v>1.9943603158709</v>
      </c>
      <c r="G1041">
        <v>4.6112692061402998E-2</v>
      </c>
      <c r="H1041">
        <v>0.65140291804001205</v>
      </c>
      <c r="I1041" t="str">
        <f t="shared" si="16"/>
        <v>up</v>
      </c>
    </row>
    <row r="1042" spans="1:9" x14ac:dyDescent="0.25">
      <c r="A1042" t="s">
        <v>2870</v>
      </c>
      <c r="B1042" t="s">
        <v>2871</v>
      </c>
      <c r="C1042">
        <v>334.64298103900597</v>
      </c>
      <c r="D1042">
        <v>-0.60982036247596505</v>
      </c>
      <c r="E1042">
        <v>0.30594074464500898</v>
      </c>
      <c r="F1042">
        <v>-1.9932629868687699</v>
      </c>
      <c r="G1042">
        <v>4.6232657138011599E-2</v>
      </c>
      <c r="H1042">
        <v>0.65147527197856803</v>
      </c>
      <c r="I1042" t="str">
        <f t="shared" si="16"/>
        <v>down</v>
      </c>
    </row>
    <row r="1043" spans="1:9" x14ac:dyDescent="0.25">
      <c r="A1043" t="s">
        <v>2868</v>
      </c>
      <c r="B1043" t="s">
        <v>2869</v>
      </c>
      <c r="C1043">
        <v>42.531136877545897</v>
      </c>
      <c r="D1043">
        <v>-0.70204617331546504</v>
      </c>
      <c r="E1043">
        <v>0.352214623526795</v>
      </c>
      <c r="F1043">
        <v>-1.9932340295406799</v>
      </c>
      <c r="G1043">
        <v>4.6235826442441001E-2</v>
      </c>
      <c r="H1043">
        <v>0.65147527197856803</v>
      </c>
      <c r="I1043" t="str">
        <f t="shared" si="16"/>
        <v>down</v>
      </c>
    </row>
    <row r="1044" spans="1:9" x14ac:dyDescent="0.25">
      <c r="A1044" t="s">
        <v>2866</v>
      </c>
      <c r="B1044" t="s">
        <v>2867</v>
      </c>
      <c r="C1044">
        <v>28.618805622079499</v>
      </c>
      <c r="D1044">
        <v>0.69793405335215197</v>
      </c>
      <c r="E1044">
        <v>0.35017630717131798</v>
      </c>
      <c r="F1044">
        <v>1.9930933048839901</v>
      </c>
      <c r="G1044">
        <v>4.6251230995816101E-2</v>
      </c>
      <c r="H1044">
        <v>0.65147527197856803</v>
      </c>
      <c r="I1044" t="str">
        <f t="shared" si="16"/>
        <v>up</v>
      </c>
    </row>
    <row r="1045" spans="1:9" x14ac:dyDescent="0.25">
      <c r="A1045" t="s">
        <v>2913</v>
      </c>
      <c r="B1045" t="s">
        <v>2914</v>
      </c>
      <c r="C1045">
        <v>34.2368674439237</v>
      </c>
      <c r="D1045">
        <v>-0.68777810185043997</v>
      </c>
      <c r="E1045">
        <v>0.34532367015659898</v>
      </c>
      <c r="F1045">
        <v>-1.99169116191353</v>
      </c>
      <c r="G1045">
        <v>4.6404954032975003E-2</v>
      </c>
      <c r="H1045">
        <v>0.65241610419501495</v>
      </c>
      <c r="I1045" t="str">
        <f t="shared" si="16"/>
        <v>down</v>
      </c>
    </row>
    <row r="1046" spans="1:9" x14ac:dyDescent="0.25">
      <c r="A1046" t="s">
        <v>2886</v>
      </c>
      <c r="B1046" t="s">
        <v>2887</v>
      </c>
      <c r="C1046">
        <v>72.741900783078194</v>
      </c>
      <c r="D1046">
        <v>0.60699047911728798</v>
      </c>
      <c r="E1046">
        <v>0.30480077834803998</v>
      </c>
      <c r="F1046">
        <v>1.9914334943862602</v>
      </c>
      <c r="G1046">
        <v>4.6433249977801003E-2</v>
      </c>
      <c r="H1046">
        <v>0.65241610419501495</v>
      </c>
      <c r="I1046" t="str">
        <f t="shared" si="16"/>
        <v>up</v>
      </c>
    </row>
    <row r="1047" spans="1:9" x14ac:dyDescent="0.25">
      <c r="A1047" t="s">
        <v>2900</v>
      </c>
      <c r="B1047" t="s">
        <v>2901</v>
      </c>
      <c r="C1047">
        <v>1929.94435971132</v>
      </c>
      <c r="D1047">
        <v>0.36384807683859499</v>
      </c>
      <c r="E1047">
        <v>0.182819200829685</v>
      </c>
      <c r="F1047">
        <v>1.99020712916012</v>
      </c>
      <c r="G1047">
        <v>4.6568123308777597E-2</v>
      </c>
      <c r="H1047">
        <v>0.65241610419501495</v>
      </c>
      <c r="I1047" t="str">
        <f t="shared" si="16"/>
        <v>up</v>
      </c>
    </row>
    <row r="1048" spans="1:9" x14ac:dyDescent="0.25">
      <c r="A1048" t="s">
        <v>2882</v>
      </c>
      <c r="B1048" t="s">
        <v>2883</v>
      </c>
      <c r="C1048">
        <v>40.254285816787799</v>
      </c>
      <c r="D1048">
        <v>-0.68651191974006198</v>
      </c>
      <c r="E1048">
        <v>0.34505349831114501</v>
      </c>
      <c r="F1048">
        <v>-1.9895811029309201</v>
      </c>
      <c r="G1048">
        <v>4.6637099519226198E-2</v>
      </c>
      <c r="H1048">
        <v>0.65241610419501495</v>
      </c>
      <c r="I1048" t="str">
        <f t="shared" si="16"/>
        <v>down</v>
      </c>
    </row>
    <row r="1049" spans="1:9" x14ac:dyDescent="0.25">
      <c r="A1049" t="s">
        <v>2902</v>
      </c>
      <c r="B1049" t="s">
        <v>2903</v>
      </c>
      <c r="C1049">
        <v>615.69452537879499</v>
      </c>
      <c r="D1049">
        <v>0.47146607793154699</v>
      </c>
      <c r="E1049">
        <v>0.236998165812427</v>
      </c>
      <c r="F1049">
        <v>1.9893237414533</v>
      </c>
      <c r="G1049">
        <v>4.6665480800273898E-2</v>
      </c>
      <c r="H1049">
        <v>0.65241610419501495</v>
      </c>
      <c r="I1049" t="str">
        <f t="shared" si="16"/>
        <v>up</v>
      </c>
    </row>
    <row r="1050" spans="1:9" x14ac:dyDescent="0.25">
      <c r="A1050" t="s">
        <v>2921</v>
      </c>
      <c r="B1050" t="s">
        <v>2922</v>
      </c>
      <c r="C1050">
        <v>140.73376101472601</v>
      </c>
      <c r="D1050">
        <v>-0.493104868638162</v>
      </c>
      <c r="E1050">
        <v>0.247875734077489</v>
      </c>
      <c r="F1050">
        <v>-1.9893228777449101</v>
      </c>
      <c r="G1050">
        <v>4.6665576072681098E-2</v>
      </c>
      <c r="H1050">
        <v>0.65241610419501495</v>
      </c>
      <c r="I1050" t="str">
        <f t="shared" si="16"/>
        <v>down</v>
      </c>
    </row>
    <row r="1051" spans="1:9" x14ac:dyDescent="0.25">
      <c r="A1051" t="s">
        <v>2888</v>
      </c>
      <c r="B1051" t="s">
        <v>2889</v>
      </c>
      <c r="C1051">
        <v>13314.064576218299</v>
      </c>
      <c r="D1051">
        <v>0.56698827236665195</v>
      </c>
      <c r="E1051">
        <v>0.28501972363105899</v>
      </c>
      <c r="F1051">
        <v>1.9892948640304799</v>
      </c>
      <c r="G1051">
        <v>4.66686662483713E-2</v>
      </c>
      <c r="H1051">
        <v>0.65241610419501495</v>
      </c>
      <c r="I1051" t="str">
        <f t="shared" si="16"/>
        <v>up</v>
      </c>
    </row>
    <row r="1052" spans="1:9" x14ac:dyDescent="0.25">
      <c r="A1052" t="s">
        <v>2926</v>
      </c>
      <c r="B1052" t="s">
        <v>2927</v>
      </c>
      <c r="C1052">
        <v>25.381143678913901</v>
      </c>
      <c r="D1052">
        <v>-0.64829494549382705</v>
      </c>
      <c r="E1052">
        <v>0.32615357662936201</v>
      </c>
      <c r="F1052">
        <v>-1.9876984094230701</v>
      </c>
      <c r="G1052">
        <v>4.6845054951996402E-2</v>
      </c>
      <c r="H1052">
        <v>0.65241610419501495</v>
      </c>
      <c r="I1052" t="str">
        <f t="shared" si="16"/>
        <v>down</v>
      </c>
    </row>
    <row r="1053" spans="1:9" x14ac:dyDescent="0.25">
      <c r="A1053" t="s">
        <v>2934</v>
      </c>
      <c r="B1053" t="s">
        <v>2935</v>
      </c>
      <c r="C1053">
        <v>1842.9646715712099</v>
      </c>
      <c r="D1053">
        <v>0.47888959588999203</v>
      </c>
      <c r="E1053">
        <v>0.24097811541158301</v>
      </c>
      <c r="F1053">
        <v>1.98727421812584</v>
      </c>
      <c r="G1053">
        <v>4.6892017116734297E-2</v>
      </c>
      <c r="H1053">
        <v>0.65241610419501495</v>
      </c>
      <c r="I1053" t="str">
        <f t="shared" si="16"/>
        <v>up</v>
      </c>
    </row>
    <row r="1054" spans="1:9" x14ac:dyDescent="0.25">
      <c r="A1054" t="s">
        <v>2906</v>
      </c>
      <c r="B1054" t="s">
        <v>224</v>
      </c>
      <c r="C1054">
        <v>214.31675697898899</v>
      </c>
      <c r="D1054">
        <v>-0.41981630855047403</v>
      </c>
      <c r="E1054">
        <v>0.211281746293389</v>
      </c>
      <c r="F1054">
        <v>-1.98699753251524</v>
      </c>
      <c r="G1054">
        <v>4.69226702855782E-2</v>
      </c>
      <c r="H1054">
        <v>0.65241610419501495</v>
      </c>
      <c r="I1054" t="str">
        <f t="shared" si="16"/>
        <v>down</v>
      </c>
    </row>
    <row r="1055" spans="1:9" x14ac:dyDescent="0.25">
      <c r="A1055" t="s">
        <v>2936</v>
      </c>
      <c r="B1055" t="s">
        <v>2937</v>
      </c>
      <c r="C1055">
        <v>364.765413708013</v>
      </c>
      <c r="D1055">
        <v>-0.43020282046232999</v>
      </c>
      <c r="E1055">
        <v>0.216517178557256</v>
      </c>
      <c r="F1055">
        <v>-1.9869223464343602</v>
      </c>
      <c r="G1055">
        <v>4.6931002838368402E-2</v>
      </c>
      <c r="H1055">
        <v>0.65241610419501495</v>
      </c>
      <c r="I1055" t="str">
        <f t="shared" si="16"/>
        <v>down</v>
      </c>
    </row>
    <row r="1056" spans="1:9" x14ac:dyDescent="0.25">
      <c r="A1056" t="s">
        <v>2878</v>
      </c>
      <c r="B1056" t="s">
        <v>2879</v>
      </c>
      <c r="C1056">
        <v>6058.8330397955797</v>
      </c>
      <c r="D1056">
        <v>0.47354905619263898</v>
      </c>
      <c r="E1056">
        <v>0.238429516509652</v>
      </c>
      <c r="F1056">
        <v>1.98611758780909</v>
      </c>
      <c r="G1056">
        <v>4.7020268807012898E-2</v>
      </c>
      <c r="H1056">
        <v>0.65241610419501495</v>
      </c>
      <c r="I1056" t="str">
        <f t="shared" si="16"/>
        <v>up</v>
      </c>
    </row>
    <row r="1057" spans="1:9" x14ac:dyDescent="0.25">
      <c r="A1057" t="s">
        <v>2890</v>
      </c>
      <c r="B1057" t="s">
        <v>2891</v>
      </c>
      <c r="C1057">
        <v>30.497533849408399</v>
      </c>
      <c r="D1057">
        <v>0.70412423986865502</v>
      </c>
      <c r="E1057">
        <v>0.35468261305787102</v>
      </c>
      <c r="F1057">
        <v>1.9852234475157902</v>
      </c>
      <c r="G1057">
        <v>4.7119616697291603E-2</v>
      </c>
      <c r="H1057">
        <v>0.65241610419501495</v>
      </c>
      <c r="I1057" t="str">
        <f t="shared" si="16"/>
        <v>up</v>
      </c>
    </row>
    <row r="1058" spans="1:9" x14ac:dyDescent="0.25">
      <c r="A1058" t="s">
        <v>2876</v>
      </c>
      <c r="B1058" t="s">
        <v>2877</v>
      </c>
      <c r="C1058">
        <v>72.220604817153301</v>
      </c>
      <c r="D1058">
        <v>0.59923071436716302</v>
      </c>
      <c r="E1058">
        <v>0.30186537416394299</v>
      </c>
      <c r="F1058">
        <v>1.9850925798522399</v>
      </c>
      <c r="G1058">
        <v>4.7134172199640799E-2</v>
      </c>
      <c r="H1058">
        <v>0.65241610419501495</v>
      </c>
      <c r="I1058" t="str">
        <f t="shared" si="16"/>
        <v>up</v>
      </c>
    </row>
    <row r="1059" spans="1:9" x14ac:dyDescent="0.25">
      <c r="A1059" t="s">
        <v>2941</v>
      </c>
      <c r="B1059" t="s">
        <v>2942</v>
      </c>
      <c r="C1059">
        <v>15591.3539580822</v>
      </c>
      <c r="D1059">
        <v>-0.57409482141901702</v>
      </c>
      <c r="E1059">
        <v>0.28926140630677599</v>
      </c>
      <c r="F1059">
        <v>-1.98469207748427</v>
      </c>
      <c r="G1059">
        <v>4.7178740799312398E-2</v>
      </c>
      <c r="H1059">
        <v>0.65241610419501495</v>
      </c>
      <c r="I1059" t="str">
        <f t="shared" si="16"/>
        <v>down</v>
      </c>
    </row>
    <row r="1060" spans="1:9" x14ac:dyDescent="0.25">
      <c r="A1060" t="s">
        <v>2932</v>
      </c>
      <c r="B1060" t="s">
        <v>2933</v>
      </c>
      <c r="C1060">
        <v>1396.8967748535599</v>
      </c>
      <c r="D1060">
        <v>0.27905795664652799</v>
      </c>
      <c r="E1060">
        <v>0.14066617514341601</v>
      </c>
      <c r="F1060">
        <v>1.9838312683345101</v>
      </c>
      <c r="G1060">
        <v>4.7274653111896499E-2</v>
      </c>
      <c r="H1060">
        <v>0.65241610419501495</v>
      </c>
      <c r="I1060" t="str">
        <f t="shared" si="16"/>
        <v>up</v>
      </c>
    </row>
    <row r="1061" spans="1:9" x14ac:dyDescent="0.25">
      <c r="A1061" t="s">
        <v>2938</v>
      </c>
      <c r="B1061" t="s">
        <v>305</v>
      </c>
      <c r="C1061">
        <v>46.895882718940797</v>
      </c>
      <c r="D1061">
        <v>0.59618915842117604</v>
      </c>
      <c r="E1061">
        <v>0.30056263806932498</v>
      </c>
      <c r="F1061">
        <v>1.9835770748181401</v>
      </c>
      <c r="G1061">
        <v>4.7303006977889903E-2</v>
      </c>
      <c r="H1061">
        <v>0.65241610419501495</v>
      </c>
      <c r="I1061" t="str">
        <f t="shared" si="16"/>
        <v>up</v>
      </c>
    </row>
    <row r="1062" spans="1:9" x14ac:dyDescent="0.25">
      <c r="A1062" t="s">
        <v>2917</v>
      </c>
      <c r="B1062" t="s">
        <v>2918</v>
      </c>
      <c r="C1062">
        <v>168.12907819628899</v>
      </c>
      <c r="D1062">
        <v>0.43503928226606298</v>
      </c>
      <c r="E1062">
        <v>0.21932747483731299</v>
      </c>
      <c r="F1062">
        <v>1.98351475385724</v>
      </c>
      <c r="G1062">
        <v>4.73099607152936E-2</v>
      </c>
      <c r="H1062">
        <v>0.65241610419501495</v>
      </c>
      <c r="I1062" t="str">
        <f t="shared" si="16"/>
        <v>up</v>
      </c>
    </row>
    <row r="1063" spans="1:9" x14ac:dyDescent="0.25">
      <c r="A1063" t="s">
        <v>2896</v>
      </c>
      <c r="B1063" t="s">
        <v>2897</v>
      </c>
      <c r="C1063">
        <v>106.185078707961</v>
      </c>
      <c r="D1063">
        <v>-0.51475222193191605</v>
      </c>
      <c r="E1063">
        <v>0.25958375653110999</v>
      </c>
      <c r="F1063">
        <v>-1.9829908805184699</v>
      </c>
      <c r="G1063">
        <v>4.73684481972486E-2</v>
      </c>
      <c r="H1063">
        <v>0.65241610419501495</v>
      </c>
      <c r="I1063" t="str">
        <f t="shared" si="16"/>
        <v>down</v>
      </c>
    </row>
    <row r="1064" spans="1:9" x14ac:dyDescent="0.25">
      <c r="A1064" t="s">
        <v>2880</v>
      </c>
      <c r="B1064" t="s">
        <v>2881</v>
      </c>
      <c r="C1064">
        <v>313485.028053377</v>
      </c>
      <c r="D1064">
        <v>-0.63858175285177399</v>
      </c>
      <c r="E1064">
        <v>0.32212882116562203</v>
      </c>
      <c r="F1064">
        <v>-1.98238006317183</v>
      </c>
      <c r="G1064">
        <v>4.7436719248215901E-2</v>
      </c>
      <c r="H1064">
        <v>0.65241610419501495</v>
      </c>
      <c r="I1064" t="str">
        <f t="shared" si="16"/>
        <v>down</v>
      </c>
    </row>
    <row r="1065" spans="1:9" x14ac:dyDescent="0.25">
      <c r="A1065" t="s">
        <v>2945</v>
      </c>
      <c r="B1065" t="s">
        <v>2946</v>
      </c>
      <c r="C1065">
        <v>172.88358163275601</v>
      </c>
      <c r="D1065">
        <v>0.43708061670760701</v>
      </c>
      <c r="E1065">
        <v>0.22051367992658699</v>
      </c>
      <c r="F1065">
        <v>1.9821020485129099</v>
      </c>
      <c r="G1065">
        <v>4.7467820332944298E-2</v>
      </c>
      <c r="H1065">
        <v>0.65241610419501495</v>
      </c>
      <c r="I1065" t="str">
        <f t="shared" si="16"/>
        <v>up</v>
      </c>
    </row>
    <row r="1066" spans="1:9" x14ac:dyDescent="0.25">
      <c r="A1066" t="s">
        <v>2930</v>
      </c>
      <c r="B1066" t="s">
        <v>2931</v>
      </c>
      <c r="C1066">
        <v>22.019534268611199</v>
      </c>
      <c r="D1066">
        <v>-0.69865622372048897</v>
      </c>
      <c r="E1066">
        <v>0.352513474750204</v>
      </c>
      <c r="F1066">
        <v>-1.9819277098997898</v>
      </c>
      <c r="G1066">
        <v>4.74873320785082E-2</v>
      </c>
      <c r="H1066">
        <v>0.65241610419501495</v>
      </c>
      <c r="I1066" t="str">
        <f t="shared" si="16"/>
        <v>down</v>
      </c>
    </row>
    <row r="1067" spans="1:9" x14ac:dyDescent="0.25">
      <c r="A1067" t="s">
        <v>2904</v>
      </c>
      <c r="B1067" t="s">
        <v>2905</v>
      </c>
      <c r="C1067">
        <v>147.52406960740001</v>
      </c>
      <c r="D1067">
        <v>-0.58240292055090503</v>
      </c>
      <c r="E1067">
        <v>0.293910006639441</v>
      </c>
      <c r="F1067">
        <v>-1.98156887276511</v>
      </c>
      <c r="G1067">
        <v>4.7527513877819998E-2</v>
      </c>
      <c r="H1067">
        <v>0.65241610419501495</v>
      </c>
      <c r="I1067" t="str">
        <f t="shared" si="16"/>
        <v>down</v>
      </c>
    </row>
    <row r="1068" spans="1:9" x14ac:dyDescent="0.25">
      <c r="A1068" t="s">
        <v>2939</v>
      </c>
      <c r="B1068" t="s">
        <v>2940</v>
      </c>
      <c r="C1068">
        <v>1548.04081252532</v>
      </c>
      <c r="D1068">
        <v>0.52675568023174102</v>
      </c>
      <c r="E1068">
        <v>0.265832052981052</v>
      </c>
      <c r="F1068">
        <v>1.9815356136503501</v>
      </c>
      <c r="G1068">
        <v>4.75312396080185E-2</v>
      </c>
      <c r="H1068">
        <v>0.65241610419501495</v>
      </c>
      <c r="I1068" t="str">
        <f t="shared" si="16"/>
        <v>up</v>
      </c>
    </row>
    <row r="1069" spans="1:9" x14ac:dyDescent="0.25">
      <c r="A1069" t="s">
        <v>2872</v>
      </c>
      <c r="B1069" t="s">
        <v>2873</v>
      </c>
      <c r="C1069">
        <v>227.467807514025</v>
      </c>
      <c r="D1069">
        <v>-0.50842955411935398</v>
      </c>
      <c r="E1069">
        <v>0.25659064713919699</v>
      </c>
      <c r="F1069">
        <v>-1.9814812417677001</v>
      </c>
      <c r="G1069">
        <v>4.7537330947348799E-2</v>
      </c>
      <c r="H1069">
        <v>0.65241610419501495</v>
      </c>
      <c r="I1069" t="str">
        <f t="shared" si="16"/>
        <v>down</v>
      </c>
    </row>
    <row r="1070" spans="1:9" x14ac:dyDescent="0.25">
      <c r="A1070" t="s">
        <v>2898</v>
      </c>
      <c r="B1070" t="s">
        <v>2899</v>
      </c>
      <c r="C1070">
        <v>177.31677329756999</v>
      </c>
      <c r="D1070">
        <v>0.50013883024829497</v>
      </c>
      <c r="E1070">
        <v>0.25243508187056102</v>
      </c>
      <c r="F1070">
        <v>1.9812572267777999</v>
      </c>
      <c r="G1070">
        <v>4.75624345056481E-2</v>
      </c>
      <c r="H1070">
        <v>0.65241610419501495</v>
      </c>
      <c r="I1070" t="str">
        <f t="shared" si="16"/>
        <v>up</v>
      </c>
    </row>
    <row r="1071" spans="1:9" x14ac:dyDescent="0.25">
      <c r="A1071" t="s">
        <v>2943</v>
      </c>
      <c r="B1071" t="s">
        <v>2944</v>
      </c>
      <c r="C1071">
        <v>2800.1874293018</v>
      </c>
      <c r="D1071">
        <v>-0.49499920839328099</v>
      </c>
      <c r="E1071">
        <v>0.24987597506481099</v>
      </c>
      <c r="F1071">
        <v>-1.98097959703766</v>
      </c>
      <c r="G1071">
        <v>4.7593561702432299E-2</v>
      </c>
      <c r="H1071">
        <v>0.65241610419501495</v>
      </c>
      <c r="I1071" t="str">
        <f t="shared" si="16"/>
        <v>down</v>
      </c>
    </row>
    <row r="1072" spans="1:9" x14ac:dyDescent="0.25">
      <c r="A1072" t="s">
        <v>2925</v>
      </c>
      <c r="C1072">
        <v>48.937567353220601</v>
      </c>
      <c r="D1072">
        <v>0.64626838681082599</v>
      </c>
      <c r="E1072">
        <v>0.32634319996031003</v>
      </c>
      <c r="F1072">
        <v>1.9803335472883301</v>
      </c>
      <c r="G1072">
        <v>4.76660615878872E-2</v>
      </c>
      <c r="H1072">
        <v>0.65241610419501495</v>
      </c>
      <c r="I1072" t="str">
        <f t="shared" si="16"/>
        <v>up</v>
      </c>
    </row>
    <row r="1073" spans="1:9" x14ac:dyDescent="0.25">
      <c r="A1073" t="s">
        <v>2915</v>
      </c>
      <c r="B1073" t="s">
        <v>2916</v>
      </c>
      <c r="C1073">
        <v>3377.07142784399</v>
      </c>
      <c r="D1073">
        <v>0.40866626174638698</v>
      </c>
      <c r="E1073">
        <v>0.20643419870791799</v>
      </c>
      <c r="F1073">
        <v>1.9796441883382201</v>
      </c>
      <c r="G1073">
        <v>4.7743524003182103E-2</v>
      </c>
      <c r="H1073">
        <v>0.65241610419501495</v>
      </c>
      <c r="I1073" t="str">
        <f t="shared" si="16"/>
        <v>up</v>
      </c>
    </row>
    <row r="1074" spans="1:9" x14ac:dyDescent="0.25">
      <c r="A1074" t="s">
        <v>2894</v>
      </c>
      <c r="B1074" t="s">
        <v>2895</v>
      </c>
      <c r="C1074">
        <v>1687.4929057393299</v>
      </c>
      <c r="D1074">
        <v>0.35012727436519703</v>
      </c>
      <c r="E1074">
        <v>0.17686756476531301</v>
      </c>
      <c r="F1074">
        <v>1.97960137479014</v>
      </c>
      <c r="G1074">
        <v>4.7748338396627003E-2</v>
      </c>
      <c r="H1074">
        <v>0.65241610419501495</v>
      </c>
      <c r="I1074" t="str">
        <f t="shared" si="16"/>
        <v>up</v>
      </c>
    </row>
    <row r="1075" spans="1:9" x14ac:dyDescent="0.25">
      <c r="A1075" t="s">
        <v>2874</v>
      </c>
      <c r="B1075" t="s">
        <v>2875</v>
      </c>
      <c r="C1075">
        <v>274.92332073088602</v>
      </c>
      <c r="D1075">
        <v>0.54997426820928497</v>
      </c>
      <c r="E1075">
        <v>0.27787651385304302</v>
      </c>
      <c r="F1075">
        <v>1.9792038577975801</v>
      </c>
      <c r="G1075">
        <v>4.7793058761579001E-2</v>
      </c>
      <c r="H1075">
        <v>0.65241610419501495</v>
      </c>
      <c r="I1075" t="str">
        <f t="shared" si="16"/>
        <v>up</v>
      </c>
    </row>
    <row r="1076" spans="1:9" x14ac:dyDescent="0.25">
      <c r="A1076" t="s">
        <v>2911</v>
      </c>
      <c r="B1076" t="s">
        <v>2912</v>
      </c>
      <c r="C1076">
        <v>235.491151931052</v>
      </c>
      <c r="D1076">
        <v>-0.65638629509611701</v>
      </c>
      <c r="E1076">
        <v>0.33176886359147201</v>
      </c>
      <c r="F1076">
        <v>-1.9784445351217999</v>
      </c>
      <c r="G1076">
        <v>4.7878579845147699E-2</v>
      </c>
      <c r="H1076">
        <v>0.65241610419501495</v>
      </c>
      <c r="I1076" t="str">
        <f t="shared" si="16"/>
        <v>down</v>
      </c>
    </row>
    <row r="1077" spans="1:9" x14ac:dyDescent="0.25">
      <c r="A1077" t="s">
        <v>2928</v>
      </c>
      <c r="B1077" t="s">
        <v>2929</v>
      </c>
      <c r="C1077">
        <v>110.52846722886601</v>
      </c>
      <c r="D1077">
        <v>-0.50259686616920796</v>
      </c>
      <c r="E1077">
        <v>0.254088805895268</v>
      </c>
      <c r="F1077">
        <v>-1.97803623972467</v>
      </c>
      <c r="G1077">
        <v>4.7924618532727899E-2</v>
      </c>
      <c r="H1077">
        <v>0.65241610419501495</v>
      </c>
      <c r="I1077" t="str">
        <f t="shared" si="16"/>
        <v>down</v>
      </c>
    </row>
    <row r="1078" spans="1:9" x14ac:dyDescent="0.25">
      <c r="A1078" t="s">
        <v>2884</v>
      </c>
      <c r="B1078" t="s">
        <v>2885</v>
      </c>
      <c r="C1078">
        <v>139.45280592754901</v>
      </c>
      <c r="D1078">
        <v>-0.59279257951925801</v>
      </c>
      <c r="E1078">
        <v>0.299721858146349</v>
      </c>
      <c r="F1078">
        <v>-1.9778089699077199</v>
      </c>
      <c r="G1078">
        <v>4.7950261200422201E-2</v>
      </c>
      <c r="H1078">
        <v>0.65241610419501495</v>
      </c>
      <c r="I1078" t="str">
        <f t="shared" si="16"/>
        <v>down</v>
      </c>
    </row>
    <row r="1079" spans="1:9" x14ac:dyDescent="0.25">
      <c r="A1079" t="s">
        <v>2909</v>
      </c>
      <c r="B1079" t="s">
        <v>2910</v>
      </c>
      <c r="C1079">
        <v>137.69810718537099</v>
      </c>
      <c r="D1079">
        <v>0.58265328952315598</v>
      </c>
      <c r="E1079">
        <v>0.29464962198963501</v>
      </c>
      <c r="F1079">
        <v>1.9774445512224501</v>
      </c>
      <c r="G1079">
        <v>4.7991402328417102E-2</v>
      </c>
      <c r="H1079">
        <v>0.65241610419501495</v>
      </c>
      <c r="I1079" t="str">
        <f t="shared" si="16"/>
        <v>up</v>
      </c>
    </row>
    <row r="1080" spans="1:9" x14ac:dyDescent="0.25">
      <c r="A1080" t="s">
        <v>2923</v>
      </c>
      <c r="B1080" t="s">
        <v>2924</v>
      </c>
      <c r="C1080">
        <v>721.70217507975303</v>
      </c>
      <c r="D1080">
        <v>0.37217645559221102</v>
      </c>
      <c r="E1080">
        <v>0.18822576616987799</v>
      </c>
      <c r="F1080">
        <v>1.9772875051352599</v>
      </c>
      <c r="G1080">
        <v>4.8009141224668102E-2</v>
      </c>
      <c r="H1080">
        <v>0.65241610419501495</v>
      </c>
      <c r="I1080" t="str">
        <f t="shared" si="16"/>
        <v>up</v>
      </c>
    </row>
    <row r="1081" spans="1:9" x14ac:dyDescent="0.25">
      <c r="A1081" t="s">
        <v>2892</v>
      </c>
      <c r="B1081" t="s">
        <v>2893</v>
      </c>
      <c r="C1081">
        <v>38.759983306692703</v>
      </c>
      <c r="D1081">
        <v>0.62525328073804598</v>
      </c>
      <c r="E1081">
        <v>0.31622034559923901</v>
      </c>
      <c r="F1081">
        <v>1.9772708791181302</v>
      </c>
      <c r="G1081">
        <v>4.8011019513020399E-2</v>
      </c>
      <c r="H1081">
        <v>0.65241610419501495</v>
      </c>
      <c r="I1081" t="str">
        <f t="shared" si="16"/>
        <v>up</v>
      </c>
    </row>
    <row r="1082" spans="1:9" x14ac:dyDescent="0.25">
      <c r="A1082" t="s">
        <v>2919</v>
      </c>
      <c r="B1082" t="s">
        <v>2920</v>
      </c>
      <c r="C1082">
        <v>104.63140264075</v>
      </c>
      <c r="D1082">
        <v>0.648198518314822</v>
      </c>
      <c r="E1082">
        <v>0.32788685817900698</v>
      </c>
      <c r="F1082">
        <v>1.9768969147307101</v>
      </c>
      <c r="G1082">
        <v>4.8053283648637098E-2</v>
      </c>
      <c r="H1082">
        <v>0.65241610419501495</v>
      </c>
      <c r="I1082" t="str">
        <f t="shared" si="16"/>
        <v>up</v>
      </c>
    </row>
    <row r="1083" spans="1:9" x14ac:dyDescent="0.25">
      <c r="A1083" t="s">
        <v>2907</v>
      </c>
      <c r="B1083" t="s">
        <v>2908</v>
      </c>
      <c r="C1083">
        <v>60.887528142966303</v>
      </c>
      <c r="D1083">
        <v>0.65660001200088003</v>
      </c>
      <c r="E1083">
        <v>0.33213917487404998</v>
      </c>
      <c r="F1083">
        <v>1.9768821676933199</v>
      </c>
      <c r="G1083">
        <v>4.8054950947260602E-2</v>
      </c>
      <c r="H1083">
        <v>0.65241610419501495</v>
      </c>
      <c r="I1083" t="str">
        <f t="shared" si="16"/>
        <v>up</v>
      </c>
    </row>
    <row r="1084" spans="1:9" x14ac:dyDescent="0.25">
      <c r="A1084" t="s">
        <v>2947</v>
      </c>
      <c r="B1084" t="s">
        <v>2948</v>
      </c>
      <c r="C1084">
        <v>278.645038765739</v>
      </c>
      <c r="D1084">
        <v>0.41455856123447299</v>
      </c>
      <c r="E1084">
        <v>0.20979705442711</v>
      </c>
      <c r="F1084">
        <v>1.9759980061040499</v>
      </c>
      <c r="G1084">
        <v>4.8155003029488802E-2</v>
      </c>
      <c r="H1084">
        <v>0.65316911053609295</v>
      </c>
      <c r="I1084" t="str">
        <f t="shared" si="16"/>
        <v>up</v>
      </c>
    </row>
    <row r="1085" spans="1:9" x14ac:dyDescent="0.25">
      <c r="A1085" t="s">
        <v>2949</v>
      </c>
      <c r="B1085" t="s">
        <v>2950</v>
      </c>
      <c r="C1085">
        <v>75.534322325280797</v>
      </c>
      <c r="D1085">
        <v>0.61464411789776596</v>
      </c>
      <c r="E1085">
        <v>0.311127223096126</v>
      </c>
      <c r="F1085">
        <v>1.97553949725532</v>
      </c>
      <c r="G1085">
        <v>4.8206956950095102E-2</v>
      </c>
      <c r="H1085">
        <v>0.65326892910448098</v>
      </c>
      <c r="I1085" t="str">
        <f t="shared" si="16"/>
        <v>up</v>
      </c>
    </row>
    <row r="1086" spans="1:9" x14ac:dyDescent="0.25">
      <c r="A1086" t="s">
        <v>2951</v>
      </c>
      <c r="B1086" t="s">
        <v>2952</v>
      </c>
      <c r="C1086">
        <v>732.33348598355803</v>
      </c>
      <c r="D1086">
        <v>0.33909636546116101</v>
      </c>
      <c r="E1086">
        <v>0.17174732417382799</v>
      </c>
      <c r="F1086">
        <v>1.9743909670345499</v>
      </c>
      <c r="G1086">
        <v>4.8337304364933997E-2</v>
      </c>
      <c r="H1086">
        <v>0.65442991833818698</v>
      </c>
      <c r="I1086" t="str">
        <f t="shared" si="16"/>
        <v>up</v>
      </c>
    </row>
    <row r="1087" spans="1:9" x14ac:dyDescent="0.25">
      <c r="A1087" t="s">
        <v>2953</v>
      </c>
      <c r="B1087" t="s">
        <v>2954</v>
      </c>
      <c r="C1087">
        <v>1376.71740287987</v>
      </c>
      <c r="D1087">
        <v>-0.54058266329985105</v>
      </c>
      <c r="E1087">
        <v>0.27387823793128802</v>
      </c>
      <c r="F1087">
        <v>-1.9738065622996901</v>
      </c>
      <c r="G1087">
        <v>4.8403742386343103E-2</v>
      </c>
      <c r="H1087">
        <v>0.65472430491000999</v>
      </c>
      <c r="I1087" t="str">
        <f t="shared" si="16"/>
        <v>down</v>
      </c>
    </row>
    <row r="1088" spans="1:9" x14ac:dyDescent="0.25">
      <c r="A1088" t="s">
        <v>2955</v>
      </c>
      <c r="B1088" t="s">
        <v>2956</v>
      </c>
      <c r="C1088">
        <v>229.52357210411</v>
      </c>
      <c r="D1088">
        <v>0.56676514580682902</v>
      </c>
      <c r="E1088">
        <v>0.28720158548062702</v>
      </c>
      <c r="F1088">
        <v>1.9734053517091699</v>
      </c>
      <c r="G1088">
        <v>4.84493983794771E-2</v>
      </c>
      <c r="H1088">
        <v>0.65473730337726899</v>
      </c>
      <c r="I1088" t="str">
        <f t="shared" si="16"/>
        <v>up</v>
      </c>
    </row>
    <row r="1089" spans="1:9" x14ac:dyDescent="0.25">
      <c r="A1089" t="s">
        <v>2977</v>
      </c>
      <c r="B1089" t="s">
        <v>2978</v>
      </c>
      <c r="C1089">
        <v>56.739943638550699</v>
      </c>
      <c r="D1089">
        <v>0.60088458965634395</v>
      </c>
      <c r="E1089">
        <v>0.30462755446480599</v>
      </c>
      <c r="F1089">
        <v>1.97252212037098</v>
      </c>
      <c r="G1089">
        <v>4.8550033665007299E-2</v>
      </c>
      <c r="H1089">
        <v>0.65486201683493594</v>
      </c>
      <c r="I1089" t="str">
        <f t="shared" si="16"/>
        <v>up</v>
      </c>
    </row>
    <row r="1090" spans="1:9" x14ac:dyDescent="0.25">
      <c r="A1090" t="s">
        <v>2981</v>
      </c>
      <c r="B1090" t="s">
        <v>2982</v>
      </c>
      <c r="C1090">
        <v>1961.4826913935899</v>
      </c>
      <c r="D1090">
        <v>-0.46063092036438802</v>
      </c>
      <c r="E1090">
        <v>0.23354050074073399</v>
      </c>
      <c r="F1090">
        <v>-1.9723813167453899</v>
      </c>
      <c r="G1090">
        <v>4.8566093026530602E-2</v>
      </c>
      <c r="H1090">
        <v>0.65486201683493594</v>
      </c>
      <c r="I1090" t="str">
        <f t="shared" si="16"/>
        <v>down</v>
      </c>
    </row>
    <row r="1091" spans="1:9" x14ac:dyDescent="0.25">
      <c r="A1091" t="s">
        <v>2975</v>
      </c>
      <c r="B1091" t="s">
        <v>2976</v>
      </c>
      <c r="C1091">
        <v>80.965495023779894</v>
      </c>
      <c r="D1091">
        <v>0.62787224861482305</v>
      </c>
      <c r="E1091">
        <v>0.31846661348090599</v>
      </c>
      <c r="F1091">
        <v>1.97154810594445</v>
      </c>
      <c r="G1091">
        <v>4.8661216235900001E-2</v>
      </c>
      <c r="H1091">
        <v>0.65486201683493594</v>
      </c>
      <c r="I1091" t="str">
        <f t="shared" si="16"/>
        <v>up</v>
      </c>
    </row>
    <row r="1092" spans="1:9" x14ac:dyDescent="0.25">
      <c r="A1092" t="s">
        <v>2966</v>
      </c>
      <c r="B1092" t="s">
        <v>2967</v>
      </c>
      <c r="C1092">
        <v>252.94564652570401</v>
      </c>
      <c r="D1092">
        <v>0.532689795005586</v>
      </c>
      <c r="E1092">
        <v>0.27037300620833898</v>
      </c>
      <c r="F1092">
        <v>1.97020332198073</v>
      </c>
      <c r="G1092">
        <v>4.8815072987039403E-2</v>
      </c>
      <c r="H1092">
        <v>0.65486201683493594</v>
      </c>
      <c r="I1092" t="str">
        <f t="shared" si="16"/>
        <v>up</v>
      </c>
    </row>
    <row r="1093" spans="1:9" x14ac:dyDescent="0.25">
      <c r="A1093" t="s">
        <v>2985</v>
      </c>
      <c r="B1093" t="s">
        <v>2986</v>
      </c>
      <c r="C1093">
        <v>725.97140095420104</v>
      </c>
      <c r="D1093">
        <v>0.442166161218918</v>
      </c>
      <c r="E1093">
        <v>0.224427766784208</v>
      </c>
      <c r="F1093">
        <v>1.9701936509668601</v>
      </c>
      <c r="G1093">
        <v>4.8816180925183597E-2</v>
      </c>
      <c r="H1093">
        <v>0.65486201683493594</v>
      </c>
      <c r="I1093" t="str">
        <f t="shared" ref="I1093:I1113" si="17">IF(D1093&gt;0,"up","down")</f>
        <v>up</v>
      </c>
    </row>
    <row r="1094" spans="1:9" x14ac:dyDescent="0.25">
      <c r="A1094" t="s">
        <v>2991</v>
      </c>
      <c r="B1094" t="s">
        <v>2992</v>
      </c>
      <c r="C1094">
        <v>30.0788326459069</v>
      </c>
      <c r="D1094">
        <v>0.69873686010707503</v>
      </c>
      <c r="E1094">
        <v>0.35466995139263002</v>
      </c>
      <c r="F1094">
        <v>1.9701044798507699</v>
      </c>
      <c r="G1094">
        <v>4.8826397610047603E-2</v>
      </c>
      <c r="H1094">
        <v>0.65486201683493594</v>
      </c>
      <c r="I1094" t="str">
        <f t="shared" si="17"/>
        <v>up</v>
      </c>
    </row>
    <row r="1095" spans="1:9" x14ac:dyDescent="0.25">
      <c r="A1095" t="s">
        <v>2973</v>
      </c>
      <c r="B1095" t="s">
        <v>2974</v>
      </c>
      <c r="C1095">
        <v>19.480409949580299</v>
      </c>
      <c r="D1095">
        <v>-0.68796606434344099</v>
      </c>
      <c r="E1095">
        <v>0.34927569841695899</v>
      </c>
      <c r="F1095">
        <v>-1.9696934755597</v>
      </c>
      <c r="G1095">
        <v>4.8873511192368602E-2</v>
      </c>
      <c r="H1095">
        <v>0.65486201683493594</v>
      </c>
      <c r="I1095" t="str">
        <f t="shared" si="17"/>
        <v>down</v>
      </c>
    </row>
    <row r="1096" spans="1:9" x14ac:dyDescent="0.25">
      <c r="A1096" t="s">
        <v>2989</v>
      </c>
      <c r="B1096" t="s">
        <v>2990</v>
      </c>
      <c r="C1096">
        <v>337.560347826917</v>
      </c>
      <c r="D1096">
        <v>-0.43553871703844499</v>
      </c>
      <c r="E1096">
        <v>0.22124856718115701</v>
      </c>
      <c r="F1096">
        <v>-1.96854932254467</v>
      </c>
      <c r="G1096">
        <v>4.9004866927690301E-2</v>
      </c>
      <c r="H1096">
        <v>0.65486201683493594</v>
      </c>
      <c r="I1096" t="str">
        <f t="shared" si="17"/>
        <v>down</v>
      </c>
    </row>
    <row r="1097" spans="1:9" x14ac:dyDescent="0.25">
      <c r="A1097" t="s">
        <v>2979</v>
      </c>
      <c r="B1097" t="s">
        <v>2980</v>
      </c>
      <c r="C1097">
        <v>529.08344338311099</v>
      </c>
      <c r="D1097">
        <v>0.35016726205169901</v>
      </c>
      <c r="E1097">
        <v>0.17789729581229899</v>
      </c>
      <c r="F1097">
        <v>1.9683675373073899</v>
      </c>
      <c r="G1097">
        <v>4.9025764235369099E-2</v>
      </c>
      <c r="H1097">
        <v>0.65486201683493594</v>
      </c>
      <c r="I1097" t="str">
        <f t="shared" si="17"/>
        <v>up</v>
      </c>
    </row>
    <row r="1098" spans="1:9" x14ac:dyDescent="0.25">
      <c r="A1098" t="s">
        <v>2987</v>
      </c>
      <c r="B1098" t="s">
        <v>2988</v>
      </c>
      <c r="C1098">
        <v>248.72564611281501</v>
      </c>
      <c r="D1098">
        <v>0.69102057170218301</v>
      </c>
      <c r="E1098">
        <v>0.351092751381609</v>
      </c>
      <c r="F1098">
        <v>1.96819948285147</v>
      </c>
      <c r="G1098">
        <v>4.9045089759808702E-2</v>
      </c>
      <c r="H1098">
        <v>0.65486201683493594</v>
      </c>
      <c r="I1098" t="str">
        <f t="shared" si="17"/>
        <v>up</v>
      </c>
    </row>
    <row r="1099" spans="1:9" x14ac:dyDescent="0.25">
      <c r="A1099" t="s">
        <v>2958</v>
      </c>
      <c r="B1099" t="s">
        <v>2959</v>
      </c>
      <c r="C1099">
        <v>205.03395421056501</v>
      </c>
      <c r="D1099">
        <v>0.46810607094922901</v>
      </c>
      <c r="E1099">
        <v>0.237838132762517</v>
      </c>
      <c r="F1099">
        <v>1.9681708122752402</v>
      </c>
      <c r="G1099">
        <v>4.90483873885212E-2</v>
      </c>
      <c r="H1099">
        <v>0.65486201683493594</v>
      </c>
      <c r="I1099" t="str">
        <f t="shared" si="17"/>
        <v>up</v>
      </c>
    </row>
    <row r="1100" spans="1:9" x14ac:dyDescent="0.25">
      <c r="A1100" t="s">
        <v>2968</v>
      </c>
      <c r="B1100" t="s">
        <v>2969</v>
      </c>
      <c r="C1100">
        <v>128.79668704937799</v>
      </c>
      <c r="D1100">
        <v>0.61192375384187703</v>
      </c>
      <c r="E1100">
        <v>0.31093004790439199</v>
      </c>
      <c r="F1100">
        <v>1.9680431594377099</v>
      </c>
      <c r="G1100">
        <v>4.9063072005294903E-2</v>
      </c>
      <c r="H1100">
        <v>0.65486201683493594</v>
      </c>
      <c r="I1100" t="str">
        <f t="shared" si="17"/>
        <v>up</v>
      </c>
    </row>
    <row r="1101" spans="1:9" x14ac:dyDescent="0.25">
      <c r="A1101" t="s">
        <v>2960</v>
      </c>
      <c r="B1101" t="s">
        <v>2961</v>
      </c>
      <c r="C1101">
        <v>84.730937825512498</v>
      </c>
      <c r="D1101">
        <v>-0.57088239038308497</v>
      </c>
      <c r="E1101">
        <v>0.29011685032929102</v>
      </c>
      <c r="F1101">
        <v>-1.9677670901745898</v>
      </c>
      <c r="G1101">
        <v>4.9094842408956001E-2</v>
      </c>
      <c r="H1101">
        <v>0.65486201683493594</v>
      </c>
      <c r="I1101" t="str">
        <f t="shared" si="17"/>
        <v>down</v>
      </c>
    </row>
    <row r="1102" spans="1:9" x14ac:dyDescent="0.25">
      <c r="A1102" t="s">
        <v>2962</v>
      </c>
      <c r="B1102" t="s">
        <v>2963</v>
      </c>
      <c r="C1102">
        <v>536.00954869292104</v>
      </c>
      <c r="D1102">
        <v>-0.40311553320828403</v>
      </c>
      <c r="E1102">
        <v>0.20493315473459001</v>
      </c>
      <c r="F1102">
        <v>-1.9670586427577401</v>
      </c>
      <c r="G1102">
        <v>4.9176450454349999E-2</v>
      </c>
      <c r="H1102">
        <v>0.65486201683493594</v>
      </c>
      <c r="I1102" t="str">
        <f t="shared" si="17"/>
        <v>down</v>
      </c>
    </row>
    <row r="1103" spans="1:9" x14ac:dyDescent="0.25">
      <c r="A1103" t="s">
        <v>2964</v>
      </c>
      <c r="B1103" t="s">
        <v>2965</v>
      </c>
      <c r="C1103">
        <v>34.617834436136299</v>
      </c>
      <c r="D1103">
        <v>0.68133907236739299</v>
      </c>
      <c r="E1103">
        <v>0.34643150532870598</v>
      </c>
      <c r="F1103">
        <v>1.9667353052110998</v>
      </c>
      <c r="G1103">
        <v>4.92137344297464E-2</v>
      </c>
      <c r="H1103">
        <v>0.65486201683493594</v>
      </c>
      <c r="I1103" t="str">
        <f t="shared" si="17"/>
        <v>up</v>
      </c>
    </row>
    <row r="1104" spans="1:9" x14ac:dyDescent="0.25">
      <c r="A1104" t="s">
        <v>2957</v>
      </c>
      <c r="B1104" t="s">
        <v>604</v>
      </c>
      <c r="C1104">
        <v>15.9802392298262</v>
      </c>
      <c r="D1104">
        <v>0.68642795231129505</v>
      </c>
      <c r="E1104">
        <v>0.349098218964147</v>
      </c>
      <c r="F1104">
        <v>1.96628889814472</v>
      </c>
      <c r="G1104">
        <v>4.9265248500496198E-2</v>
      </c>
      <c r="H1104">
        <v>0.65486201683493594</v>
      </c>
      <c r="I1104" t="str">
        <f t="shared" si="17"/>
        <v>up</v>
      </c>
    </row>
    <row r="1105" spans="1:9" x14ac:dyDescent="0.25">
      <c r="A1105" t="s">
        <v>2970</v>
      </c>
      <c r="C1105">
        <v>224.68289224033899</v>
      </c>
      <c r="D1105">
        <v>-0.56970123229340597</v>
      </c>
      <c r="E1105">
        <v>0.28974851423089398</v>
      </c>
      <c r="F1105">
        <v>-1.9661920745499399</v>
      </c>
      <c r="G1105">
        <v>4.9276427629249303E-2</v>
      </c>
      <c r="H1105">
        <v>0.65486201683493594</v>
      </c>
      <c r="I1105" t="str">
        <f t="shared" si="17"/>
        <v>down</v>
      </c>
    </row>
    <row r="1106" spans="1:9" x14ac:dyDescent="0.25">
      <c r="A1106" t="s">
        <v>2971</v>
      </c>
      <c r="B1106" t="s">
        <v>2972</v>
      </c>
      <c r="C1106">
        <v>108.567876743882</v>
      </c>
      <c r="D1106">
        <v>-0.69412394843554104</v>
      </c>
      <c r="E1106">
        <v>0.353058737707242</v>
      </c>
      <c r="F1106">
        <v>-1.9660296554142001</v>
      </c>
      <c r="G1106">
        <v>4.9295185115426597E-2</v>
      </c>
      <c r="H1106">
        <v>0.65486201683493594</v>
      </c>
      <c r="I1106" t="str">
        <f t="shared" si="17"/>
        <v>down</v>
      </c>
    </row>
    <row r="1107" spans="1:9" x14ac:dyDescent="0.25">
      <c r="A1107" t="s">
        <v>2983</v>
      </c>
      <c r="B1107" t="s">
        <v>2984</v>
      </c>
      <c r="C1107">
        <v>265.67110544232202</v>
      </c>
      <c r="D1107">
        <v>-0.546451722600929</v>
      </c>
      <c r="E1107">
        <v>0.27796251289382301</v>
      </c>
      <c r="F1107">
        <v>-1.9659187741249999</v>
      </c>
      <c r="G1107">
        <v>4.9307994031601798E-2</v>
      </c>
      <c r="H1107">
        <v>0.65486201683493594</v>
      </c>
      <c r="I1107" t="str">
        <f t="shared" si="17"/>
        <v>down</v>
      </c>
    </row>
    <row r="1108" spans="1:9" x14ac:dyDescent="0.25">
      <c r="A1108" t="s">
        <v>2993</v>
      </c>
      <c r="B1108" t="s">
        <v>2994</v>
      </c>
      <c r="C1108">
        <v>1438.3754827673999</v>
      </c>
      <c r="D1108">
        <v>0.41867405137317498</v>
      </c>
      <c r="E1108">
        <v>0.21315228522667001</v>
      </c>
      <c r="F1108">
        <v>1.9642015610010901</v>
      </c>
      <c r="G1108">
        <v>4.95067218708755E-2</v>
      </c>
      <c r="H1108">
        <v>0.65690576873773099</v>
      </c>
      <c r="I1108" t="str">
        <f t="shared" si="17"/>
        <v>up</v>
      </c>
    </row>
    <row r="1109" spans="1:9" x14ac:dyDescent="0.25">
      <c r="A1109" t="s">
        <v>2995</v>
      </c>
      <c r="B1109" t="s">
        <v>2996</v>
      </c>
      <c r="C1109">
        <v>655.56186923934501</v>
      </c>
      <c r="D1109">
        <v>0.45619302281687901</v>
      </c>
      <c r="E1109">
        <v>0.23243192357904599</v>
      </c>
      <c r="F1109">
        <v>1.96269520895539</v>
      </c>
      <c r="G1109">
        <v>4.9681600166810502E-2</v>
      </c>
      <c r="H1109">
        <v>0.65862964782226796</v>
      </c>
      <c r="I1109" t="str">
        <f t="shared" si="17"/>
        <v>up</v>
      </c>
    </row>
    <row r="1110" spans="1:9" x14ac:dyDescent="0.25">
      <c r="A1110" t="s">
        <v>2997</v>
      </c>
      <c r="B1110" t="s">
        <v>2998</v>
      </c>
      <c r="C1110">
        <v>535.46712397054898</v>
      </c>
      <c r="D1110">
        <v>-0.62923037879782995</v>
      </c>
      <c r="E1110">
        <v>0.32074081781213698</v>
      </c>
      <c r="F1110">
        <v>-1.96180325001971</v>
      </c>
      <c r="G1110">
        <v>4.9785395168658701E-2</v>
      </c>
      <c r="H1110">
        <v>0.65881645766651598</v>
      </c>
      <c r="I1110" t="str">
        <f t="shared" si="17"/>
        <v>down</v>
      </c>
    </row>
    <row r="1111" spans="1:9" x14ac:dyDescent="0.25">
      <c r="A1111" t="s">
        <v>2999</v>
      </c>
      <c r="B1111" t="s">
        <v>3000</v>
      </c>
      <c r="C1111">
        <v>66.145361788295901</v>
      </c>
      <c r="D1111">
        <v>-0.66644742003555901</v>
      </c>
      <c r="E1111">
        <v>0.33971201231018999</v>
      </c>
      <c r="F1111">
        <v>-1.9618011606461101</v>
      </c>
      <c r="G1111">
        <v>4.9785638517088802E-2</v>
      </c>
      <c r="H1111">
        <v>0.65881645766651598</v>
      </c>
      <c r="I1111" t="str">
        <f t="shared" si="17"/>
        <v>down</v>
      </c>
    </row>
    <row r="1112" spans="1:9" x14ac:dyDescent="0.25">
      <c r="A1112" t="s">
        <v>3001</v>
      </c>
      <c r="B1112" t="s">
        <v>3002</v>
      </c>
      <c r="C1112">
        <v>121.850951871107</v>
      </c>
      <c r="D1112">
        <v>-0.65352529094078504</v>
      </c>
      <c r="E1112">
        <v>0.33329666313745598</v>
      </c>
      <c r="F1112">
        <v>-1.96079158065637</v>
      </c>
      <c r="G1112">
        <v>4.9903340600259298E-2</v>
      </c>
      <c r="H1112">
        <v>0.65977801123934898</v>
      </c>
      <c r="I1112" t="str">
        <f t="shared" si="17"/>
        <v>down</v>
      </c>
    </row>
    <row r="1113" spans="1:9" x14ac:dyDescent="0.25">
      <c r="A1113" t="s">
        <v>3003</v>
      </c>
      <c r="B1113" t="s">
        <v>3004</v>
      </c>
      <c r="C1113">
        <v>51.038492844096197</v>
      </c>
      <c r="D1113">
        <v>0.63164257546472302</v>
      </c>
      <c r="E1113">
        <v>0.32223502839609902</v>
      </c>
      <c r="F1113">
        <v>1.9601921572855598</v>
      </c>
      <c r="G1113">
        <v>4.9973334819071097E-2</v>
      </c>
      <c r="H1113">
        <v>0.66010764811954203</v>
      </c>
      <c r="I1113" t="str">
        <f t="shared" si="17"/>
        <v>up</v>
      </c>
    </row>
  </sheetData>
  <sortState ref="A5:I1113">
    <sortCondition ref="G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2"/>
  <sheetViews>
    <sheetView topLeftCell="A613" workbookViewId="0">
      <selection activeCell="B1079" sqref="B1079:B1091"/>
    </sheetView>
  </sheetViews>
  <sheetFormatPr defaultRowHeight="15" x14ac:dyDescent="0.25"/>
  <cols>
    <col min="1" max="1" width="33.42578125" customWidth="1"/>
    <col min="2" max="2" width="11.7109375" customWidth="1"/>
    <col min="3" max="3" width="53.140625" customWidth="1"/>
  </cols>
  <sheetData>
    <row r="1" spans="1:11" x14ac:dyDescent="0.25">
      <c r="A1" s="32" t="s">
        <v>3684</v>
      </c>
    </row>
    <row r="3" spans="1:11" s="5" customFormat="1" x14ac:dyDescent="0.25">
      <c r="A3" s="5" t="s">
        <v>5955</v>
      </c>
    </row>
    <row r="5" spans="1:11" x14ac:dyDescent="0.25">
      <c r="A5" t="s">
        <v>3176</v>
      </c>
      <c r="B5" t="s">
        <v>3177</v>
      </c>
      <c r="C5" t="s">
        <v>3178</v>
      </c>
      <c r="D5" t="s">
        <v>3179</v>
      </c>
      <c r="E5" t="s">
        <v>3180</v>
      </c>
      <c r="F5" t="s">
        <v>3181</v>
      </c>
      <c r="G5" t="s">
        <v>3182</v>
      </c>
      <c r="H5" t="s">
        <v>3183</v>
      </c>
      <c r="I5" t="s">
        <v>3184</v>
      </c>
      <c r="J5" t="s">
        <v>3185</v>
      </c>
      <c r="K5" t="s">
        <v>3186</v>
      </c>
    </row>
    <row r="6" spans="1:11" x14ac:dyDescent="0.25">
      <c r="A6" t="s">
        <v>3205</v>
      </c>
      <c r="B6" t="s">
        <v>3686</v>
      </c>
      <c r="C6" t="s">
        <v>3687</v>
      </c>
      <c r="D6" t="s">
        <v>3208</v>
      </c>
      <c r="E6" s="15">
        <v>5.4659999999999995E-4</v>
      </c>
      <c r="F6" s="15">
        <v>0.77729999999999999</v>
      </c>
      <c r="G6" s="15">
        <v>0.77729999999999999</v>
      </c>
      <c r="H6" s="15">
        <v>6.0919999999999996</v>
      </c>
      <c r="I6">
        <v>17</v>
      </c>
      <c r="J6">
        <v>142</v>
      </c>
      <c r="K6" t="s">
        <v>3688</v>
      </c>
    </row>
    <row r="7" spans="1:11" x14ac:dyDescent="0.25">
      <c r="A7" t="s">
        <v>3205</v>
      </c>
      <c r="B7" t="s">
        <v>3689</v>
      </c>
      <c r="C7" t="s">
        <v>3690</v>
      </c>
      <c r="D7" t="s">
        <v>3208</v>
      </c>
      <c r="E7" s="15">
        <v>3.088E-3</v>
      </c>
      <c r="F7" s="15">
        <v>4.391</v>
      </c>
      <c r="G7" s="15">
        <v>2.1960000000000002</v>
      </c>
      <c r="H7" s="15">
        <v>17.21</v>
      </c>
      <c r="I7">
        <v>68</v>
      </c>
      <c r="J7">
        <v>1364</v>
      </c>
      <c r="K7" t="s">
        <v>3691</v>
      </c>
    </row>
    <row r="8" spans="1:11" x14ac:dyDescent="0.25">
      <c r="A8" t="s">
        <v>3205</v>
      </c>
      <c r="B8" t="s">
        <v>3692</v>
      </c>
      <c r="C8" t="s">
        <v>3693</v>
      </c>
      <c r="D8" t="s">
        <v>3208</v>
      </c>
      <c r="E8" s="15">
        <v>2.6290000000000001E-2</v>
      </c>
      <c r="F8" s="15">
        <v>37.39</v>
      </c>
      <c r="G8" s="15">
        <v>10.32</v>
      </c>
      <c r="H8" s="15">
        <v>80.89</v>
      </c>
      <c r="I8">
        <v>14</v>
      </c>
      <c r="J8">
        <v>134</v>
      </c>
      <c r="K8" t="s">
        <v>3694</v>
      </c>
    </row>
    <row r="9" spans="1:11" x14ac:dyDescent="0.25">
      <c r="A9" t="s">
        <v>3205</v>
      </c>
      <c r="B9" t="s">
        <v>3695</v>
      </c>
      <c r="C9" t="s">
        <v>3696</v>
      </c>
      <c r="D9" t="s">
        <v>3208</v>
      </c>
      <c r="E9" s="15">
        <v>3.3390000000000003E-2</v>
      </c>
      <c r="F9" s="15">
        <v>47.47</v>
      </c>
      <c r="G9" s="15">
        <v>10.32</v>
      </c>
      <c r="H9" s="15">
        <v>80.89</v>
      </c>
      <c r="I9">
        <v>12</v>
      </c>
      <c r="J9">
        <v>103</v>
      </c>
      <c r="K9" t="s">
        <v>3697</v>
      </c>
    </row>
    <row r="10" spans="1:11" x14ac:dyDescent="0.25">
      <c r="A10" t="s">
        <v>3205</v>
      </c>
      <c r="B10" t="s">
        <v>3698</v>
      </c>
      <c r="C10" t="s">
        <v>3699</v>
      </c>
      <c r="D10" t="s">
        <v>3208</v>
      </c>
      <c r="E10" s="15">
        <v>3.6290000000000003E-2</v>
      </c>
      <c r="F10" s="15">
        <v>51.6</v>
      </c>
      <c r="G10" s="15">
        <v>10.32</v>
      </c>
      <c r="H10" s="15">
        <v>80.89</v>
      </c>
      <c r="I10">
        <v>74</v>
      </c>
      <c r="J10">
        <v>1641</v>
      </c>
      <c r="K10" t="s">
        <v>3700</v>
      </c>
    </row>
    <row r="11" spans="1:11" x14ac:dyDescent="0.25">
      <c r="A11" t="s">
        <v>3205</v>
      </c>
      <c r="B11" t="s">
        <v>3701</v>
      </c>
      <c r="C11" t="s">
        <v>3702</v>
      </c>
      <c r="D11" t="s">
        <v>3208</v>
      </c>
      <c r="E11" s="15">
        <v>5.4820000000000001E-2</v>
      </c>
      <c r="F11" s="15">
        <v>77.95</v>
      </c>
      <c r="G11" s="15">
        <v>12.99</v>
      </c>
      <c r="H11" s="15">
        <v>101.8</v>
      </c>
      <c r="I11">
        <v>62</v>
      </c>
      <c r="J11">
        <v>1322</v>
      </c>
      <c r="K11" t="s">
        <v>3703</v>
      </c>
    </row>
    <row r="12" spans="1:11" x14ac:dyDescent="0.25">
      <c r="A12" t="s">
        <v>3205</v>
      </c>
      <c r="B12" t="s">
        <v>3704</v>
      </c>
      <c r="C12" t="s">
        <v>3705</v>
      </c>
      <c r="D12" t="s">
        <v>3208</v>
      </c>
      <c r="E12" s="15">
        <v>0.24360000000000001</v>
      </c>
      <c r="F12" s="15">
        <v>346.4</v>
      </c>
      <c r="G12" s="15">
        <v>49.49</v>
      </c>
      <c r="H12" s="15">
        <v>387.9</v>
      </c>
      <c r="I12">
        <v>10</v>
      </c>
      <c r="J12">
        <v>91</v>
      </c>
      <c r="K12" t="s">
        <v>3706</v>
      </c>
    </row>
    <row r="13" spans="1:11" x14ac:dyDescent="0.25">
      <c r="A13" t="s">
        <v>3251</v>
      </c>
      <c r="B13" t="s">
        <v>3707</v>
      </c>
      <c r="C13" t="s">
        <v>3708</v>
      </c>
      <c r="D13" t="s">
        <v>3208</v>
      </c>
      <c r="E13" s="15">
        <v>2.0400000000000001E-8</v>
      </c>
      <c r="F13" s="15">
        <v>1.2010000000000001E-4</v>
      </c>
      <c r="G13" s="15">
        <v>6.0040000000000001E-5</v>
      </c>
      <c r="H13" s="15">
        <v>5.5579999999999996E-4</v>
      </c>
      <c r="I13">
        <v>71</v>
      </c>
      <c r="J13">
        <v>1062</v>
      </c>
      <c r="K13" t="s">
        <v>3709</v>
      </c>
    </row>
    <row r="14" spans="1:11" x14ac:dyDescent="0.25">
      <c r="A14" t="s">
        <v>3251</v>
      </c>
      <c r="B14" t="s">
        <v>3710</v>
      </c>
      <c r="C14" t="s">
        <v>3711</v>
      </c>
      <c r="D14" t="s">
        <v>3208</v>
      </c>
      <c r="E14" s="15">
        <v>2.0400000000000001E-8</v>
      </c>
      <c r="F14" s="15">
        <v>1.2010000000000001E-4</v>
      </c>
      <c r="G14" s="15">
        <v>6.0040000000000001E-5</v>
      </c>
      <c r="H14" s="15">
        <v>5.5579999999999996E-4</v>
      </c>
      <c r="I14">
        <v>71</v>
      </c>
      <c r="J14">
        <v>1062</v>
      </c>
      <c r="K14" t="s">
        <v>3709</v>
      </c>
    </row>
    <row r="15" spans="1:11" x14ac:dyDescent="0.25">
      <c r="A15" t="s">
        <v>3251</v>
      </c>
      <c r="B15" t="s">
        <v>3712</v>
      </c>
      <c r="C15" t="s">
        <v>3713</v>
      </c>
      <c r="D15" t="s">
        <v>3208</v>
      </c>
      <c r="E15" s="15">
        <v>1.1960000000000001E-7</v>
      </c>
      <c r="F15" s="15">
        <v>7.0399999999999998E-4</v>
      </c>
      <c r="G15" s="15">
        <v>2.3470000000000001E-4</v>
      </c>
      <c r="H15" s="15">
        <v>2.173E-3</v>
      </c>
      <c r="I15">
        <v>52</v>
      </c>
      <c r="J15">
        <v>680</v>
      </c>
      <c r="K15" t="s">
        <v>3714</v>
      </c>
    </row>
    <row r="16" spans="1:11" x14ac:dyDescent="0.25">
      <c r="A16" t="s">
        <v>3251</v>
      </c>
      <c r="B16" t="s">
        <v>3715</v>
      </c>
      <c r="C16" t="s">
        <v>3716</v>
      </c>
      <c r="D16" t="s">
        <v>3208</v>
      </c>
      <c r="E16" s="15">
        <v>2.6650000000000001E-7</v>
      </c>
      <c r="F16" s="15">
        <v>1.5690000000000001E-3</v>
      </c>
      <c r="G16" s="15">
        <v>3.28E-4</v>
      </c>
      <c r="H16" s="15">
        <v>3.0360000000000001E-3</v>
      </c>
      <c r="I16">
        <v>50</v>
      </c>
      <c r="J16">
        <v>653</v>
      </c>
      <c r="K16" t="s">
        <v>3717</v>
      </c>
    </row>
    <row r="17" spans="1:11" x14ac:dyDescent="0.25">
      <c r="A17" t="s">
        <v>3251</v>
      </c>
      <c r="B17" t="s">
        <v>3718</v>
      </c>
      <c r="C17" t="s">
        <v>3719</v>
      </c>
      <c r="D17" t="s">
        <v>3208</v>
      </c>
      <c r="E17" s="15">
        <v>2.7860000000000002E-7</v>
      </c>
      <c r="F17" s="15">
        <v>1.64E-3</v>
      </c>
      <c r="G17" s="15">
        <v>3.28E-4</v>
      </c>
      <c r="H17" s="15">
        <v>3.0360000000000001E-3</v>
      </c>
      <c r="I17">
        <v>39</v>
      </c>
      <c r="J17">
        <v>433</v>
      </c>
      <c r="K17" t="s">
        <v>3720</v>
      </c>
    </row>
    <row r="18" spans="1:11" x14ac:dyDescent="0.25">
      <c r="A18" t="s">
        <v>3251</v>
      </c>
      <c r="B18" t="s">
        <v>3721</v>
      </c>
      <c r="C18" t="s">
        <v>3722</v>
      </c>
      <c r="D18" t="s">
        <v>3208</v>
      </c>
      <c r="E18" s="15">
        <v>4.7399999999999998E-7</v>
      </c>
      <c r="F18" s="15">
        <v>2.7899999999999999E-3</v>
      </c>
      <c r="G18" s="15">
        <v>4.6500000000000003E-4</v>
      </c>
      <c r="H18" s="15">
        <v>4.3039999999999997E-3</v>
      </c>
      <c r="I18">
        <v>59</v>
      </c>
      <c r="J18">
        <v>861</v>
      </c>
      <c r="K18" t="s">
        <v>3723</v>
      </c>
    </row>
    <row r="19" spans="1:11" x14ac:dyDescent="0.25">
      <c r="A19" t="s">
        <v>3251</v>
      </c>
      <c r="B19" t="s">
        <v>3724</v>
      </c>
      <c r="C19" t="s">
        <v>3725</v>
      </c>
      <c r="D19" t="s">
        <v>3208</v>
      </c>
      <c r="E19" s="15">
        <v>8.7550000000000002E-7</v>
      </c>
      <c r="F19" s="15">
        <v>5.1529999999999996E-3</v>
      </c>
      <c r="G19" s="15">
        <v>6.3250000000000003E-4</v>
      </c>
      <c r="H19" s="15">
        <v>5.8560000000000001E-3</v>
      </c>
      <c r="I19">
        <v>77</v>
      </c>
      <c r="J19">
        <v>1302</v>
      </c>
      <c r="K19" t="s">
        <v>3726</v>
      </c>
    </row>
    <row r="20" spans="1:11" x14ac:dyDescent="0.25">
      <c r="A20" t="s">
        <v>3251</v>
      </c>
      <c r="B20" t="s">
        <v>3727</v>
      </c>
      <c r="C20" t="s">
        <v>3728</v>
      </c>
      <c r="D20" t="s">
        <v>3208</v>
      </c>
      <c r="E20" s="15">
        <v>9.6049999999999995E-7</v>
      </c>
      <c r="F20" s="15">
        <v>5.6540000000000002E-3</v>
      </c>
      <c r="G20" s="15">
        <v>6.3250000000000003E-4</v>
      </c>
      <c r="H20" s="15">
        <v>5.8560000000000001E-3</v>
      </c>
      <c r="I20">
        <v>53</v>
      </c>
      <c r="J20">
        <v>743</v>
      </c>
      <c r="K20" t="s">
        <v>3729</v>
      </c>
    </row>
    <row r="21" spans="1:11" x14ac:dyDescent="0.25">
      <c r="A21" t="s">
        <v>3251</v>
      </c>
      <c r="B21" t="s">
        <v>3730</v>
      </c>
      <c r="C21" t="s">
        <v>3731</v>
      </c>
      <c r="D21" t="s">
        <v>3208</v>
      </c>
      <c r="E21" s="15">
        <v>9.6720000000000003E-7</v>
      </c>
      <c r="F21" s="15">
        <v>5.6930000000000001E-3</v>
      </c>
      <c r="G21" s="15">
        <v>6.3250000000000003E-4</v>
      </c>
      <c r="H21" s="15">
        <v>5.8560000000000001E-3</v>
      </c>
      <c r="I21">
        <v>44</v>
      </c>
      <c r="J21">
        <v>552</v>
      </c>
      <c r="K21" t="s">
        <v>3732</v>
      </c>
    </row>
    <row r="22" spans="1:11" x14ac:dyDescent="0.25">
      <c r="A22" t="s">
        <v>3251</v>
      </c>
      <c r="B22" t="s">
        <v>3733</v>
      </c>
      <c r="C22" t="s">
        <v>3734</v>
      </c>
      <c r="D22" t="s">
        <v>3208</v>
      </c>
      <c r="E22" s="15">
        <v>2.1730000000000002E-6</v>
      </c>
      <c r="F22" s="15">
        <v>1.2789999999999999E-2</v>
      </c>
      <c r="G22" s="15">
        <v>1.279E-3</v>
      </c>
      <c r="H22" s="15">
        <v>1.184E-2</v>
      </c>
      <c r="I22">
        <v>39</v>
      </c>
      <c r="J22">
        <v>465</v>
      </c>
      <c r="K22" t="s">
        <v>3735</v>
      </c>
    </row>
    <row r="23" spans="1:11" x14ac:dyDescent="0.25">
      <c r="A23" t="s">
        <v>3251</v>
      </c>
      <c r="B23" t="s">
        <v>3736</v>
      </c>
      <c r="C23" t="s">
        <v>3737</v>
      </c>
      <c r="D23" t="s">
        <v>3208</v>
      </c>
      <c r="E23" s="15">
        <v>2.7439999999999999E-6</v>
      </c>
      <c r="F23" s="15">
        <v>1.6150000000000001E-2</v>
      </c>
      <c r="G23" s="15">
        <v>1.456E-3</v>
      </c>
      <c r="H23" s="15">
        <v>1.3480000000000001E-2</v>
      </c>
      <c r="I23">
        <v>28</v>
      </c>
      <c r="J23">
        <v>264</v>
      </c>
      <c r="K23" t="s">
        <v>3738</v>
      </c>
    </row>
    <row r="24" spans="1:11" x14ac:dyDescent="0.25">
      <c r="A24" t="s">
        <v>3251</v>
      </c>
      <c r="B24" t="s">
        <v>3739</v>
      </c>
      <c r="C24" t="s">
        <v>3740</v>
      </c>
      <c r="D24" t="s">
        <v>3208</v>
      </c>
      <c r="E24" s="15">
        <v>2.9679999999999998E-6</v>
      </c>
      <c r="F24" s="15">
        <v>1.7469999999999999E-2</v>
      </c>
      <c r="G24" s="15">
        <v>1.456E-3</v>
      </c>
      <c r="H24" s="15">
        <v>1.3480000000000001E-2</v>
      </c>
      <c r="I24">
        <v>64</v>
      </c>
      <c r="J24">
        <v>1021</v>
      </c>
      <c r="K24" t="s">
        <v>3741</v>
      </c>
    </row>
    <row r="25" spans="1:11" x14ac:dyDescent="0.25">
      <c r="A25" t="s">
        <v>3251</v>
      </c>
      <c r="B25" t="s">
        <v>3742</v>
      </c>
      <c r="C25" t="s">
        <v>3743</v>
      </c>
      <c r="D25" t="s">
        <v>3208</v>
      </c>
      <c r="E25" s="15">
        <v>3.5719999999999999E-6</v>
      </c>
      <c r="F25" s="15">
        <v>2.102E-2</v>
      </c>
      <c r="G25" s="15">
        <v>1.6169999999999999E-3</v>
      </c>
      <c r="H25" s="15">
        <v>1.4970000000000001E-2</v>
      </c>
      <c r="I25">
        <v>54</v>
      </c>
      <c r="J25">
        <v>794</v>
      </c>
      <c r="K25" t="s">
        <v>3744</v>
      </c>
    </row>
    <row r="26" spans="1:11" x14ac:dyDescent="0.25">
      <c r="A26" t="s">
        <v>3251</v>
      </c>
      <c r="B26" t="s">
        <v>3745</v>
      </c>
      <c r="C26" t="s">
        <v>3746</v>
      </c>
      <c r="D26" t="s">
        <v>3208</v>
      </c>
      <c r="E26" s="15">
        <v>5.3879999999999999E-6</v>
      </c>
      <c r="F26" s="15">
        <v>3.1710000000000002E-2</v>
      </c>
      <c r="G26" s="15">
        <v>2.2650000000000001E-3</v>
      </c>
      <c r="H26" s="15">
        <v>2.0969999999999999E-2</v>
      </c>
      <c r="I26">
        <v>92</v>
      </c>
      <c r="J26">
        <v>1743</v>
      </c>
      <c r="K26" t="s">
        <v>3747</v>
      </c>
    </row>
    <row r="27" spans="1:11" x14ac:dyDescent="0.25">
      <c r="A27" t="s">
        <v>3251</v>
      </c>
      <c r="B27" t="s">
        <v>3748</v>
      </c>
      <c r="C27" t="s">
        <v>3749</v>
      </c>
      <c r="D27" t="s">
        <v>3208</v>
      </c>
      <c r="E27" s="15">
        <v>1.1209999999999999E-5</v>
      </c>
      <c r="F27" s="15">
        <v>6.6000000000000003E-2</v>
      </c>
      <c r="G27" s="15">
        <v>3.9890000000000004E-3</v>
      </c>
      <c r="H27" s="15">
        <v>3.6929999999999998E-2</v>
      </c>
      <c r="I27">
        <v>56</v>
      </c>
      <c r="J27">
        <v>867</v>
      </c>
      <c r="K27" t="s">
        <v>3750</v>
      </c>
    </row>
    <row r="28" spans="1:11" x14ac:dyDescent="0.25">
      <c r="A28" t="s">
        <v>3251</v>
      </c>
      <c r="B28" t="s">
        <v>3751</v>
      </c>
      <c r="C28" t="s">
        <v>3752</v>
      </c>
      <c r="D28" t="s">
        <v>3208</v>
      </c>
      <c r="E28" s="15">
        <v>1.184E-5</v>
      </c>
      <c r="F28" s="15">
        <v>6.9690000000000002E-2</v>
      </c>
      <c r="G28" s="15">
        <v>3.9890000000000004E-3</v>
      </c>
      <c r="H28" s="15">
        <v>3.6929999999999998E-2</v>
      </c>
      <c r="I28">
        <v>73</v>
      </c>
      <c r="J28">
        <v>1280</v>
      </c>
      <c r="K28" t="s">
        <v>3753</v>
      </c>
    </row>
    <row r="29" spans="1:11" x14ac:dyDescent="0.25">
      <c r="A29" t="s">
        <v>3251</v>
      </c>
      <c r="B29" t="s">
        <v>3754</v>
      </c>
      <c r="C29" t="s">
        <v>3755</v>
      </c>
      <c r="D29" t="s">
        <v>3208</v>
      </c>
      <c r="E29" s="15">
        <v>1.22E-5</v>
      </c>
      <c r="F29" s="15">
        <v>7.1800000000000003E-2</v>
      </c>
      <c r="G29" s="15">
        <v>3.9890000000000004E-3</v>
      </c>
      <c r="H29" s="15">
        <v>3.6929999999999998E-2</v>
      </c>
      <c r="I29">
        <v>79</v>
      </c>
      <c r="J29">
        <v>1433</v>
      </c>
      <c r="K29" t="s">
        <v>3756</v>
      </c>
    </row>
    <row r="30" spans="1:11" x14ac:dyDescent="0.25">
      <c r="A30" t="s">
        <v>3251</v>
      </c>
      <c r="B30" t="s">
        <v>3757</v>
      </c>
      <c r="C30" t="s">
        <v>3758</v>
      </c>
      <c r="D30" t="s">
        <v>3208</v>
      </c>
      <c r="E30" s="15">
        <v>1.22E-5</v>
      </c>
      <c r="F30" s="15">
        <v>7.1800000000000003E-2</v>
      </c>
      <c r="G30" s="15">
        <v>3.9890000000000004E-3</v>
      </c>
      <c r="H30" s="15">
        <v>3.6929999999999998E-2</v>
      </c>
      <c r="I30">
        <v>79</v>
      </c>
      <c r="J30">
        <v>1433</v>
      </c>
      <c r="K30" t="s">
        <v>3756</v>
      </c>
    </row>
    <row r="31" spans="1:11" x14ac:dyDescent="0.25">
      <c r="A31" t="s">
        <v>3251</v>
      </c>
      <c r="B31" t="s">
        <v>3759</v>
      </c>
      <c r="C31" t="s">
        <v>3760</v>
      </c>
      <c r="D31" t="s">
        <v>3208</v>
      </c>
      <c r="E31" s="15">
        <v>2.777E-5</v>
      </c>
      <c r="F31" s="15">
        <v>0.16339999999999999</v>
      </c>
      <c r="G31" s="15">
        <v>8.6020000000000003E-3</v>
      </c>
      <c r="H31" s="15">
        <v>7.9630000000000006E-2</v>
      </c>
      <c r="I31">
        <v>23</v>
      </c>
      <c r="J31">
        <v>206</v>
      </c>
      <c r="K31" t="s">
        <v>3761</v>
      </c>
    </row>
    <row r="32" spans="1:11" x14ac:dyDescent="0.25">
      <c r="A32" t="s">
        <v>3251</v>
      </c>
      <c r="B32" t="s">
        <v>3762</v>
      </c>
      <c r="C32" t="s">
        <v>3763</v>
      </c>
      <c r="D32" t="s">
        <v>3208</v>
      </c>
      <c r="E32" s="15">
        <v>3.0920000000000002E-5</v>
      </c>
      <c r="F32" s="15">
        <v>0.182</v>
      </c>
      <c r="G32" s="15">
        <v>9.1009999999999997E-3</v>
      </c>
      <c r="H32" s="15">
        <v>8.4250000000000005E-2</v>
      </c>
      <c r="I32">
        <v>95</v>
      </c>
      <c r="J32">
        <v>1888</v>
      </c>
      <c r="K32" t="s">
        <v>3764</v>
      </c>
    </row>
    <row r="33" spans="1:11" x14ac:dyDescent="0.25">
      <c r="A33" t="s">
        <v>3251</v>
      </c>
      <c r="B33" t="s">
        <v>3765</v>
      </c>
      <c r="C33" t="s">
        <v>3766</v>
      </c>
      <c r="D33" t="s">
        <v>3208</v>
      </c>
      <c r="E33" s="15">
        <v>5.3829999999999998E-5</v>
      </c>
      <c r="F33" s="15">
        <v>0.31690000000000002</v>
      </c>
      <c r="G33" s="15">
        <v>1.5089999999999999E-2</v>
      </c>
      <c r="H33" s="15">
        <v>0.13969999999999999</v>
      </c>
      <c r="I33">
        <v>19</v>
      </c>
      <c r="J33">
        <v>149</v>
      </c>
      <c r="K33" t="s">
        <v>3767</v>
      </c>
    </row>
    <row r="34" spans="1:11" x14ac:dyDescent="0.25">
      <c r="A34" t="s">
        <v>3251</v>
      </c>
      <c r="B34" t="s">
        <v>3768</v>
      </c>
      <c r="C34" t="s">
        <v>3769</v>
      </c>
      <c r="D34" t="s">
        <v>3208</v>
      </c>
      <c r="E34" s="15">
        <v>6.1279999999999996E-5</v>
      </c>
      <c r="F34" s="15">
        <v>0.36070000000000002</v>
      </c>
      <c r="G34" s="15">
        <v>1.6400000000000001E-2</v>
      </c>
      <c r="H34" s="15">
        <v>0.15179999999999999</v>
      </c>
      <c r="I34">
        <v>42</v>
      </c>
      <c r="J34">
        <v>590</v>
      </c>
      <c r="K34" t="s">
        <v>3770</v>
      </c>
    </row>
    <row r="35" spans="1:11" x14ac:dyDescent="0.25">
      <c r="A35" t="s">
        <v>3251</v>
      </c>
      <c r="B35" t="s">
        <v>3771</v>
      </c>
      <c r="C35" t="s">
        <v>3772</v>
      </c>
      <c r="D35" t="s">
        <v>3208</v>
      </c>
      <c r="E35" s="15">
        <v>6.4969999999999996E-5</v>
      </c>
      <c r="F35" s="15">
        <v>0.38240000000000002</v>
      </c>
      <c r="G35" s="15">
        <v>1.6629999999999999E-2</v>
      </c>
      <c r="H35" s="15">
        <v>0.15390000000000001</v>
      </c>
      <c r="I35">
        <v>29</v>
      </c>
      <c r="J35">
        <v>324</v>
      </c>
      <c r="K35" t="s">
        <v>3773</v>
      </c>
    </row>
    <row r="36" spans="1:11" x14ac:dyDescent="0.25">
      <c r="A36" t="s">
        <v>3251</v>
      </c>
      <c r="B36" t="s">
        <v>3774</v>
      </c>
      <c r="C36" t="s">
        <v>3775</v>
      </c>
      <c r="D36" t="s">
        <v>3208</v>
      </c>
      <c r="E36" s="15">
        <v>8.8230000000000001E-5</v>
      </c>
      <c r="F36" s="15">
        <v>0.51929999999999998</v>
      </c>
      <c r="G36" s="15">
        <v>2.164E-2</v>
      </c>
      <c r="H36" s="15">
        <v>0.20030000000000001</v>
      </c>
      <c r="I36">
        <v>88</v>
      </c>
      <c r="J36">
        <v>1740</v>
      </c>
      <c r="K36" t="s">
        <v>3776</v>
      </c>
    </row>
    <row r="37" spans="1:11" x14ac:dyDescent="0.25">
      <c r="A37" t="s">
        <v>3251</v>
      </c>
      <c r="B37" t="s">
        <v>3777</v>
      </c>
      <c r="C37" t="s">
        <v>3778</v>
      </c>
      <c r="D37" t="s">
        <v>3208</v>
      </c>
      <c r="E37" s="15">
        <v>1.11E-4</v>
      </c>
      <c r="F37" s="15">
        <v>0.65310000000000001</v>
      </c>
      <c r="G37" s="15">
        <v>2.6120000000000001E-2</v>
      </c>
      <c r="H37" s="15">
        <v>0.24179999999999999</v>
      </c>
      <c r="I37">
        <v>83</v>
      </c>
      <c r="J37">
        <v>1615</v>
      </c>
      <c r="K37" t="s">
        <v>3779</v>
      </c>
    </row>
    <row r="38" spans="1:11" x14ac:dyDescent="0.25">
      <c r="A38" t="s">
        <v>3251</v>
      </c>
      <c r="B38" t="s">
        <v>3780</v>
      </c>
      <c r="C38" t="s">
        <v>3781</v>
      </c>
      <c r="D38" t="s">
        <v>3208</v>
      </c>
      <c r="E38" s="15">
        <v>1.2120000000000001E-4</v>
      </c>
      <c r="F38" s="15">
        <v>0.71319999999999995</v>
      </c>
      <c r="G38" s="15">
        <v>2.743E-2</v>
      </c>
      <c r="H38" s="15">
        <v>0.25390000000000001</v>
      </c>
      <c r="I38">
        <v>45</v>
      </c>
      <c r="J38">
        <v>672</v>
      </c>
      <c r="K38" t="s">
        <v>3782</v>
      </c>
    </row>
    <row r="39" spans="1:11" x14ac:dyDescent="0.25">
      <c r="A39" t="s">
        <v>3251</v>
      </c>
      <c r="B39" t="s">
        <v>3783</v>
      </c>
      <c r="C39" t="s">
        <v>3784</v>
      </c>
      <c r="D39" t="s">
        <v>3208</v>
      </c>
      <c r="E39" s="15">
        <v>1.7340000000000001E-4</v>
      </c>
      <c r="F39" s="15">
        <v>1.0209999999999999</v>
      </c>
      <c r="G39" s="15">
        <v>3.7810000000000003E-2</v>
      </c>
      <c r="H39" s="15">
        <v>0.35</v>
      </c>
      <c r="I39">
        <v>64</v>
      </c>
      <c r="J39">
        <v>1138</v>
      </c>
      <c r="K39" t="s">
        <v>3785</v>
      </c>
    </row>
    <row r="40" spans="1:11" x14ac:dyDescent="0.25">
      <c r="A40" t="s">
        <v>3251</v>
      </c>
      <c r="B40" t="s">
        <v>3786</v>
      </c>
      <c r="C40" t="s">
        <v>3787</v>
      </c>
      <c r="D40" t="s">
        <v>3208</v>
      </c>
      <c r="E40" s="15">
        <v>1.8900000000000001E-4</v>
      </c>
      <c r="F40" s="15">
        <v>1.1120000000000001</v>
      </c>
      <c r="G40" s="15">
        <v>3.9719999999999998E-2</v>
      </c>
      <c r="H40" s="15">
        <v>0.36770000000000003</v>
      </c>
      <c r="I40">
        <v>9</v>
      </c>
      <c r="J40">
        <v>32</v>
      </c>
      <c r="K40" t="s">
        <v>3788</v>
      </c>
    </row>
    <row r="41" spans="1:11" x14ac:dyDescent="0.25">
      <c r="A41" t="s">
        <v>3251</v>
      </c>
      <c r="B41" t="s">
        <v>3789</v>
      </c>
      <c r="C41" t="s">
        <v>3790</v>
      </c>
      <c r="D41" t="s">
        <v>3208</v>
      </c>
      <c r="E41" s="15">
        <v>2.365E-4</v>
      </c>
      <c r="F41" s="15">
        <v>1.3919999999999999</v>
      </c>
      <c r="G41" s="15">
        <v>4.7620000000000003E-2</v>
      </c>
      <c r="H41" s="15">
        <v>0.44080000000000003</v>
      </c>
      <c r="I41">
        <v>45</v>
      </c>
      <c r="J41">
        <v>688</v>
      </c>
      <c r="K41" t="s">
        <v>3791</v>
      </c>
    </row>
    <row r="42" spans="1:11" x14ac:dyDescent="0.25">
      <c r="A42" t="s">
        <v>3251</v>
      </c>
      <c r="B42" t="s">
        <v>3792</v>
      </c>
      <c r="C42" t="s">
        <v>3793</v>
      </c>
      <c r="D42" t="s">
        <v>3208</v>
      </c>
      <c r="E42" s="15">
        <v>2.4269999999999999E-4</v>
      </c>
      <c r="F42" s="15">
        <v>1.4279999999999999</v>
      </c>
      <c r="G42" s="15">
        <v>4.7620000000000003E-2</v>
      </c>
      <c r="H42" s="15">
        <v>0.44080000000000003</v>
      </c>
      <c r="I42">
        <v>43</v>
      </c>
      <c r="J42">
        <v>643</v>
      </c>
      <c r="K42" t="s">
        <v>3794</v>
      </c>
    </row>
    <row r="43" spans="1:11" x14ac:dyDescent="0.25">
      <c r="A43" t="s">
        <v>3251</v>
      </c>
      <c r="B43" t="s">
        <v>3795</v>
      </c>
      <c r="C43" t="s">
        <v>3796</v>
      </c>
      <c r="D43" t="s">
        <v>3208</v>
      </c>
      <c r="E43" s="15">
        <v>2.9819999999999998E-4</v>
      </c>
      <c r="F43" s="15">
        <v>1.7549999999999999</v>
      </c>
      <c r="G43" s="15">
        <v>5.6619999999999997E-2</v>
      </c>
      <c r="H43" s="15">
        <v>0.52410000000000001</v>
      </c>
      <c r="I43">
        <v>29</v>
      </c>
      <c r="J43">
        <v>348</v>
      </c>
      <c r="K43" t="s">
        <v>3797</v>
      </c>
    </row>
    <row r="44" spans="1:11" x14ac:dyDescent="0.25">
      <c r="A44" t="s">
        <v>3251</v>
      </c>
      <c r="B44" t="s">
        <v>3798</v>
      </c>
      <c r="C44" t="s">
        <v>3799</v>
      </c>
      <c r="D44" t="s">
        <v>3208</v>
      </c>
      <c r="E44" s="15">
        <v>4.2210000000000001E-4</v>
      </c>
      <c r="F44" s="15">
        <v>2.484</v>
      </c>
      <c r="G44" s="15">
        <v>7.7630000000000005E-2</v>
      </c>
      <c r="H44" s="15">
        <v>0.71870000000000001</v>
      </c>
      <c r="I44">
        <v>23</v>
      </c>
      <c r="J44">
        <v>239</v>
      </c>
      <c r="K44" t="s">
        <v>3800</v>
      </c>
    </row>
    <row r="45" spans="1:11" x14ac:dyDescent="0.25">
      <c r="A45" t="s">
        <v>3251</v>
      </c>
      <c r="B45" t="s">
        <v>3801</v>
      </c>
      <c r="C45" t="s">
        <v>3802</v>
      </c>
      <c r="D45" t="s">
        <v>3208</v>
      </c>
      <c r="E45" s="15">
        <v>5.0120000000000004E-4</v>
      </c>
      <c r="F45" s="15">
        <v>2.95</v>
      </c>
      <c r="G45" s="15">
        <v>8.9399999999999993E-2</v>
      </c>
      <c r="H45" s="15">
        <v>0.8276</v>
      </c>
      <c r="I45">
        <v>83</v>
      </c>
      <c r="J45">
        <v>1674</v>
      </c>
      <c r="K45" t="s">
        <v>3803</v>
      </c>
    </row>
    <row r="46" spans="1:11" x14ac:dyDescent="0.25">
      <c r="A46" t="s">
        <v>3251</v>
      </c>
      <c r="B46" t="s">
        <v>3804</v>
      </c>
      <c r="C46" t="s">
        <v>3805</v>
      </c>
      <c r="D46" t="s">
        <v>3208</v>
      </c>
      <c r="E46" s="15">
        <v>5.2760000000000003E-4</v>
      </c>
      <c r="F46" s="15">
        <v>3.105</v>
      </c>
      <c r="G46" s="15">
        <v>8.967E-2</v>
      </c>
      <c r="H46" s="15">
        <v>0.83020000000000005</v>
      </c>
      <c r="I46">
        <v>56</v>
      </c>
      <c r="J46">
        <v>973</v>
      </c>
      <c r="K46" t="s">
        <v>3806</v>
      </c>
    </row>
    <row r="47" spans="1:11" x14ac:dyDescent="0.25">
      <c r="A47" t="s">
        <v>3251</v>
      </c>
      <c r="B47" t="s">
        <v>3807</v>
      </c>
      <c r="C47" t="s">
        <v>3808</v>
      </c>
      <c r="D47" t="s">
        <v>3208</v>
      </c>
      <c r="E47" s="15">
        <v>5.3319999999999995E-4</v>
      </c>
      <c r="F47" s="15">
        <v>3.1389999999999998</v>
      </c>
      <c r="G47" s="15">
        <v>8.967E-2</v>
      </c>
      <c r="H47" s="15">
        <v>0.83020000000000005</v>
      </c>
      <c r="I47">
        <v>69</v>
      </c>
      <c r="J47">
        <v>1304</v>
      </c>
      <c r="K47" t="s">
        <v>3809</v>
      </c>
    </row>
    <row r="48" spans="1:11" x14ac:dyDescent="0.25">
      <c r="A48" t="s">
        <v>3251</v>
      </c>
      <c r="B48" t="s">
        <v>3810</v>
      </c>
      <c r="C48" t="s">
        <v>3811</v>
      </c>
      <c r="D48" t="s">
        <v>3208</v>
      </c>
      <c r="E48" s="15">
        <v>5.664E-4</v>
      </c>
      <c r="F48" s="15">
        <v>3.3340000000000001</v>
      </c>
      <c r="G48" s="15">
        <v>9.2609999999999998E-2</v>
      </c>
      <c r="H48" s="15">
        <v>0.85729999999999995</v>
      </c>
      <c r="I48">
        <v>15</v>
      </c>
      <c r="J48">
        <v>110</v>
      </c>
      <c r="K48" t="s">
        <v>3812</v>
      </c>
    </row>
    <row r="49" spans="1:11" x14ac:dyDescent="0.25">
      <c r="A49" t="s">
        <v>3251</v>
      </c>
      <c r="B49" t="s">
        <v>3813</v>
      </c>
      <c r="C49" t="s">
        <v>3814</v>
      </c>
      <c r="D49" t="s">
        <v>3208</v>
      </c>
      <c r="E49" s="15">
        <v>5.9060000000000004E-4</v>
      </c>
      <c r="F49" s="15">
        <v>3.476</v>
      </c>
      <c r="G49" s="15">
        <v>9.3950000000000006E-2</v>
      </c>
      <c r="H49" s="15">
        <v>0.86970000000000003</v>
      </c>
      <c r="I49">
        <v>40</v>
      </c>
      <c r="J49">
        <v>596</v>
      </c>
      <c r="K49" t="s">
        <v>3815</v>
      </c>
    </row>
    <row r="50" spans="1:11" x14ac:dyDescent="0.25">
      <c r="A50" t="s">
        <v>3251</v>
      </c>
      <c r="B50" t="s">
        <v>3816</v>
      </c>
      <c r="C50" t="s">
        <v>3817</v>
      </c>
      <c r="D50" t="s">
        <v>3208</v>
      </c>
      <c r="E50" s="15">
        <v>6.0880000000000005E-4</v>
      </c>
      <c r="F50" s="15">
        <v>3.5830000000000002</v>
      </c>
      <c r="G50" s="15">
        <v>9.4299999999999995E-2</v>
      </c>
      <c r="H50" s="15">
        <v>0.873</v>
      </c>
      <c r="I50">
        <v>23</v>
      </c>
      <c r="J50">
        <v>244</v>
      </c>
      <c r="K50" t="s">
        <v>3818</v>
      </c>
    </row>
    <row r="51" spans="1:11" x14ac:dyDescent="0.25">
      <c r="A51" t="s">
        <v>3251</v>
      </c>
      <c r="B51" t="s">
        <v>3819</v>
      </c>
      <c r="C51" t="s">
        <v>3820</v>
      </c>
      <c r="D51" t="s">
        <v>3208</v>
      </c>
      <c r="E51" s="15">
        <v>6.4110000000000002E-4</v>
      </c>
      <c r="F51" s="15">
        <v>3.7730000000000001</v>
      </c>
      <c r="G51" s="15">
        <v>9.6750000000000003E-2</v>
      </c>
      <c r="H51" s="15">
        <v>0.89570000000000005</v>
      </c>
      <c r="I51">
        <v>62</v>
      </c>
      <c r="J51">
        <v>1130</v>
      </c>
      <c r="K51" t="s">
        <v>3821</v>
      </c>
    </row>
    <row r="52" spans="1:11" x14ac:dyDescent="0.25">
      <c r="A52" t="s">
        <v>3251</v>
      </c>
      <c r="B52" t="s">
        <v>3822</v>
      </c>
      <c r="C52" t="s">
        <v>3823</v>
      </c>
      <c r="D52" t="s">
        <v>3208</v>
      </c>
      <c r="E52" s="15">
        <v>7.6400000000000003E-4</v>
      </c>
      <c r="F52" s="15">
        <v>4.4969999999999999</v>
      </c>
      <c r="G52" s="15">
        <v>0.1124</v>
      </c>
      <c r="H52" s="15">
        <v>1.0409999999999999</v>
      </c>
      <c r="I52">
        <v>38</v>
      </c>
      <c r="J52">
        <v>557</v>
      </c>
      <c r="K52" t="s">
        <v>3824</v>
      </c>
    </row>
    <row r="53" spans="1:11" x14ac:dyDescent="0.25">
      <c r="A53" t="s">
        <v>3251</v>
      </c>
      <c r="B53" t="s">
        <v>3825</v>
      </c>
      <c r="C53" t="s">
        <v>3826</v>
      </c>
      <c r="D53" t="s">
        <v>3208</v>
      </c>
      <c r="E53" s="15">
        <v>8.7109999999999998E-4</v>
      </c>
      <c r="F53" s="15">
        <v>5.1269999999999998</v>
      </c>
      <c r="G53" s="15">
        <v>0.12509999999999999</v>
      </c>
      <c r="H53" s="15">
        <v>1.1579999999999999</v>
      </c>
      <c r="I53">
        <v>38</v>
      </c>
      <c r="J53">
        <v>560</v>
      </c>
      <c r="K53" t="s">
        <v>3824</v>
      </c>
    </row>
    <row r="54" spans="1:11" x14ac:dyDescent="0.25">
      <c r="A54" t="s">
        <v>3251</v>
      </c>
      <c r="B54" t="s">
        <v>3827</v>
      </c>
      <c r="C54" t="s">
        <v>3828</v>
      </c>
      <c r="D54" t="s">
        <v>3208</v>
      </c>
      <c r="E54" s="15">
        <v>9.3190000000000005E-4</v>
      </c>
      <c r="F54" s="15">
        <v>5.4850000000000003</v>
      </c>
      <c r="G54" s="15">
        <v>0.13059999999999999</v>
      </c>
      <c r="H54" s="15">
        <v>1.2090000000000001</v>
      </c>
      <c r="I54">
        <v>23</v>
      </c>
      <c r="J54">
        <v>250</v>
      </c>
      <c r="K54" t="s">
        <v>3829</v>
      </c>
    </row>
    <row r="55" spans="1:11" x14ac:dyDescent="0.25">
      <c r="A55" t="s">
        <v>3251</v>
      </c>
      <c r="B55" t="s">
        <v>3830</v>
      </c>
      <c r="C55" t="s">
        <v>3831</v>
      </c>
      <c r="D55" t="s">
        <v>3208</v>
      </c>
      <c r="E55" s="15">
        <v>1.2780000000000001E-3</v>
      </c>
      <c r="F55" s="15">
        <v>7.52</v>
      </c>
      <c r="G55" s="15">
        <v>0.1749</v>
      </c>
      <c r="H55" s="15">
        <v>1.619</v>
      </c>
      <c r="I55">
        <v>25</v>
      </c>
      <c r="J55">
        <v>293</v>
      </c>
      <c r="K55" t="s">
        <v>3832</v>
      </c>
    </row>
    <row r="56" spans="1:11" x14ac:dyDescent="0.25">
      <c r="A56" t="s">
        <v>3251</v>
      </c>
      <c r="B56" t="s">
        <v>3833</v>
      </c>
      <c r="C56" t="s">
        <v>3834</v>
      </c>
      <c r="D56" t="s">
        <v>3208</v>
      </c>
      <c r="E56" s="15">
        <v>1.3370000000000001E-3</v>
      </c>
      <c r="F56" s="15">
        <v>7.8680000000000003</v>
      </c>
      <c r="G56" s="15">
        <v>0.1764</v>
      </c>
      <c r="H56" s="15">
        <v>1.633</v>
      </c>
      <c r="I56">
        <v>16</v>
      </c>
      <c r="J56">
        <v>133</v>
      </c>
      <c r="K56" t="s">
        <v>3835</v>
      </c>
    </row>
    <row r="57" spans="1:11" x14ac:dyDescent="0.25">
      <c r="A57" t="s">
        <v>3251</v>
      </c>
      <c r="B57" t="s">
        <v>3836</v>
      </c>
      <c r="C57" t="s">
        <v>3837</v>
      </c>
      <c r="D57" t="s">
        <v>3208</v>
      </c>
      <c r="E57" s="15">
        <v>1.3929999999999999E-3</v>
      </c>
      <c r="F57" s="15">
        <v>8.202</v>
      </c>
      <c r="G57" s="15">
        <v>0.1764</v>
      </c>
      <c r="H57" s="15">
        <v>1.633</v>
      </c>
      <c r="I57">
        <v>33</v>
      </c>
      <c r="J57">
        <v>460</v>
      </c>
      <c r="K57" t="s">
        <v>3838</v>
      </c>
    </row>
    <row r="58" spans="1:11" x14ac:dyDescent="0.25">
      <c r="A58" t="s">
        <v>3251</v>
      </c>
      <c r="B58" t="s">
        <v>3839</v>
      </c>
      <c r="C58" t="s">
        <v>3840</v>
      </c>
      <c r="D58" t="s">
        <v>3208</v>
      </c>
      <c r="E58" s="15">
        <v>1.4059999999999999E-3</v>
      </c>
      <c r="F58" s="15">
        <v>8.2739999999999991</v>
      </c>
      <c r="G58" s="15">
        <v>0.1764</v>
      </c>
      <c r="H58" s="15">
        <v>1.633</v>
      </c>
      <c r="I58">
        <v>23</v>
      </c>
      <c r="J58">
        <v>256</v>
      </c>
      <c r="K58" t="s">
        <v>3841</v>
      </c>
    </row>
    <row r="59" spans="1:11" x14ac:dyDescent="0.25">
      <c r="A59" t="s">
        <v>3251</v>
      </c>
      <c r="B59" t="s">
        <v>3842</v>
      </c>
      <c r="C59" t="s">
        <v>3843</v>
      </c>
      <c r="D59" t="s">
        <v>3208</v>
      </c>
      <c r="E59" s="15">
        <v>1.4090000000000001E-3</v>
      </c>
      <c r="F59" s="15">
        <v>8.2919999999999998</v>
      </c>
      <c r="G59" s="15">
        <v>0.1764</v>
      </c>
      <c r="H59" s="15">
        <v>1.633</v>
      </c>
      <c r="I59">
        <v>39</v>
      </c>
      <c r="J59">
        <v>594</v>
      </c>
      <c r="K59" t="s">
        <v>3844</v>
      </c>
    </row>
    <row r="60" spans="1:11" x14ac:dyDescent="0.25">
      <c r="A60" t="s">
        <v>3251</v>
      </c>
      <c r="B60" t="s">
        <v>3845</v>
      </c>
      <c r="C60" t="s">
        <v>3846</v>
      </c>
      <c r="D60" t="s">
        <v>3208</v>
      </c>
      <c r="E60" s="15">
        <v>1.5139999999999999E-3</v>
      </c>
      <c r="F60" s="15">
        <v>8.9139999999999997</v>
      </c>
      <c r="G60" s="15">
        <v>0.1857</v>
      </c>
      <c r="H60" s="15">
        <v>1.7190000000000001</v>
      </c>
      <c r="I60">
        <v>46</v>
      </c>
      <c r="J60">
        <v>760</v>
      </c>
      <c r="K60" t="s">
        <v>3847</v>
      </c>
    </row>
    <row r="61" spans="1:11" x14ac:dyDescent="0.25">
      <c r="A61" t="s">
        <v>3251</v>
      </c>
      <c r="B61" t="s">
        <v>3848</v>
      </c>
      <c r="C61" t="s">
        <v>3849</v>
      </c>
      <c r="D61" t="s">
        <v>3208</v>
      </c>
      <c r="E61" s="15">
        <v>2.0820000000000001E-3</v>
      </c>
      <c r="F61" s="15">
        <v>12.25</v>
      </c>
      <c r="G61" s="15">
        <v>0.25009999999999999</v>
      </c>
      <c r="H61" s="15">
        <v>2.3149999999999999</v>
      </c>
      <c r="I61">
        <v>46</v>
      </c>
      <c r="J61">
        <v>769</v>
      </c>
      <c r="K61" t="s">
        <v>3850</v>
      </c>
    </row>
    <row r="62" spans="1:11" x14ac:dyDescent="0.25">
      <c r="A62" t="s">
        <v>3251</v>
      </c>
      <c r="B62" t="s">
        <v>3851</v>
      </c>
      <c r="C62" t="s">
        <v>3852</v>
      </c>
      <c r="D62" t="s">
        <v>3208</v>
      </c>
      <c r="E62" s="15">
        <v>2.2239999999999998E-3</v>
      </c>
      <c r="F62" s="15">
        <v>13.09</v>
      </c>
      <c r="G62" s="15">
        <v>0.26190000000000002</v>
      </c>
      <c r="H62" s="15">
        <v>2.4239999999999999</v>
      </c>
      <c r="I62">
        <v>43</v>
      </c>
      <c r="J62">
        <v>699</v>
      </c>
      <c r="K62" t="s">
        <v>3853</v>
      </c>
    </row>
    <row r="63" spans="1:11" x14ac:dyDescent="0.25">
      <c r="A63" t="s">
        <v>3251</v>
      </c>
      <c r="B63" t="s">
        <v>3854</v>
      </c>
      <c r="C63" t="s">
        <v>3855</v>
      </c>
      <c r="D63" t="s">
        <v>3208</v>
      </c>
      <c r="E63" s="15">
        <v>2.5969999999999999E-3</v>
      </c>
      <c r="F63" s="15">
        <v>15.29</v>
      </c>
      <c r="G63" s="15">
        <v>0.29970000000000002</v>
      </c>
      <c r="H63" s="15">
        <v>2.7749999999999999</v>
      </c>
      <c r="I63">
        <v>29</v>
      </c>
      <c r="J63">
        <v>387</v>
      </c>
      <c r="K63" t="s">
        <v>3856</v>
      </c>
    </row>
    <row r="64" spans="1:11" x14ac:dyDescent="0.25">
      <c r="A64" t="s">
        <v>3251</v>
      </c>
      <c r="B64" t="s">
        <v>3857</v>
      </c>
      <c r="C64" t="s">
        <v>3858</v>
      </c>
      <c r="D64" t="s">
        <v>3208</v>
      </c>
      <c r="E64" s="15">
        <v>2.7269999999999998E-3</v>
      </c>
      <c r="F64" s="15">
        <v>16.05</v>
      </c>
      <c r="G64" s="15">
        <v>0.30869999999999997</v>
      </c>
      <c r="H64" s="15">
        <v>2.8580000000000001</v>
      </c>
      <c r="I64">
        <v>35</v>
      </c>
      <c r="J64">
        <v>519</v>
      </c>
      <c r="K64" t="s">
        <v>3859</v>
      </c>
    </row>
    <row r="65" spans="1:11" x14ac:dyDescent="0.25">
      <c r="A65" t="s">
        <v>3251</v>
      </c>
      <c r="B65" t="s">
        <v>3860</v>
      </c>
      <c r="C65" t="s">
        <v>3861</v>
      </c>
      <c r="D65" t="s">
        <v>3208</v>
      </c>
      <c r="E65" s="15">
        <v>2.8240000000000001E-3</v>
      </c>
      <c r="F65" s="15">
        <v>16.62</v>
      </c>
      <c r="G65" s="15">
        <v>0.31359999999999999</v>
      </c>
      <c r="H65" s="15">
        <v>2.903</v>
      </c>
      <c r="I65">
        <v>59</v>
      </c>
      <c r="J65">
        <v>1104</v>
      </c>
      <c r="K65" t="s">
        <v>3862</v>
      </c>
    </row>
    <row r="66" spans="1:11" x14ac:dyDescent="0.25">
      <c r="A66" t="s">
        <v>3251</v>
      </c>
      <c r="B66" t="s">
        <v>3863</v>
      </c>
      <c r="C66" t="s">
        <v>3864</v>
      </c>
      <c r="D66" t="s">
        <v>3208</v>
      </c>
      <c r="E66" s="15">
        <v>2.957E-3</v>
      </c>
      <c r="F66" s="15">
        <v>17.399999999999999</v>
      </c>
      <c r="G66" s="15">
        <v>0.32229999999999998</v>
      </c>
      <c r="H66" s="15">
        <v>2.984</v>
      </c>
      <c r="I66">
        <v>42</v>
      </c>
      <c r="J66">
        <v>683</v>
      </c>
      <c r="K66" t="s">
        <v>3865</v>
      </c>
    </row>
    <row r="67" spans="1:11" x14ac:dyDescent="0.25">
      <c r="A67" t="s">
        <v>3251</v>
      </c>
      <c r="B67" t="s">
        <v>3866</v>
      </c>
      <c r="C67" t="s">
        <v>132</v>
      </c>
      <c r="D67" t="s">
        <v>3208</v>
      </c>
      <c r="E67" s="15">
        <v>3.4710000000000001E-3</v>
      </c>
      <c r="F67" s="15">
        <v>20.43</v>
      </c>
      <c r="G67" s="15">
        <v>0.36799999999999999</v>
      </c>
      <c r="H67" s="15">
        <v>3.4060000000000001</v>
      </c>
      <c r="I67">
        <v>13</v>
      </c>
      <c r="J67">
        <v>96</v>
      </c>
      <c r="K67" t="s">
        <v>3867</v>
      </c>
    </row>
    <row r="68" spans="1:11" x14ac:dyDescent="0.25">
      <c r="A68" t="s">
        <v>3251</v>
      </c>
      <c r="B68" t="s">
        <v>3868</v>
      </c>
      <c r="C68" t="s">
        <v>3869</v>
      </c>
      <c r="D68" t="s">
        <v>3208</v>
      </c>
      <c r="E68" s="15">
        <v>3.5599999999999998E-3</v>
      </c>
      <c r="F68" s="15">
        <v>20.95</v>
      </c>
      <c r="G68" s="15">
        <v>0.36799999999999999</v>
      </c>
      <c r="H68" s="15">
        <v>3.4060000000000001</v>
      </c>
      <c r="I68">
        <v>38</v>
      </c>
      <c r="J68">
        <v>594</v>
      </c>
      <c r="K68" t="s">
        <v>3870</v>
      </c>
    </row>
    <row r="69" spans="1:11" x14ac:dyDescent="0.25">
      <c r="A69" t="s">
        <v>3251</v>
      </c>
      <c r="B69" t="s">
        <v>3871</v>
      </c>
      <c r="C69" t="s">
        <v>3872</v>
      </c>
      <c r="D69" t="s">
        <v>3208</v>
      </c>
      <c r="E69" s="15">
        <v>3.5630000000000002E-3</v>
      </c>
      <c r="F69" s="15">
        <v>20.97</v>
      </c>
      <c r="G69" s="15">
        <v>0.36799999999999999</v>
      </c>
      <c r="H69" s="15">
        <v>3.4060000000000001</v>
      </c>
      <c r="I69">
        <v>56</v>
      </c>
      <c r="J69">
        <v>1035</v>
      </c>
      <c r="K69" t="s">
        <v>3873</v>
      </c>
    </row>
    <row r="70" spans="1:11" x14ac:dyDescent="0.25">
      <c r="A70" t="s">
        <v>3251</v>
      </c>
      <c r="B70" t="s">
        <v>3874</v>
      </c>
      <c r="C70" t="s">
        <v>3875</v>
      </c>
      <c r="D70" t="s">
        <v>3208</v>
      </c>
      <c r="E70" s="15">
        <v>3.7940000000000001E-3</v>
      </c>
      <c r="F70" s="15">
        <v>22.33</v>
      </c>
      <c r="G70" s="15">
        <v>0.38500000000000001</v>
      </c>
      <c r="H70" s="15">
        <v>3.5640000000000001</v>
      </c>
      <c r="I70">
        <v>88</v>
      </c>
      <c r="J70">
        <v>1901</v>
      </c>
      <c r="K70" t="s">
        <v>3876</v>
      </c>
    </row>
    <row r="71" spans="1:11" x14ac:dyDescent="0.25">
      <c r="A71" t="s">
        <v>3251</v>
      </c>
      <c r="B71" t="s">
        <v>3877</v>
      </c>
      <c r="C71" t="s">
        <v>3878</v>
      </c>
      <c r="D71" t="s">
        <v>3208</v>
      </c>
      <c r="E71" s="15">
        <v>4.2009999999999999E-3</v>
      </c>
      <c r="F71" s="15">
        <v>24.73</v>
      </c>
      <c r="G71" s="15">
        <v>0.41909999999999997</v>
      </c>
      <c r="H71" s="15">
        <v>3.88</v>
      </c>
      <c r="I71">
        <v>67</v>
      </c>
      <c r="J71">
        <v>1329</v>
      </c>
      <c r="K71" t="s">
        <v>3879</v>
      </c>
    </row>
    <row r="72" spans="1:11" x14ac:dyDescent="0.25">
      <c r="A72" t="s">
        <v>3251</v>
      </c>
      <c r="B72" t="s">
        <v>3880</v>
      </c>
      <c r="C72" t="s">
        <v>3881</v>
      </c>
      <c r="D72" t="s">
        <v>3208</v>
      </c>
      <c r="E72" s="15">
        <v>4.6249999999999998E-3</v>
      </c>
      <c r="F72" s="15">
        <v>27.22</v>
      </c>
      <c r="G72" s="15">
        <v>0.45369999999999999</v>
      </c>
      <c r="H72" s="15">
        <v>4.2</v>
      </c>
      <c r="I72">
        <v>20</v>
      </c>
      <c r="J72">
        <v>217</v>
      </c>
      <c r="K72" t="s">
        <v>3882</v>
      </c>
    </row>
    <row r="73" spans="1:11" x14ac:dyDescent="0.25">
      <c r="A73" t="s">
        <v>3251</v>
      </c>
      <c r="B73" t="s">
        <v>3883</v>
      </c>
      <c r="C73" t="s">
        <v>3884</v>
      </c>
      <c r="D73" t="s">
        <v>3208</v>
      </c>
      <c r="E73" s="15">
        <v>4.8170000000000001E-3</v>
      </c>
      <c r="F73" s="15">
        <v>28.35</v>
      </c>
      <c r="G73" s="15">
        <v>0.46479999999999999</v>
      </c>
      <c r="H73" s="15">
        <v>4.3029999999999999</v>
      </c>
      <c r="I73">
        <v>15</v>
      </c>
      <c r="J73">
        <v>130</v>
      </c>
      <c r="K73" t="s">
        <v>3812</v>
      </c>
    </row>
    <row r="74" spans="1:11" x14ac:dyDescent="0.25">
      <c r="A74" t="s">
        <v>3251</v>
      </c>
      <c r="B74" t="s">
        <v>3885</v>
      </c>
      <c r="C74" t="s">
        <v>3886</v>
      </c>
      <c r="D74" t="s">
        <v>3208</v>
      </c>
      <c r="E74" s="15">
        <v>4.9979999999999998E-3</v>
      </c>
      <c r="F74" s="15">
        <v>29.42</v>
      </c>
      <c r="G74" s="15">
        <v>0.46960000000000002</v>
      </c>
      <c r="H74" s="15">
        <v>4.3470000000000004</v>
      </c>
      <c r="I74">
        <v>17</v>
      </c>
      <c r="J74">
        <v>164</v>
      </c>
      <c r="K74" t="s">
        <v>3887</v>
      </c>
    </row>
    <row r="75" spans="1:11" x14ac:dyDescent="0.25">
      <c r="A75" t="s">
        <v>3251</v>
      </c>
      <c r="B75" t="s">
        <v>3888</v>
      </c>
      <c r="C75" t="s">
        <v>3889</v>
      </c>
      <c r="D75" t="s">
        <v>3208</v>
      </c>
      <c r="E75" s="15">
        <v>5.0260000000000001E-3</v>
      </c>
      <c r="F75" s="15">
        <v>29.59</v>
      </c>
      <c r="G75" s="15">
        <v>0.46960000000000002</v>
      </c>
      <c r="H75" s="15">
        <v>4.3470000000000004</v>
      </c>
      <c r="I75">
        <v>56</v>
      </c>
      <c r="J75">
        <v>1047</v>
      </c>
      <c r="K75" t="s">
        <v>3890</v>
      </c>
    </row>
    <row r="76" spans="1:11" x14ac:dyDescent="0.25">
      <c r="A76" t="s">
        <v>3251</v>
      </c>
      <c r="B76" t="s">
        <v>3891</v>
      </c>
      <c r="C76" t="s">
        <v>3892</v>
      </c>
      <c r="D76" t="s">
        <v>3208</v>
      </c>
      <c r="E76" s="15">
        <v>5.1919999999999996E-3</v>
      </c>
      <c r="F76" s="15">
        <v>30.56</v>
      </c>
      <c r="G76" s="15">
        <v>0.47720000000000001</v>
      </c>
      <c r="H76" s="15">
        <v>4.4180000000000001</v>
      </c>
      <c r="I76">
        <v>11</v>
      </c>
      <c r="J76">
        <v>71</v>
      </c>
      <c r="K76" t="s">
        <v>3893</v>
      </c>
    </row>
    <row r="77" spans="1:11" x14ac:dyDescent="0.25">
      <c r="A77" t="s">
        <v>3251</v>
      </c>
      <c r="B77" t="s">
        <v>3894</v>
      </c>
      <c r="C77" t="s">
        <v>3895</v>
      </c>
      <c r="D77" t="s">
        <v>3208</v>
      </c>
      <c r="E77" s="15">
        <v>5.2960000000000004E-3</v>
      </c>
      <c r="F77" s="15">
        <v>31.17</v>
      </c>
      <c r="G77" s="15">
        <v>0.47720000000000001</v>
      </c>
      <c r="H77" s="15">
        <v>4.4180000000000001</v>
      </c>
      <c r="I77">
        <v>14</v>
      </c>
      <c r="J77">
        <v>115</v>
      </c>
      <c r="K77" t="s">
        <v>3896</v>
      </c>
    </row>
    <row r="78" spans="1:11" x14ac:dyDescent="0.25">
      <c r="A78" t="s">
        <v>3251</v>
      </c>
      <c r="B78" t="s">
        <v>3897</v>
      </c>
      <c r="C78" t="s">
        <v>3898</v>
      </c>
      <c r="D78" t="s">
        <v>3208</v>
      </c>
      <c r="E78" s="15">
        <v>5.4200000000000003E-3</v>
      </c>
      <c r="F78" s="15">
        <v>31.9</v>
      </c>
      <c r="G78" s="15">
        <v>0.47720000000000001</v>
      </c>
      <c r="H78" s="15">
        <v>4.4180000000000001</v>
      </c>
      <c r="I78">
        <v>43</v>
      </c>
      <c r="J78">
        <v>724</v>
      </c>
      <c r="K78" t="s">
        <v>3899</v>
      </c>
    </row>
    <row r="79" spans="1:11" x14ac:dyDescent="0.25">
      <c r="A79" t="s">
        <v>3251</v>
      </c>
      <c r="B79" t="s">
        <v>3900</v>
      </c>
      <c r="C79" t="s">
        <v>3901</v>
      </c>
      <c r="D79" t="s">
        <v>3208</v>
      </c>
      <c r="E79" s="15">
        <v>5.4320000000000002E-3</v>
      </c>
      <c r="F79" s="15">
        <v>31.97</v>
      </c>
      <c r="G79" s="15">
        <v>0.47720000000000001</v>
      </c>
      <c r="H79" s="15">
        <v>4.4180000000000001</v>
      </c>
      <c r="I79">
        <v>55</v>
      </c>
      <c r="J79">
        <v>1024</v>
      </c>
      <c r="K79" t="s">
        <v>3902</v>
      </c>
    </row>
    <row r="80" spans="1:11" x14ac:dyDescent="0.25">
      <c r="A80" t="s">
        <v>3251</v>
      </c>
      <c r="B80" t="s">
        <v>3903</v>
      </c>
      <c r="C80" t="s">
        <v>3904</v>
      </c>
      <c r="D80" t="s">
        <v>3208</v>
      </c>
      <c r="E80" s="15">
        <v>5.8430000000000001E-3</v>
      </c>
      <c r="F80" s="15">
        <v>34.39</v>
      </c>
      <c r="G80" s="15">
        <v>0.50570000000000004</v>
      </c>
      <c r="H80" s="15">
        <v>4.6820000000000004</v>
      </c>
      <c r="I80">
        <v>42</v>
      </c>
      <c r="J80">
        <v>702</v>
      </c>
      <c r="K80" t="s">
        <v>3905</v>
      </c>
    </row>
    <row r="81" spans="1:11" x14ac:dyDescent="0.25">
      <c r="A81" t="s">
        <v>3251</v>
      </c>
      <c r="B81" t="s">
        <v>3906</v>
      </c>
      <c r="C81" t="s">
        <v>3907</v>
      </c>
      <c r="D81" t="s">
        <v>3208</v>
      </c>
      <c r="E81" s="15">
        <v>5.9560000000000004E-3</v>
      </c>
      <c r="F81" s="15">
        <v>35.06</v>
      </c>
      <c r="G81" s="15">
        <v>0.50639999999999996</v>
      </c>
      <c r="H81" s="15">
        <v>4.6879999999999997</v>
      </c>
      <c r="I81">
        <v>59</v>
      </c>
      <c r="J81">
        <v>1131</v>
      </c>
      <c r="K81" t="s">
        <v>3908</v>
      </c>
    </row>
    <row r="82" spans="1:11" x14ac:dyDescent="0.25">
      <c r="A82" t="s">
        <v>3251</v>
      </c>
      <c r="B82" t="s">
        <v>3909</v>
      </c>
      <c r="C82" t="s">
        <v>3910</v>
      </c>
      <c r="D82" t="s">
        <v>3208</v>
      </c>
      <c r="E82" s="15">
        <v>6.0340000000000003E-3</v>
      </c>
      <c r="F82" s="15">
        <v>35.520000000000003</v>
      </c>
      <c r="G82" s="15">
        <v>0.50639999999999996</v>
      </c>
      <c r="H82" s="15">
        <v>4.6879999999999997</v>
      </c>
      <c r="I82">
        <v>54</v>
      </c>
      <c r="J82">
        <v>1002</v>
      </c>
      <c r="K82" t="s">
        <v>3911</v>
      </c>
    </row>
    <row r="83" spans="1:11" x14ac:dyDescent="0.25">
      <c r="A83" t="s">
        <v>3251</v>
      </c>
      <c r="B83" t="s">
        <v>3912</v>
      </c>
      <c r="C83" t="s">
        <v>3913</v>
      </c>
      <c r="D83" t="s">
        <v>3208</v>
      </c>
      <c r="E83" s="15">
        <v>6.1089999999999998E-3</v>
      </c>
      <c r="F83" s="15">
        <v>35.96</v>
      </c>
      <c r="G83" s="15">
        <v>0.50639999999999996</v>
      </c>
      <c r="H83" s="15">
        <v>4.6879999999999997</v>
      </c>
      <c r="I83">
        <v>38</v>
      </c>
      <c r="J83">
        <v>608</v>
      </c>
      <c r="K83" t="s">
        <v>3914</v>
      </c>
    </row>
    <row r="84" spans="1:11" x14ac:dyDescent="0.25">
      <c r="A84" t="s">
        <v>3251</v>
      </c>
      <c r="B84" t="s">
        <v>3915</v>
      </c>
      <c r="C84" t="s">
        <v>3916</v>
      </c>
      <c r="D84" t="s">
        <v>3208</v>
      </c>
      <c r="E84" s="15">
        <v>6.8069999999999997E-3</v>
      </c>
      <c r="F84" s="15">
        <v>40.07</v>
      </c>
      <c r="G84" s="15">
        <v>0.55649999999999999</v>
      </c>
      <c r="H84" s="15">
        <v>5.1520000000000001</v>
      </c>
      <c r="I84">
        <v>28</v>
      </c>
      <c r="J84">
        <v>385</v>
      </c>
      <c r="K84" t="s">
        <v>3917</v>
      </c>
    </row>
    <row r="85" spans="1:11" x14ac:dyDescent="0.25">
      <c r="A85" t="s">
        <v>3251</v>
      </c>
      <c r="B85" t="s">
        <v>3918</v>
      </c>
      <c r="C85" t="s">
        <v>3919</v>
      </c>
      <c r="D85" t="s">
        <v>3208</v>
      </c>
      <c r="E85" s="15">
        <v>7.0039999999999998E-3</v>
      </c>
      <c r="F85" s="15">
        <v>41.22</v>
      </c>
      <c r="G85" s="15">
        <v>0.56469999999999998</v>
      </c>
      <c r="H85" s="15">
        <v>5.2279999999999998</v>
      </c>
      <c r="I85">
        <v>18</v>
      </c>
      <c r="J85">
        <v>186</v>
      </c>
      <c r="K85" t="s">
        <v>3920</v>
      </c>
    </row>
    <row r="86" spans="1:11" x14ac:dyDescent="0.25">
      <c r="A86" t="s">
        <v>3251</v>
      </c>
      <c r="B86" t="s">
        <v>3921</v>
      </c>
      <c r="C86" t="s">
        <v>3922</v>
      </c>
      <c r="D86" t="s">
        <v>3208</v>
      </c>
      <c r="E86" s="15">
        <v>7.7270000000000004E-3</v>
      </c>
      <c r="F86" s="15">
        <v>45.48</v>
      </c>
      <c r="G86" s="15">
        <v>0.61460000000000004</v>
      </c>
      <c r="H86" s="15">
        <v>5.69</v>
      </c>
      <c r="I86">
        <v>77</v>
      </c>
      <c r="J86">
        <v>1627</v>
      </c>
      <c r="K86" t="s">
        <v>3923</v>
      </c>
    </row>
    <row r="87" spans="1:11" x14ac:dyDescent="0.25">
      <c r="A87" t="s">
        <v>3251</v>
      </c>
      <c r="B87" t="s">
        <v>3924</v>
      </c>
      <c r="C87" t="s">
        <v>3925</v>
      </c>
      <c r="D87" t="s">
        <v>3208</v>
      </c>
      <c r="E87" s="15">
        <v>8.4189999999999994E-3</v>
      </c>
      <c r="F87" s="15">
        <v>49.55</v>
      </c>
      <c r="G87" s="15">
        <v>0.66069999999999995</v>
      </c>
      <c r="H87" s="15">
        <v>6.117</v>
      </c>
      <c r="I87">
        <v>37</v>
      </c>
      <c r="J87">
        <v>593</v>
      </c>
      <c r="K87" t="s">
        <v>3926</v>
      </c>
    </row>
    <row r="88" spans="1:11" x14ac:dyDescent="0.25">
      <c r="A88" t="s">
        <v>3251</v>
      </c>
      <c r="B88" t="s">
        <v>3927</v>
      </c>
      <c r="C88" t="s">
        <v>3928</v>
      </c>
      <c r="D88" t="s">
        <v>3208</v>
      </c>
      <c r="E88" s="15">
        <v>8.5570000000000004E-3</v>
      </c>
      <c r="F88" s="15">
        <v>50.37</v>
      </c>
      <c r="G88" s="15">
        <v>0.66269999999999996</v>
      </c>
      <c r="H88" s="15">
        <v>6.1349999999999998</v>
      </c>
      <c r="I88">
        <v>26</v>
      </c>
      <c r="J88">
        <v>347</v>
      </c>
      <c r="K88" t="s">
        <v>3929</v>
      </c>
    </row>
    <row r="89" spans="1:11" x14ac:dyDescent="0.25">
      <c r="A89" t="s">
        <v>3251</v>
      </c>
      <c r="B89" t="s">
        <v>3930</v>
      </c>
      <c r="C89" t="s">
        <v>3931</v>
      </c>
      <c r="D89" t="s">
        <v>3208</v>
      </c>
      <c r="E89" s="15">
        <v>8.8769999999999995E-3</v>
      </c>
      <c r="F89" s="15">
        <v>52.25</v>
      </c>
      <c r="G89" s="15">
        <v>0.67169999999999996</v>
      </c>
      <c r="H89" s="15">
        <v>6.2190000000000003</v>
      </c>
      <c r="I89">
        <v>59</v>
      </c>
      <c r="J89">
        <v>1146</v>
      </c>
      <c r="K89" t="s">
        <v>3932</v>
      </c>
    </row>
    <row r="90" spans="1:11" x14ac:dyDescent="0.25">
      <c r="A90" t="s">
        <v>3251</v>
      </c>
      <c r="B90" t="s">
        <v>3933</v>
      </c>
      <c r="C90" t="s">
        <v>3934</v>
      </c>
      <c r="D90" t="s">
        <v>3208</v>
      </c>
      <c r="E90" s="15">
        <v>8.9020000000000002E-3</v>
      </c>
      <c r="F90" s="15">
        <v>52.39</v>
      </c>
      <c r="G90" s="15">
        <v>0.67169999999999996</v>
      </c>
      <c r="H90" s="15">
        <v>6.2190000000000003</v>
      </c>
      <c r="I90">
        <v>82</v>
      </c>
      <c r="J90">
        <v>1773</v>
      </c>
      <c r="K90" t="s">
        <v>3935</v>
      </c>
    </row>
    <row r="91" spans="1:11" x14ac:dyDescent="0.25">
      <c r="A91" t="s">
        <v>3251</v>
      </c>
      <c r="B91" t="s">
        <v>3936</v>
      </c>
      <c r="C91" t="s">
        <v>3937</v>
      </c>
      <c r="D91" t="s">
        <v>3208</v>
      </c>
      <c r="E91" s="15">
        <v>9.6769999999999998E-3</v>
      </c>
      <c r="F91" s="15">
        <v>56.96</v>
      </c>
      <c r="G91" s="15">
        <v>0.72099999999999997</v>
      </c>
      <c r="H91" s="15">
        <v>6.6749999999999998</v>
      </c>
      <c r="I91">
        <v>12</v>
      </c>
      <c r="J91">
        <v>90</v>
      </c>
      <c r="K91" t="s">
        <v>3938</v>
      </c>
    </row>
    <row r="92" spans="1:11" x14ac:dyDescent="0.25">
      <c r="A92" t="s">
        <v>3251</v>
      </c>
      <c r="B92" t="s">
        <v>3939</v>
      </c>
      <c r="C92" t="s">
        <v>3940</v>
      </c>
      <c r="D92" t="s">
        <v>3208</v>
      </c>
      <c r="E92" s="15">
        <v>1.001E-2</v>
      </c>
      <c r="F92" s="15">
        <v>58.91</v>
      </c>
      <c r="G92" s="15">
        <v>0.73640000000000005</v>
      </c>
      <c r="H92" s="15">
        <v>6.8170000000000002</v>
      </c>
      <c r="I92">
        <v>30</v>
      </c>
      <c r="J92">
        <v>437</v>
      </c>
      <c r="K92" t="s">
        <v>3941</v>
      </c>
    </row>
    <row r="93" spans="1:11" x14ac:dyDescent="0.25">
      <c r="A93" t="s">
        <v>3251</v>
      </c>
      <c r="B93" t="s">
        <v>3942</v>
      </c>
      <c r="C93" t="s">
        <v>3943</v>
      </c>
      <c r="D93" t="s">
        <v>3208</v>
      </c>
      <c r="E93" s="15">
        <v>1.1690000000000001E-2</v>
      </c>
      <c r="F93" s="15">
        <v>68.84</v>
      </c>
      <c r="G93" s="15">
        <v>0.8498</v>
      </c>
      <c r="H93" s="15">
        <v>7.867</v>
      </c>
      <c r="I93">
        <v>13</v>
      </c>
      <c r="J93">
        <v>107</v>
      </c>
      <c r="K93" t="s">
        <v>3944</v>
      </c>
    </row>
    <row r="94" spans="1:11" x14ac:dyDescent="0.25">
      <c r="A94" t="s">
        <v>3251</v>
      </c>
      <c r="B94" t="s">
        <v>3945</v>
      </c>
      <c r="C94" t="s">
        <v>3946</v>
      </c>
      <c r="D94" t="s">
        <v>3208</v>
      </c>
      <c r="E94" s="15">
        <v>1.2749999999999999E-2</v>
      </c>
      <c r="F94" s="15">
        <v>75.02</v>
      </c>
      <c r="G94" s="15">
        <v>0.91490000000000005</v>
      </c>
      <c r="H94" s="15">
        <v>8.4700000000000006</v>
      </c>
      <c r="I94">
        <v>79</v>
      </c>
      <c r="J94">
        <v>1706</v>
      </c>
      <c r="K94" t="s">
        <v>3947</v>
      </c>
    </row>
    <row r="95" spans="1:11" x14ac:dyDescent="0.25">
      <c r="A95" t="s">
        <v>3251</v>
      </c>
      <c r="B95" t="s">
        <v>3948</v>
      </c>
      <c r="C95" t="s">
        <v>3949</v>
      </c>
      <c r="D95" t="s">
        <v>3208</v>
      </c>
      <c r="E95" s="15">
        <v>1.3169999999999999E-2</v>
      </c>
      <c r="F95" s="15">
        <v>77.5</v>
      </c>
      <c r="G95" s="15">
        <v>0.93369999999999997</v>
      </c>
      <c r="H95" s="15">
        <v>8.6440000000000001</v>
      </c>
      <c r="I95">
        <v>11</v>
      </c>
      <c r="J95">
        <v>78</v>
      </c>
      <c r="K95" t="s">
        <v>3950</v>
      </c>
    </row>
    <row r="96" spans="1:11" x14ac:dyDescent="0.25">
      <c r="A96" t="s">
        <v>3251</v>
      </c>
      <c r="B96" t="s">
        <v>3951</v>
      </c>
      <c r="C96" t="s">
        <v>3952</v>
      </c>
      <c r="D96" t="s">
        <v>3208</v>
      </c>
      <c r="E96" s="15">
        <v>1.4200000000000001E-2</v>
      </c>
      <c r="F96" s="15">
        <v>83.57</v>
      </c>
      <c r="G96" s="15">
        <v>0.99490000000000001</v>
      </c>
      <c r="H96" s="15">
        <v>9.2110000000000003</v>
      </c>
      <c r="I96">
        <v>30</v>
      </c>
      <c r="J96">
        <v>445</v>
      </c>
      <c r="K96" t="s">
        <v>3953</v>
      </c>
    </row>
    <row r="97" spans="1:11" x14ac:dyDescent="0.25">
      <c r="A97" t="s">
        <v>3251</v>
      </c>
      <c r="B97" t="s">
        <v>3954</v>
      </c>
      <c r="C97" t="s">
        <v>3955</v>
      </c>
      <c r="D97" t="s">
        <v>3208</v>
      </c>
      <c r="E97" s="15">
        <v>1.477E-2</v>
      </c>
      <c r="F97" s="15">
        <v>86.94</v>
      </c>
      <c r="G97" s="15">
        <v>1.0229999999999999</v>
      </c>
      <c r="H97" s="15">
        <v>9.4689999999999994</v>
      </c>
      <c r="I97">
        <v>6</v>
      </c>
      <c r="J97">
        <v>20</v>
      </c>
      <c r="K97" t="s">
        <v>3956</v>
      </c>
    </row>
    <row r="98" spans="1:11" x14ac:dyDescent="0.25">
      <c r="A98" t="s">
        <v>3251</v>
      </c>
      <c r="B98" t="s">
        <v>3957</v>
      </c>
      <c r="C98" t="s">
        <v>3958</v>
      </c>
      <c r="D98" t="s">
        <v>3208</v>
      </c>
      <c r="E98" s="15">
        <v>1.5180000000000001E-2</v>
      </c>
      <c r="F98" s="15">
        <v>89.33</v>
      </c>
      <c r="G98" s="15">
        <v>1.0389999999999999</v>
      </c>
      <c r="H98" s="15">
        <v>9.6159999999999997</v>
      </c>
      <c r="I98">
        <v>20</v>
      </c>
      <c r="J98">
        <v>235</v>
      </c>
      <c r="K98" t="s">
        <v>3959</v>
      </c>
    </row>
    <row r="99" spans="1:11" x14ac:dyDescent="0.25">
      <c r="A99" t="s">
        <v>3251</v>
      </c>
      <c r="B99" t="s">
        <v>3960</v>
      </c>
      <c r="C99" t="s">
        <v>3961</v>
      </c>
      <c r="D99" t="s">
        <v>3208</v>
      </c>
      <c r="E99" s="15">
        <v>1.538E-2</v>
      </c>
      <c r="F99" s="15">
        <v>90.54</v>
      </c>
      <c r="G99" s="15">
        <v>1.0409999999999999</v>
      </c>
      <c r="H99" s="15">
        <v>9.6340000000000003</v>
      </c>
      <c r="I99">
        <v>35</v>
      </c>
      <c r="J99">
        <v>562</v>
      </c>
      <c r="K99" t="s">
        <v>3962</v>
      </c>
    </row>
    <row r="100" spans="1:11" x14ac:dyDescent="0.25">
      <c r="A100" t="s">
        <v>3251</v>
      </c>
      <c r="B100" t="s">
        <v>3963</v>
      </c>
      <c r="C100" t="s">
        <v>3964</v>
      </c>
      <c r="D100" t="s">
        <v>3208</v>
      </c>
      <c r="E100" s="15">
        <v>1.583E-2</v>
      </c>
      <c r="F100" s="15">
        <v>93.19</v>
      </c>
      <c r="G100" s="15">
        <v>1.054</v>
      </c>
      <c r="H100" s="15">
        <v>9.7590000000000003</v>
      </c>
      <c r="I100">
        <v>13</v>
      </c>
      <c r="J100">
        <v>110</v>
      </c>
      <c r="K100" t="s">
        <v>3965</v>
      </c>
    </row>
    <row r="101" spans="1:11" x14ac:dyDescent="0.25">
      <c r="A101" t="s">
        <v>3251</v>
      </c>
      <c r="B101" t="s">
        <v>3966</v>
      </c>
      <c r="C101" t="s">
        <v>3967</v>
      </c>
      <c r="D101" t="s">
        <v>3208</v>
      </c>
      <c r="E101" s="15">
        <v>1.5939999999999999E-2</v>
      </c>
      <c r="F101" s="15">
        <v>93.82</v>
      </c>
      <c r="G101" s="15">
        <v>1.054</v>
      </c>
      <c r="H101" s="15">
        <v>9.7590000000000003</v>
      </c>
      <c r="I101">
        <v>24</v>
      </c>
      <c r="J101">
        <v>317</v>
      </c>
      <c r="K101" t="s">
        <v>3968</v>
      </c>
    </row>
    <row r="102" spans="1:11" x14ac:dyDescent="0.25">
      <c r="A102" t="s">
        <v>3251</v>
      </c>
      <c r="B102" t="s">
        <v>3969</v>
      </c>
      <c r="C102" t="s">
        <v>3970</v>
      </c>
      <c r="D102" t="s">
        <v>3208</v>
      </c>
      <c r="E102" s="15">
        <v>1.6449999999999999E-2</v>
      </c>
      <c r="F102" s="15">
        <v>96.8</v>
      </c>
      <c r="G102" s="15">
        <v>1.0760000000000001</v>
      </c>
      <c r="H102" s="15">
        <v>9.9570000000000007</v>
      </c>
      <c r="I102">
        <v>29</v>
      </c>
      <c r="J102">
        <v>426</v>
      </c>
      <c r="K102" t="s">
        <v>3971</v>
      </c>
    </row>
    <row r="103" spans="1:11" x14ac:dyDescent="0.25">
      <c r="A103" t="s">
        <v>3251</v>
      </c>
      <c r="B103" t="s">
        <v>3972</v>
      </c>
      <c r="C103" t="s">
        <v>3973</v>
      </c>
      <c r="D103" t="s">
        <v>3208</v>
      </c>
      <c r="E103" s="15">
        <v>1.8259999999999998E-2</v>
      </c>
      <c r="F103" s="15">
        <v>107.5</v>
      </c>
      <c r="G103" s="15">
        <v>1.171</v>
      </c>
      <c r="H103" s="15">
        <v>10.84</v>
      </c>
      <c r="I103">
        <v>20</v>
      </c>
      <c r="J103">
        <v>238</v>
      </c>
      <c r="K103" t="s">
        <v>3959</v>
      </c>
    </row>
    <row r="104" spans="1:11" x14ac:dyDescent="0.25">
      <c r="A104" t="s">
        <v>3251</v>
      </c>
      <c r="B104" t="s">
        <v>3974</v>
      </c>
      <c r="C104" t="s">
        <v>3975</v>
      </c>
      <c r="D104" t="s">
        <v>3208</v>
      </c>
      <c r="E104" s="15">
        <v>1.83E-2</v>
      </c>
      <c r="F104" s="15">
        <v>107.7</v>
      </c>
      <c r="G104" s="15">
        <v>1.171</v>
      </c>
      <c r="H104" s="15">
        <v>10.84</v>
      </c>
      <c r="I104">
        <v>48</v>
      </c>
      <c r="J104">
        <v>887</v>
      </c>
      <c r="K104" t="s">
        <v>3976</v>
      </c>
    </row>
    <row r="105" spans="1:11" x14ac:dyDescent="0.25">
      <c r="A105" t="s">
        <v>3251</v>
      </c>
      <c r="B105" t="s">
        <v>3977</v>
      </c>
      <c r="C105" t="s">
        <v>3978</v>
      </c>
      <c r="D105" t="s">
        <v>3208</v>
      </c>
      <c r="E105" s="15">
        <v>1.949E-2</v>
      </c>
      <c r="F105" s="15">
        <v>114.7</v>
      </c>
      <c r="G105" s="15">
        <v>1.234</v>
      </c>
      <c r="H105" s="15">
        <v>11.42</v>
      </c>
      <c r="I105">
        <v>87</v>
      </c>
      <c r="J105">
        <v>1954</v>
      </c>
      <c r="K105" t="s">
        <v>3979</v>
      </c>
    </row>
    <row r="106" spans="1:11" x14ac:dyDescent="0.25">
      <c r="A106" t="s">
        <v>3251</v>
      </c>
      <c r="B106" t="s">
        <v>3980</v>
      </c>
      <c r="C106" t="s">
        <v>3981</v>
      </c>
      <c r="D106" t="s">
        <v>3208</v>
      </c>
      <c r="E106" s="15">
        <v>2.0310000000000002E-2</v>
      </c>
      <c r="F106" s="15">
        <v>119.5</v>
      </c>
      <c r="G106" s="15">
        <v>1.2709999999999999</v>
      </c>
      <c r="H106" s="15">
        <v>11.77</v>
      </c>
      <c r="I106">
        <v>16</v>
      </c>
      <c r="J106">
        <v>164</v>
      </c>
      <c r="K106" t="s">
        <v>3982</v>
      </c>
    </row>
    <row r="107" spans="1:11" x14ac:dyDescent="0.25">
      <c r="A107" t="s">
        <v>3251</v>
      </c>
      <c r="B107" t="s">
        <v>3983</v>
      </c>
      <c r="C107" t="s">
        <v>3984</v>
      </c>
      <c r="D107" t="s">
        <v>3208</v>
      </c>
      <c r="E107" s="15">
        <v>2.2259999999999999E-2</v>
      </c>
      <c r="F107" s="15">
        <v>131</v>
      </c>
      <c r="G107" s="15">
        <v>1.379</v>
      </c>
      <c r="H107" s="15">
        <v>12.77</v>
      </c>
      <c r="I107">
        <v>35</v>
      </c>
      <c r="J107">
        <v>572</v>
      </c>
      <c r="K107" t="s">
        <v>3985</v>
      </c>
    </row>
    <row r="108" spans="1:11" x14ac:dyDescent="0.25">
      <c r="A108" t="s">
        <v>3251</v>
      </c>
      <c r="B108" t="s">
        <v>3986</v>
      </c>
      <c r="C108" t="s">
        <v>3987</v>
      </c>
      <c r="D108" t="s">
        <v>3208</v>
      </c>
      <c r="E108" s="15">
        <v>2.282E-2</v>
      </c>
      <c r="F108" s="15">
        <v>134.30000000000001</v>
      </c>
      <c r="G108" s="15">
        <v>1.399</v>
      </c>
      <c r="H108" s="15">
        <v>12.95</v>
      </c>
      <c r="I108">
        <v>19</v>
      </c>
      <c r="J108">
        <v>222</v>
      </c>
      <c r="K108" t="s">
        <v>3988</v>
      </c>
    </row>
    <row r="109" spans="1:11" x14ac:dyDescent="0.25">
      <c r="A109" t="s">
        <v>3251</v>
      </c>
      <c r="B109" t="s">
        <v>3989</v>
      </c>
      <c r="C109" t="s">
        <v>3990</v>
      </c>
      <c r="D109" t="s">
        <v>3208</v>
      </c>
      <c r="E109" s="15">
        <v>2.3109999999999999E-2</v>
      </c>
      <c r="F109" s="15">
        <v>136</v>
      </c>
      <c r="G109" s="15">
        <v>1.401</v>
      </c>
      <c r="H109" s="15">
        <v>12.97</v>
      </c>
      <c r="I109">
        <v>40</v>
      </c>
      <c r="J109">
        <v>694</v>
      </c>
      <c r="K109" t="s">
        <v>3991</v>
      </c>
    </row>
    <row r="110" spans="1:11" x14ac:dyDescent="0.25">
      <c r="A110" t="s">
        <v>3251</v>
      </c>
      <c r="B110" t="s">
        <v>3992</v>
      </c>
      <c r="C110" t="s">
        <v>3993</v>
      </c>
      <c r="D110" t="s">
        <v>3208</v>
      </c>
      <c r="E110" s="15">
        <v>2.333E-2</v>
      </c>
      <c r="F110" s="15">
        <v>137.30000000000001</v>
      </c>
      <c r="G110" s="15">
        <v>1.401</v>
      </c>
      <c r="H110" s="15">
        <v>12.97</v>
      </c>
      <c r="I110">
        <v>12</v>
      </c>
      <c r="J110">
        <v>98</v>
      </c>
      <c r="K110" t="s">
        <v>3994</v>
      </c>
    </row>
    <row r="111" spans="1:11" x14ac:dyDescent="0.25">
      <c r="A111" t="s">
        <v>3251</v>
      </c>
      <c r="B111" t="s">
        <v>3995</v>
      </c>
      <c r="C111" t="s">
        <v>3996</v>
      </c>
      <c r="D111" t="s">
        <v>3208</v>
      </c>
      <c r="E111" s="15">
        <v>2.367E-2</v>
      </c>
      <c r="F111" s="15">
        <v>139.30000000000001</v>
      </c>
      <c r="G111" s="15">
        <v>1.407</v>
      </c>
      <c r="H111" s="15">
        <v>13.03</v>
      </c>
      <c r="I111">
        <v>28</v>
      </c>
      <c r="J111">
        <v>412</v>
      </c>
      <c r="K111" t="s">
        <v>3997</v>
      </c>
    </row>
    <row r="112" spans="1:11" x14ac:dyDescent="0.25">
      <c r="A112" t="s">
        <v>3251</v>
      </c>
      <c r="B112" t="s">
        <v>3998</v>
      </c>
      <c r="C112" t="s">
        <v>3999</v>
      </c>
      <c r="D112" t="s">
        <v>3208</v>
      </c>
      <c r="E112" s="15">
        <v>2.7390000000000001E-2</v>
      </c>
      <c r="F112" s="15">
        <v>161.19999999999999</v>
      </c>
      <c r="G112" s="15">
        <v>1.603</v>
      </c>
      <c r="H112" s="15">
        <v>14.84</v>
      </c>
      <c r="I112">
        <v>15</v>
      </c>
      <c r="J112">
        <v>150</v>
      </c>
      <c r="K112" t="s">
        <v>4000</v>
      </c>
    </row>
    <row r="113" spans="1:11" x14ac:dyDescent="0.25">
      <c r="A113" t="s">
        <v>3251</v>
      </c>
      <c r="B113" t="s">
        <v>4001</v>
      </c>
      <c r="C113" t="s">
        <v>4002</v>
      </c>
      <c r="D113" t="s">
        <v>3208</v>
      </c>
      <c r="E113" s="15">
        <v>2.75E-2</v>
      </c>
      <c r="F113" s="15">
        <v>161.9</v>
      </c>
      <c r="G113" s="15">
        <v>1.603</v>
      </c>
      <c r="H113" s="15">
        <v>14.84</v>
      </c>
      <c r="I113">
        <v>19</v>
      </c>
      <c r="J113">
        <v>225</v>
      </c>
      <c r="K113" t="s">
        <v>4003</v>
      </c>
    </row>
    <row r="114" spans="1:11" x14ac:dyDescent="0.25">
      <c r="A114" t="s">
        <v>3251</v>
      </c>
      <c r="B114" t="s">
        <v>4004</v>
      </c>
      <c r="C114" t="s">
        <v>4005</v>
      </c>
      <c r="D114" t="s">
        <v>3208</v>
      </c>
      <c r="E114" s="15">
        <v>2.886E-2</v>
      </c>
      <c r="F114" s="15">
        <v>169.8</v>
      </c>
      <c r="G114" s="15">
        <v>1.665</v>
      </c>
      <c r="H114" s="15">
        <v>15.42</v>
      </c>
      <c r="I114">
        <v>30</v>
      </c>
      <c r="J114">
        <v>462</v>
      </c>
      <c r="K114" t="s">
        <v>4006</v>
      </c>
    </row>
    <row r="115" spans="1:11" x14ac:dyDescent="0.25">
      <c r="A115" t="s">
        <v>3251</v>
      </c>
      <c r="B115" t="s">
        <v>4007</v>
      </c>
      <c r="C115" t="s">
        <v>4008</v>
      </c>
      <c r="D115" t="s">
        <v>3208</v>
      </c>
      <c r="E115" s="15">
        <v>3.1710000000000002E-2</v>
      </c>
      <c r="F115" s="15">
        <v>186.6</v>
      </c>
      <c r="G115" s="15">
        <v>1.8120000000000001</v>
      </c>
      <c r="H115" s="15">
        <v>16.77</v>
      </c>
      <c r="I115">
        <v>46</v>
      </c>
      <c r="J115">
        <v>855</v>
      </c>
      <c r="K115" t="s">
        <v>4009</v>
      </c>
    </row>
    <row r="116" spans="1:11" x14ac:dyDescent="0.25">
      <c r="A116" t="s">
        <v>3251</v>
      </c>
      <c r="B116" t="s">
        <v>4010</v>
      </c>
      <c r="C116" t="s">
        <v>4011</v>
      </c>
      <c r="D116" t="s">
        <v>3208</v>
      </c>
      <c r="E116" s="15">
        <v>3.3640000000000003E-2</v>
      </c>
      <c r="F116" s="15">
        <v>198</v>
      </c>
      <c r="G116" s="15">
        <v>1.9039999999999999</v>
      </c>
      <c r="H116" s="15">
        <v>17.63</v>
      </c>
      <c r="I116">
        <v>14</v>
      </c>
      <c r="J116">
        <v>135</v>
      </c>
      <c r="K116" t="s">
        <v>4012</v>
      </c>
    </row>
    <row r="117" spans="1:11" x14ac:dyDescent="0.25">
      <c r="A117" t="s">
        <v>3251</v>
      </c>
      <c r="B117" t="s">
        <v>4013</v>
      </c>
      <c r="C117" t="s">
        <v>4014</v>
      </c>
      <c r="D117" t="s">
        <v>3208</v>
      </c>
      <c r="E117" s="15">
        <v>3.4340000000000002E-2</v>
      </c>
      <c r="F117" s="15">
        <v>202.1</v>
      </c>
      <c r="G117" s="15">
        <v>1.925</v>
      </c>
      <c r="H117" s="15">
        <v>17.82</v>
      </c>
      <c r="I117">
        <v>25</v>
      </c>
      <c r="J117">
        <v>354</v>
      </c>
      <c r="K117" t="s">
        <v>4015</v>
      </c>
    </row>
    <row r="118" spans="1:11" x14ac:dyDescent="0.25">
      <c r="A118" t="s">
        <v>3251</v>
      </c>
      <c r="B118" t="s">
        <v>4016</v>
      </c>
      <c r="C118" t="s">
        <v>4017</v>
      </c>
      <c r="D118" t="s">
        <v>3208</v>
      </c>
      <c r="E118" s="15">
        <v>3.5069999999999997E-2</v>
      </c>
      <c r="F118" s="15">
        <v>206.4</v>
      </c>
      <c r="G118" s="15">
        <v>1.9470000000000001</v>
      </c>
      <c r="H118" s="15">
        <v>18.03</v>
      </c>
      <c r="I118">
        <v>19</v>
      </c>
      <c r="J118">
        <v>229</v>
      </c>
      <c r="K118" t="s">
        <v>4003</v>
      </c>
    </row>
    <row r="119" spans="1:11" x14ac:dyDescent="0.25">
      <c r="A119" t="s">
        <v>3251</v>
      </c>
      <c r="B119" t="s">
        <v>4018</v>
      </c>
      <c r="C119" t="s">
        <v>4019</v>
      </c>
      <c r="D119" t="s">
        <v>3208</v>
      </c>
      <c r="E119" s="15">
        <v>3.5970000000000002E-2</v>
      </c>
      <c r="F119" s="15">
        <v>211.7</v>
      </c>
      <c r="G119" s="15">
        <v>1.9650000000000001</v>
      </c>
      <c r="H119" s="15">
        <v>18.190000000000001</v>
      </c>
      <c r="I119">
        <v>25</v>
      </c>
      <c r="J119">
        <v>355</v>
      </c>
      <c r="K119" t="s">
        <v>4015</v>
      </c>
    </row>
    <row r="120" spans="1:11" x14ac:dyDescent="0.25">
      <c r="A120" t="s">
        <v>3251</v>
      </c>
      <c r="B120" t="s">
        <v>4020</v>
      </c>
      <c r="C120" t="s">
        <v>4021</v>
      </c>
      <c r="D120" t="s">
        <v>3208</v>
      </c>
      <c r="E120" s="15">
        <v>3.6049999999999999E-2</v>
      </c>
      <c r="F120" s="15">
        <v>212.2</v>
      </c>
      <c r="G120" s="15">
        <v>1.9650000000000001</v>
      </c>
      <c r="H120" s="15">
        <v>18.190000000000001</v>
      </c>
      <c r="I120">
        <v>74</v>
      </c>
      <c r="J120">
        <v>1616</v>
      </c>
      <c r="K120" t="s">
        <v>4022</v>
      </c>
    </row>
    <row r="121" spans="1:11" x14ac:dyDescent="0.25">
      <c r="A121" t="s">
        <v>3251</v>
      </c>
      <c r="B121" t="s">
        <v>4023</v>
      </c>
      <c r="C121" t="s">
        <v>4024</v>
      </c>
      <c r="D121" t="s">
        <v>3208</v>
      </c>
      <c r="E121" s="15">
        <v>3.6679999999999997E-2</v>
      </c>
      <c r="F121" s="15">
        <v>215.9</v>
      </c>
      <c r="G121" s="15">
        <v>1.9810000000000001</v>
      </c>
      <c r="H121" s="15">
        <v>18.34</v>
      </c>
      <c r="I121">
        <v>60</v>
      </c>
      <c r="J121">
        <v>1230</v>
      </c>
      <c r="K121" t="s">
        <v>4025</v>
      </c>
    </row>
    <row r="122" spans="1:11" x14ac:dyDescent="0.25">
      <c r="A122" t="s">
        <v>3251</v>
      </c>
      <c r="B122" t="s">
        <v>4026</v>
      </c>
      <c r="C122" t="s">
        <v>4027</v>
      </c>
      <c r="D122" t="s">
        <v>3208</v>
      </c>
      <c r="E122" s="15">
        <v>3.9579999999999997E-2</v>
      </c>
      <c r="F122" s="15">
        <v>233</v>
      </c>
      <c r="G122" s="15">
        <v>2.1179999999999999</v>
      </c>
      <c r="H122" s="15">
        <v>19.61</v>
      </c>
      <c r="I122">
        <v>86</v>
      </c>
      <c r="J122">
        <v>1963</v>
      </c>
      <c r="K122" t="s">
        <v>4028</v>
      </c>
    </row>
    <row r="123" spans="1:11" x14ac:dyDescent="0.25">
      <c r="A123" t="s">
        <v>3251</v>
      </c>
      <c r="B123" t="s">
        <v>4029</v>
      </c>
      <c r="C123" t="s">
        <v>4030</v>
      </c>
      <c r="D123" t="s">
        <v>3208</v>
      </c>
      <c r="E123" s="15">
        <v>4.1459999999999997E-2</v>
      </c>
      <c r="F123" s="15">
        <v>244</v>
      </c>
      <c r="G123" s="15">
        <v>2.198</v>
      </c>
      <c r="H123" s="15">
        <v>20.350000000000001</v>
      </c>
      <c r="I123">
        <v>20</v>
      </c>
      <c r="J123">
        <v>252</v>
      </c>
      <c r="K123" t="s">
        <v>4031</v>
      </c>
    </row>
    <row r="124" spans="1:11" x14ac:dyDescent="0.25">
      <c r="A124" t="s">
        <v>3251</v>
      </c>
      <c r="B124" t="s">
        <v>4032</v>
      </c>
      <c r="C124" t="s">
        <v>4033</v>
      </c>
      <c r="D124" t="s">
        <v>3208</v>
      </c>
      <c r="E124" s="15">
        <v>4.2560000000000001E-2</v>
      </c>
      <c r="F124" s="15">
        <v>250.5</v>
      </c>
      <c r="G124" s="15">
        <v>2.2370000000000001</v>
      </c>
      <c r="H124" s="15">
        <v>20.71</v>
      </c>
      <c r="I124">
        <v>9</v>
      </c>
      <c r="J124">
        <v>59</v>
      </c>
      <c r="K124" t="s">
        <v>4034</v>
      </c>
    </row>
    <row r="125" spans="1:11" x14ac:dyDescent="0.25">
      <c r="A125" t="s">
        <v>3251</v>
      </c>
      <c r="B125" t="s">
        <v>4035</v>
      </c>
      <c r="C125" t="s">
        <v>4036</v>
      </c>
      <c r="D125" t="s">
        <v>3208</v>
      </c>
      <c r="E125" s="15">
        <v>4.4420000000000001E-2</v>
      </c>
      <c r="F125" s="15">
        <v>261.5</v>
      </c>
      <c r="G125" s="15">
        <v>2.3109999999999999</v>
      </c>
      <c r="H125" s="15">
        <v>21.4</v>
      </c>
      <c r="I125">
        <v>50</v>
      </c>
      <c r="J125">
        <v>971</v>
      </c>
      <c r="K125" t="s">
        <v>4037</v>
      </c>
    </row>
    <row r="126" spans="1:11" x14ac:dyDescent="0.25">
      <c r="A126" t="s">
        <v>3251</v>
      </c>
      <c r="B126" t="s">
        <v>4038</v>
      </c>
      <c r="C126" t="s">
        <v>4039</v>
      </c>
      <c r="D126" t="s">
        <v>3208</v>
      </c>
      <c r="E126" s="15">
        <v>4.4760000000000001E-2</v>
      </c>
      <c r="F126" s="15">
        <v>263.5</v>
      </c>
      <c r="G126" s="15">
        <v>2.3109999999999999</v>
      </c>
      <c r="H126" s="15">
        <v>21.4</v>
      </c>
      <c r="I126">
        <v>5</v>
      </c>
      <c r="J126">
        <v>15</v>
      </c>
      <c r="K126" t="s">
        <v>4040</v>
      </c>
    </row>
    <row r="127" spans="1:11" x14ac:dyDescent="0.25">
      <c r="A127" t="s">
        <v>3251</v>
      </c>
      <c r="B127" t="s">
        <v>4041</v>
      </c>
      <c r="C127" t="s">
        <v>4042</v>
      </c>
      <c r="D127" t="s">
        <v>3208</v>
      </c>
      <c r="E127" s="15">
        <v>4.7320000000000001E-2</v>
      </c>
      <c r="F127" s="15">
        <v>278.5</v>
      </c>
      <c r="G127" s="15">
        <v>2.4220000000000002</v>
      </c>
      <c r="H127" s="15">
        <v>22.42</v>
      </c>
      <c r="I127">
        <v>10</v>
      </c>
      <c r="J127">
        <v>74</v>
      </c>
      <c r="K127" t="s">
        <v>4043</v>
      </c>
    </row>
    <row r="128" spans="1:11" x14ac:dyDescent="0.25">
      <c r="A128" t="s">
        <v>3251</v>
      </c>
      <c r="B128" t="s">
        <v>4044</v>
      </c>
      <c r="C128" t="s">
        <v>4045</v>
      </c>
      <c r="D128" t="s">
        <v>3208</v>
      </c>
      <c r="E128" s="15">
        <v>4.9779999999999998E-2</v>
      </c>
      <c r="F128" s="15">
        <v>293</v>
      </c>
      <c r="G128" s="15">
        <v>2.5259999999999998</v>
      </c>
      <c r="H128" s="15">
        <v>23.38</v>
      </c>
      <c r="I128">
        <v>18</v>
      </c>
      <c r="J128">
        <v>215</v>
      </c>
      <c r="K128" t="s">
        <v>4046</v>
      </c>
    </row>
    <row r="129" spans="1:11" x14ac:dyDescent="0.25">
      <c r="A129" t="s">
        <v>3251</v>
      </c>
      <c r="B129" t="s">
        <v>4047</v>
      </c>
      <c r="C129" t="s">
        <v>4048</v>
      </c>
      <c r="D129" t="s">
        <v>3208</v>
      </c>
      <c r="E129" s="15">
        <v>5.5259999999999997E-2</v>
      </c>
      <c r="F129" s="15">
        <v>325.3</v>
      </c>
      <c r="G129" s="15">
        <v>2.78</v>
      </c>
      <c r="H129" s="15">
        <v>25.74</v>
      </c>
      <c r="I129">
        <v>35</v>
      </c>
      <c r="J129">
        <v>598</v>
      </c>
      <c r="K129" t="s">
        <v>4049</v>
      </c>
    </row>
    <row r="130" spans="1:11" x14ac:dyDescent="0.25">
      <c r="A130" t="s">
        <v>3251</v>
      </c>
      <c r="B130" t="s">
        <v>4050</v>
      </c>
      <c r="C130" t="s">
        <v>4051</v>
      </c>
      <c r="D130" t="s">
        <v>3208</v>
      </c>
      <c r="E130" s="15">
        <v>5.7700000000000001E-2</v>
      </c>
      <c r="F130" s="15">
        <v>339.6</v>
      </c>
      <c r="G130" s="15">
        <v>2.8780000000000001</v>
      </c>
      <c r="H130" s="15">
        <v>26.64</v>
      </c>
      <c r="I130">
        <v>20</v>
      </c>
      <c r="J130">
        <v>258</v>
      </c>
      <c r="K130" t="s">
        <v>4052</v>
      </c>
    </row>
    <row r="131" spans="1:11" x14ac:dyDescent="0.25">
      <c r="A131" t="s">
        <v>3251</v>
      </c>
      <c r="B131" t="s">
        <v>4053</v>
      </c>
      <c r="C131" t="s">
        <v>4054</v>
      </c>
      <c r="D131" t="s">
        <v>3208</v>
      </c>
      <c r="E131" s="15">
        <v>5.8990000000000001E-2</v>
      </c>
      <c r="F131" s="15">
        <v>347.2</v>
      </c>
      <c r="G131" s="15">
        <v>2.9180000000000001</v>
      </c>
      <c r="H131" s="15">
        <v>27.01</v>
      </c>
      <c r="I131">
        <v>23</v>
      </c>
      <c r="J131">
        <v>322</v>
      </c>
      <c r="K131" t="s">
        <v>4055</v>
      </c>
    </row>
    <row r="132" spans="1:11" x14ac:dyDescent="0.25">
      <c r="A132" t="s">
        <v>3251</v>
      </c>
      <c r="B132" t="s">
        <v>4056</v>
      </c>
      <c r="C132" t="s">
        <v>4057</v>
      </c>
      <c r="D132" t="s">
        <v>3208</v>
      </c>
      <c r="E132" s="15">
        <v>6.071E-2</v>
      </c>
      <c r="F132" s="15">
        <v>357.3</v>
      </c>
      <c r="G132" s="15">
        <v>2.9780000000000002</v>
      </c>
      <c r="H132" s="15">
        <v>27.57</v>
      </c>
      <c r="I132">
        <v>26</v>
      </c>
      <c r="J132">
        <v>389</v>
      </c>
      <c r="K132" t="s">
        <v>4058</v>
      </c>
    </row>
    <row r="133" spans="1:11" x14ac:dyDescent="0.25">
      <c r="A133" t="s">
        <v>3251</v>
      </c>
      <c r="B133" t="s">
        <v>4059</v>
      </c>
      <c r="C133" t="s">
        <v>4060</v>
      </c>
      <c r="D133" t="s">
        <v>3208</v>
      </c>
      <c r="E133" s="15">
        <v>6.2489999999999997E-2</v>
      </c>
      <c r="F133" s="15">
        <v>367.8</v>
      </c>
      <c r="G133" s="15">
        <v>3.04</v>
      </c>
      <c r="H133" s="15">
        <v>28.14</v>
      </c>
      <c r="I133">
        <v>15</v>
      </c>
      <c r="J133">
        <v>161</v>
      </c>
      <c r="K133" t="s">
        <v>4061</v>
      </c>
    </row>
    <row r="134" spans="1:11" x14ac:dyDescent="0.25">
      <c r="A134" t="s">
        <v>3251</v>
      </c>
      <c r="B134" t="s">
        <v>4062</v>
      </c>
      <c r="C134" t="s">
        <v>4063</v>
      </c>
      <c r="D134" t="s">
        <v>3208</v>
      </c>
      <c r="E134" s="15">
        <v>6.3579999999999998E-2</v>
      </c>
      <c r="F134" s="15">
        <v>374.2</v>
      </c>
      <c r="G134" s="15">
        <v>3.0670000000000002</v>
      </c>
      <c r="H134" s="15">
        <v>28.4</v>
      </c>
      <c r="I134">
        <v>5</v>
      </c>
      <c r="J134">
        <v>16</v>
      </c>
      <c r="K134" t="s">
        <v>4064</v>
      </c>
    </row>
    <row r="135" spans="1:11" x14ac:dyDescent="0.25">
      <c r="A135" t="s">
        <v>3251</v>
      </c>
      <c r="B135" t="s">
        <v>4065</v>
      </c>
      <c r="C135" t="s">
        <v>4066</v>
      </c>
      <c r="D135" t="s">
        <v>3208</v>
      </c>
      <c r="E135" s="15">
        <v>6.5390000000000004E-2</v>
      </c>
      <c r="F135" s="15">
        <v>384.9</v>
      </c>
      <c r="G135" s="15">
        <v>3.129</v>
      </c>
      <c r="H135" s="15">
        <v>28.97</v>
      </c>
      <c r="I135">
        <v>78</v>
      </c>
      <c r="J135">
        <v>1760</v>
      </c>
      <c r="K135" t="s">
        <v>4067</v>
      </c>
    </row>
    <row r="136" spans="1:11" x14ac:dyDescent="0.25">
      <c r="A136" t="s">
        <v>3251</v>
      </c>
      <c r="B136" t="s">
        <v>4068</v>
      </c>
      <c r="C136" t="s">
        <v>4069</v>
      </c>
      <c r="D136" t="s">
        <v>3208</v>
      </c>
      <c r="E136" s="15">
        <v>6.5989999999999993E-2</v>
      </c>
      <c r="F136" s="15">
        <v>388.4</v>
      </c>
      <c r="G136" s="15">
        <v>3.133</v>
      </c>
      <c r="H136" s="15">
        <v>29</v>
      </c>
      <c r="I136">
        <v>54</v>
      </c>
      <c r="J136">
        <v>1093</v>
      </c>
      <c r="K136" t="s">
        <v>4070</v>
      </c>
    </row>
    <row r="137" spans="1:11" x14ac:dyDescent="0.25">
      <c r="A137" t="s">
        <v>3251</v>
      </c>
      <c r="B137" t="s">
        <v>4071</v>
      </c>
      <c r="C137" t="s">
        <v>4072</v>
      </c>
      <c r="D137" t="s">
        <v>3208</v>
      </c>
      <c r="E137" s="15">
        <v>6.8879999999999997E-2</v>
      </c>
      <c r="F137" s="15">
        <v>405.4</v>
      </c>
      <c r="G137" s="15">
        <v>3.2429999999999999</v>
      </c>
      <c r="H137" s="15">
        <v>30.03</v>
      </c>
      <c r="I137">
        <v>8</v>
      </c>
      <c r="J137">
        <v>49</v>
      </c>
      <c r="K137" t="s">
        <v>4073</v>
      </c>
    </row>
    <row r="138" spans="1:11" x14ac:dyDescent="0.25">
      <c r="A138" t="s">
        <v>3251</v>
      </c>
      <c r="B138" t="s">
        <v>4074</v>
      </c>
      <c r="C138" t="s">
        <v>4075</v>
      </c>
      <c r="D138" t="s">
        <v>3208</v>
      </c>
      <c r="E138" s="15">
        <v>7.4759999999999993E-2</v>
      </c>
      <c r="F138" s="15">
        <v>440</v>
      </c>
      <c r="G138" s="15">
        <v>3.492</v>
      </c>
      <c r="H138" s="15">
        <v>32.33</v>
      </c>
      <c r="I138">
        <v>4</v>
      </c>
      <c r="J138">
        <v>9</v>
      </c>
      <c r="K138" t="s">
        <v>4076</v>
      </c>
    </row>
    <row r="139" spans="1:11" x14ac:dyDescent="0.25">
      <c r="A139" t="s">
        <v>3251</v>
      </c>
      <c r="B139" t="s">
        <v>4077</v>
      </c>
      <c r="C139" t="s">
        <v>4078</v>
      </c>
      <c r="D139" t="s">
        <v>3208</v>
      </c>
      <c r="E139" s="15">
        <v>7.5800000000000006E-2</v>
      </c>
      <c r="F139" s="15">
        <v>446.2</v>
      </c>
      <c r="G139" s="15">
        <v>3.5129999999999999</v>
      </c>
      <c r="H139" s="15">
        <v>32.520000000000003</v>
      </c>
      <c r="I139">
        <v>6</v>
      </c>
      <c r="J139">
        <v>26</v>
      </c>
      <c r="K139" t="s">
        <v>4079</v>
      </c>
    </row>
    <row r="140" spans="1:11" x14ac:dyDescent="0.25">
      <c r="A140" t="s">
        <v>3251</v>
      </c>
      <c r="B140" t="s">
        <v>4080</v>
      </c>
      <c r="C140" t="s">
        <v>4081</v>
      </c>
      <c r="D140" t="s">
        <v>3208</v>
      </c>
      <c r="E140" s="15">
        <v>7.8600000000000003E-2</v>
      </c>
      <c r="F140" s="15">
        <v>462.7</v>
      </c>
      <c r="G140" s="15">
        <v>3.6150000000000002</v>
      </c>
      <c r="H140" s="15">
        <v>33.46</v>
      </c>
      <c r="I140">
        <v>75</v>
      </c>
      <c r="J140">
        <v>1684</v>
      </c>
      <c r="K140" t="s">
        <v>4082</v>
      </c>
    </row>
    <row r="141" spans="1:11" x14ac:dyDescent="0.25">
      <c r="A141" t="s">
        <v>3251</v>
      </c>
      <c r="B141" t="s">
        <v>4083</v>
      </c>
      <c r="C141" t="s">
        <v>4084</v>
      </c>
      <c r="D141" t="s">
        <v>3208</v>
      </c>
      <c r="E141" s="15">
        <v>8.3299999999999999E-2</v>
      </c>
      <c r="F141" s="15">
        <v>490.3</v>
      </c>
      <c r="G141" s="15">
        <v>3.8010000000000002</v>
      </c>
      <c r="H141" s="15">
        <v>35.19</v>
      </c>
      <c r="I141">
        <v>78</v>
      </c>
      <c r="J141">
        <v>1773</v>
      </c>
      <c r="K141" t="s">
        <v>4067</v>
      </c>
    </row>
    <row r="142" spans="1:11" x14ac:dyDescent="0.25">
      <c r="A142" t="s">
        <v>3251</v>
      </c>
      <c r="B142" t="s">
        <v>4085</v>
      </c>
      <c r="C142" t="s">
        <v>4086</v>
      </c>
      <c r="D142" t="s">
        <v>3208</v>
      </c>
      <c r="E142" s="15">
        <v>8.4570000000000006E-2</v>
      </c>
      <c r="F142" s="15">
        <v>497.8</v>
      </c>
      <c r="G142" s="15">
        <v>3.8290000000000002</v>
      </c>
      <c r="H142" s="15">
        <v>35.450000000000003</v>
      </c>
      <c r="I142">
        <v>30</v>
      </c>
      <c r="J142">
        <v>490</v>
      </c>
      <c r="K142" t="s">
        <v>4087</v>
      </c>
    </row>
    <row r="143" spans="1:11" x14ac:dyDescent="0.25">
      <c r="A143" t="s">
        <v>3251</v>
      </c>
      <c r="B143" t="s">
        <v>4088</v>
      </c>
      <c r="C143" t="s">
        <v>4089</v>
      </c>
      <c r="D143" t="s">
        <v>3208</v>
      </c>
      <c r="E143" s="15">
        <v>8.6529999999999996E-2</v>
      </c>
      <c r="F143" s="15">
        <v>509.3</v>
      </c>
      <c r="G143" s="15">
        <v>3.8879999999999999</v>
      </c>
      <c r="H143" s="15">
        <v>35.99</v>
      </c>
      <c r="I143">
        <v>70</v>
      </c>
      <c r="J143">
        <v>1547</v>
      </c>
      <c r="K143" t="s">
        <v>4090</v>
      </c>
    </row>
    <row r="144" spans="1:11" x14ac:dyDescent="0.25">
      <c r="A144" t="s">
        <v>3251</v>
      </c>
      <c r="B144" t="s">
        <v>4091</v>
      </c>
      <c r="C144" t="s">
        <v>4092</v>
      </c>
      <c r="D144" t="s">
        <v>3208</v>
      </c>
      <c r="E144" s="15">
        <v>8.8590000000000002E-2</v>
      </c>
      <c r="F144" s="15">
        <v>521.4</v>
      </c>
      <c r="G144" s="15">
        <v>3.9369999999999998</v>
      </c>
      <c r="H144" s="15">
        <v>36.450000000000003</v>
      </c>
      <c r="I144">
        <v>15</v>
      </c>
      <c r="J144">
        <v>166</v>
      </c>
      <c r="K144" t="s">
        <v>4093</v>
      </c>
    </row>
    <row r="145" spans="1:11" x14ac:dyDescent="0.25">
      <c r="A145" t="s">
        <v>3251</v>
      </c>
      <c r="B145" t="s">
        <v>4094</v>
      </c>
      <c r="C145" t="s">
        <v>4095</v>
      </c>
      <c r="D145" t="s">
        <v>3208</v>
      </c>
      <c r="E145" s="15">
        <v>8.8969999999999994E-2</v>
      </c>
      <c r="F145" s="15">
        <v>523.70000000000005</v>
      </c>
      <c r="G145" s="15">
        <v>3.9369999999999998</v>
      </c>
      <c r="H145" s="15">
        <v>36.450000000000003</v>
      </c>
      <c r="I145">
        <v>74</v>
      </c>
      <c r="J145">
        <v>1662</v>
      </c>
      <c r="K145" t="s">
        <v>4096</v>
      </c>
    </row>
    <row r="146" spans="1:11" x14ac:dyDescent="0.25">
      <c r="A146" t="s">
        <v>3251</v>
      </c>
      <c r="B146" t="s">
        <v>4097</v>
      </c>
      <c r="C146" t="s">
        <v>4098</v>
      </c>
      <c r="D146" t="s">
        <v>3208</v>
      </c>
      <c r="E146" s="15">
        <v>8.9660000000000004E-2</v>
      </c>
      <c r="F146" s="15">
        <v>527.79999999999995</v>
      </c>
      <c r="G146" s="15">
        <v>3.9380000000000002</v>
      </c>
      <c r="H146" s="15">
        <v>36.46</v>
      </c>
      <c r="I146">
        <v>18</v>
      </c>
      <c r="J146">
        <v>225</v>
      </c>
      <c r="K146" t="s">
        <v>4099</v>
      </c>
    </row>
    <row r="147" spans="1:11" x14ac:dyDescent="0.25">
      <c r="A147" t="s">
        <v>3251</v>
      </c>
      <c r="B147" t="s">
        <v>4100</v>
      </c>
      <c r="C147" t="s">
        <v>4101</v>
      </c>
      <c r="D147" t="s">
        <v>3208</v>
      </c>
      <c r="E147" s="15">
        <v>9.4820000000000002E-2</v>
      </c>
      <c r="F147" s="15">
        <v>558.1</v>
      </c>
      <c r="G147" s="15">
        <v>4.1050000000000004</v>
      </c>
      <c r="H147" s="15">
        <v>38</v>
      </c>
      <c r="I147">
        <v>15</v>
      </c>
      <c r="J147">
        <v>167</v>
      </c>
      <c r="K147" t="s">
        <v>4000</v>
      </c>
    </row>
    <row r="148" spans="1:11" x14ac:dyDescent="0.25">
      <c r="A148" t="s">
        <v>3251</v>
      </c>
      <c r="B148" t="s">
        <v>4102</v>
      </c>
      <c r="C148" t="s">
        <v>4103</v>
      </c>
      <c r="D148" t="s">
        <v>3208</v>
      </c>
      <c r="E148" s="15">
        <v>9.4839999999999994E-2</v>
      </c>
      <c r="F148" s="15">
        <v>558.29999999999995</v>
      </c>
      <c r="G148" s="15">
        <v>4.1050000000000004</v>
      </c>
      <c r="H148" s="15">
        <v>38</v>
      </c>
      <c r="I148">
        <v>28</v>
      </c>
      <c r="J148">
        <v>446</v>
      </c>
      <c r="K148" t="s">
        <v>4104</v>
      </c>
    </row>
    <row r="149" spans="1:11" x14ac:dyDescent="0.25">
      <c r="A149" t="s">
        <v>3251</v>
      </c>
      <c r="B149" t="s">
        <v>4105</v>
      </c>
      <c r="C149" t="s">
        <v>4106</v>
      </c>
      <c r="D149" t="s">
        <v>3208</v>
      </c>
      <c r="E149" s="15">
        <v>9.6930000000000002E-2</v>
      </c>
      <c r="F149" s="15">
        <v>570.5</v>
      </c>
      <c r="G149" s="15">
        <v>4.1520000000000001</v>
      </c>
      <c r="H149" s="15">
        <v>38.44</v>
      </c>
      <c r="I149">
        <v>73</v>
      </c>
      <c r="J149">
        <v>1638</v>
      </c>
      <c r="K149" t="s">
        <v>4107</v>
      </c>
    </row>
    <row r="150" spans="1:11" x14ac:dyDescent="0.25">
      <c r="A150" t="s">
        <v>3251</v>
      </c>
      <c r="B150" t="s">
        <v>4108</v>
      </c>
      <c r="C150" t="s">
        <v>4109</v>
      </c>
      <c r="D150" t="s">
        <v>3208</v>
      </c>
      <c r="E150" s="15">
        <v>9.7750000000000004E-2</v>
      </c>
      <c r="F150" s="15">
        <v>575.4</v>
      </c>
      <c r="G150" s="15">
        <v>4.1520000000000001</v>
      </c>
      <c r="H150" s="15">
        <v>38.44</v>
      </c>
      <c r="I150">
        <v>30</v>
      </c>
      <c r="J150">
        <v>494</v>
      </c>
      <c r="K150" t="s">
        <v>4087</v>
      </c>
    </row>
    <row r="151" spans="1:11" x14ac:dyDescent="0.25">
      <c r="A151" t="s">
        <v>3251</v>
      </c>
      <c r="B151" t="s">
        <v>4110</v>
      </c>
      <c r="C151" t="s">
        <v>4111</v>
      </c>
      <c r="D151" t="s">
        <v>3208</v>
      </c>
      <c r="E151" s="15">
        <v>9.8040000000000002E-2</v>
      </c>
      <c r="F151" s="15">
        <v>577.1</v>
      </c>
      <c r="G151" s="15">
        <v>4.1520000000000001</v>
      </c>
      <c r="H151" s="15">
        <v>38.44</v>
      </c>
      <c r="I151">
        <v>31</v>
      </c>
      <c r="J151">
        <v>518</v>
      </c>
      <c r="K151" t="s">
        <v>4112</v>
      </c>
    </row>
    <row r="152" spans="1:11" x14ac:dyDescent="0.25">
      <c r="A152" t="s">
        <v>3251</v>
      </c>
      <c r="B152" t="s">
        <v>4113</v>
      </c>
      <c r="C152" t="s">
        <v>4114</v>
      </c>
      <c r="D152" t="s">
        <v>3208</v>
      </c>
      <c r="E152" s="15">
        <v>0.1004</v>
      </c>
      <c r="F152" s="15">
        <v>590.70000000000005</v>
      </c>
      <c r="G152" s="15">
        <v>4.2190000000000003</v>
      </c>
      <c r="H152" s="15">
        <v>39.06</v>
      </c>
      <c r="I152">
        <v>29</v>
      </c>
      <c r="J152">
        <v>471</v>
      </c>
      <c r="K152" t="s">
        <v>4115</v>
      </c>
    </row>
    <row r="153" spans="1:11" x14ac:dyDescent="0.25">
      <c r="A153" t="s">
        <v>3251</v>
      </c>
      <c r="B153" t="s">
        <v>4116</v>
      </c>
      <c r="C153" t="s">
        <v>4117</v>
      </c>
      <c r="D153" t="s">
        <v>3208</v>
      </c>
      <c r="E153" s="15">
        <v>0.1026</v>
      </c>
      <c r="F153" s="15">
        <v>603.70000000000005</v>
      </c>
      <c r="G153" s="15">
        <v>4.2549999999999999</v>
      </c>
      <c r="H153" s="15">
        <v>39.39</v>
      </c>
      <c r="I153">
        <v>23</v>
      </c>
      <c r="J153">
        <v>334</v>
      </c>
      <c r="K153" t="s">
        <v>4118</v>
      </c>
    </row>
    <row r="154" spans="1:11" x14ac:dyDescent="0.25">
      <c r="A154" t="s">
        <v>3251</v>
      </c>
      <c r="B154" t="s">
        <v>4119</v>
      </c>
      <c r="C154" t="s">
        <v>4120</v>
      </c>
      <c r="D154" t="s">
        <v>3208</v>
      </c>
      <c r="E154" s="15">
        <v>0.1027</v>
      </c>
      <c r="F154" s="15">
        <v>604.20000000000005</v>
      </c>
      <c r="G154" s="15">
        <v>4.2549999999999999</v>
      </c>
      <c r="H154" s="15">
        <v>39.39</v>
      </c>
      <c r="I154">
        <v>20</v>
      </c>
      <c r="J154">
        <v>269</v>
      </c>
      <c r="K154" t="s">
        <v>4121</v>
      </c>
    </row>
    <row r="155" spans="1:11" x14ac:dyDescent="0.25">
      <c r="A155" t="s">
        <v>3251</v>
      </c>
      <c r="B155" t="s">
        <v>4122</v>
      </c>
      <c r="C155" t="s">
        <v>4123</v>
      </c>
      <c r="D155" t="s">
        <v>3208</v>
      </c>
      <c r="E155" s="15">
        <v>0.1074</v>
      </c>
      <c r="F155" s="15">
        <v>632.1</v>
      </c>
      <c r="G155" s="15">
        <v>4.42</v>
      </c>
      <c r="H155" s="15">
        <v>40.92</v>
      </c>
      <c r="I155">
        <v>22</v>
      </c>
      <c r="J155">
        <v>313</v>
      </c>
      <c r="K155" t="s">
        <v>4124</v>
      </c>
    </row>
    <row r="156" spans="1:11" x14ac:dyDescent="0.25">
      <c r="A156" t="s">
        <v>3251</v>
      </c>
      <c r="B156" t="s">
        <v>4125</v>
      </c>
      <c r="C156" t="s">
        <v>4126</v>
      </c>
      <c r="D156" t="s">
        <v>3208</v>
      </c>
      <c r="E156" s="15">
        <v>0.1115</v>
      </c>
      <c r="F156" s="15">
        <v>656.1</v>
      </c>
      <c r="G156" s="15">
        <v>4.5439999999999996</v>
      </c>
      <c r="H156" s="15">
        <v>42.06</v>
      </c>
      <c r="I156">
        <v>83</v>
      </c>
      <c r="J156">
        <v>1934</v>
      </c>
      <c r="K156" t="s">
        <v>4127</v>
      </c>
    </row>
    <row r="157" spans="1:11" x14ac:dyDescent="0.25">
      <c r="A157" t="s">
        <v>3251</v>
      </c>
      <c r="B157" t="s">
        <v>4128</v>
      </c>
      <c r="C157" t="s">
        <v>4129</v>
      </c>
      <c r="D157" t="s">
        <v>3208</v>
      </c>
      <c r="E157" s="15">
        <v>0.1119</v>
      </c>
      <c r="F157" s="15">
        <v>658.8</v>
      </c>
      <c r="G157" s="15">
        <v>4.5439999999999996</v>
      </c>
      <c r="H157" s="15">
        <v>42.06</v>
      </c>
      <c r="I157">
        <v>56</v>
      </c>
      <c r="J157">
        <v>1170</v>
      </c>
      <c r="K157" t="s">
        <v>4130</v>
      </c>
    </row>
    <row r="158" spans="1:11" x14ac:dyDescent="0.25">
      <c r="A158" t="s">
        <v>3251</v>
      </c>
      <c r="B158" t="s">
        <v>4131</v>
      </c>
      <c r="C158" t="s">
        <v>4132</v>
      </c>
      <c r="D158" t="s">
        <v>3208</v>
      </c>
      <c r="E158" s="15">
        <v>0.1129</v>
      </c>
      <c r="F158" s="15">
        <v>664.6</v>
      </c>
      <c r="G158" s="15">
        <v>4.5519999999999996</v>
      </c>
      <c r="H158" s="15">
        <v>42.14</v>
      </c>
      <c r="I158">
        <v>37</v>
      </c>
      <c r="J158">
        <v>670</v>
      </c>
      <c r="K158" t="s">
        <v>4133</v>
      </c>
    </row>
    <row r="159" spans="1:11" x14ac:dyDescent="0.25">
      <c r="A159" t="s">
        <v>3251</v>
      </c>
      <c r="B159" t="s">
        <v>4134</v>
      </c>
      <c r="C159" t="s">
        <v>4135</v>
      </c>
      <c r="D159" t="s">
        <v>3208</v>
      </c>
      <c r="E159" s="15">
        <v>0.1183</v>
      </c>
      <c r="F159" s="15">
        <v>696.1</v>
      </c>
      <c r="G159" s="15">
        <v>4.7309999999999999</v>
      </c>
      <c r="H159" s="15">
        <v>43.8</v>
      </c>
      <c r="I159">
        <v>9</v>
      </c>
      <c r="J159">
        <v>67</v>
      </c>
      <c r="K159" t="s">
        <v>4136</v>
      </c>
    </row>
    <row r="160" spans="1:11" x14ac:dyDescent="0.25">
      <c r="A160" t="s">
        <v>3251</v>
      </c>
      <c r="B160" t="s">
        <v>4137</v>
      </c>
      <c r="C160" t="s">
        <v>4138</v>
      </c>
      <c r="D160" t="s">
        <v>3208</v>
      </c>
      <c r="E160" s="15">
        <v>0.11899999999999999</v>
      </c>
      <c r="F160" s="15">
        <v>700.2</v>
      </c>
      <c r="G160" s="15">
        <v>4.7309999999999999</v>
      </c>
      <c r="H160" s="15">
        <v>43.8</v>
      </c>
      <c r="I160">
        <v>69</v>
      </c>
      <c r="J160">
        <v>1535</v>
      </c>
      <c r="K160" t="s">
        <v>4139</v>
      </c>
    </row>
    <row r="161" spans="1:11" x14ac:dyDescent="0.25">
      <c r="A161" t="s">
        <v>3251</v>
      </c>
      <c r="B161" t="s">
        <v>4140</v>
      </c>
      <c r="C161" t="s">
        <v>4141</v>
      </c>
      <c r="D161" t="s">
        <v>3208</v>
      </c>
      <c r="E161" s="15">
        <v>0.1232</v>
      </c>
      <c r="F161" s="15">
        <v>725.1</v>
      </c>
      <c r="G161" s="15">
        <v>4.8659999999999997</v>
      </c>
      <c r="H161" s="15">
        <v>45.05</v>
      </c>
      <c r="I161">
        <v>14</v>
      </c>
      <c r="J161">
        <v>152</v>
      </c>
      <c r="K161" t="s">
        <v>4142</v>
      </c>
    </row>
    <row r="162" spans="1:11" x14ac:dyDescent="0.25">
      <c r="A162" t="s">
        <v>3251</v>
      </c>
      <c r="B162" t="s">
        <v>4143</v>
      </c>
      <c r="C162" t="s">
        <v>4144</v>
      </c>
      <c r="D162" t="s">
        <v>3208</v>
      </c>
      <c r="E162" s="15">
        <v>0.12790000000000001</v>
      </c>
      <c r="F162" s="15">
        <v>752.9</v>
      </c>
      <c r="G162" s="15">
        <v>5.0190000000000001</v>
      </c>
      <c r="H162" s="15">
        <v>46.47</v>
      </c>
      <c r="I162">
        <v>23</v>
      </c>
      <c r="J162">
        <v>339</v>
      </c>
      <c r="K162" t="s">
        <v>4055</v>
      </c>
    </row>
    <row r="163" spans="1:11" x14ac:dyDescent="0.25">
      <c r="A163" t="s">
        <v>3251</v>
      </c>
      <c r="B163" t="s">
        <v>4145</v>
      </c>
      <c r="C163" t="s">
        <v>4146</v>
      </c>
      <c r="D163" t="s">
        <v>3208</v>
      </c>
      <c r="E163" s="15">
        <v>0.13289999999999999</v>
      </c>
      <c r="F163" s="15">
        <v>782.2</v>
      </c>
      <c r="G163" s="15">
        <v>5.18</v>
      </c>
      <c r="H163" s="15">
        <v>47.95</v>
      </c>
      <c r="I163">
        <v>9</v>
      </c>
      <c r="J163">
        <v>68</v>
      </c>
      <c r="K163" t="s">
        <v>4147</v>
      </c>
    </row>
    <row r="164" spans="1:11" x14ac:dyDescent="0.25">
      <c r="A164" t="s">
        <v>3251</v>
      </c>
      <c r="B164" t="s">
        <v>4148</v>
      </c>
      <c r="C164" t="s">
        <v>4149</v>
      </c>
      <c r="D164" t="s">
        <v>3208</v>
      </c>
      <c r="E164" s="15">
        <v>0.14169999999999999</v>
      </c>
      <c r="F164" s="15">
        <v>834.3</v>
      </c>
      <c r="G164" s="15">
        <v>5.4889999999999999</v>
      </c>
      <c r="H164" s="15">
        <v>50.81</v>
      </c>
      <c r="I164">
        <v>43</v>
      </c>
      <c r="J164">
        <v>832</v>
      </c>
      <c r="K164" t="s">
        <v>4150</v>
      </c>
    </row>
    <row r="165" spans="1:11" x14ac:dyDescent="0.25">
      <c r="A165" t="s">
        <v>3251</v>
      </c>
      <c r="B165" t="s">
        <v>4151</v>
      </c>
      <c r="C165" t="s">
        <v>4152</v>
      </c>
      <c r="D165" t="s">
        <v>3208</v>
      </c>
      <c r="E165" s="15">
        <v>0.1434</v>
      </c>
      <c r="F165" s="15">
        <v>844</v>
      </c>
      <c r="G165" s="15">
        <v>5.5170000000000003</v>
      </c>
      <c r="H165" s="15">
        <v>51.07</v>
      </c>
      <c r="I165">
        <v>67</v>
      </c>
      <c r="J165">
        <v>1488</v>
      </c>
      <c r="K165" t="s">
        <v>4153</v>
      </c>
    </row>
    <row r="166" spans="1:11" x14ac:dyDescent="0.25">
      <c r="A166" t="s">
        <v>3251</v>
      </c>
      <c r="B166" t="s">
        <v>4154</v>
      </c>
      <c r="C166" t="s">
        <v>4155</v>
      </c>
      <c r="D166" t="s">
        <v>3208</v>
      </c>
      <c r="E166" s="15">
        <v>0.1454</v>
      </c>
      <c r="F166" s="15">
        <v>855.8</v>
      </c>
      <c r="G166" s="15">
        <v>5.5570000000000004</v>
      </c>
      <c r="H166" s="15">
        <v>51.44</v>
      </c>
      <c r="I166">
        <v>6</v>
      </c>
      <c r="J166">
        <v>29</v>
      </c>
      <c r="K166" t="s">
        <v>4156</v>
      </c>
    </row>
    <row r="167" spans="1:11" x14ac:dyDescent="0.25">
      <c r="A167" t="s">
        <v>3251</v>
      </c>
      <c r="B167" t="s">
        <v>4157</v>
      </c>
      <c r="C167" t="s">
        <v>4158</v>
      </c>
      <c r="D167" t="s">
        <v>3208</v>
      </c>
      <c r="E167" s="15">
        <v>0.14749999999999999</v>
      </c>
      <c r="F167" s="15">
        <v>868.2</v>
      </c>
      <c r="G167" s="15">
        <v>5.601</v>
      </c>
      <c r="H167" s="15">
        <v>51.85</v>
      </c>
      <c r="I167">
        <v>37</v>
      </c>
      <c r="J167">
        <v>679</v>
      </c>
      <c r="K167" t="s">
        <v>4159</v>
      </c>
    </row>
    <row r="168" spans="1:11" x14ac:dyDescent="0.25">
      <c r="A168" t="s">
        <v>3251</v>
      </c>
      <c r="B168" t="s">
        <v>4160</v>
      </c>
      <c r="C168" t="s">
        <v>4161</v>
      </c>
      <c r="D168" t="s">
        <v>3208</v>
      </c>
      <c r="E168" s="15">
        <v>0.14849999999999999</v>
      </c>
      <c r="F168" s="15">
        <v>873.8</v>
      </c>
      <c r="G168" s="15">
        <v>5.601</v>
      </c>
      <c r="H168" s="15">
        <v>51.85</v>
      </c>
      <c r="I168">
        <v>84</v>
      </c>
      <c r="J168">
        <v>1980</v>
      </c>
      <c r="K168" t="s">
        <v>4162</v>
      </c>
    </row>
    <row r="169" spans="1:11" x14ac:dyDescent="0.25">
      <c r="A169" t="s">
        <v>3251</v>
      </c>
      <c r="B169" t="s">
        <v>4163</v>
      </c>
      <c r="C169" t="s">
        <v>4164</v>
      </c>
      <c r="D169" t="s">
        <v>3208</v>
      </c>
      <c r="E169" s="15">
        <v>0.15090000000000001</v>
      </c>
      <c r="F169" s="15">
        <v>888.5</v>
      </c>
      <c r="G169" s="15">
        <v>5.6589999999999998</v>
      </c>
      <c r="H169" s="15">
        <v>52.39</v>
      </c>
      <c r="I169">
        <v>64</v>
      </c>
      <c r="J169">
        <v>1406</v>
      </c>
      <c r="K169" t="s">
        <v>4165</v>
      </c>
    </row>
    <row r="170" spans="1:11" x14ac:dyDescent="0.25">
      <c r="A170" t="s">
        <v>3251</v>
      </c>
      <c r="B170" t="s">
        <v>4166</v>
      </c>
      <c r="C170" t="s">
        <v>4167</v>
      </c>
      <c r="D170" t="s">
        <v>3208</v>
      </c>
      <c r="E170" s="15">
        <v>0.15379999999999999</v>
      </c>
      <c r="F170" s="15">
        <v>905.5</v>
      </c>
      <c r="G170" s="15">
        <v>5.6950000000000003</v>
      </c>
      <c r="H170" s="15">
        <v>52.72</v>
      </c>
      <c r="I170">
        <v>28</v>
      </c>
      <c r="J170">
        <v>459</v>
      </c>
      <c r="K170" t="s">
        <v>4168</v>
      </c>
    </row>
    <row r="171" spans="1:11" x14ac:dyDescent="0.25">
      <c r="A171" t="s">
        <v>3251</v>
      </c>
      <c r="B171" t="s">
        <v>4169</v>
      </c>
      <c r="C171" t="s">
        <v>4170</v>
      </c>
      <c r="D171" t="s">
        <v>3208</v>
      </c>
      <c r="E171" s="15">
        <v>0.15379999999999999</v>
      </c>
      <c r="F171" s="15">
        <v>905.5</v>
      </c>
      <c r="G171" s="15">
        <v>5.6950000000000003</v>
      </c>
      <c r="H171" s="15">
        <v>52.72</v>
      </c>
      <c r="I171">
        <v>28</v>
      </c>
      <c r="J171">
        <v>459</v>
      </c>
      <c r="K171" t="s">
        <v>4104</v>
      </c>
    </row>
    <row r="172" spans="1:11" x14ac:dyDescent="0.25">
      <c r="A172" t="s">
        <v>3251</v>
      </c>
      <c r="B172" t="s">
        <v>4171</v>
      </c>
      <c r="C172" t="s">
        <v>4172</v>
      </c>
      <c r="D172" t="s">
        <v>3208</v>
      </c>
      <c r="E172" s="15">
        <v>0.1583</v>
      </c>
      <c r="F172" s="15">
        <v>931.9</v>
      </c>
      <c r="G172" s="15">
        <v>5.8239999999999998</v>
      </c>
      <c r="H172" s="15">
        <v>53.92</v>
      </c>
      <c r="I172">
        <v>12</v>
      </c>
      <c r="J172">
        <v>119</v>
      </c>
      <c r="K172" t="s">
        <v>4173</v>
      </c>
    </row>
    <row r="173" spans="1:11" x14ac:dyDescent="0.25">
      <c r="A173" t="s">
        <v>3251</v>
      </c>
      <c r="B173" t="s">
        <v>4174</v>
      </c>
      <c r="C173" t="s">
        <v>4175</v>
      </c>
      <c r="D173" t="s">
        <v>3208</v>
      </c>
      <c r="E173" s="15">
        <v>0.16389999999999999</v>
      </c>
      <c r="F173" s="15">
        <v>964.7</v>
      </c>
      <c r="G173" s="15">
        <v>5.9550000000000001</v>
      </c>
      <c r="H173" s="15">
        <v>55.13</v>
      </c>
      <c r="I173">
        <v>18</v>
      </c>
      <c r="J173">
        <v>236</v>
      </c>
      <c r="K173" t="s">
        <v>4176</v>
      </c>
    </row>
    <row r="174" spans="1:11" x14ac:dyDescent="0.25">
      <c r="A174" t="s">
        <v>3251</v>
      </c>
      <c r="B174" t="s">
        <v>4177</v>
      </c>
      <c r="C174" t="s">
        <v>4178</v>
      </c>
      <c r="D174" t="s">
        <v>3208</v>
      </c>
      <c r="E174" s="15">
        <v>0.16389999999999999</v>
      </c>
      <c r="F174" s="15">
        <v>964.7</v>
      </c>
      <c r="G174" s="15">
        <v>5.9550000000000001</v>
      </c>
      <c r="H174" s="15">
        <v>55.13</v>
      </c>
      <c r="I174">
        <v>18</v>
      </c>
      <c r="J174">
        <v>236</v>
      </c>
      <c r="K174" t="s">
        <v>4099</v>
      </c>
    </row>
    <row r="175" spans="1:11" x14ac:dyDescent="0.25">
      <c r="A175" t="s">
        <v>3251</v>
      </c>
      <c r="B175" t="s">
        <v>4179</v>
      </c>
      <c r="C175" t="s">
        <v>4180</v>
      </c>
      <c r="D175" t="s">
        <v>3208</v>
      </c>
      <c r="E175" s="15">
        <v>0.16669999999999999</v>
      </c>
      <c r="F175" s="15">
        <v>981.3</v>
      </c>
      <c r="G175" s="15">
        <v>5.9980000000000002</v>
      </c>
      <c r="H175" s="15">
        <v>55.53</v>
      </c>
      <c r="I175">
        <v>9</v>
      </c>
      <c r="J175">
        <v>70</v>
      </c>
      <c r="K175" t="s">
        <v>4181</v>
      </c>
    </row>
    <row r="176" spans="1:11" x14ac:dyDescent="0.25">
      <c r="A176" t="s">
        <v>3251</v>
      </c>
      <c r="B176" t="s">
        <v>4182</v>
      </c>
      <c r="C176" t="s">
        <v>4183</v>
      </c>
      <c r="D176" t="s">
        <v>3208</v>
      </c>
      <c r="E176" s="15">
        <v>0.16769999999999999</v>
      </c>
      <c r="F176" s="15">
        <v>986.8</v>
      </c>
      <c r="G176" s="15">
        <v>5.9980000000000002</v>
      </c>
      <c r="H176" s="15">
        <v>55.53</v>
      </c>
      <c r="I176">
        <v>24</v>
      </c>
      <c r="J176">
        <v>368</v>
      </c>
      <c r="K176" t="s">
        <v>4184</v>
      </c>
    </row>
    <row r="177" spans="1:11" x14ac:dyDescent="0.25">
      <c r="A177" t="s">
        <v>3251</v>
      </c>
      <c r="B177" t="s">
        <v>4185</v>
      </c>
      <c r="C177" t="s">
        <v>4186</v>
      </c>
      <c r="D177" t="s">
        <v>3208</v>
      </c>
      <c r="E177" s="15">
        <v>0.16819999999999999</v>
      </c>
      <c r="F177" s="15">
        <v>989.7</v>
      </c>
      <c r="G177" s="15">
        <v>5.9980000000000002</v>
      </c>
      <c r="H177" s="15">
        <v>55.53</v>
      </c>
      <c r="I177">
        <v>38</v>
      </c>
      <c r="J177">
        <v>709</v>
      </c>
      <c r="K177" t="s">
        <v>4187</v>
      </c>
    </row>
    <row r="178" spans="1:11" x14ac:dyDescent="0.25">
      <c r="A178" t="s">
        <v>3251</v>
      </c>
      <c r="B178" t="s">
        <v>4188</v>
      </c>
      <c r="C178" t="s">
        <v>4189</v>
      </c>
      <c r="D178" t="s">
        <v>3208</v>
      </c>
      <c r="E178" s="15">
        <v>0.17030000000000001</v>
      </c>
      <c r="F178" s="15">
        <v>1000</v>
      </c>
      <c r="G178" s="15">
        <v>6.0380000000000003</v>
      </c>
      <c r="H178" s="15">
        <v>55.9</v>
      </c>
      <c r="I178">
        <v>13</v>
      </c>
      <c r="J178">
        <v>138</v>
      </c>
      <c r="K178" t="s">
        <v>4190</v>
      </c>
    </row>
    <row r="179" spans="1:11" x14ac:dyDescent="0.25">
      <c r="A179" t="s">
        <v>3251</v>
      </c>
      <c r="B179" t="s">
        <v>4191</v>
      </c>
      <c r="C179" t="s">
        <v>4192</v>
      </c>
      <c r="D179" t="s">
        <v>3208</v>
      </c>
      <c r="E179" s="15">
        <v>0.17269999999999999</v>
      </c>
      <c r="F179" s="15">
        <v>1000</v>
      </c>
      <c r="G179" s="15">
        <v>6.0890000000000004</v>
      </c>
      <c r="H179" s="15">
        <v>56.37</v>
      </c>
      <c r="I179">
        <v>23</v>
      </c>
      <c r="J179">
        <v>346</v>
      </c>
      <c r="K179" t="s">
        <v>4193</v>
      </c>
    </row>
    <row r="180" spans="1:11" x14ac:dyDescent="0.25">
      <c r="A180" t="s">
        <v>3251</v>
      </c>
      <c r="B180" t="s">
        <v>4194</v>
      </c>
      <c r="C180" t="s">
        <v>4195</v>
      </c>
      <c r="D180" t="s">
        <v>3208</v>
      </c>
      <c r="E180" s="15">
        <v>0.1767</v>
      </c>
      <c r="F180" s="15">
        <v>1000</v>
      </c>
      <c r="G180" s="15">
        <v>6.1779999999999999</v>
      </c>
      <c r="H180" s="15">
        <v>57.19</v>
      </c>
      <c r="I180">
        <v>77</v>
      </c>
      <c r="J180">
        <v>1786</v>
      </c>
      <c r="K180" t="s">
        <v>4196</v>
      </c>
    </row>
    <row r="181" spans="1:11" x14ac:dyDescent="0.25">
      <c r="A181" t="s">
        <v>3251</v>
      </c>
      <c r="B181" t="s">
        <v>4197</v>
      </c>
      <c r="C181" t="s">
        <v>4198</v>
      </c>
      <c r="D181" t="s">
        <v>3208</v>
      </c>
      <c r="E181" s="15">
        <v>0.1774</v>
      </c>
      <c r="F181" s="15">
        <v>1000</v>
      </c>
      <c r="G181" s="15">
        <v>6.1779999999999999</v>
      </c>
      <c r="H181" s="15">
        <v>57.19</v>
      </c>
      <c r="I181">
        <v>6</v>
      </c>
      <c r="J181">
        <v>30</v>
      </c>
      <c r="K181" t="s">
        <v>4199</v>
      </c>
    </row>
    <row r="182" spans="1:11" x14ac:dyDescent="0.25">
      <c r="A182" t="s">
        <v>3251</v>
      </c>
      <c r="B182" t="s">
        <v>4200</v>
      </c>
      <c r="C182" t="s">
        <v>4201</v>
      </c>
      <c r="D182" t="s">
        <v>3208</v>
      </c>
      <c r="E182" s="15">
        <v>0.1787</v>
      </c>
      <c r="F182" s="15">
        <v>1000</v>
      </c>
      <c r="G182" s="15">
        <v>6.1890000000000001</v>
      </c>
      <c r="H182" s="15">
        <v>57.29</v>
      </c>
      <c r="I182">
        <v>57</v>
      </c>
      <c r="J182">
        <v>1219</v>
      </c>
      <c r="K182" t="s">
        <v>4202</v>
      </c>
    </row>
    <row r="183" spans="1:11" x14ac:dyDescent="0.25">
      <c r="A183" t="s">
        <v>3251</v>
      </c>
      <c r="B183" t="s">
        <v>4203</v>
      </c>
      <c r="C183" t="s">
        <v>4204</v>
      </c>
      <c r="D183" t="s">
        <v>3208</v>
      </c>
      <c r="E183" s="15">
        <v>0.183</v>
      </c>
      <c r="F183" s="15">
        <v>1000</v>
      </c>
      <c r="G183" s="15">
        <v>6.298</v>
      </c>
      <c r="H183" s="15">
        <v>58.31</v>
      </c>
      <c r="I183">
        <v>16</v>
      </c>
      <c r="J183">
        <v>197</v>
      </c>
      <c r="K183" t="s">
        <v>4205</v>
      </c>
    </row>
    <row r="184" spans="1:11" x14ac:dyDescent="0.25">
      <c r="A184" t="s">
        <v>3251</v>
      </c>
      <c r="B184" t="s">
        <v>4206</v>
      </c>
      <c r="C184" t="s">
        <v>4207</v>
      </c>
      <c r="D184" t="s">
        <v>3208</v>
      </c>
      <c r="E184" s="15">
        <v>0.1855</v>
      </c>
      <c r="F184" s="15">
        <v>1000</v>
      </c>
      <c r="G184" s="15">
        <v>6.3470000000000004</v>
      </c>
      <c r="H184" s="15">
        <v>58.76</v>
      </c>
      <c r="I184">
        <v>12</v>
      </c>
      <c r="J184">
        <v>121</v>
      </c>
      <c r="K184" t="s">
        <v>4208</v>
      </c>
    </row>
    <row r="185" spans="1:11" x14ac:dyDescent="0.25">
      <c r="A185" t="s">
        <v>3251</v>
      </c>
      <c r="B185" t="s">
        <v>4209</v>
      </c>
      <c r="C185" t="s">
        <v>4210</v>
      </c>
      <c r="D185" t="s">
        <v>3208</v>
      </c>
      <c r="E185" s="15">
        <v>0.18870000000000001</v>
      </c>
      <c r="F185" s="15">
        <v>1000</v>
      </c>
      <c r="G185" s="15">
        <v>6.4050000000000002</v>
      </c>
      <c r="H185" s="15">
        <v>59.29</v>
      </c>
      <c r="I185">
        <v>25</v>
      </c>
      <c r="J185">
        <v>394</v>
      </c>
      <c r="K185" t="s">
        <v>4211</v>
      </c>
    </row>
    <row r="186" spans="1:11" x14ac:dyDescent="0.25">
      <c r="A186" t="s">
        <v>3251</v>
      </c>
      <c r="B186" t="s">
        <v>4212</v>
      </c>
      <c r="C186" t="s">
        <v>4213</v>
      </c>
      <c r="D186" t="s">
        <v>3208</v>
      </c>
      <c r="E186" s="15">
        <v>0.1893</v>
      </c>
      <c r="F186" s="15">
        <v>1000</v>
      </c>
      <c r="G186" s="15">
        <v>6.4050000000000002</v>
      </c>
      <c r="H186" s="15">
        <v>59.29</v>
      </c>
      <c r="I186">
        <v>24</v>
      </c>
      <c r="J186">
        <v>371</v>
      </c>
      <c r="K186" t="s">
        <v>4214</v>
      </c>
    </row>
    <row r="187" spans="1:11" x14ac:dyDescent="0.25">
      <c r="A187" t="s">
        <v>3251</v>
      </c>
      <c r="B187" t="s">
        <v>4215</v>
      </c>
      <c r="C187" t="s">
        <v>4216</v>
      </c>
      <c r="D187" t="s">
        <v>3208</v>
      </c>
      <c r="E187" s="15">
        <v>0.19359999999999999</v>
      </c>
      <c r="F187" s="15">
        <v>1000</v>
      </c>
      <c r="G187" s="15">
        <v>6.5110000000000001</v>
      </c>
      <c r="H187" s="15">
        <v>60.27</v>
      </c>
      <c r="I187">
        <v>38</v>
      </c>
      <c r="J187">
        <v>714</v>
      </c>
      <c r="K187" t="s">
        <v>4217</v>
      </c>
    </row>
    <row r="188" spans="1:11" x14ac:dyDescent="0.25">
      <c r="A188" t="s">
        <v>3251</v>
      </c>
      <c r="B188" t="s">
        <v>4218</v>
      </c>
      <c r="C188" t="s">
        <v>4219</v>
      </c>
      <c r="D188" t="s">
        <v>3208</v>
      </c>
      <c r="E188" s="15">
        <v>0.19650000000000001</v>
      </c>
      <c r="F188" s="15">
        <v>1000</v>
      </c>
      <c r="G188" s="15">
        <v>6.5549999999999997</v>
      </c>
      <c r="H188" s="15">
        <v>60.68</v>
      </c>
      <c r="I188">
        <v>60</v>
      </c>
      <c r="J188">
        <v>1307</v>
      </c>
      <c r="K188" t="s">
        <v>4220</v>
      </c>
    </row>
    <row r="189" spans="1:11" x14ac:dyDescent="0.25">
      <c r="A189" t="s">
        <v>3251</v>
      </c>
      <c r="B189" t="s">
        <v>4221</v>
      </c>
      <c r="C189" t="s">
        <v>4222</v>
      </c>
      <c r="D189" t="s">
        <v>3208</v>
      </c>
      <c r="E189" s="15">
        <v>0.19919999999999999</v>
      </c>
      <c r="F189" s="15">
        <v>1000</v>
      </c>
      <c r="G189" s="15">
        <v>6.5549999999999997</v>
      </c>
      <c r="H189" s="15">
        <v>60.68</v>
      </c>
      <c r="I189">
        <v>31</v>
      </c>
      <c r="J189">
        <v>539</v>
      </c>
      <c r="K189" t="s">
        <v>4223</v>
      </c>
    </row>
    <row r="190" spans="1:11" x14ac:dyDescent="0.25">
      <c r="A190" t="s">
        <v>3251</v>
      </c>
      <c r="B190" t="s">
        <v>4224</v>
      </c>
      <c r="C190" t="s">
        <v>4225</v>
      </c>
      <c r="D190" t="s">
        <v>3208</v>
      </c>
      <c r="E190" s="15">
        <v>0.20050000000000001</v>
      </c>
      <c r="F190" s="15">
        <v>1000</v>
      </c>
      <c r="G190" s="15">
        <v>6.5549999999999997</v>
      </c>
      <c r="H190" s="15">
        <v>60.68</v>
      </c>
      <c r="I190">
        <v>12</v>
      </c>
      <c r="J190">
        <v>122</v>
      </c>
      <c r="K190" t="s">
        <v>4226</v>
      </c>
    </row>
    <row r="191" spans="1:11" x14ac:dyDescent="0.25">
      <c r="A191" t="s">
        <v>3251</v>
      </c>
      <c r="B191" t="s">
        <v>4227</v>
      </c>
      <c r="C191" t="s">
        <v>4228</v>
      </c>
      <c r="D191" t="s">
        <v>3208</v>
      </c>
      <c r="E191" s="15">
        <v>0.20050000000000001</v>
      </c>
      <c r="F191" s="15">
        <v>1000</v>
      </c>
      <c r="G191" s="15">
        <v>6.5549999999999997</v>
      </c>
      <c r="H191" s="15">
        <v>60.68</v>
      </c>
      <c r="I191">
        <v>12</v>
      </c>
      <c r="J191">
        <v>122</v>
      </c>
      <c r="K191" t="s">
        <v>4226</v>
      </c>
    </row>
    <row r="192" spans="1:11" x14ac:dyDescent="0.25">
      <c r="A192" t="s">
        <v>3251</v>
      </c>
      <c r="B192" t="s">
        <v>4229</v>
      </c>
      <c r="C192" t="s">
        <v>4230</v>
      </c>
      <c r="D192" t="s">
        <v>3208</v>
      </c>
      <c r="E192" s="15">
        <v>0.20050000000000001</v>
      </c>
      <c r="F192" s="15">
        <v>1000</v>
      </c>
      <c r="G192" s="15">
        <v>6.5549999999999997</v>
      </c>
      <c r="H192" s="15">
        <v>60.68</v>
      </c>
      <c r="I192">
        <v>12</v>
      </c>
      <c r="J192">
        <v>122</v>
      </c>
      <c r="K192" t="s">
        <v>4231</v>
      </c>
    </row>
    <row r="193" spans="1:11" x14ac:dyDescent="0.25">
      <c r="A193" t="s">
        <v>3251</v>
      </c>
      <c r="B193" t="s">
        <v>4232</v>
      </c>
      <c r="C193" t="s">
        <v>4233</v>
      </c>
      <c r="D193" t="s">
        <v>3208</v>
      </c>
      <c r="E193" s="15">
        <v>0.20530000000000001</v>
      </c>
      <c r="F193" s="15">
        <v>1000</v>
      </c>
      <c r="G193" s="15">
        <v>6.6749999999999998</v>
      </c>
      <c r="H193" s="15">
        <v>61.79</v>
      </c>
      <c r="I193">
        <v>15</v>
      </c>
      <c r="J193">
        <v>179</v>
      </c>
      <c r="K193" t="s">
        <v>4234</v>
      </c>
    </row>
    <row r="194" spans="1:11" x14ac:dyDescent="0.25">
      <c r="A194" t="s">
        <v>3251</v>
      </c>
      <c r="B194" t="s">
        <v>4235</v>
      </c>
      <c r="C194" t="s">
        <v>4236</v>
      </c>
      <c r="D194" t="s">
        <v>3208</v>
      </c>
      <c r="E194" s="15">
        <v>0.21110000000000001</v>
      </c>
      <c r="F194" s="15">
        <v>1000</v>
      </c>
      <c r="G194" s="15">
        <v>6.8259999999999996</v>
      </c>
      <c r="H194" s="15">
        <v>63.19</v>
      </c>
      <c r="I194">
        <v>13</v>
      </c>
      <c r="J194">
        <v>141</v>
      </c>
      <c r="K194" t="s">
        <v>4237</v>
      </c>
    </row>
    <row r="195" spans="1:11" x14ac:dyDescent="0.25">
      <c r="A195" t="s">
        <v>3251</v>
      </c>
      <c r="B195" t="s">
        <v>4238</v>
      </c>
      <c r="C195" t="s">
        <v>4239</v>
      </c>
      <c r="D195" t="s">
        <v>3208</v>
      </c>
      <c r="E195" s="15">
        <v>0.2137</v>
      </c>
      <c r="F195" s="15">
        <v>1000</v>
      </c>
      <c r="G195" s="15">
        <v>6.8730000000000002</v>
      </c>
      <c r="H195" s="15">
        <v>63.63</v>
      </c>
      <c r="I195">
        <v>35</v>
      </c>
      <c r="J195">
        <v>641</v>
      </c>
      <c r="K195" t="s">
        <v>4240</v>
      </c>
    </row>
    <row r="196" spans="1:11" x14ac:dyDescent="0.25">
      <c r="A196" t="s">
        <v>3251</v>
      </c>
      <c r="B196" t="s">
        <v>4241</v>
      </c>
      <c r="C196" t="s">
        <v>4242</v>
      </c>
      <c r="D196" t="s">
        <v>3208</v>
      </c>
      <c r="E196" s="15">
        <v>0.216</v>
      </c>
      <c r="F196" s="15">
        <v>1000</v>
      </c>
      <c r="G196" s="15">
        <v>6.9089999999999998</v>
      </c>
      <c r="H196" s="15">
        <v>63.97</v>
      </c>
      <c r="I196">
        <v>68</v>
      </c>
      <c r="J196">
        <v>1538</v>
      </c>
      <c r="K196" t="s">
        <v>4243</v>
      </c>
    </row>
    <row r="197" spans="1:11" x14ac:dyDescent="0.25">
      <c r="A197" t="s">
        <v>3251</v>
      </c>
      <c r="B197" t="s">
        <v>4244</v>
      </c>
      <c r="C197" t="s">
        <v>4245</v>
      </c>
      <c r="D197" t="s">
        <v>3208</v>
      </c>
      <c r="E197" s="15">
        <v>0.2175</v>
      </c>
      <c r="F197" s="15">
        <v>1000</v>
      </c>
      <c r="G197" s="15">
        <v>6.9210000000000003</v>
      </c>
      <c r="H197" s="15">
        <v>64.069999999999993</v>
      </c>
      <c r="I197">
        <v>16</v>
      </c>
      <c r="J197">
        <v>200</v>
      </c>
      <c r="K197" t="s">
        <v>4246</v>
      </c>
    </row>
    <row r="198" spans="1:11" x14ac:dyDescent="0.25">
      <c r="A198" t="s">
        <v>3251</v>
      </c>
      <c r="B198" t="s">
        <v>4247</v>
      </c>
      <c r="C198" t="s">
        <v>4248</v>
      </c>
      <c r="D198" t="s">
        <v>3208</v>
      </c>
      <c r="E198" s="15">
        <v>0.22220000000000001</v>
      </c>
      <c r="F198" s="15">
        <v>1000</v>
      </c>
      <c r="G198" s="15">
        <v>7.0220000000000002</v>
      </c>
      <c r="H198" s="15">
        <v>65</v>
      </c>
      <c r="I198">
        <v>21</v>
      </c>
      <c r="J198">
        <v>307</v>
      </c>
      <c r="K198" t="s">
        <v>4249</v>
      </c>
    </row>
    <row r="199" spans="1:11" x14ac:dyDescent="0.25">
      <c r="A199" t="s">
        <v>3251</v>
      </c>
      <c r="B199" t="s">
        <v>4250</v>
      </c>
      <c r="C199" t="s">
        <v>4251</v>
      </c>
      <c r="D199" t="s">
        <v>3208</v>
      </c>
      <c r="E199" s="15">
        <v>0.2238</v>
      </c>
      <c r="F199" s="15">
        <v>1000</v>
      </c>
      <c r="G199" s="15">
        <v>7.0220000000000002</v>
      </c>
      <c r="H199" s="15">
        <v>65</v>
      </c>
      <c r="I199">
        <v>3</v>
      </c>
      <c r="J199">
        <v>5</v>
      </c>
      <c r="K199" t="s">
        <v>4252</v>
      </c>
    </row>
    <row r="200" spans="1:11" x14ac:dyDescent="0.25">
      <c r="A200" t="s">
        <v>3251</v>
      </c>
      <c r="B200" t="s">
        <v>4253</v>
      </c>
      <c r="C200" t="s">
        <v>4254</v>
      </c>
      <c r="D200" t="s">
        <v>3208</v>
      </c>
      <c r="E200" s="15">
        <v>0.22650000000000001</v>
      </c>
      <c r="F200" s="15">
        <v>1000</v>
      </c>
      <c r="G200" s="15">
        <v>7.0220000000000002</v>
      </c>
      <c r="H200" s="15">
        <v>65</v>
      </c>
      <c r="I200">
        <v>67</v>
      </c>
      <c r="J200">
        <v>1512</v>
      </c>
      <c r="K200" t="s">
        <v>4255</v>
      </c>
    </row>
    <row r="201" spans="1:11" x14ac:dyDescent="0.25">
      <c r="A201" t="s">
        <v>3251</v>
      </c>
      <c r="B201" t="s">
        <v>4256</v>
      </c>
      <c r="C201" t="s">
        <v>4257</v>
      </c>
      <c r="D201" t="s">
        <v>3208</v>
      </c>
      <c r="E201" s="15">
        <v>0.22819999999999999</v>
      </c>
      <c r="F201" s="15">
        <v>1000</v>
      </c>
      <c r="G201" s="15">
        <v>7.0220000000000002</v>
      </c>
      <c r="H201" s="15">
        <v>65</v>
      </c>
      <c r="I201">
        <v>22</v>
      </c>
      <c r="J201">
        <v>330</v>
      </c>
      <c r="K201" t="s">
        <v>4258</v>
      </c>
    </row>
    <row r="202" spans="1:11" x14ac:dyDescent="0.25">
      <c r="A202" t="s">
        <v>3251</v>
      </c>
      <c r="B202" t="s">
        <v>4259</v>
      </c>
      <c r="C202" t="s">
        <v>4260</v>
      </c>
      <c r="D202" t="s">
        <v>3208</v>
      </c>
      <c r="E202" s="15">
        <v>0.22839999999999999</v>
      </c>
      <c r="F202" s="15">
        <v>1000</v>
      </c>
      <c r="G202" s="15">
        <v>7.0220000000000002</v>
      </c>
      <c r="H202" s="15">
        <v>65</v>
      </c>
      <c r="I202">
        <v>10</v>
      </c>
      <c r="J202">
        <v>89</v>
      </c>
      <c r="K202" t="s">
        <v>4261</v>
      </c>
    </row>
    <row r="203" spans="1:11" x14ac:dyDescent="0.25">
      <c r="A203" t="s">
        <v>3251</v>
      </c>
      <c r="B203" t="s">
        <v>4262</v>
      </c>
      <c r="C203" t="s">
        <v>4263</v>
      </c>
      <c r="D203" t="s">
        <v>3208</v>
      </c>
      <c r="E203" s="15">
        <v>0.22839999999999999</v>
      </c>
      <c r="F203" s="15">
        <v>1000</v>
      </c>
      <c r="G203" s="15">
        <v>7.0220000000000002</v>
      </c>
      <c r="H203" s="15">
        <v>65</v>
      </c>
      <c r="I203">
        <v>10</v>
      </c>
      <c r="J203">
        <v>89</v>
      </c>
      <c r="K203" t="s">
        <v>4264</v>
      </c>
    </row>
    <row r="204" spans="1:11" x14ac:dyDescent="0.25">
      <c r="A204" t="s">
        <v>3251</v>
      </c>
      <c r="B204" t="s">
        <v>4265</v>
      </c>
      <c r="C204" t="s">
        <v>4266</v>
      </c>
      <c r="D204" t="s">
        <v>3208</v>
      </c>
      <c r="E204" s="15">
        <v>0.22900000000000001</v>
      </c>
      <c r="F204" s="15">
        <v>1000</v>
      </c>
      <c r="G204" s="15">
        <v>7.0220000000000002</v>
      </c>
      <c r="H204" s="15">
        <v>65</v>
      </c>
      <c r="I204">
        <v>11</v>
      </c>
      <c r="J204">
        <v>106</v>
      </c>
      <c r="K204" t="s">
        <v>4267</v>
      </c>
    </row>
    <row r="205" spans="1:11" x14ac:dyDescent="0.25">
      <c r="A205" t="s">
        <v>3251</v>
      </c>
      <c r="B205" t="s">
        <v>4268</v>
      </c>
      <c r="C205" t="s">
        <v>4269</v>
      </c>
      <c r="D205" t="s">
        <v>3208</v>
      </c>
      <c r="E205" s="15">
        <v>0.23169999999999999</v>
      </c>
      <c r="F205" s="15">
        <v>1000</v>
      </c>
      <c r="G205" s="15">
        <v>7.05</v>
      </c>
      <c r="H205" s="15">
        <v>65.27</v>
      </c>
      <c r="I205">
        <v>15</v>
      </c>
      <c r="J205">
        <v>181</v>
      </c>
      <c r="K205" t="s">
        <v>4270</v>
      </c>
    </row>
    <row r="206" spans="1:11" x14ac:dyDescent="0.25">
      <c r="A206" t="s">
        <v>3251</v>
      </c>
      <c r="B206" t="s">
        <v>4271</v>
      </c>
      <c r="C206" t="s">
        <v>4272</v>
      </c>
      <c r="D206" t="s">
        <v>3208</v>
      </c>
      <c r="E206" s="15">
        <v>0.23300000000000001</v>
      </c>
      <c r="F206" s="15">
        <v>1000</v>
      </c>
      <c r="G206" s="15">
        <v>7.05</v>
      </c>
      <c r="H206" s="15">
        <v>65.27</v>
      </c>
      <c r="I206">
        <v>47</v>
      </c>
      <c r="J206">
        <v>958</v>
      </c>
      <c r="K206" t="s">
        <v>4273</v>
      </c>
    </row>
    <row r="207" spans="1:11" x14ac:dyDescent="0.25">
      <c r="A207" t="s">
        <v>3251</v>
      </c>
      <c r="B207" t="s">
        <v>4274</v>
      </c>
      <c r="C207" t="s">
        <v>4275</v>
      </c>
      <c r="D207" t="s">
        <v>3208</v>
      </c>
      <c r="E207" s="15">
        <v>0.2336</v>
      </c>
      <c r="F207" s="15">
        <v>1000</v>
      </c>
      <c r="G207" s="15">
        <v>7.05</v>
      </c>
      <c r="H207" s="15">
        <v>65.27</v>
      </c>
      <c r="I207">
        <v>12</v>
      </c>
      <c r="J207">
        <v>124</v>
      </c>
      <c r="K207" t="s">
        <v>4208</v>
      </c>
    </row>
    <row r="208" spans="1:11" x14ac:dyDescent="0.25">
      <c r="A208" t="s">
        <v>3251</v>
      </c>
      <c r="B208" t="s">
        <v>4276</v>
      </c>
      <c r="C208" t="s">
        <v>4277</v>
      </c>
      <c r="D208" t="s">
        <v>3208</v>
      </c>
      <c r="E208" s="15">
        <v>0.24360000000000001</v>
      </c>
      <c r="F208" s="15">
        <v>1000</v>
      </c>
      <c r="G208" s="15">
        <v>7.3150000000000004</v>
      </c>
      <c r="H208" s="15">
        <v>67.72</v>
      </c>
      <c r="I208">
        <v>16</v>
      </c>
      <c r="J208">
        <v>202</v>
      </c>
      <c r="K208" t="s">
        <v>4278</v>
      </c>
    </row>
    <row r="209" spans="1:11" x14ac:dyDescent="0.25">
      <c r="A209" t="s">
        <v>3251</v>
      </c>
      <c r="B209" t="s">
        <v>4279</v>
      </c>
      <c r="C209" t="s">
        <v>4280</v>
      </c>
      <c r="D209" t="s">
        <v>3208</v>
      </c>
      <c r="E209" s="15">
        <v>0.24579999999999999</v>
      </c>
      <c r="F209" s="15">
        <v>1000</v>
      </c>
      <c r="G209" s="15">
        <v>7.343</v>
      </c>
      <c r="H209" s="15">
        <v>67.98</v>
      </c>
      <c r="I209">
        <v>44</v>
      </c>
      <c r="J209">
        <v>880</v>
      </c>
      <c r="K209" t="s">
        <v>4281</v>
      </c>
    </row>
    <row r="210" spans="1:11" x14ac:dyDescent="0.25">
      <c r="A210" t="s">
        <v>3251</v>
      </c>
      <c r="B210" t="s">
        <v>4282</v>
      </c>
      <c r="C210" t="s">
        <v>4283</v>
      </c>
      <c r="D210" t="s">
        <v>3208</v>
      </c>
      <c r="E210" s="15">
        <v>0.2646</v>
      </c>
      <c r="F210" s="15">
        <v>1000</v>
      </c>
      <c r="G210" s="15">
        <v>7.8170000000000002</v>
      </c>
      <c r="H210" s="15">
        <v>72.37</v>
      </c>
      <c r="I210">
        <v>53</v>
      </c>
      <c r="J210">
        <v>1127</v>
      </c>
      <c r="K210" t="s">
        <v>4284</v>
      </c>
    </row>
    <row r="211" spans="1:11" x14ac:dyDescent="0.25">
      <c r="A211" t="s">
        <v>3251</v>
      </c>
      <c r="B211" t="s">
        <v>4285</v>
      </c>
      <c r="C211" t="s">
        <v>4286</v>
      </c>
      <c r="D211" t="s">
        <v>3208</v>
      </c>
      <c r="E211" s="15">
        <v>0.2646</v>
      </c>
      <c r="F211" s="15">
        <v>1000</v>
      </c>
      <c r="G211" s="15">
        <v>7.8170000000000002</v>
      </c>
      <c r="H211" s="15">
        <v>72.37</v>
      </c>
      <c r="I211">
        <v>53</v>
      </c>
      <c r="J211">
        <v>1127</v>
      </c>
      <c r="K211" t="s">
        <v>4284</v>
      </c>
    </row>
    <row r="212" spans="1:11" x14ac:dyDescent="0.25">
      <c r="A212" t="s">
        <v>3251</v>
      </c>
      <c r="B212" t="s">
        <v>4287</v>
      </c>
      <c r="C212" t="s">
        <v>4288</v>
      </c>
      <c r="D212" t="s">
        <v>3208</v>
      </c>
      <c r="E212" s="15">
        <v>0.26829999999999998</v>
      </c>
      <c r="F212" s="15">
        <v>1000</v>
      </c>
      <c r="G212" s="15">
        <v>7.8170000000000002</v>
      </c>
      <c r="H212" s="15">
        <v>72.37</v>
      </c>
      <c r="I212">
        <v>7</v>
      </c>
      <c r="J212">
        <v>45</v>
      </c>
      <c r="K212" t="s">
        <v>4289</v>
      </c>
    </row>
    <row r="213" spans="1:11" x14ac:dyDescent="0.25">
      <c r="A213" t="s">
        <v>3251</v>
      </c>
      <c r="B213" t="s">
        <v>4290</v>
      </c>
      <c r="C213" t="s">
        <v>4291</v>
      </c>
      <c r="D213" t="s">
        <v>3208</v>
      </c>
      <c r="E213" s="15">
        <v>0.26829999999999998</v>
      </c>
      <c r="F213" s="15">
        <v>1000</v>
      </c>
      <c r="G213" s="15">
        <v>7.8170000000000002</v>
      </c>
      <c r="H213" s="15">
        <v>72.37</v>
      </c>
      <c r="I213">
        <v>7</v>
      </c>
      <c r="J213">
        <v>45</v>
      </c>
      <c r="K213" t="s">
        <v>4292</v>
      </c>
    </row>
    <row r="214" spans="1:11" x14ac:dyDescent="0.25">
      <c r="A214" t="s">
        <v>3251</v>
      </c>
      <c r="B214" t="s">
        <v>4293</v>
      </c>
      <c r="C214" t="s">
        <v>4294</v>
      </c>
      <c r="D214" t="s">
        <v>3208</v>
      </c>
      <c r="E214" s="15">
        <v>0.26829999999999998</v>
      </c>
      <c r="F214" s="15">
        <v>1000</v>
      </c>
      <c r="G214" s="15">
        <v>7.8170000000000002</v>
      </c>
      <c r="H214" s="15">
        <v>72.37</v>
      </c>
      <c r="I214">
        <v>7</v>
      </c>
      <c r="J214">
        <v>45</v>
      </c>
      <c r="K214" t="s">
        <v>4295</v>
      </c>
    </row>
    <row r="215" spans="1:11" x14ac:dyDescent="0.25">
      <c r="A215" t="s">
        <v>3251</v>
      </c>
      <c r="B215" t="s">
        <v>4296</v>
      </c>
      <c r="C215" t="s">
        <v>4297</v>
      </c>
      <c r="D215" t="s">
        <v>3208</v>
      </c>
      <c r="E215" s="15">
        <v>0.29270000000000002</v>
      </c>
      <c r="F215" s="15">
        <v>1000</v>
      </c>
      <c r="G215" s="15">
        <v>8.4879999999999995</v>
      </c>
      <c r="H215" s="15">
        <v>78.58</v>
      </c>
      <c r="I215">
        <v>11</v>
      </c>
      <c r="J215">
        <v>109</v>
      </c>
      <c r="K215" t="s">
        <v>4267</v>
      </c>
    </row>
    <row r="216" spans="1:11" x14ac:dyDescent="0.25">
      <c r="A216" t="s">
        <v>3251</v>
      </c>
      <c r="B216" t="s">
        <v>4298</v>
      </c>
      <c r="C216" t="s">
        <v>4299</v>
      </c>
      <c r="D216" t="s">
        <v>3208</v>
      </c>
      <c r="E216" s="15">
        <v>0.29670000000000002</v>
      </c>
      <c r="F216" s="15">
        <v>1000</v>
      </c>
      <c r="G216" s="15">
        <v>8.56</v>
      </c>
      <c r="H216" s="15">
        <v>79.25</v>
      </c>
      <c r="I216">
        <v>8</v>
      </c>
      <c r="J216">
        <v>60</v>
      </c>
      <c r="K216" t="s">
        <v>4300</v>
      </c>
    </row>
    <row r="217" spans="1:11" x14ac:dyDescent="0.25">
      <c r="A217" t="s">
        <v>3251</v>
      </c>
      <c r="B217" t="s">
        <v>4301</v>
      </c>
      <c r="C217" t="s">
        <v>4302</v>
      </c>
      <c r="D217" t="s">
        <v>3208</v>
      </c>
      <c r="E217" s="15">
        <v>0.29899999999999999</v>
      </c>
      <c r="F217" s="15">
        <v>1000</v>
      </c>
      <c r="G217" s="15">
        <v>8.5850000000000009</v>
      </c>
      <c r="H217" s="15">
        <v>79.47</v>
      </c>
      <c r="I217">
        <v>28</v>
      </c>
      <c r="J217">
        <v>478</v>
      </c>
      <c r="K217" t="s">
        <v>4104</v>
      </c>
    </row>
    <row r="218" spans="1:11" x14ac:dyDescent="0.25">
      <c r="A218" t="s">
        <v>3251</v>
      </c>
      <c r="B218" t="s">
        <v>4303</v>
      </c>
      <c r="C218" t="s">
        <v>4304</v>
      </c>
      <c r="D218" t="s">
        <v>3208</v>
      </c>
      <c r="E218" s="15">
        <v>0.3009</v>
      </c>
      <c r="F218" s="15">
        <v>1000</v>
      </c>
      <c r="G218" s="15">
        <v>8.5969999999999995</v>
      </c>
      <c r="H218" s="15">
        <v>79.58</v>
      </c>
      <c r="I218">
        <v>27</v>
      </c>
      <c r="J218">
        <v>454</v>
      </c>
      <c r="K218" t="s">
        <v>4305</v>
      </c>
    </row>
    <row r="219" spans="1:11" x14ac:dyDescent="0.25">
      <c r="A219" t="s">
        <v>3251</v>
      </c>
      <c r="B219" t="s">
        <v>4306</v>
      </c>
      <c r="C219" t="s">
        <v>4307</v>
      </c>
      <c r="D219" t="s">
        <v>3208</v>
      </c>
      <c r="E219" s="15">
        <v>0.30590000000000001</v>
      </c>
      <c r="F219" s="15">
        <v>1000</v>
      </c>
      <c r="G219" s="15">
        <v>8.6969999999999992</v>
      </c>
      <c r="H219" s="15">
        <v>80.52</v>
      </c>
      <c r="I219">
        <v>57</v>
      </c>
      <c r="J219">
        <v>1245</v>
      </c>
      <c r="K219" t="s">
        <v>4308</v>
      </c>
    </row>
    <row r="220" spans="1:11" x14ac:dyDescent="0.25">
      <c r="A220" t="s">
        <v>3251</v>
      </c>
      <c r="B220" t="s">
        <v>4309</v>
      </c>
      <c r="C220" t="s">
        <v>4310</v>
      </c>
      <c r="D220" t="s">
        <v>3208</v>
      </c>
      <c r="E220" s="15">
        <v>0.30869999999999997</v>
      </c>
      <c r="F220" s="15">
        <v>1000</v>
      </c>
      <c r="G220" s="15">
        <v>8.7360000000000007</v>
      </c>
      <c r="H220" s="15">
        <v>80.87</v>
      </c>
      <c r="I220">
        <v>7</v>
      </c>
      <c r="J220">
        <v>46</v>
      </c>
      <c r="K220" t="s">
        <v>4311</v>
      </c>
    </row>
    <row r="221" spans="1:11" x14ac:dyDescent="0.25">
      <c r="A221" t="s">
        <v>3251</v>
      </c>
      <c r="B221" t="s">
        <v>4312</v>
      </c>
      <c r="C221" t="s">
        <v>4313</v>
      </c>
      <c r="D221" t="s">
        <v>3208</v>
      </c>
      <c r="E221" s="15">
        <v>0.31080000000000002</v>
      </c>
      <c r="F221" s="15">
        <v>1000</v>
      </c>
      <c r="G221" s="15">
        <v>8.7539999999999996</v>
      </c>
      <c r="H221" s="15">
        <v>81.040000000000006</v>
      </c>
      <c r="I221">
        <v>32</v>
      </c>
      <c r="J221">
        <v>578</v>
      </c>
      <c r="K221" t="s">
        <v>4314</v>
      </c>
    </row>
    <row r="222" spans="1:11" x14ac:dyDescent="0.25">
      <c r="A222" t="s">
        <v>3251</v>
      </c>
      <c r="B222" t="s">
        <v>4315</v>
      </c>
      <c r="C222" t="s">
        <v>4316</v>
      </c>
      <c r="D222" t="s">
        <v>3208</v>
      </c>
      <c r="E222" s="15">
        <v>0.31390000000000001</v>
      </c>
      <c r="F222" s="15">
        <v>1000</v>
      </c>
      <c r="G222" s="15">
        <v>8.7989999999999995</v>
      </c>
      <c r="H222" s="15">
        <v>81.45</v>
      </c>
      <c r="I222">
        <v>12</v>
      </c>
      <c r="J222">
        <v>128</v>
      </c>
      <c r="K222" t="s">
        <v>4317</v>
      </c>
    </row>
    <row r="223" spans="1:11" x14ac:dyDescent="0.25">
      <c r="A223" t="s">
        <v>3251</v>
      </c>
      <c r="B223" t="s">
        <v>4318</v>
      </c>
      <c r="C223" t="s">
        <v>4319</v>
      </c>
      <c r="D223" t="s">
        <v>3208</v>
      </c>
      <c r="E223" s="15">
        <v>0.3211</v>
      </c>
      <c r="F223" s="15">
        <v>1000</v>
      </c>
      <c r="G223" s="15">
        <v>8.9510000000000005</v>
      </c>
      <c r="H223" s="15">
        <v>82.86</v>
      </c>
      <c r="I223">
        <v>19</v>
      </c>
      <c r="J223">
        <v>271</v>
      </c>
      <c r="K223" t="s">
        <v>4320</v>
      </c>
    </row>
    <row r="224" spans="1:11" x14ac:dyDescent="0.25">
      <c r="A224" t="s">
        <v>3251</v>
      </c>
      <c r="B224" t="s">
        <v>4321</v>
      </c>
      <c r="C224" t="s">
        <v>4322</v>
      </c>
      <c r="D224" t="s">
        <v>3208</v>
      </c>
      <c r="E224" s="15">
        <v>0.32240000000000002</v>
      </c>
      <c r="F224" s="15">
        <v>1000</v>
      </c>
      <c r="G224" s="15">
        <v>8.9510000000000005</v>
      </c>
      <c r="H224" s="15">
        <v>82.86</v>
      </c>
      <c r="I224">
        <v>27</v>
      </c>
      <c r="J224">
        <v>456</v>
      </c>
      <c r="K224" t="s">
        <v>4323</v>
      </c>
    </row>
    <row r="225" spans="1:11" x14ac:dyDescent="0.25">
      <c r="A225" t="s">
        <v>3251</v>
      </c>
      <c r="B225" t="s">
        <v>4324</v>
      </c>
      <c r="C225" t="s">
        <v>4325</v>
      </c>
      <c r="D225" t="s">
        <v>3208</v>
      </c>
      <c r="E225" s="15">
        <v>0.33150000000000002</v>
      </c>
      <c r="F225" s="15">
        <v>1000</v>
      </c>
      <c r="G225" s="15">
        <v>9.1180000000000003</v>
      </c>
      <c r="H225" s="15">
        <v>84.41</v>
      </c>
      <c r="I225">
        <v>52</v>
      </c>
      <c r="J225">
        <v>1110</v>
      </c>
      <c r="K225" t="s">
        <v>4326</v>
      </c>
    </row>
    <row r="226" spans="1:11" x14ac:dyDescent="0.25">
      <c r="A226" t="s">
        <v>3251</v>
      </c>
      <c r="B226" t="s">
        <v>4327</v>
      </c>
      <c r="C226" t="s">
        <v>4328</v>
      </c>
      <c r="D226" t="s">
        <v>3208</v>
      </c>
      <c r="E226" s="15">
        <v>0.33250000000000002</v>
      </c>
      <c r="F226" s="15">
        <v>1000</v>
      </c>
      <c r="G226" s="15">
        <v>9.1180000000000003</v>
      </c>
      <c r="H226" s="15">
        <v>84.41</v>
      </c>
      <c r="I226">
        <v>5</v>
      </c>
      <c r="J226">
        <v>22</v>
      </c>
      <c r="K226" t="s">
        <v>4329</v>
      </c>
    </row>
    <row r="227" spans="1:11" x14ac:dyDescent="0.25">
      <c r="A227" t="s">
        <v>3251</v>
      </c>
      <c r="B227" t="s">
        <v>4330</v>
      </c>
      <c r="C227" t="s">
        <v>4331</v>
      </c>
      <c r="D227" t="s">
        <v>3208</v>
      </c>
      <c r="E227" s="15">
        <v>0.33300000000000002</v>
      </c>
      <c r="F227" s="15">
        <v>1000</v>
      </c>
      <c r="G227" s="15">
        <v>9.1180000000000003</v>
      </c>
      <c r="H227" s="15">
        <v>84.41</v>
      </c>
      <c r="I227">
        <v>8</v>
      </c>
      <c r="J227">
        <v>61</v>
      </c>
      <c r="K227" t="s">
        <v>4332</v>
      </c>
    </row>
    <row r="228" spans="1:11" x14ac:dyDescent="0.25">
      <c r="A228" t="s">
        <v>3251</v>
      </c>
      <c r="B228" t="s">
        <v>4333</v>
      </c>
      <c r="C228" t="s">
        <v>4334</v>
      </c>
      <c r="D228" t="s">
        <v>3208</v>
      </c>
      <c r="E228" s="15">
        <v>0.34260000000000002</v>
      </c>
      <c r="F228" s="15">
        <v>1000</v>
      </c>
      <c r="G228" s="15">
        <v>9.3040000000000003</v>
      </c>
      <c r="H228" s="15">
        <v>86.13</v>
      </c>
      <c r="I228">
        <v>43</v>
      </c>
      <c r="J228">
        <v>867</v>
      </c>
      <c r="K228" t="s">
        <v>4335</v>
      </c>
    </row>
    <row r="229" spans="1:11" x14ac:dyDescent="0.25">
      <c r="A229" t="s">
        <v>3251</v>
      </c>
      <c r="B229" t="s">
        <v>4336</v>
      </c>
      <c r="C229" t="s">
        <v>4337</v>
      </c>
      <c r="D229" t="s">
        <v>3208</v>
      </c>
      <c r="E229" s="15">
        <v>0.34300000000000003</v>
      </c>
      <c r="F229" s="15">
        <v>1000</v>
      </c>
      <c r="G229" s="15">
        <v>9.3040000000000003</v>
      </c>
      <c r="H229" s="15">
        <v>86.13</v>
      </c>
      <c r="I229">
        <v>11</v>
      </c>
      <c r="J229">
        <v>111</v>
      </c>
      <c r="K229" t="s">
        <v>4338</v>
      </c>
    </row>
    <row r="230" spans="1:11" x14ac:dyDescent="0.25">
      <c r="A230" t="s">
        <v>3251</v>
      </c>
      <c r="B230" t="s">
        <v>4339</v>
      </c>
      <c r="C230" t="s">
        <v>4340</v>
      </c>
      <c r="D230" t="s">
        <v>3208</v>
      </c>
      <c r="E230" s="15">
        <v>0.34939999999999999</v>
      </c>
      <c r="F230" s="15">
        <v>1000</v>
      </c>
      <c r="G230" s="15">
        <v>9.4329999999999998</v>
      </c>
      <c r="H230" s="15">
        <v>87.33</v>
      </c>
      <c r="I230">
        <v>20</v>
      </c>
      <c r="J230">
        <v>295</v>
      </c>
      <c r="K230" t="s">
        <v>4341</v>
      </c>
    </row>
    <row r="231" spans="1:11" x14ac:dyDescent="0.25">
      <c r="A231" t="s">
        <v>3251</v>
      </c>
      <c r="B231" t="s">
        <v>4342</v>
      </c>
      <c r="C231" t="s">
        <v>4343</v>
      </c>
      <c r="D231" t="s">
        <v>3208</v>
      </c>
      <c r="E231" s="15">
        <v>0.36459999999999998</v>
      </c>
      <c r="F231" s="15">
        <v>1000</v>
      </c>
      <c r="G231" s="15">
        <v>9.7769999999999992</v>
      </c>
      <c r="H231" s="15">
        <v>90.52</v>
      </c>
      <c r="I231">
        <v>6</v>
      </c>
      <c r="J231">
        <v>34</v>
      </c>
      <c r="K231" t="s">
        <v>4344</v>
      </c>
    </row>
    <row r="232" spans="1:11" x14ac:dyDescent="0.25">
      <c r="A232" t="s">
        <v>3251</v>
      </c>
      <c r="B232" t="s">
        <v>4345</v>
      </c>
      <c r="C232" t="s">
        <v>4346</v>
      </c>
      <c r="D232" t="s">
        <v>3208</v>
      </c>
      <c r="E232" s="15">
        <v>0.3654</v>
      </c>
      <c r="F232" s="15">
        <v>1000</v>
      </c>
      <c r="G232" s="15">
        <v>9.7769999999999992</v>
      </c>
      <c r="H232" s="15">
        <v>90.52</v>
      </c>
      <c r="I232">
        <v>42</v>
      </c>
      <c r="J232">
        <v>843</v>
      </c>
      <c r="K232" t="s">
        <v>4347</v>
      </c>
    </row>
    <row r="233" spans="1:11" x14ac:dyDescent="0.25">
      <c r="A233" t="s">
        <v>3251</v>
      </c>
      <c r="B233" t="s">
        <v>4348</v>
      </c>
      <c r="C233" t="s">
        <v>4349</v>
      </c>
      <c r="D233" t="s">
        <v>3208</v>
      </c>
      <c r="E233" s="15">
        <v>0.37230000000000002</v>
      </c>
      <c r="F233" s="15">
        <v>1000</v>
      </c>
      <c r="G233" s="15">
        <v>9.8930000000000007</v>
      </c>
      <c r="H233" s="15">
        <v>91.59</v>
      </c>
      <c r="I233">
        <v>14</v>
      </c>
      <c r="J233">
        <v>169</v>
      </c>
      <c r="K233" t="s">
        <v>4350</v>
      </c>
    </row>
    <row r="234" spans="1:11" x14ac:dyDescent="0.25">
      <c r="A234" t="s">
        <v>3251</v>
      </c>
      <c r="B234" t="s">
        <v>4351</v>
      </c>
      <c r="C234" t="s">
        <v>4352</v>
      </c>
      <c r="D234" t="s">
        <v>3208</v>
      </c>
      <c r="E234" s="15">
        <v>0.37309999999999999</v>
      </c>
      <c r="F234" s="15">
        <v>1000</v>
      </c>
      <c r="G234" s="15">
        <v>9.8930000000000007</v>
      </c>
      <c r="H234" s="15">
        <v>91.59</v>
      </c>
      <c r="I234">
        <v>30</v>
      </c>
      <c r="J234">
        <v>534</v>
      </c>
      <c r="K234" t="s">
        <v>4353</v>
      </c>
    </row>
    <row r="235" spans="1:11" x14ac:dyDescent="0.25">
      <c r="A235" t="s">
        <v>3251</v>
      </c>
      <c r="B235" t="s">
        <v>4354</v>
      </c>
      <c r="C235" t="s">
        <v>4355</v>
      </c>
      <c r="D235" t="s">
        <v>3208</v>
      </c>
      <c r="E235" s="15">
        <v>0.375</v>
      </c>
      <c r="F235" s="15">
        <v>1000</v>
      </c>
      <c r="G235" s="15">
        <v>9.8970000000000002</v>
      </c>
      <c r="H235" s="15">
        <v>91.62</v>
      </c>
      <c r="I235">
        <v>17</v>
      </c>
      <c r="J235">
        <v>231</v>
      </c>
      <c r="K235" t="s">
        <v>4356</v>
      </c>
    </row>
    <row r="236" spans="1:11" x14ac:dyDescent="0.25">
      <c r="A236" t="s">
        <v>3251</v>
      </c>
      <c r="B236" t="s">
        <v>4357</v>
      </c>
      <c r="C236" t="s">
        <v>4358</v>
      </c>
      <c r="D236" t="s">
        <v>3208</v>
      </c>
      <c r="E236" s="15">
        <v>0.38790000000000002</v>
      </c>
      <c r="F236" s="15">
        <v>1000</v>
      </c>
      <c r="G236" s="15">
        <v>10.18</v>
      </c>
      <c r="H236" s="15">
        <v>94.26</v>
      </c>
      <c r="I236">
        <v>39</v>
      </c>
      <c r="J236">
        <v>766</v>
      </c>
      <c r="K236" t="s">
        <v>4359</v>
      </c>
    </row>
    <row r="237" spans="1:11" x14ac:dyDescent="0.25">
      <c r="A237" t="s">
        <v>3251</v>
      </c>
      <c r="B237" t="s">
        <v>4360</v>
      </c>
      <c r="C237" t="s">
        <v>4361</v>
      </c>
      <c r="D237" t="s">
        <v>3208</v>
      </c>
      <c r="E237" s="15">
        <v>0.38919999999999999</v>
      </c>
      <c r="F237" s="15">
        <v>1000</v>
      </c>
      <c r="G237" s="15">
        <v>10.18</v>
      </c>
      <c r="H237" s="15">
        <v>94.26</v>
      </c>
      <c r="I237">
        <v>22</v>
      </c>
      <c r="J237">
        <v>343</v>
      </c>
      <c r="K237" t="s">
        <v>4362</v>
      </c>
    </row>
    <row r="238" spans="1:11" x14ac:dyDescent="0.25">
      <c r="A238" t="s">
        <v>3251</v>
      </c>
      <c r="B238" t="s">
        <v>4363</v>
      </c>
      <c r="C238" t="s">
        <v>4364</v>
      </c>
      <c r="D238" t="s">
        <v>3208</v>
      </c>
      <c r="E238" s="15">
        <v>0.3972</v>
      </c>
      <c r="F238" s="15">
        <v>1000</v>
      </c>
      <c r="G238" s="15">
        <v>10.34</v>
      </c>
      <c r="H238" s="15">
        <v>95.68</v>
      </c>
      <c r="I238">
        <v>45</v>
      </c>
      <c r="J238">
        <v>927</v>
      </c>
      <c r="K238" t="s">
        <v>4365</v>
      </c>
    </row>
    <row r="239" spans="1:11" x14ac:dyDescent="0.25">
      <c r="A239" t="s">
        <v>3251</v>
      </c>
      <c r="B239" t="s">
        <v>4366</v>
      </c>
      <c r="C239" t="s">
        <v>4367</v>
      </c>
      <c r="D239" t="s">
        <v>3208</v>
      </c>
      <c r="E239" s="15">
        <v>0.39979999999999999</v>
      </c>
      <c r="F239" s="15">
        <v>1000</v>
      </c>
      <c r="G239" s="15">
        <v>10.34</v>
      </c>
      <c r="H239" s="15">
        <v>95.68</v>
      </c>
      <c r="I239">
        <v>35</v>
      </c>
      <c r="J239">
        <v>663</v>
      </c>
      <c r="K239" t="s">
        <v>4368</v>
      </c>
    </row>
    <row r="240" spans="1:11" x14ac:dyDescent="0.25">
      <c r="A240" t="s">
        <v>3251</v>
      </c>
      <c r="B240" t="s">
        <v>4369</v>
      </c>
      <c r="C240" t="s">
        <v>4370</v>
      </c>
      <c r="D240" t="s">
        <v>3208</v>
      </c>
      <c r="E240" s="15">
        <v>0.40039999999999998</v>
      </c>
      <c r="F240" s="15">
        <v>1000</v>
      </c>
      <c r="G240" s="15">
        <v>10.34</v>
      </c>
      <c r="H240" s="15">
        <v>95.68</v>
      </c>
      <c r="I240">
        <v>11</v>
      </c>
      <c r="J240">
        <v>113</v>
      </c>
      <c r="K240" t="s">
        <v>4371</v>
      </c>
    </row>
    <row r="241" spans="1:11" x14ac:dyDescent="0.25">
      <c r="A241" t="s">
        <v>3251</v>
      </c>
      <c r="B241" t="s">
        <v>4372</v>
      </c>
      <c r="C241" t="s">
        <v>4373</v>
      </c>
      <c r="D241" t="s">
        <v>3208</v>
      </c>
      <c r="E241" s="15">
        <v>0.40400000000000003</v>
      </c>
      <c r="F241" s="15">
        <v>1000</v>
      </c>
      <c r="G241" s="15">
        <v>10.38</v>
      </c>
      <c r="H241" s="15">
        <v>96.12</v>
      </c>
      <c r="I241">
        <v>47</v>
      </c>
      <c r="J241">
        <v>982</v>
      </c>
      <c r="K241" t="s">
        <v>4374</v>
      </c>
    </row>
    <row r="242" spans="1:11" x14ac:dyDescent="0.25">
      <c r="A242" t="s">
        <v>3251</v>
      </c>
      <c r="B242" t="s">
        <v>4375</v>
      </c>
      <c r="C242" t="s">
        <v>4376</v>
      </c>
      <c r="D242" t="s">
        <v>3208</v>
      </c>
      <c r="E242" s="15">
        <v>0.4128</v>
      </c>
      <c r="F242" s="15">
        <v>1000</v>
      </c>
      <c r="G242" s="15">
        <v>10.53</v>
      </c>
      <c r="H242" s="15">
        <v>97.44</v>
      </c>
      <c r="I242">
        <v>13</v>
      </c>
      <c r="J242">
        <v>151</v>
      </c>
      <c r="K242" t="s">
        <v>4377</v>
      </c>
    </row>
    <row r="243" spans="1:11" x14ac:dyDescent="0.25">
      <c r="A243" t="s">
        <v>3251</v>
      </c>
      <c r="B243" t="s">
        <v>4378</v>
      </c>
      <c r="C243" t="s">
        <v>4379</v>
      </c>
      <c r="D243" t="s">
        <v>3208</v>
      </c>
      <c r="E243" s="15">
        <v>0.41489999999999999</v>
      </c>
      <c r="F243" s="15">
        <v>1000</v>
      </c>
      <c r="G243" s="15">
        <v>10.53</v>
      </c>
      <c r="H243" s="15">
        <v>97.44</v>
      </c>
      <c r="I243">
        <v>5</v>
      </c>
      <c r="J243">
        <v>23</v>
      </c>
      <c r="K243" t="s">
        <v>4329</v>
      </c>
    </row>
    <row r="244" spans="1:11" x14ac:dyDescent="0.25">
      <c r="A244" t="s">
        <v>3251</v>
      </c>
      <c r="B244" t="s">
        <v>4380</v>
      </c>
      <c r="C244" t="s">
        <v>4381</v>
      </c>
      <c r="D244" t="s">
        <v>3208</v>
      </c>
      <c r="E244" s="15">
        <v>0.41489999999999999</v>
      </c>
      <c r="F244" s="15">
        <v>1000</v>
      </c>
      <c r="G244" s="15">
        <v>10.53</v>
      </c>
      <c r="H244" s="15">
        <v>97.44</v>
      </c>
      <c r="I244">
        <v>5</v>
      </c>
      <c r="J244">
        <v>23</v>
      </c>
      <c r="K244" t="s">
        <v>4382</v>
      </c>
    </row>
    <row r="245" spans="1:11" x14ac:dyDescent="0.25">
      <c r="A245" t="s">
        <v>3251</v>
      </c>
      <c r="B245" t="s">
        <v>4383</v>
      </c>
      <c r="C245" t="s">
        <v>4384</v>
      </c>
      <c r="D245" t="s">
        <v>3208</v>
      </c>
      <c r="E245" s="15">
        <v>0.42949999999999999</v>
      </c>
      <c r="F245" s="15">
        <v>1000</v>
      </c>
      <c r="G245" s="15">
        <v>10.8</v>
      </c>
      <c r="H245" s="15">
        <v>100</v>
      </c>
      <c r="I245">
        <v>6</v>
      </c>
      <c r="J245">
        <v>35</v>
      </c>
      <c r="K245" t="s">
        <v>4385</v>
      </c>
    </row>
    <row r="246" spans="1:11" x14ac:dyDescent="0.25">
      <c r="A246" t="s">
        <v>3251</v>
      </c>
      <c r="B246" t="s">
        <v>4386</v>
      </c>
      <c r="C246" t="s">
        <v>4387</v>
      </c>
      <c r="D246" t="s">
        <v>3208</v>
      </c>
      <c r="E246" s="15">
        <v>0.42949999999999999</v>
      </c>
      <c r="F246" s="15">
        <v>1000</v>
      </c>
      <c r="G246" s="15">
        <v>10.8</v>
      </c>
      <c r="H246" s="15">
        <v>100</v>
      </c>
      <c r="I246">
        <v>6</v>
      </c>
      <c r="J246">
        <v>35</v>
      </c>
      <c r="K246" t="s">
        <v>4388</v>
      </c>
    </row>
    <row r="247" spans="1:11" x14ac:dyDescent="0.25">
      <c r="A247" t="s">
        <v>3251</v>
      </c>
      <c r="B247" t="s">
        <v>4389</v>
      </c>
      <c r="C247" t="s">
        <v>4390</v>
      </c>
      <c r="D247" t="s">
        <v>3208</v>
      </c>
      <c r="E247" s="15">
        <v>0.43509999999999999</v>
      </c>
      <c r="F247" s="15">
        <v>1000</v>
      </c>
      <c r="G247" s="15">
        <v>10.8</v>
      </c>
      <c r="H247" s="15">
        <v>100</v>
      </c>
      <c r="I247">
        <v>17</v>
      </c>
      <c r="J247">
        <v>234</v>
      </c>
      <c r="K247" t="s">
        <v>4391</v>
      </c>
    </row>
    <row r="248" spans="1:11" x14ac:dyDescent="0.25">
      <c r="A248" t="s">
        <v>3251</v>
      </c>
      <c r="B248" t="s">
        <v>4392</v>
      </c>
      <c r="C248" t="s">
        <v>4393</v>
      </c>
      <c r="D248" t="s">
        <v>3208</v>
      </c>
      <c r="E248" s="15">
        <v>0.438</v>
      </c>
      <c r="F248" s="15">
        <v>1000</v>
      </c>
      <c r="G248" s="15">
        <v>10.8</v>
      </c>
      <c r="H248" s="15">
        <v>100</v>
      </c>
      <c r="I248">
        <v>3</v>
      </c>
      <c r="J248">
        <v>6</v>
      </c>
      <c r="K248" t="s">
        <v>4394</v>
      </c>
    </row>
    <row r="249" spans="1:11" x14ac:dyDescent="0.25">
      <c r="A249" t="s">
        <v>3251</v>
      </c>
      <c r="B249" t="s">
        <v>4395</v>
      </c>
      <c r="C249" t="s">
        <v>4396</v>
      </c>
      <c r="D249" t="s">
        <v>3208</v>
      </c>
      <c r="E249" s="15">
        <v>0.438</v>
      </c>
      <c r="F249" s="15">
        <v>1000</v>
      </c>
      <c r="G249" s="15">
        <v>10.8</v>
      </c>
      <c r="H249" s="15">
        <v>100</v>
      </c>
      <c r="I249">
        <v>3</v>
      </c>
      <c r="J249">
        <v>6</v>
      </c>
      <c r="K249" t="s">
        <v>4397</v>
      </c>
    </row>
    <row r="250" spans="1:11" x14ac:dyDescent="0.25">
      <c r="A250" t="s">
        <v>3251</v>
      </c>
      <c r="B250" t="s">
        <v>4398</v>
      </c>
      <c r="C250" t="s">
        <v>4399</v>
      </c>
      <c r="D250" t="s">
        <v>3208</v>
      </c>
      <c r="E250" s="15">
        <v>0.438</v>
      </c>
      <c r="F250" s="15">
        <v>1000</v>
      </c>
      <c r="G250" s="15">
        <v>10.8</v>
      </c>
      <c r="H250" s="15">
        <v>100</v>
      </c>
      <c r="I250">
        <v>3</v>
      </c>
      <c r="J250">
        <v>6</v>
      </c>
      <c r="K250" t="s">
        <v>4400</v>
      </c>
    </row>
    <row r="251" spans="1:11" x14ac:dyDescent="0.25">
      <c r="A251" t="s">
        <v>3251</v>
      </c>
      <c r="B251" t="s">
        <v>4401</v>
      </c>
      <c r="C251" t="s">
        <v>4402</v>
      </c>
      <c r="D251" t="s">
        <v>3208</v>
      </c>
      <c r="E251" s="15">
        <v>0.43869999999999998</v>
      </c>
      <c r="F251" s="15">
        <v>1000</v>
      </c>
      <c r="G251" s="15">
        <v>10.8</v>
      </c>
      <c r="H251" s="15">
        <v>100</v>
      </c>
      <c r="I251">
        <v>62</v>
      </c>
      <c r="J251">
        <v>1405</v>
      </c>
      <c r="K251" t="s">
        <v>4403</v>
      </c>
    </row>
    <row r="252" spans="1:11" x14ac:dyDescent="0.25">
      <c r="A252" t="s">
        <v>3251</v>
      </c>
      <c r="B252" t="s">
        <v>4404</v>
      </c>
      <c r="C252" t="s">
        <v>4405</v>
      </c>
      <c r="D252" t="s">
        <v>3208</v>
      </c>
      <c r="E252" s="15">
        <v>0.45689999999999997</v>
      </c>
      <c r="F252" s="15">
        <v>1000</v>
      </c>
      <c r="G252" s="15">
        <v>11.21</v>
      </c>
      <c r="H252" s="15">
        <v>103.7</v>
      </c>
      <c r="I252">
        <v>17</v>
      </c>
      <c r="J252">
        <v>235</v>
      </c>
      <c r="K252" t="s">
        <v>4356</v>
      </c>
    </row>
    <row r="253" spans="1:11" x14ac:dyDescent="0.25">
      <c r="A253" t="s">
        <v>3251</v>
      </c>
      <c r="B253" t="s">
        <v>4406</v>
      </c>
      <c r="C253" t="s">
        <v>4407</v>
      </c>
      <c r="D253" t="s">
        <v>3208</v>
      </c>
      <c r="E253" s="15">
        <v>0.46300000000000002</v>
      </c>
      <c r="F253" s="15">
        <v>1000</v>
      </c>
      <c r="G253" s="15">
        <v>11.31</v>
      </c>
      <c r="H253" s="15">
        <v>104.7</v>
      </c>
      <c r="I253">
        <v>57</v>
      </c>
      <c r="J253">
        <v>1266</v>
      </c>
      <c r="K253" t="s">
        <v>4408</v>
      </c>
    </row>
    <row r="254" spans="1:11" x14ac:dyDescent="0.25">
      <c r="A254" t="s">
        <v>3251</v>
      </c>
      <c r="B254" t="s">
        <v>4409</v>
      </c>
      <c r="C254" t="s">
        <v>4410</v>
      </c>
      <c r="D254" t="s">
        <v>3208</v>
      </c>
      <c r="E254" s="15">
        <v>0.48470000000000002</v>
      </c>
      <c r="F254" s="15">
        <v>1000</v>
      </c>
      <c r="G254" s="15">
        <v>11.71</v>
      </c>
      <c r="H254" s="15">
        <v>108.4</v>
      </c>
      <c r="I254">
        <v>23</v>
      </c>
      <c r="J254">
        <v>372</v>
      </c>
      <c r="K254" t="s">
        <v>4411</v>
      </c>
    </row>
    <row r="255" spans="1:11" x14ac:dyDescent="0.25">
      <c r="A255" t="s">
        <v>3251</v>
      </c>
      <c r="B255" t="s">
        <v>4412</v>
      </c>
      <c r="C255" t="s">
        <v>4413</v>
      </c>
      <c r="D255" t="s">
        <v>3208</v>
      </c>
      <c r="E255" s="15">
        <v>0.48480000000000001</v>
      </c>
      <c r="F255" s="15">
        <v>1000</v>
      </c>
      <c r="G255" s="15">
        <v>11.71</v>
      </c>
      <c r="H255" s="15">
        <v>108.4</v>
      </c>
      <c r="I255">
        <v>18</v>
      </c>
      <c r="J255">
        <v>258</v>
      </c>
      <c r="K255" t="s">
        <v>4414</v>
      </c>
    </row>
    <row r="256" spans="1:11" x14ac:dyDescent="0.25">
      <c r="A256" t="s">
        <v>3251</v>
      </c>
      <c r="B256" t="s">
        <v>4415</v>
      </c>
      <c r="C256" t="s">
        <v>4416</v>
      </c>
      <c r="D256" t="s">
        <v>3208</v>
      </c>
      <c r="E256" s="15">
        <v>0.4854</v>
      </c>
      <c r="F256" s="15">
        <v>1000</v>
      </c>
      <c r="G256" s="15">
        <v>11.71</v>
      </c>
      <c r="H256" s="15">
        <v>108.4</v>
      </c>
      <c r="I256">
        <v>46</v>
      </c>
      <c r="J256">
        <v>963</v>
      </c>
      <c r="K256" t="s">
        <v>4417</v>
      </c>
    </row>
    <row r="257" spans="1:11" x14ac:dyDescent="0.25">
      <c r="A257" t="s">
        <v>3251</v>
      </c>
      <c r="B257" t="s">
        <v>4418</v>
      </c>
      <c r="C257" t="s">
        <v>4419</v>
      </c>
      <c r="D257" t="s">
        <v>3208</v>
      </c>
      <c r="E257" s="15">
        <v>0.49859999999999999</v>
      </c>
      <c r="F257" s="15">
        <v>1000</v>
      </c>
      <c r="G257" s="15">
        <v>11.97</v>
      </c>
      <c r="H257" s="15">
        <v>110.8</v>
      </c>
      <c r="I257">
        <v>13</v>
      </c>
      <c r="J257">
        <v>154</v>
      </c>
      <c r="K257" t="s">
        <v>4420</v>
      </c>
    </row>
    <row r="258" spans="1:11" x14ac:dyDescent="0.25">
      <c r="A258" t="s">
        <v>3251</v>
      </c>
      <c r="B258" t="s">
        <v>4421</v>
      </c>
      <c r="C258" t="s">
        <v>4422</v>
      </c>
      <c r="D258" t="s">
        <v>3208</v>
      </c>
      <c r="E258" s="15">
        <v>0.50039999999999996</v>
      </c>
      <c r="F258" s="15">
        <v>1000</v>
      </c>
      <c r="G258" s="15">
        <v>11.97</v>
      </c>
      <c r="H258" s="15">
        <v>110.8</v>
      </c>
      <c r="I258">
        <v>10</v>
      </c>
      <c r="J258">
        <v>98</v>
      </c>
      <c r="K258" t="s">
        <v>4423</v>
      </c>
    </row>
    <row r="259" spans="1:11" x14ac:dyDescent="0.25">
      <c r="A259" t="s">
        <v>3251</v>
      </c>
      <c r="B259" t="s">
        <v>4424</v>
      </c>
      <c r="C259" t="s">
        <v>4425</v>
      </c>
      <c r="D259" t="s">
        <v>3208</v>
      </c>
      <c r="E259" s="15">
        <v>0.50539999999999996</v>
      </c>
      <c r="F259" s="15">
        <v>1000</v>
      </c>
      <c r="G259" s="15">
        <v>12.04</v>
      </c>
      <c r="H259" s="15">
        <v>111.5</v>
      </c>
      <c r="I259">
        <v>26</v>
      </c>
      <c r="J259">
        <v>445</v>
      </c>
      <c r="K259" t="s">
        <v>4426</v>
      </c>
    </row>
    <row r="260" spans="1:11" x14ac:dyDescent="0.25">
      <c r="A260" t="s">
        <v>3251</v>
      </c>
      <c r="B260" t="s">
        <v>4427</v>
      </c>
      <c r="C260" t="s">
        <v>4428</v>
      </c>
      <c r="D260" t="s">
        <v>3208</v>
      </c>
      <c r="E260" s="15">
        <v>0.51180000000000003</v>
      </c>
      <c r="F260" s="15">
        <v>1000</v>
      </c>
      <c r="G260" s="15">
        <v>12.15</v>
      </c>
      <c r="H260" s="15">
        <v>112.5</v>
      </c>
      <c r="I260">
        <v>5</v>
      </c>
      <c r="J260">
        <v>24</v>
      </c>
      <c r="K260" t="s">
        <v>4429</v>
      </c>
    </row>
    <row r="261" spans="1:11" x14ac:dyDescent="0.25">
      <c r="A261" t="s">
        <v>3251</v>
      </c>
      <c r="B261" t="s">
        <v>4430</v>
      </c>
      <c r="C261" t="s">
        <v>4431</v>
      </c>
      <c r="D261" t="s">
        <v>3208</v>
      </c>
      <c r="E261" s="15">
        <v>0.52200000000000002</v>
      </c>
      <c r="F261" s="15">
        <v>1000</v>
      </c>
      <c r="G261" s="15">
        <v>12.29</v>
      </c>
      <c r="H261" s="15">
        <v>113.8</v>
      </c>
      <c r="I261">
        <v>7</v>
      </c>
      <c r="J261">
        <v>50</v>
      </c>
      <c r="K261" t="s">
        <v>4432</v>
      </c>
    </row>
    <row r="262" spans="1:11" x14ac:dyDescent="0.25">
      <c r="A262" t="s">
        <v>3251</v>
      </c>
      <c r="B262" t="s">
        <v>4433</v>
      </c>
      <c r="C262" t="s">
        <v>4434</v>
      </c>
      <c r="D262" t="s">
        <v>3208</v>
      </c>
      <c r="E262" s="15">
        <v>0.52200000000000002</v>
      </c>
      <c r="F262" s="15">
        <v>1000</v>
      </c>
      <c r="G262" s="15">
        <v>12.29</v>
      </c>
      <c r="H262" s="15">
        <v>113.8</v>
      </c>
      <c r="I262">
        <v>23</v>
      </c>
      <c r="J262">
        <v>374</v>
      </c>
      <c r="K262" t="s">
        <v>4435</v>
      </c>
    </row>
    <row r="263" spans="1:11" x14ac:dyDescent="0.25">
      <c r="A263" t="s">
        <v>3251</v>
      </c>
      <c r="B263" t="s">
        <v>4436</v>
      </c>
      <c r="C263" t="s">
        <v>4437</v>
      </c>
      <c r="D263" t="s">
        <v>3208</v>
      </c>
      <c r="E263" s="15">
        <v>0.52949999999999997</v>
      </c>
      <c r="F263" s="15">
        <v>1000</v>
      </c>
      <c r="G263" s="15">
        <v>12.42</v>
      </c>
      <c r="H263" s="15">
        <v>115</v>
      </c>
      <c r="I263">
        <v>14</v>
      </c>
      <c r="J263">
        <v>175</v>
      </c>
      <c r="K263" t="s">
        <v>4438</v>
      </c>
    </row>
    <row r="264" spans="1:11" x14ac:dyDescent="0.25">
      <c r="A264" t="s">
        <v>3251</v>
      </c>
      <c r="B264" t="s">
        <v>4439</v>
      </c>
      <c r="C264" t="s">
        <v>4440</v>
      </c>
      <c r="D264" t="s">
        <v>3208</v>
      </c>
      <c r="E264" s="15">
        <v>0.53749999999999998</v>
      </c>
      <c r="F264" s="15">
        <v>1000</v>
      </c>
      <c r="G264" s="15">
        <v>12.55</v>
      </c>
      <c r="H264" s="15">
        <v>116.2</v>
      </c>
      <c r="I264">
        <v>28</v>
      </c>
      <c r="J264">
        <v>496</v>
      </c>
      <c r="K264" t="s">
        <v>4441</v>
      </c>
    </row>
    <row r="265" spans="1:11" x14ac:dyDescent="0.25">
      <c r="A265" t="s">
        <v>3251</v>
      </c>
      <c r="B265" t="s">
        <v>4442</v>
      </c>
      <c r="C265" t="s">
        <v>4443</v>
      </c>
      <c r="D265" t="s">
        <v>3208</v>
      </c>
      <c r="E265" s="15">
        <v>0.54620000000000002</v>
      </c>
      <c r="F265" s="15">
        <v>1000</v>
      </c>
      <c r="G265" s="15">
        <v>12.71</v>
      </c>
      <c r="H265" s="15">
        <v>117.6</v>
      </c>
      <c r="I265">
        <v>12</v>
      </c>
      <c r="J265">
        <v>136</v>
      </c>
      <c r="K265" t="s">
        <v>4444</v>
      </c>
    </row>
    <row r="266" spans="1:11" x14ac:dyDescent="0.25">
      <c r="A266" t="s">
        <v>3251</v>
      </c>
      <c r="B266" t="s">
        <v>4445</v>
      </c>
      <c r="C266" t="s">
        <v>4446</v>
      </c>
      <c r="D266" t="s">
        <v>3208</v>
      </c>
      <c r="E266" s="15">
        <v>0.55430000000000001</v>
      </c>
      <c r="F266" s="15">
        <v>1000</v>
      </c>
      <c r="G266" s="15">
        <v>12.85</v>
      </c>
      <c r="H266" s="15">
        <v>118.9</v>
      </c>
      <c r="I266">
        <v>30</v>
      </c>
      <c r="J266">
        <v>547</v>
      </c>
      <c r="K266" t="s">
        <v>4447</v>
      </c>
    </row>
    <row r="267" spans="1:11" x14ac:dyDescent="0.25">
      <c r="A267" t="s">
        <v>3251</v>
      </c>
      <c r="B267" t="s">
        <v>4448</v>
      </c>
      <c r="C267" t="s">
        <v>4449</v>
      </c>
      <c r="D267" t="s">
        <v>3208</v>
      </c>
      <c r="E267" s="15">
        <v>0.57330000000000003</v>
      </c>
      <c r="F267" s="15">
        <v>1000</v>
      </c>
      <c r="G267" s="15">
        <v>13.23</v>
      </c>
      <c r="H267" s="15">
        <v>122.5</v>
      </c>
      <c r="I267">
        <v>8</v>
      </c>
      <c r="J267">
        <v>66</v>
      </c>
      <c r="K267" t="s">
        <v>4450</v>
      </c>
    </row>
    <row r="268" spans="1:11" x14ac:dyDescent="0.25">
      <c r="A268" t="s">
        <v>3251</v>
      </c>
      <c r="B268" t="s">
        <v>4451</v>
      </c>
      <c r="C268" t="s">
        <v>4452</v>
      </c>
      <c r="D268" t="s">
        <v>3208</v>
      </c>
      <c r="E268" s="15">
        <v>0.58069999999999999</v>
      </c>
      <c r="F268" s="15">
        <v>1000</v>
      </c>
      <c r="G268" s="15">
        <v>13.35</v>
      </c>
      <c r="H268" s="15">
        <v>123.6</v>
      </c>
      <c r="I268">
        <v>17</v>
      </c>
      <c r="J268">
        <v>240</v>
      </c>
      <c r="K268" t="s">
        <v>4453</v>
      </c>
    </row>
    <row r="269" spans="1:11" x14ac:dyDescent="0.25">
      <c r="A269" t="s">
        <v>3251</v>
      </c>
      <c r="B269" t="s">
        <v>4454</v>
      </c>
      <c r="C269" t="s">
        <v>4455</v>
      </c>
      <c r="D269" t="s">
        <v>3208</v>
      </c>
      <c r="E269" s="15">
        <v>0.62480000000000002</v>
      </c>
      <c r="F269" s="15">
        <v>1000</v>
      </c>
      <c r="G269" s="15">
        <v>14.31</v>
      </c>
      <c r="H269" s="15">
        <v>132.5</v>
      </c>
      <c r="I269">
        <v>5</v>
      </c>
      <c r="J269">
        <v>25</v>
      </c>
      <c r="K269" t="s">
        <v>4456</v>
      </c>
    </row>
    <row r="270" spans="1:11" x14ac:dyDescent="0.25">
      <c r="A270" t="s">
        <v>3251</v>
      </c>
      <c r="B270" t="s">
        <v>4457</v>
      </c>
      <c r="C270" t="s">
        <v>4458</v>
      </c>
      <c r="D270" t="s">
        <v>3208</v>
      </c>
      <c r="E270" s="15">
        <v>0.66310000000000002</v>
      </c>
      <c r="F270" s="15">
        <v>1000</v>
      </c>
      <c r="G270" s="15">
        <v>15.13</v>
      </c>
      <c r="H270" s="15">
        <v>140.1</v>
      </c>
      <c r="I270">
        <v>14</v>
      </c>
      <c r="J270">
        <v>179</v>
      </c>
      <c r="K270" t="s">
        <v>4459</v>
      </c>
    </row>
    <row r="271" spans="1:11" x14ac:dyDescent="0.25">
      <c r="A271" t="s">
        <v>3251</v>
      </c>
      <c r="B271" t="s">
        <v>4460</v>
      </c>
      <c r="C271" t="s">
        <v>4461</v>
      </c>
      <c r="D271" t="s">
        <v>3208</v>
      </c>
      <c r="E271" s="15">
        <v>0.66830000000000001</v>
      </c>
      <c r="F271" s="15">
        <v>1000</v>
      </c>
      <c r="G271" s="15">
        <v>15.13</v>
      </c>
      <c r="H271" s="15">
        <v>140.1</v>
      </c>
      <c r="I271">
        <v>11</v>
      </c>
      <c r="J271">
        <v>120</v>
      </c>
      <c r="K271" t="s">
        <v>4462</v>
      </c>
    </row>
    <row r="272" spans="1:11" x14ac:dyDescent="0.25">
      <c r="A272" t="s">
        <v>3251</v>
      </c>
      <c r="B272" t="s">
        <v>4463</v>
      </c>
      <c r="C272" t="s">
        <v>4464</v>
      </c>
      <c r="D272" t="s">
        <v>3208</v>
      </c>
      <c r="E272" s="15">
        <v>0.66830000000000001</v>
      </c>
      <c r="F272" s="15">
        <v>1000</v>
      </c>
      <c r="G272" s="15">
        <v>15.13</v>
      </c>
      <c r="H272" s="15">
        <v>140.1</v>
      </c>
      <c r="I272">
        <v>11</v>
      </c>
      <c r="J272">
        <v>120</v>
      </c>
      <c r="K272" t="s">
        <v>4462</v>
      </c>
    </row>
    <row r="273" spans="1:11" x14ac:dyDescent="0.25">
      <c r="A273" t="s">
        <v>3251</v>
      </c>
      <c r="B273" t="s">
        <v>4465</v>
      </c>
      <c r="C273" t="s">
        <v>4466</v>
      </c>
      <c r="D273" t="s">
        <v>3208</v>
      </c>
      <c r="E273" s="15">
        <v>0.67510000000000003</v>
      </c>
      <c r="F273" s="15">
        <v>1000</v>
      </c>
      <c r="G273" s="15">
        <v>15.22</v>
      </c>
      <c r="H273" s="15">
        <v>140.9</v>
      </c>
      <c r="I273">
        <v>13</v>
      </c>
      <c r="J273">
        <v>159</v>
      </c>
      <c r="K273" t="s">
        <v>4377</v>
      </c>
    </row>
    <row r="274" spans="1:11" x14ac:dyDescent="0.25">
      <c r="A274" t="s">
        <v>3251</v>
      </c>
      <c r="B274" t="s">
        <v>4467</v>
      </c>
      <c r="C274" t="s">
        <v>4468</v>
      </c>
      <c r="D274" t="s">
        <v>3208</v>
      </c>
      <c r="E274" s="15">
        <v>0.67930000000000001</v>
      </c>
      <c r="F274" s="15">
        <v>1000</v>
      </c>
      <c r="G274" s="15">
        <v>15.26</v>
      </c>
      <c r="H274" s="15">
        <v>141.30000000000001</v>
      </c>
      <c r="I274">
        <v>6</v>
      </c>
      <c r="J274">
        <v>38</v>
      </c>
      <c r="K274" t="s">
        <v>4469</v>
      </c>
    </row>
    <row r="275" spans="1:11" x14ac:dyDescent="0.25">
      <c r="A275" t="s">
        <v>3251</v>
      </c>
      <c r="B275" t="s">
        <v>4470</v>
      </c>
      <c r="C275" t="s">
        <v>4471</v>
      </c>
      <c r="D275" t="s">
        <v>3208</v>
      </c>
      <c r="E275" s="15">
        <v>0.69159999999999999</v>
      </c>
      <c r="F275" s="15">
        <v>1000</v>
      </c>
      <c r="G275" s="15">
        <v>15.48</v>
      </c>
      <c r="H275" s="15">
        <v>143.30000000000001</v>
      </c>
      <c r="I275">
        <v>22</v>
      </c>
      <c r="J275">
        <v>358</v>
      </c>
      <c r="K275" t="s">
        <v>4472</v>
      </c>
    </row>
    <row r="276" spans="1:11" x14ac:dyDescent="0.25">
      <c r="A276" t="s">
        <v>3251</v>
      </c>
      <c r="B276" t="s">
        <v>4473</v>
      </c>
      <c r="C276" t="s">
        <v>4474</v>
      </c>
      <c r="D276" t="s">
        <v>3208</v>
      </c>
      <c r="E276" s="15">
        <v>0.69710000000000005</v>
      </c>
      <c r="F276" s="15">
        <v>1000</v>
      </c>
      <c r="G276" s="15">
        <v>15.54</v>
      </c>
      <c r="H276" s="15">
        <v>143.9</v>
      </c>
      <c r="I276">
        <v>24</v>
      </c>
      <c r="J276">
        <v>406</v>
      </c>
      <c r="K276" t="s">
        <v>4475</v>
      </c>
    </row>
    <row r="277" spans="1:11" x14ac:dyDescent="0.25">
      <c r="A277" t="s">
        <v>3251</v>
      </c>
      <c r="B277" t="s">
        <v>4476</v>
      </c>
      <c r="C277" t="s">
        <v>4477</v>
      </c>
      <c r="D277" t="s">
        <v>3208</v>
      </c>
      <c r="E277" s="15">
        <v>0.70620000000000005</v>
      </c>
      <c r="F277" s="15">
        <v>1000</v>
      </c>
      <c r="G277" s="15">
        <v>15.55</v>
      </c>
      <c r="H277" s="15">
        <v>144</v>
      </c>
      <c r="I277">
        <v>4</v>
      </c>
      <c r="J277">
        <v>15</v>
      </c>
      <c r="K277" t="s">
        <v>4478</v>
      </c>
    </row>
    <row r="278" spans="1:11" x14ac:dyDescent="0.25">
      <c r="A278" t="s">
        <v>3251</v>
      </c>
      <c r="B278" t="s">
        <v>4479</v>
      </c>
      <c r="C278" t="s">
        <v>4480</v>
      </c>
      <c r="D278" t="s">
        <v>3208</v>
      </c>
      <c r="E278" s="15">
        <v>0.70620000000000005</v>
      </c>
      <c r="F278" s="15">
        <v>1000</v>
      </c>
      <c r="G278" s="15">
        <v>15.55</v>
      </c>
      <c r="H278" s="15">
        <v>144</v>
      </c>
      <c r="I278">
        <v>4</v>
      </c>
      <c r="J278">
        <v>15</v>
      </c>
      <c r="K278" t="s">
        <v>4481</v>
      </c>
    </row>
    <row r="279" spans="1:11" x14ac:dyDescent="0.25">
      <c r="A279" t="s">
        <v>3251</v>
      </c>
      <c r="B279" t="s">
        <v>4482</v>
      </c>
      <c r="C279" t="s">
        <v>4483</v>
      </c>
      <c r="D279" t="s">
        <v>3208</v>
      </c>
      <c r="E279" s="15">
        <v>0.70620000000000005</v>
      </c>
      <c r="F279" s="15">
        <v>1000</v>
      </c>
      <c r="G279" s="15">
        <v>15.55</v>
      </c>
      <c r="H279" s="15">
        <v>144</v>
      </c>
      <c r="I279">
        <v>4</v>
      </c>
      <c r="J279">
        <v>15</v>
      </c>
      <c r="K279" t="s">
        <v>4484</v>
      </c>
    </row>
    <row r="280" spans="1:11" x14ac:dyDescent="0.25">
      <c r="A280" t="s">
        <v>3251</v>
      </c>
      <c r="B280" t="s">
        <v>4485</v>
      </c>
      <c r="C280" t="s">
        <v>4486</v>
      </c>
      <c r="D280" t="s">
        <v>3208</v>
      </c>
      <c r="E280" s="15">
        <v>0.70820000000000005</v>
      </c>
      <c r="F280" s="15">
        <v>1000</v>
      </c>
      <c r="G280" s="15">
        <v>15.55</v>
      </c>
      <c r="H280" s="15">
        <v>144</v>
      </c>
      <c r="I280">
        <v>12</v>
      </c>
      <c r="J280">
        <v>140</v>
      </c>
      <c r="K280" t="s">
        <v>4444</v>
      </c>
    </row>
    <row r="281" spans="1:11" x14ac:dyDescent="0.25">
      <c r="A281" t="s">
        <v>3251</v>
      </c>
      <c r="B281" t="s">
        <v>4487</v>
      </c>
      <c r="C281" t="s">
        <v>4488</v>
      </c>
      <c r="D281" t="s">
        <v>3208</v>
      </c>
      <c r="E281" s="15">
        <v>0.7278</v>
      </c>
      <c r="F281" s="15">
        <v>1000</v>
      </c>
      <c r="G281" s="15">
        <v>15.92</v>
      </c>
      <c r="H281" s="15">
        <v>147.4</v>
      </c>
      <c r="I281">
        <v>66</v>
      </c>
      <c r="J281">
        <v>1549</v>
      </c>
      <c r="K281" t="s">
        <v>4489</v>
      </c>
    </row>
    <row r="282" spans="1:11" x14ac:dyDescent="0.25">
      <c r="A282" t="s">
        <v>3251</v>
      </c>
      <c r="B282" t="s">
        <v>4490</v>
      </c>
      <c r="C282" t="s">
        <v>4491</v>
      </c>
      <c r="D282" t="s">
        <v>3208</v>
      </c>
      <c r="E282" s="15">
        <v>0.73219999999999996</v>
      </c>
      <c r="F282" s="15">
        <v>1000</v>
      </c>
      <c r="G282" s="15">
        <v>15.96</v>
      </c>
      <c r="H282" s="15">
        <v>147.80000000000001</v>
      </c>
      <c r="I282">
        <v>17</v>
      </c>
      <c r="J282">
        <v>245</v>
      </c>
      <c r="K282" t="s">
        <v>4492</v>
      </c>
    </row>
    <row r="283" spans="1:11" x14ac:dyDescent="0.25">
      <c r="A283" t="s">
        <v>3251</v>
      </c>
      <c r="B283" t="s">
        <v>4493</v>
      </c>
      <c r="C283" t="s">
        <v>4494</v>
      </c>
      <c r="D283" t="s">
        <v>3208</v>
      </c>
      <c r="E283" s="15">
        <v>0.74239999999999995</v>
      </c>
      <c r="F283" s="15">
        <v>1000</v>
      </c>
      <c r="G283" s="15">
        <v>16.11</v>
      </c>
      <c r="H283" s="15">
        <v>149.19999999999999</v>
      </c>
      <c r="I283">
        <v>10</v>
      </c>
      <c r="J283">
        <v>103</v>
      </c>
      <c r="K283" t="s">
        <v>4495</v>
      </c>
    </row>
    <row r="284" spans="1:11" x14ac:dyDescent="0.25">
      <c r="A284" t="s">
        <v>3251</v>
      </c>
      <c r="B284" t="s">
        <v>4496</v>
      </c>
      <c r="C284" t="s">
        <v>4497</v>
      </c>
      <c r="D284" t="s">
        <v>3208</v>
      </c>
      <c r="E284" s="15">
        <v>0.74819999999999998</v>
      </c>
      <c r="F284" s="15">
        <v>1000</v>
      </c>
      <c r="G284" s="15">
        <v>16.11</v>
      </c>
      <c r="H284" s="15">
        <v>149.19999999999999</v>
      </c>
      <c r="I284">
        <v>7</v>
      </c>
      <c r="J284">
        <v>53</v>
      </c>
      <c r="K284" t="s">
        <v>4295</v>
      </c>
    </row>
    <row r="285" spans="1:11" x14ac:dyDescent="0.25">
      <c r="A285" t="s">
        <v>3251</v>
      </c>
      <c r="B285" t="s">
        <v>4498</v>
      </c>
      <c r="C285" t="s">
        <v>4499</v>
      </c>
      <c r="D285" t="s">
        <v>3208</v>
      </c>
      <c r="E285" s="15">
        <v>0.75019999999999998</v>
      </c>
      <c r="F285" s="15">
        <v>1000</v>
      </c>
      <c r="G285" s="15">
        <v>16.11</v>
      </c>
      <c r="H285" s="15">
        <v>149.19999999999999</v>
      </c>
      <c r="I285">
        <v>3</v>
      </c>
      <c r="J285">
        <v>7</v>
      </c>
      <c r="K285" t="s">
        <v>4500</v>
      </c>
    </row>
    <row r="286" spans="1:11" x14ac:dyDescent="0.25">
      <c r="A286" t="s">
        <v>3251</v>
      </c>
      <c r="B286" t="s">
        <v>4501</v>
      </c>
      <c r="C286" t="s">
        <v>4502</v>
      </c>
      <c r="D286" t="s">
        <v>3208</v>
      </c>
      <c r="E286" s="15">
        <v>0.75019999999999998</v>
      </c>
      <c r="F286" s="15">
        <v>1000</v>
      </c>
      <c r="G286" s="15">
        <v>16.11</v>
      </c>
      <c r="H286" s="15">
        <v>149.19999999999999</v>
      </c>
      <c r="I286">
        <v>3</v>
      </c>
      <c r="J286">
        <v>7</v>
      </c>
      <c r="K286" t="s">
        <v>4503</v>
      </c>
    </row>
    <row r="287" spans="1:11" x14ac:dyDescent="0.25">
      <c r="A287" t="s">
        <v>3251</v>
      </c>
      <c r="B287" t="s">
        <v>4504</v>
      </c>
      <c r="C287" t="s">
        <v>4505</v>
      </c>
      <c r="D287" t="s">
        <v>3208</v>
      </c>
      <c r="E287" s="15">
        <v>0.75390000000000001</v>
      </c>
      <c r="F287" s="15">
        <v>1000</v>
      </c>
      <c r="G287" s="15">
        <v>16.11</v>
      </c>
      <c r="H287" s="15">
        <v>149.19999999999999</v>
      </c>
      <c r="I287">
        <v>55</v>
      </c>
      <c r="J287">
        <v>1235</v>
      </c>
      <c r="K287" t="s">
        <v>4506</v>
      </c>
    </row>
    <row r="288" spans="1:11" x14ac:dyDescent="0.25">
      <c r="A288" t="s">
        <v>3251</v>
      </c>
      <c r="B288" t="s">
        <v>4507</v>
      </c>
      <c r="C288" t="s">
        <v>4508</v>
      </c>
      <c r="D288" t="s">
        <v>3208</v>
      </c>
      <c r="E288" s="15">
        <v>0.75560000000000005</v>
      </c>
      <c r="F288" s="15">
        <v>1000</v>
      </c>
      <c r="G288" s="15">
        <v>16.11</v>
      </c>
      <c r="H288" s="15">
        <v>149.19999999999999</v>
      </c>
      <c r="I288">
        <v>5</v>
      </c>
      <c r="J288">
        <v>26</v>
      </c>
      <c r="K288" t="s">
        <v>4329</v>
      </c>
    </row>
    <row r="289" spans="1:11" x14ac:dyDescent="0.25">
      <c r="A289" t="s">
        <v>3251</v>
      </c>
      <c r="B289" t="s">
        <v>4509</v>
      </c>
      <c r="C289" t="s">
        <v>4510</v>
      </c>
      <c r="D289" t="s">
        <v>3208</v>
      </c>
      <c r="E289" s="15">
        <v>0.76400000000000001</v>
      </c>
      <c r="F289" s="15">
        <v>1000</v>
      </c>
      <c r="G289" s="15">
        <v>16.23</v>
      </c>
      <c r="H289" s="15">
        <v>150.30000000000001</v>
      </c>
      <c r="I289">
        <v>44</v>
      </c>
      <c r="J289">
        <v>929</v>
      </c>
      <c r="K289" t="s">
        <v>4511</v>
      </c>
    </row>
    <row r="290" spans="1:11" x14ac:dyDescent="0.25">
      <c r="A290" t="s">
        <v>3251</v>
      </c>
      <c r="B290" t="s">
        <v>4512</v>
      </c>
      <c r="C290" t="s">
        <v>4513</v>
      </c>
      <c r="D290" t="s">
        <v>3208</v>
      </c>
      <c r="E290" s="15">
        <v>0.77759999999999996</v>
      </c>
      <c r="F290" s="15">
        <v>1000</v>
      </c>
      <c r="G290" s="15">
        <v>16.46</v>
      </c>
      <c r="H290" s="15">
        <v>152.4</v>
      </c>
      <c r="I290">
        <v>28</v>
      </c>
      <c r="J290">
        <v>508</v>
      </c>
      <c r="K290" t="s">
        <v>4514</v>
      </c>
    </row>
    <row r="291" spans="1:11" x14ac:dyDescent="0.25">
      <c r="A291" t="s">
        <v>3251</v>
      </c>
      <c r="B291" t="s">
        <v>4515</v>
      </c>
      <c r="C291" t="s">
        <v>4516</v>
      </c>
      <c r="D291" t="s">
        <v>3208</v>
      </c>
      <c r="E291" s="15">
        <v>0.78369999999999995</v>
      </c>
      <c r="F291" s="15">
        <v>1000</v>
      </c>
      <c r="G291" s="15">
        <v>16.53</v>
      </c>
      <c r="H291" s="15">
        <v>153.1</v>
      </c>
      <c r="I291">
        <v>6</v>
      </c>
      <c r="J291">
        <v>39</v>
      </c>
      <c r="K291" t="s">
        <v>4517</v>
      </c>
    </row>
    <row r="292" spans="1:11" x14ac:dyDescent="0.25">
      <c r="A292" t="s">
        <v>3251</v>
      </c>
      <c r="B292" t="s">
        <v>4518</v>
      </c>
      <c r="C292" t="s">
        <v>4519</v>
      </c>
      <c r="D292" t="s">
        <v>3208</v>
      </c>
      <c r="E292" s="15">
        <v>0.80079999999999996</v>
      </c>
      <c r="F292" s="15">
        <v>1000</v>
      </c>
      <c r="G292" s="15">
        <v>16.79</v>
      </c>
      <c r="H292" s="15">
        <v>155.4</v>
      </c>
      <c r="I292">
        <v>10</v>
      </c>
      <c r="J292">
        <v>104</v>
      </c>
      <c r="K292" t="s">
        <v>4520</v>
      </c>
    </row>
    <row r="293" spans="1:11" x14ac:dyDescent="0.25">
      <c r="A293" t="s">
        <v>3251</v>
      </c>
      <c r="B293" t="s">
        <v>4521</v>
      </c>
      <c r="C293" t="s">
        <v>4522</v>
      </c>
      <c r="D293" t="s">
        <v>3208</v>
      </c>
      <c r="E293" s="15">
        <v>0.80159999999999998</v>
      </c>
      <c r="F293" s="15">
        <v>1000</v>
      </c>
      <c r="G293" s="15">
        <v>16.79</v>
      </c>
      <c r="H293" s="15">
        <v>155.4</v>
      </c>
      <c r="I293">
        <v>17</v>
      </c>
      <c r="J293">
        <v>247</v>
      </c>
      <c r="K293" t="s">
        <v>4523</v>
      </c>
    </row>
    <row r="294" spans="1:11" x14ac:dyDescent="0.25">
      <c r="A294" t="s">
        <v>3251</v>
      </c>
      <c r="B294" t="s">
        <v>4524</v>
      </c>
      <c r="C294" t="s">
        <v>4525</v>
      </c>
      <c r="D294" t="s">
        <v>3208</v>
      </c>
      <c r="E294" s="15">
        <v>0.82479999999999998</v>
      </c>
      <c r="F294" s="15">
        <v>1000</v>
      </c>
      <c r="G294" s="15">
        <v>17.12</v>
      </c>
      <c r="H294" s="15">
        <v>158.5</v>
      </c>
      <c r="I294">
        <v>45</v>
      </c>
      <c r="J294">
        <v>960</v>
      </c>
      <c r="K294" t="s">
        <v>4526</v>
      </c>
    </row>
    <row r="295" spans="1:11" x14ac:dyDescent="0.25">
      <c r="A295" t="s">
        <v>3251</v>
      </c>
      <c r="B295" t="s">
        <v>4527</v>
      </c>
      <c r="C295" t="s">
        <v>4528</v>
      </c>
      <c r="D295" t="s">
        <v>3208</v>
      </c>
      <c r="E295" s="15">
        <v>0.83179999999999998</v>
      </c>
      <c r="F295" s="15">
        <v>1000</v>
      </c>
      <c r="G295" s="15">
        <v>17.12</v>
      </c>
      <c r="H295" s="15">
        <v>158.5</v>
      </c>
      <c r="I295">
        <v>23</v>
      </c>
      <c r="J295">
        <v>387</v>
      </c>
      <c r="K295" t="s">
        <v>4529</v>
      </c>
    </row>
    <row r="296" spans="1:11" x14ac:dyDescent="0.25">
      <c r="A296" t="s">
        <v>3251</v>
      </c>
      <c r="B296" t="s">
        <v>4530</v>
      </c>
      <c r="C296" t="s">
        <v>4531</v>
      </c>
      <c r="D296" t="s">
        <v>3208</v>
      </c>
      <c r="E296" s="15">
        <v>0.83879999999999999</v>
      </c>
      <c r="F296" s="15">
        <v>1000</v>
      </c>
      <c r="G296" s="15">
        <v>17.12</v>
      </c>
      <c r="H296" s="15">
        <v>158.5</v>
      </c>
      <c r="I296">
        <v>7</v>
      </c>
      <c r="J296">
        <v>54</v>
      </c>
      <c r="K296" t="s">
        <v>4532</v>
      </c>
    </row>
    <row r="297" spans="1:11" x14ac:dyDescent="0.25">
      <c r="A297" t="s">
        <v>3251</v>
      </c>
      <c r="B297" t="s">
        <v>4533</v>
      </c>
      <c r="C297" t="s">
        <v>4534</v>
      </c>
      <c r="D297" t="s">
        <v>3208</v>
      </c>
      <c r="E297" s="15">
        <v>0.84350000000000003</v>
      </c>
      <c r="F297" s="15">
        <v>1000</v>
      </c>
      <c r="G297" s="15">
        <v>17.12</v>
      </c>
      <c r="H297" s="15">
        <v>158.5</v>
      </c>
      <c r="I297">
        <v>2</v>
      </c>
      <c r="J297">
        <v>2</v>
      </c>
      <c r="K297" t="s">
        <v>4535</v>
      </c>
    </row>
    <row r="298" spans="1:11" x14ac:dyDescent="0.25">
      <c r="A298" t="s">
        <v>3251</v>
      </c>
      <c r="B298" t="s">
        <v>4536</v>
      </c>
      <c r="C298" t="s">
        <v>4537</v>
      </c>
      <c r="D298" t="s">
        <v>3208</v>
      </c>
      <c r="E298" s="15">
        <v>0.84350000000000003</v>
      </c>
      <c r="F298" s="15">
        <v>1000</v>
      </c>
      <c r="G298" s="15">
        <v>17.12</v>
      </c>
      <c r="H298" s="15">
        <v>158.5</v>
      </c>
      <c r="I298">
        <v>2</v>
      </c>
      <c r="J298">
        <v>2</v>
      </c>
      <c r="K298" t="s">
        <v>4538</v>
      </c>
    </row>
    <row r="299" spans="1:11" x14ac:dyDescent="0.25">
      <c r="A299" t="s">
        <v>3251</v>
      </c>
      <c r="B299" t="s">
        <v>4539</v>
      </c>
      <c r="C299" t="s">
        <v>4540</v>
      </c>
      <c r="D299" t="s">
        <v>3208</v>
      </c>
      <c r="E299" s="15">
        <v>0.84350000000000003</v>
      </c>
      <c r="F299" s="15">
        <v>1000</v>
      </c>
      <c r="G299" s="15">
        <v>17.12</v>
      </c>
      <c r="H299" s="15">
        <v>158.5</v>
      </c>
      <c r="I299">
        <v>2</v>
      </c>
      <c r="J299">
        <v>2</v>
      </c>
      <c r="K299" t="s">
        <v>4541</v>
      </c>
    </row>
    <row r="300" spans="1:11" x14ac:dyDescent="0.25">
      <c r="A300" t="s">
        <v>3251</v>
      </c>
      <c r="B300" t="s">
        <v>4542</v>
      </c>
      <c r="C300" t="s">
        <v>4543</v>
      </c>
      <c r="D300" t="s">
        <v>3208</v>
      </c>
      <c r="E300" s="15">
        <v>0.84350000000000003</v>
      </c>
      <c r="F300" s="15">
        <v>1000</v>
      </c>
      <c r="G300" s="15">
        <v>17.12</v>
      </c>
      <c r="H300" s="15">
        <v>158.5</v>
      </c>
      <c r="I300">
        <v>2</v>
      </c>
      <c r="J300">
        <v>2</v>
      </c>
      <c r="K300" t="s">
        <v>4544</v>
      </c>
    </row>
    <row r="301" spans="1:11" x14ac:dyDescent="0.25">
      <c r="A301" t="s">
        <v>3251</v>
      </c>
      <c r="B301" t="s">
        <v>4545</v>
      </c>
      <c r="C301" t="s">
        <v>4546</v>
      </c>
      <c r="D301" t="s">
        <v>3208</v>
      </c>
      <c r="E301" s="15">
        <v>0.84350000000000003</v>
      </c>
      <c r="F301" s="15">
        <v>1000</v>
      </c>
      <c r="G301" s="15">
        <v>17.12</v>
      </c>
      <c r="H301" s="15">
        <v>158.5</v>
      </c>
      <c r="I301">
        <v>2</v>
      </c>
      <c r="J301">
        <v>2</v>
      </c>
      <c r="K301" t="s">
        <v>4547</v>
      </c>
    </row>
    <row r="302" spans="1:11" x14ac:dyDescent="0.25">
      <c r="A302" t="s">
        <v>3251</v>
      </c>
      <c r="B302" t="s">
        <v>4548</v>
      </c>
      <c r="C302" t="s">
        <v>4549</v>
      </c>
      <c r="D302" t="s">
        <v>3208</v>
      </c>
      <c r="E302" s="15">
        <v>0.84350000000000003</v>
      </c>
      <c r="F302" s="15">
        <v>1000</v>
      </c>
      <c r="G302" s="15">
        <v>17.12</v>
      </c>
      <c r="H302" s="15">
        <v>158.5</v>
      </c>
      <c r="I302">
        <v>2</v>
      </c>
      <c r="J302">
        <v>2</v>
      </c>
      <c r="K302" t="s">
        <v>4550</v>
      </c>
    </row>
    <row r="303" spans="1:11" x14ac:dyDescent="0.25">
      <c r="A303" t="s">
        <v>3251</v>
      </c>
      <c r="B303" t="s">
        <v>4551</v>
      </c>
      <c r="C303" t="s">
        <v>4552</v>
      </c>
      <c r="D303" t="s">
        <v>3208</v>
      </c>
      <c r="E303" s="15">
        <v>0.85619999999999996</v>
      </c>
      <c r="F303" s="15">
        <v>1000</v>
      </c>
      <c r="G303" s="15">
        <v>17.32</v>
      </c>
      <c r="H303" s="15">
        <v>160.30000000000001</v>
      </c>
      <c r="I303">
        <v>30</v>
      </c>
      <c r="J303">
        <v>562</v>
      </c>
      <c r="K303" t="s">
        <v>4553</v>
      </c>
    </row>
    <row r="304" spans="1:11" x14ac:dyDescent="0.25">
      <c r="A304" t="s">
        <v>3251</v>
      </c>
      <c r="B304" t="s">
        <v>4554</v>
      </c>
      <c r="C304" t="s">
        <v>4555</v>
      </c>
      <c r="D304" t="s">
        <v>3208</v>
      </c>
      <c r="E304" s="15">
        <v>0.87909999999999999</v>
      </c>
      <c r="F304" s="15">
        <v>1000</v>
      </c>
      <c r="G304" s="15">
        <v>17.690000000000001</v>
      </c>
      <c r="H304" s="15">
        <v>163.80000000000001</v>
      </c>
      <c r="I304">
        <v>11</v>
      </c>
      <c r="J304">
        <v>124</v>
      </c>
      <c r="K304" t="s">
        <v>4371</v>
      </c>
    </row>
    <row r="305" spans="1:11" x14ac:dyDescent="0.25">
      <c r="A305" t="s">
        <v>3251</v>
      </c>
      <c r="B305" t="s">
        <v>4556</v>
      </c>
      <c r="C305" t="s">
        <v>4557</v>
      </c>
      <c r="D305" t="s">
        <v>3208</v>
      </c>
      <c r="E305" s="15">
        <v>0.88060000000000005</v>
      </c>
      <c r="F305" s="15">
        <v>1000</v>
      </c>
      <c r="G305" s="15">
        <v>17.690000000000001</v>
      </c>
      <c r="H305" s="15">
        <v>163.80000000000001</v>
      </c>
      <c r="I305">
        <v>30</v>
      </c>
      <c r="J305">
        <v>563</v>
      </c>
      <c r="K305" t="s">
        <v>4558</v>
      </c>
    </row>
    <row r="306" spans="1:11" x14ac:dyDescent="0.25">
      <c r="A306" t="s">
        <v>3251</v>
      </c>
      <c r="B306" t="s">
        <v>4559</v>
      </c>
      <c r="C306" t="s">
        <v>4560</v>
      </c>
      <c r="D306" t="s">
        <v>3208</v>
      </c>
      <c r="E306" s="15">
        <v>0.90569999999999995</v>
      </c>
      <c r="F306" s="15">
        <v>1000</v>
      </c>
      <c r="G306" s="15">
        <v>18.07</v>
      </c>
      <c r="H306" s="15">
        <v>167.3</v>
      </c>
      <c r="I306">
        <v>5</v>
      </c>
      <c r="J306">
        <v>27</v>
      </c>
      <c r="K306" t="s">
        <v>4561</v>
      </c>
    </row>
    <row r="307" spans="1:11" x14ac:dyDescent="0.25">
      <c r="A307" t="s">
        <v>3251</v>
      </c>
      <c r="B307" t="s">
        <v>4562</v>
      </c>
      <c r="C307" t="s">
        <v>4563</v>
      </c>
      <c r="D307" t="s">
        <v>3208</v>
      </c>
      <c r="E307" s="15">
        <v>0.90569999999999995</v>
      </c>
      <c r="F307" s="15">
        <v>1000</v>
      </c>
      <c r="G307" s="15">
        <v>18.07</v>
      </c>
      <c r="H307" s="15">
        <v>167.3</v>
      </c>
      <c r="I307">
        <v>5</v>
      </c>
      <c r="J307">
        <v>27</v>
      </c>
      <c r="K307" t="s">
        <v>4564</v>
      </c>
    </row>
    <row r="308" spans="1:11" x14ac:dyDescent="0.25">
      <c r="A308" t="s">
        <v>3251</v>
      </c>
      <c r="B308" t="s">
        <v>4565</v>
      </c>
      <c r="C308" t="s">
        <v>4566</v>
      </c>
      <c r="D308" t="s">
        <v>3208</v>
      </c>
      <c r="E308" s="15">
        <v>0.90849999999999997</v>
      </c>
      <c r="F308" s="15">
        <v>1000</v>
      </c>
      <c r="G308" s="15">
        <v>18.07</v>
      </c>
      <c r="H308" s="15">
        <v>167.3</v>
      </c>
      <c r="I308">
        <v>12</v>
      </c>
      <c r="J308">
        <v>144</v>
      </c>
      <c r="K308" t="s">
        <v>4567</v>
      </c>
    </row>
    <row r="309" spans="1:11" x14ac:dyDescent="0.25">
      <c r="A309" t="s">
        <v>3251</v>
      </c>
      <c r="B309" t="s">
        <v>4568</v>
      </c>
      <c r="C309" t="s">
        <v>4569</v>
      </c>
      <c r="D309" t="s">
        <v>3208</v>
      </c>
      <c r="E309" s="15">
        <v>0.91639999999999999</v>
      </c>
      <c r="F309" s="15">
        <v>1000</v>
      </c>
      <c r="G309" s="15">
        <v>18.100000000000001</v>
      </c>
      <c r="H309" s="15">
        <v>167.6</v>
      </c>
      <c r="I309">
        <v>14</v>
      </c>
      <c r="J309">
        <v>185</v>
      </c>
      <c r="K309" t="s">
        <v>4570</v>
      </c>
    </row>
    <row r="310" spans="1:11" x14ac:dyDescent="0.25">
      <c r="A310" t="s">
        <v>3251</v>
      </c>
      <c r="B310" t="s">
        <v>4571</v>
      </c>
      <c r="C310" t="s">
        <v>125</v>
      </c>
      <c r="D310" t="s">
        <v>3208</v>
      </c>
      <c r="E310" s="15">
        <v>0.91639999999999999</v>
      </c>
      <c r="F310" s="15">
        <v>1000</v>
      </c>
      <c r="G310" s="15">
        <v>18.100000000000001</v>
      </c>
      <c r="H310" s="15">
        <v>167.6</v>
      </c>
      <c r="I310">
        <v>14</v>
      </c>
      <c r="J310">
        <v>185</v>
      </c>
      <c r="K310" t="s">
        <v>4572</v>
      </c>
    </row>
    <row r="311" spans="1:11" x14ac:dyDescent="0.25">
      <c r="A311" t="s">
        <v>3251</v>
      </c>
      <c r="B311" t="s">
        <v>4573</v>
      </c>
      <c r="C311" t="s">
        <v>4574</v>
      </c>
      <c r="D311" t="s">
        <v>3208</v>
      </c>
      <c r="E311" s="15">
        <v>0.9204</v>
      </c>
      <c r="F311" s="15">
        <v>1000</v>
      </c>
      <c r="G311" s="15">
        <v>18.12</v>
      </c>
      <c r="H311" s="15">
        <v>167.7</v>
      </c>
      <c r="I311">
        <v>4</v>
      </c>
      <c r="J311">
        <v>16</v>
      </c>
      <c r="K311" t="s">
        <v>4575</v>
      </c>
    </row>
    <row r="312" spans="1:11" x14ac:dyDescent="0.25">
      <c r="A312" t="s">
        <v>3251</v>
      </c>
      <c r="B312" t="s">
        <v>4576</v>
      </c>
      <c r="C312" t="s">
        <v>4577</v>
      </c>
      <c r="D312" t="s">
        <v>3208</v>
      </c>
      <c r="E312" s="15">
        <v>0.92889999999999995</v>
      </c>
      <c r="F312" s="15">
        <v>1000</v>
      </c>
      <c r="G312" s="15">
        <v>18.13</v>
      </c>
      <c r="H312" s="15">
        <v>167.8</v>
      </c>
      <c r="I312">
        <v>10</v>
      </c>
      <c r="J312">
        <v>106</v>
      </c>
      <c r="K312" t="s">
        <v>4578</v>
      </c>
    </row>
    <row r="313" spans="1:11" x14ac:dyDescent="0.25">
      <c r="A313" t="s">
        <v>3251</v>
      </c>
      <c r="B313" t="s">
        <v>4579</v>
      </c>
      <c r="C313" t="s">
        <v>4580</v>
      </c>
      <c r="D313" t="s">
        <v>3208</v>
      </c>
      <c r="E313" s="15">
        <v>0.93020000000000003</v>
      </c>
      <c r="F313" s="15">
        <v>1000</v>
      </c>
      <c r="G313" s="15">
        <v>18.13</v>
      </c>
      <c r="H313" s="15">
        <v>167.8</v>
      </c>
      <c r="I313">
        <v>9</v>
      </c>
      <c r="J313">
        <v>88</v>
      </c>
      <c r="K313" t="s">
        <v>4581</v>
      </c>
    </row>
    <row r="314" spans="1:11" x14ac:dyDescent="0.25">
      <c r="A314" t="s">
        <v>3251</v>
      </c>
      <c r="B314" t="s">
        <v>4582</v>
      </c>
      <c r="C314" t="s">
        <v>4583</v>
      </c>
      <c r="D314" t="s">
        <v>3208</v>
      </c>
      <c r="E314" s="15">
        <v>0.93020000000000003</v>
      </c>
      <c r="F314" s="15">
        <v>1000</v>
      </c>
      <c r="G314" s="15">
        <v>18.13</v>
      </c>
      <c r="H314" s="15">
        <v>167.8</v>
      </c>
      <c r="I314">
        <v>9</v>
      </c>
      <c r="J314">
        <v>88</v>
      </c>
      <c r="K314" t="s">
        <v>4581</v>
      </c>
    </row>
    <row r="315" spans="1:11" x14ac:dyDescent="0.25">
      <c r="A315" t="s">
        <v>3251</v>
      </c>
      <c r="B315" t="s">
        <v>4584</v>
      </c>
      <c r="C315" t="s">
        <v>4585</v>
      </c>
      <c r="D315" t="s">
        <v>3208</v>
      </c>
      <c r="E315" s="15">
        <v>0.95220000000000005</v>
      </c>
      <c r="F315" s="15">
        <v>1000</v>
      </c>
      <c r="G315" s="15">
        <v>18.5</v>
      </c>
      <c r="H315" s="15">
        <v>171.2</v>
      </c>
      <c r="I315">
        <v>15</v>
      </c>
      <c r="J315">
        <v>207</v>
      </c>
      <c r="K315" t="s">
        <v>4586</v>
      </c>
    </row>
    <row r="316" spans="1:11" x14ac:dyDescent="0.25">
      <c r="A316" t="s">
        <v>3251</v>
      </c>
      <c r="B316" t="s">
        <v>4587</v>
      </c>
      <c r="C316" t="s">
        <v>4588</v>
      </c>
      <c r="D316" t="s">
        <v>3208</v>
      </c>
      <c r="E316" s="15">
        <v>0.96640000000000004</v>
      </c>
      <c r="F316" s="15">
        <v>1000</v>
      </c>
      <c r="G316" s="15">
        <v>18.71</v>
      </c>
      <c r="H316" s="15">
        <v>173.2</v>
      </c>
      <c r="I316">
        <v>51</v>
      </c>
      <c r="J316">
        <v>1135</v>
      </c>
      <c r="K316" t="s">
        <v>4589</v>
      </c>
    </row>
    <row r="317" spans="1:11" x14ac:dyDescent="0.25">
      <c r="A317" t="s">
        <v>3251</v>
      </c>
      <c r="B317" t="s">
        <v>4590</v>
      </c>
      <c r="C317" t="s">
        <v>4591</v>
      </c>
      <c r="D317" t="s">
        <v>3208</v>
      </c>
      <c r="E317" s="15">
        <v>1.0089999999999999</v>
      </c>
      <c r="F317" s="15">
        <v>1000</v>
      </c>
      <c r="G317" s="15">
        <v>19.420000000000002</v>
      </c>
      <c r="H317" s="15">
        <v>179.8</v>
      </c>
      <c r="I317">
        <v>24</v>
      </c>
      <c r="J317">
        <v>417</v>
      </c>
      <c r="K317" t="s">
        <v>4592</v>
      </c>
    </row>
    <row r="318" spans="1:11" x14ac:dyDescent="0.25">
      <c r="A318" t="s">
        <v>3251</v>
      </c>
      <c r="B318" t="s">
        <v>4593</v>
      </c>
      <c r="C318" t="s">
        <v>4594</v>
      </c>
      <c r="D318" t="s">
        <v>3208</v>
      </c>
      <c r="E318" s="15">
        <v>1.01</v>
      </c>
      <c r="F318" s="15">
        <v>1000</v>
      </c>
      <c r="G318" s="15">
        <v>19.420000000000002</v>
      </c>
      <c r="H318" s="15">
        <v>179.8</v>
      </c>
      <c r="I318">
        <v>16</v>
      </c>
      <c r="J318">
        <v>230</v>
      </c>
      <c r="K318" t="s">
        <v>4595</v>
      </c>
    </row>
    <row r="319" spans="1:11" x14ac:dyDescent="0.25">
      <c r="A319" t="s">
        <v>3251</v>
      </c>
      <c r="B319" t="s">
        <v>4596</v>
      </c>
      <c r="C319" t="s">
        <v>4597</v>
      </c>
      <c r="D319" t="s">
        <v>3208</v>
      </c>
      <c r="E319" s="15">
        <v>1.0229999999999999</v>
      </c>
      <c r="F319" s="15">
        <v>1000</v>
      </c>
      <c r="G319" s="15">
        <v>19.62</v>
      </c>
      <c r="H319" s="15">
        <v>181.6</v>
      </c>
      <c r="I319">
        <v>21</v>
      </c>
      <c r="J319">
        <v>345</v>
      </c>
      <c r="K319" t="s">
        <v>4598</v>
      </c>
    </row>
    <row r="320" spans="1:11" x14ac:dyDescent="0.25">
      <c r="A320" t="s">
        <v>3251</v>
      </c>
      <c r="B320" t="s">
        <v>4599</v>
      </c>
      <c r="C320" t="s">
        <v>4600</v>
      </c>
      <c r="D320" t="s">
        <v>3208</v>
      </c>
      <c r="E320" s="15">
        <v>1.05</v>
      </c>
      <c r="F320" s="15">
        <v>1000</v>
      </c>
      <c r="G320" s="15">
        <v>20.059999999999999</v>
      </c>
      <c r="H320" s="15">
        <v>185.7</v>
      </c>
      <c r="I320">
        <v>15</v>
      </c>
      <c r="J320">
        <v>209</v>
      </c>
      <c r="K320" t="s">
        <v>4000</v>
      </c>
    </row>
    <row r="321" spans="1:11" x14ac:dyDescent="0.25">
      <c r="A321" t="s">
        <v>3251</v>
      </c>
      <c r="B321" t="s">
        <v>4601</v>
      </c>
      <c r="C321" t="s">
        <v>4602</v>
      </c>
      <c r="D321" t="s">
        <v>3208</v>
      </c>
      <c r="E321" s="15">
        <v>1.139</v>
      </c>
      <c r="F321" s="15">
        <v>1000</v>
      </c>
      <c r="G321" s="15">
        <v>21.63</v>
      </c>
      <c r="H321" s="15">
        <v>200.3</v>
      </c>
      <c r="I321">
        <v>17</v>
      </c>
      <c r="J321">
        <v>255</v>
      </c>
      <c r="K321" t="s">
        <v>4603</v>
      </c>
    </row>
    <row r="322" spans="1:11" x14ac:dyDescent="0.25">
      <c r="A322" t="s">
        <v>3251</v>
      </c>
      <c r="B322" t="s">
        <v>4604</v>
      </c>
      <c r="C322" t="s">
        <v>4605</v>
      </c>
      <c r="D322" t="s">
        <v>3208</v>
      </c>
      <c r="E322" s="15">
        <v>1.1419999999999999</v>
      </c>
      <c r="F322" s="15">
        <v>1000</v>
      </c>
      <c r="G322" s="15">
        <v>21.63</v>
      </c>
      <c r="H322" s="15">
        <v>200.3</v>
      </c>
      <c r="I322">
        <v>11</v>
      </c>
      <c r="J322">
        <v>128</v>
      </c>
      <c r="K322" t="s">
        <v>4267</v>
      </c>
    </row>
    <row r="323" spans="1:11" x14ac:dyDescent="0.25">
      <c r="A323" t="s">
        <v>3251</v>
      </c>
      <c r="B323" t="s">
        <v>4606</v>
      </c>
      <c r="C323" t="s">
        <v>4607</v>
      </c>
      <c r="D323" t="s">
        <v>3208</v>
      </c>
      <c r="E323" s="15">
        <v>1.1559999999999999</v>
      </c>
      <c r="F323" s="15">
        <v>1000</v>
      </c>
      <c r="G323" s="15">
        <v>21.63</v>
      </c>
      <c r="H323" s="15">
        <v>200.3</v>
      </c>
      <c r="I323">
        <v>46</v>
      </c>
      <c r="J323">
        <v>1004</v>
      </c>
      <c r="K323" t="s">
        <v>4608</v>
      </c>
    </row>
    <row r="324" spans="1:11" x14ac:dyDescent="0.25">
      <c r="A324" t="s">
        <v>3251</v>
      </c>
      <c r="B324" t="s">
        <v>4609</v>
      </c>
      <c r="C324" t="s">
        <v>4610</v>
      </c>
      <c r="D324" t="s">
        <v>3208</v>
      </c>
      <c r="E324" s="15">
        <v>1.1719999999999999</v>
      </c>
      <c r="F324" s="15">
        <v>1000</v>
      </c>
      <c r="G324" s="15">
        <v>21.63</v>
      </c>
      <c r="H324" s="15">
        <v>200.3</v>
      </c>
      <c r="I324">
        <v>6</v>
      </c>
      <c r="J324">
        <v>42</v>
      </c>
      <c r="K324" t="s">
        <v>4611</v>
      </c>
    </row>
    <row r="325" spans="1:11" x14ac:dyDescent="0.25">
      <c r="A325" t="s">
        <v>3251</v>
      </c>
      <c r="B325" t="s">
        <v>4612</v>
      </c>
      <c r="C325" t="s">
        <v>4613</v>
      </c>
      <c r="D325" t="s">
        <v>3208</v>
      </c>
      <c r="E325" s="15">
        <v>1.175</v>
      </c>
      <c r="F325" s="15">
        <v>1000</v>
      </c>
      <c r="G325" s="15">
        <v>21.63</v>
      </c>
      <c r="H325" s="15">
        <v>200.3</v>
      </c>
      <c r="I325">
        <v>3</v>
      </c>
      <c r="J325">
        <v>8</v>
      </c>
      <c r="K325" t="s">
        <v>4500</v>
      </c>
    </row>
    <row r="326" spans="1:11" x14ac:dyDescent="0.25">
      <c r="A326" t="s">
        <v>3251</v>
      </c>
      <c r="B326" t="s">
        <v>4614</v>
      </c>
      <c r="C326" t="s">
        <v>4615</v>
      </c>
      <c r="D326" t="s">
        <v>3208</v>
      </c>
      <c r="E326" s="15">
        <v>1.175</v>
      </c>
      <c r="F326" s="15">
        <v>1000</v>
      </c>
      <c r="G326" s="15">
        <v>21.63</v>
      </c>
      <c r="H326" s="15">
        <v>200.3</v>
      </c>
      <c r="I326">
        <v>3</v>
      </c>
      <c r="J326">
        <v>8</v>
      </c>
      <c r="K326" t="s">
        <v>4616</v>
      </c>
    </row>
    <row r="327" spans="1:11" x14ac:dyDescent="0.25">
      <c r="A327" t="s">
        <v>3251</v>
      </c>
      <c r="B327" t="s">
        <v>4617</v>
      </c>
      <c r="C327" t="s">
        <v>4618</v>
      </c>
      <c r="D327" t="s">
        <v>3208</v>
      </c>
      <c r="E327" s="15">
        <v>1.175</v>
      </c>
      <c r="F327" s="15">
        <v>1000</v>
      </c>
      <c r="G327" s="15">
        <v>21.63</v>
      </c>
      <c r="H327" s="15">
        <v>200.3</v>
      </c>
      <c r="I327">
        <v>3</v>
      </c>
      <c r="J327">
        <v>8</v>
      </c>
      <c r="K327" t="s">
        <v>4616</v>
      </c>
    </row>
    <row r="328" spans="1:11" x14ac:dyDescent="0.25">
      <c r="A328" t="s">
        <v>3251</v>
      </c>
      <c r="B328" t="s">
        <v>4619</v>
      </c>
      <c r="C328" t="s">
        <v>4620</v>
      </c>
      <c r="D328" t="s">
        <v>3208</v>
      </c>
      <c r="E328" s="15">
        <v>1.175</v>
      </c>
      <c r="F328" s="15">
        <v>1000</v>
      </c>
      <c r="G328" s="15">
        <v>21.63</v>
      </c>
      <c r="H328" s="15">
        <v>200.3</v>
      </c>
      <c r="I328">
        <v>3</v>
      </c>
      <c r="J328">
        <v>8</v>
      </c>
      <c r="K328" t="s">
        <v>4621</v>
      </c>
    </row>
    <row r="329" spans="1:11" x14ac:dyDescent="0.25">
      <c r="A329" t="s">
        <v>3251</v>
      </c>
      <c r="B329" t="s">
        <v>4622</v>
      </c>
      <c r="C329" t="s">
        <v>4623</v>
      </c>
      <c r="D329" t="s">
        <v>3208</v>
      </c>
      <c r="E329" s="15">
        <v>1.175</v>
      </c>
      <c r="F329" s="15">
        <v>1000</v>
      </c>
      <c r="G329" s="15">
        <v>21.63</v>
      </c>
      <c r="H329" s="15">
        <v>200.3</v>
      </c>
      <c r="I329">
        <v>3</v>
      </c>
      <c r="J329">
        <v>8</v>
      </c>
      <c r="K329" t="s">
        <v>4397</v>
      </c>
    </row>
    <row r="330" spans="1:11" x14ac:dyDescent="0.25">
      <c r="A330" t="s">
        <v>3251</v>
      </c>
      <c r="B330" t="s">
        <v>4624</v>
      </c>
      <c r="C330" t="s">
        <v>4625</v>
      </c>
      <c r="D330" t="s">
        <v>3208</v>
      </c>
      <c r="E330" s="15">
        <v>1.1759999999999999</v>
      </c>
      <c r="F330" s="15">
        <v>1000</v>
      </c>
      <c r="G330" s="15">
        <v>21.63</v>
      </c>
      <c r="H330" s="15">
        <v>200.3</v>
      </c>
      <c r="I330">
        <v>4</v>
      </c>
      <c r="J330">
        <v>17</v>
      </c>
      <c r="K330" t="s">
        <v>4626</v>
      </c>
    </row>
    <row r="331" spans="1:11" x14ac:dyDescent="0.25">
      <c r="A331" t="s">
        <v>3251</v>
      </c>
      <c r="B331" t="s">
        <v>4627</v>
      </c>
      <c r="C331" t="s">
        <v>4628</v>
      </c>
      <c r="D331" t="s">
        <v>3208</v>
      </c>
      <c r="E331" s="15">
        <v>1.1759999999999999</v>
      </c>
      <c r="F331" s="15">
        <v>1000</v>
      </c>
      <c r="G331" s="15">
        <v>21.63</v>
      </c>
      <c r="H331" s="15">
        <v>200.3</v>
      </c>
      <c r="I331">
        <v>4</v>
      </c>
      <c r="J331">
        <v>17</v>
      </c>
      <c r="K331" t="s">
        <v>4629</v>
      </c>
    </row>
    <row r="332" spans="1:11" x14ac:dyDescent="0.25">
      <c r="A332" t="s">
        <v>3251</v>
      </c>
      <c r="B332" t="s">
        <v>4630</v>
      </c>
      <c r="C332" t="s">
        <v>4631</v>
      </c>
      <c r="D332" t="s">
        <v>3208</v>
      </c>
      <c r="E332" s="15">
        <v>1.1830000000000001</v>
      </c>
      <c r="F332" s="15">
        <v>1000</v>
      </c>
      <c r="G332" s="15">
        <v>21.63</v>
      </c>
      <c r="H332" s="15">
        <v>200.3</v>
      </c>
      <c r="I332">
        <v>33</v>
      </c>
      <c r="J332">
        <v>652</v>
      </c>
      <c r="K332" t="s">
        <v>4632</v>
      </c>
    </row>
    <row r="333" spans="1:11" x14ac:dyDescent="0.25">
      <c r="A333" t="s">
        <v>3251</v>
      </c>
      <c r="B333" t="s">
        <v>4633</v>
      </c>
      <c r="C333" t="s">
        <v>4634</v>
      </c>
      <c r="D333" t="s">
        <v>3208</v>
      </c>
      <c r="E333" s="15">
        <v>1.1839999999999999</v>
      </c>
      <c r="F333" s="15">
        <v>1000</v>
      </c>
      <c r="G333" s="15">
        <v>21.63</v>
      </c>
      <c r="H333" s="15">
        <v>200.3</v>
      </c>
      <c r="I333">
        <v>57</v>
      </c>
      <c r="J333">
        <v>1317</v>
      </c>
      <c r="K333" t="s">
        <v>4635</v>
      </c>
    </row>
    <row r="334" spans="1:11" x14ac:dyDescent="0.25">
      <c r="A334" t="s">
        <v>3251</v>
      </c>
      <c r="B334" t="s">
        <v>4636</v>
      </c>
      <c r="C334" t="s">
        <v>4637</v>
      </c>
      <c r="D334" t="s">
        <v>3208</v>
      </c>
      <c r="E334" s="15">
        <v>1.1859999999999999</v>
      </c>
      <c r="F334" s="15">
        <v>1000</v>
      </c>
      <c r="G334" s="15">
        <v>21.63</v>
      </c>
      <c r="H334" s="15">
        <v>200.3</v>
      </c>
      <c r="I334">
        <v>14</v>
      </c>
      <c r="J334">
        <v>190</v>
      </c>
      <c r="K334" t="s">
        <v>4638</v>
      </c>
    </row>
    <row r="335" spans="1:11" x14ac:dyDescent="0.25">
      <c r="A335" t="s">
        <v>3251</v>
      </c>
      <c r="B335" t="s">
        <v>4639</v>
      </c>
      <c r="C335" t="s">
        <v>4640</v>
      </c>
      <c r="D335" t="s">
        <v>3208</v>
      </c>
      <c r="E335" s="15">
        <v>1.1879999999999999</v>
      </c>
      <c r="F335" s="15">
        <v>1000</v>
      </c>
      <c r="G335" s="15">
        <v>21.63</v>
      </c>
      <c r="H335" s="15">
        <v>200.3</v>
      </c>
      <c r="I335">
        <v>17</v>
      </c>
      <c r="J335">
        <v>256</v>
      </c>
      <c r="K335" t="s">
        <v>4641</v>
      </c>
    </row>
    <row r="336" spans="1:11" x14ac:dyDescent="0.25">
      <c r="A336" t="s">
        <v>3251</v>
      </c>
      <c r="B336" t="s">
        <v>4642</v>
      </c>
      <c r="C336" t="s">
        <v>4643</v>
      </c>
      <c r="D336" t="s">
        <v>3208</v>
      </c>
      <c r="E336" s="15">
        <v>1.1910000000000001</v>
      </c>
      <c r="F336" s="15">
        <v>1000</v>
      </c>
      <c r="G336" s="15">
        <v>21.63</v>
      </c>
      <c r="H336" s="15">
        <v>200.3</v>
      </c>
      <c r="I336">
        <v>32</v>
      </c>
      <c r="J336">
        <v>626</v>
      </c>
      <c r="K336" t="s">
        <v>4644</v>
      </c>
    </row>
    <row r="337" spans="1:11" x14ac:dyDescent="0.25">
      <c r="A337" t="s">
        <v>3251</v>
      </c>
      <c r="B337" t="s">
        <v>4645</v>
      </c>
      <c r="C337" t="s">
        <v>4646</v>
      </c>
      <c r="D337" t="s">
        <v>3208</v>
      </c>
      <c r="E337" s="15">
        <v>1.2110000000000001</v>
      </c>
      <c r="F337" s="15">
        <v>1000</v>
      </c>
      <c r="G337" s="15">
        <v>21.87</v>
      </c>
      <c r="H337" s="15">
        <v>202.5</v>
      </c>
      <c r="I337">
        <v>15</v>
      </c>
      <c r="J337">
        <v>212</v>
      </c>
      <c r="K337" t="s">
        <v>4000</v>
      </c>
    </row>
    <row r="338" spans="1:11" x14ac:dyDescent="0.25">
      <c r="A338" t="s">
        <v>3251</v>
      </c>
      <c r="B338" t="s">
        <v>4647</v>
      </c>
      <c r="C338" t="s">
        <v>4648</v>
      </c>
      <c r="D338" t="s">
        <v>3208</v>
      </c>
      <c r="E338" s="15">
        <v>1.2110000000000001</v>
      </c>
      <c r="F338" s="15">
        <v>1000</v>
      </c>
      <c r="G338" s="15">
        <v>21.87</v>
      </c>
      <c r="H338" s="15">
        <v>202.5</v>
      </c>
      <c r="I338">
        <v>61</v>
      </c>
      <c r="J338">
        <v>1434</v>
      </c>
      <c r="K338" t="s">
        <v>4649</v>
      </c>
    </row>
    <row r="339" spans="1:11" x14ac:dyDescent="0.25">
      <c r="A339" t="s">
        <v>3251</v>
      </c>
      <c r="B339" t="s">
        <v>4650</v>
      </c>
      <c r="C339" t="s">
        <v>4651</v>
      </c>
      <c r="D339" t="s">
        <v>3208</v>
      </c>
      <c r="E339" s="15">
        <v>1.2230000000000001</v>
      </c>
      <c r="F339" s="15">
        <v>1000</v>
      </c>
      <c r="G339" s="15">
        <v>21.97</v>
      </c>
      <c r="H339" s="15">
        <v>203.4</v>
      </c>
      <c r="I339">
        <v>12</v>
      </c>
      <c r="J339">
        <v>149</v>
      </c>
      <c r="K339" t="s">
        <v>4226</v>
      </c>
    </row>
    <row r="340" spans="1:11" x14ac:dyDescent="0.25">
      <c r="A340" t="s">
        <v>3251</v>
      </c>
      <c r="B340" t="s">
        <v>4652</v>
      </c>
      <c r="C340" t="s">
        <v>4653</v>
      </c>
      <c r="D340" t="s">
        <v>3208</v>
      </c>
      <c r="E340" s="15">
        <v>1.224</v>
      </c>
      <c r="F340" s="15">
        <v>1000</v>
      </c>
      <c r="G340" s="15">
        <v>21.97</v>
      </c>
      <c r="H340" s="15">
        <v>203.4</v>
      </c>
      <c r="I340">
        <v>24</v>
      </c>
      <c r="J340">
        <v>423</v>
      </c>
      <c r="K340" t="s">
        <v>4654</v>
      </c>
    </row>
    <row r="341" spans="1:11" x14ac:dyDescent="0.25">
      <c r="A341" t="s">
        <v>3251</v>
      </c>
      <c r="B341" t="s">
        <v>4655</v>
      </c>
      <c r="C341" t="s">
        <v>4656</v>
      </c>
      <c r="D341" t="s">
        <v>3208</v>
      </c>
      <c r="E341" s="15">
        <v>1.238</v>
      </c>
      <c r="F341" s="15">
        <v>1000</v>
      </c>
      <c r="G341" s="15">
        <v>22.15</v>
      </c>
      <c r="H341" s="15">
        <v>205.1</v>
      </c>
      <c r="I341">
        <v>19</v>
      </c>
      <c r="J341">
        <v>303</v>
      </c>
      <c r="K341" t="s">
        <v>4657</v>
      </c>
    </row>
    <row r="342" spans="1:11" x14ac:dyDescent="0.25">
      <c r="A342" t="s">
        <v>3251</v>
      </c>
      <c r="B342" t="s">
        <v>4658</v>
      </c>
      <c r="C342" t="s">
        <v>4659</v>
      </c>
      <c r="D342" t="s">
        <v>3208</v>
      </c>
      <c r="E342" s="15">
        <v>1.244</v>
      </c>
      <c r="F342" s="15">
        <v>1000</v>
      </c>
      <c r="G342" s="15">
        <v>22.18</v>
      </c>
      <c r="H342" s="15">
        <v>205.4</v>
      </c>
      <c r="I342">
        <v>50</v>
      </c>
      <c r="J342">
        <v>1120</v>
      </c>
      <c r="K342" t="s">
        <v>4660</v>
      </c>
    </row>
    <row r="343" spans="1:11" x14ac:dyDescent="0.25">
      <c r="A343" t="s">
        <v>3251</v>
      </c>
      <c r="B343" t="s">
        <v>4661</v>
      </c>
      <c r="C343" t="s">
        <v>4662</v>
      </c>
      <c r="D343" t="s">
        <v>3208</v>
      </c>
      <c r="E343" s="15">
        <v>1.248</v>
      </c>
      <c r="F343" s="15">
        <v>1000</v>
      </c>
      <c r="G343" s="15">
        <v>22.18</v>
      </c>
      <c r="H343" s="15">
        <v>205.4</v>
      </c>
      <c r="I343">
        <v>18</v>
      </c>
      <c r="J343">
        <v>280</v>
      </c>
      <c r="K343" t="s">
        <v>4663</v>
      </c>
    </row>
    <row r="344" spans="1:11" x14ac:dyDescent="0.25">
      <c r="A344" t="s">
        <v>3251</v>
      </c>
      <c r="B344" t="s">
        <v>4664</v>
      </c>
      <c r="C344" t="s">
        <v>4665</v>
      </c>
      <c r="D344" t="s">
        <v>3208</v>
      </c>
      <c r="E344" s="15">
        <v>1.252</v>
      </c>
      <c r="F344" s="15">
        <v>1000</v>
      </c>
      <c r="G344" s="15">
        <v>22.19</v>
      </c>
      <c r="H344" s="15">
        <v>205.4</v>
      </c>
      <c r="I344">
        <v>48</v>
      </c>
      <c r="J344">
        <v>1064</v>
      </c>
      <c r="K344" t="s">
        <v>4666</v>
      </c>
    </row>
    <row r="345" spans="1:11" x14ac:dyDescent="0.25">
      <c r="A345" t="s">
        <v>3251</v>
      </c>
      <c r="B345" t="s">
        <v>4667</v>
      </c>
      <c r="C345" t="s">
        <v>4668</v>
      </c>
      <c r="D345" t="s">
        <v>3208</v>
      </c>
      <c r="E345" s="15">
        <v>1.2569999999999999</v>
      </c>
      <c r="F345" s="15">
        <v>1000</v>
      </c>
      <c r="G345" s="15">
        <v>22.19</v>
      </c>
      <c r="H345" s="15">
        <v>205.4</v>
      </c>
      <c r="I345">
        <v>27</v>
      </c>
      <c r="J345">
        <v>499</v>
      </c>
      <c r="K345" t="s">
        <v>4669</v>
      </c>
    </row>
    <row r="346" spans="1:11" x14ac:dyDescent="0.25">
      <c r="A346" t="s">
        <v>3251</v>
      </c>
      <c r="B346" t="s">
        <v>4670</v>
      </c>
      <c r="C346" t="s">
        <v>4671</v>
      </c>
      <c r="D346" t="s">
        <v>3208</v>
      </c>
      <c r="E346" s="15">
        <v>1.2589999999999999</v>
      </c>
      <c r="F346" s="15">
        <v>1000</v>
      </c>
      <c r="G346" s="15">
        <v>22.19</v>
      </c>
      <c r="H346" s="15">
        <v>205.4</v>
      </c>
      <c r="I346">
        <v>30</v>
      </c>
      <c r="J346">
        <v>576</v>
      </c>
      <c r="K346" t="s">
        <v>4672</v>
      </c>
    </row>
    <row r="347" spans="1:11" x14ac:dyDescent="0.25">
      <c r="A347" t="s">
        <v>3251</v>
      </c>
      <c r="B347" t="s">
        <v>4673</v>
      </c>
      <c r="C347" t="s">
        <v>4674</v>
      </c>
      <c r="D347" t="s">
        <v>3208</v>
      </c>
      <c r="E347" s="15">
        <v>1.2709999999999999</v>
      </c>
      <c r="F347" s="15">
        <v>1000</v>
      </c>
      <c r="G347" s="15">
        <v>22.33</v>
      </c>
      <c r="H347" s="15">
        <v>206.7</v>
      </c>
      <c r="I347">
        <v>5</v>
      </c>
      <c r="J347">
        <v>29</v>
      </c>
      <c r="K347" t="s">
        <v>4675</v>
      </c>
    </row>
    <row r="348" spans="1:11" x14ac:dyDescent="0.25">
      <c r="A348" t="s">
        <v>3251</v>
      </c>
      <c r="B348" t="s">
        <v>4676</v>
      </c>
      <c r="C348" t="s">
        <v>4677</v>
      </c>
      <c r="D348" t="s">
        <v>3208</v>
      </c>
      <c r="E348" s="15">
        <v>1.296</v>
      </c>
      <c r="F348" s="15">
        <v>1000</v>
      </c>
      <c r="G348" s="15">
        <v>22.64</v>
      </c>
      <c r="H348" s="15">
        <v>209.6</v>
      </c>
      <c r="I348">
        <v>11</v>
      </c>
      <c r="J348">
        <v>130</v>
      </c>
      <c r="K348" t="s">
        <v>4678</v>
      </c>
    </row>
    <row r="349" spans="1:11" x14ac:dyDescent="0.25">
      <c r="A349" t="s">
        <v>3251</v>
      </c>
      <c r="B349" t="s">
        <v>4679</v>
      </c>
      <c r="C349" t="s">
        <v>4680</v>
      </c>
      <c r="D349" t="s">
        <v>3208</v>
      </c>
      <c r="E349" s="15">
        <v>1.296</v>
      </c>
      <c r="F349" s="15">
        <v>1000</v>
      </c>
      <c r="G349" s="15">
        <v>22.64</v>
      </c>
      <c r="H349" s="15">
        <v>209.6</v>
      </c>
      <c r="I349">
        <v>59</v>
      </c>
      <c r="J349">
        <v>1380</v>
      </c>
      <c r="K349" t="s">
        <v>4681</v>
      </c>
    </row>
    <row r="350" spans="1:11" x14ac:dyDescent="0.25">
      <c r="A350" t="s">
        <v>3251</v>
      </c>
      <c r="B350" t="s">
        <v>4682</v>
      </c>
      <c r="C350" t="s">
        <v>4683</v>
      </c>
      <c r="D350" t="s">
        <v>3208</v>
      </c>
      <c r="E350" s="15">
        <v>1.302</v>
      </c>
      <c r="F350" s="15">
        <v>1000</v>
      </c>
      <c r="G350" s="15">
        <v>22.67</v>
      </c>
      <c r="H350" s="15">
        <v>209.9</v>
      </c>
      <c r="I350">
        <v>48</v>
      </c>
      <c r="J350">
        <v>1066</v>
      </c>
      <c r="K350" t="s">
        <v>4684</v>
      </c>
    </row>
    <row r="351" spans="1:11" x14ac:dyDescent="0.25">
      <c r="A351" t="s">
        <v>3251</v>
      </c>
      <c r="B351" t="s">
        <v>4685</v>
      </c>
      <c r="C351" t="s">
        <v>4686</v>
      </c>
      <c r="D351" t="s">
        <v>3208</v>
      </c>
      <c r="E351" s="15">
        <v>1.3240000000000001</v>
      </c>
      <c r="F351" s="15">
        <v>1000</v>
      </c>
      <c r="G351" s="15">
        <v>22.88</v>
      </c>
      <c r="H351" s="15">
        <v>211.8</v>
      </c>
      <c r="I351">
        <v>29</v>
      </c>
      <c r="J351">
        <v>552</v>
      </c>
      <c r="K351" t="s">
        <v>4687</v>
      </c>
    </row>
    <row r="352" spans="1:11" x14ac:dyDescent="0.25">
      <c r="A352" t="s">
        <v>3251</v>
      </c>
      <c r="B352" t="s">
        <v>4688</v>
      </c>
      <c r="C352" t="s">
        <v>4689</v>
      </c>
      <c r="D352" t="s">
        <v>3208</v>
      </c>
      <c r="E352" s="15">
        <v>1.3240000000000001</v>
      </c>
      <c r="F352" s="15">
        <v>1000</v>
      </c>
      <c r="G352" s="15">
        <v>22.88</v>
      </c>
      <c r="H352" s="15">
        <v>211.8</v>
      </c>
      <c r="I352">
        <v>10</v>
      </c>
      <c r="J352">
        <v>111</v>
      </c>
      <c r="K352" t="s">
        <v>4690</v>
      </c>
    </row>
    <row r="353" spans="1:11" x14ac:dyDescent="0.25">
      <c r="A353" t="s">
        <v>3251</v>
      </c>
      <c r="B353" t="s">
        <v>4691</v>
      </c>
      <c r="C353" t="s">
        <v>4692</v>
      </c>
      <c r="D353" t="s">
        <v>3208</v>
      </c>
      <c r="E353" s="15">
        <v>1.3280000000000001</v>
      </c>
      <c r="F353" s="15">
        <v>1000</v>
      </c>
      <c r="G353" s="15">
        <v>22.88</v>
      </c>
      <c r="H353" s="15">
        <v>211.8</v>
      </c>
      <c r="I353">
        <v>30</v>
      </c>
      <c r="J353">
        <v>578</v>
      </c>
      <c r="K353" t="s">
        <v>4672</v>
      </c>
    </row>
    <row r="354" spans="1:11" x14ac:dyDescent="0.25">
      <c r="A354" t="s">
        <v>3251</v>
      </c>
      <c r="B354" t="s">
        <v>4693</v>
      </c>
      <c r="C354" t="s">
        <v>4694</v>
      </c>
      <c r="D354" t="s">
        <v>3208</v>
      </c>
      <c r="E354" s="15">
        <v>1.33</v>
      </c>
      <c r="F354" s="15">
        <v>1000</v>
      </c>
      <c r="G354" s="15">
        <v>22.88</v>
      </c>
      <c r="H354" s="15">
        <v>211.8</v>
      </c>
      <c r="I354">
        <v>6</v>
      </c>
      <c r="J354">
        <v>43</v>
      </c>
      <c r="K354" t="s">
        <v>4695</v>
      </c>
    </row>
    <row r="355" spans="1:11" x14ac:dyDescent="0.25">
      <c r="A355" t="s">
        <v>3251</v>
      </c>
      <c r="B355" t="s">
        <v>4696</v>
      </c>
      <c r="C355" t="s">
        <v>4697</v>
      </c>
      <c r="D355" t="s">
        <v>3208</v>
      </c>
      <c r="E355" s="15">
        <v>1.3720000000000001</v>
      </c>
      <c r="F355" s="15">
        <v>1000</v>
      </c>
      <c r="G355" s="15">
        <v>23.55</v>
      </c>
      <c r="H355" s="15">
        <v>218</v>
      </c>
      <c r="I355">
        <v>12</v>
      </c>
      <c r="J355">
        <v>151</v>
      </c>
      <c r="K355" t="s">
        <v>4226</v>
      </c>
    </row>
    <row r="356" spans="1:11" x14ac:dyDescent="0.25">
      <c r="A356" t="s">
        <v>3251</v>
      </c>
      <c r="B356" t="s">
        <v>4698</v>
      </c>
      <c r="C356" t="s">
        <v>4699</v>
      </c>
      <c r="D356" t="s">
        <v>3208</v>
      </c>
      <c r="E356" s="15">
        <v>1.377</v>
      </c>
      <c r="F356" s="15">
        <v>1000</v>
      </c>
      <c r="G356" s="15">
        <v>23.56</v>
      </c>
      <c r="H356" s="15">
        <v>218.1</v>
      </c>
      <c r="I356">
        <v>14</v>
      </c>
      <c r="J356">
        <v>193</v>
      </c>
      <c r="K356" t="s">
        <v>4700</v>
      </c>
    </row>
    <row r="357" spans="1:11" x14ac:dyDescent="0.25">
      <c r="A357" t="s">
        <v>3251</v>
      </c>
      <c r="B357" t="s">
        <v>4701</v>
      </c>
      <c r="C357" t="s">
        <v>4702</v>
      </c>
      <c r="D357" t="s">
        <v>3208</v>
      </c>
      <c r="E357" s="15">
        <v>1.381</v>
      </c>
      <c r="F357" s="15">
        <v>1000</v>
      </c>
      <c r="G357" s="15">
        <v>23.56</v>
      </c>
      <c r="H357" s="15">
        <v>218.1</v>
      </c>
      <c r="I357">
        <v>9</v>
      </c>
      <c r="J357">
        <v>93</v>
      </c>
      <c r="K357" t="s">
        <v>4703</v>
      </c>
    </row>
    <row r="358" spans="1:11" x14ac:dyDescent="0.25">
      <c r="A358" t="s">
        <v>3251</v>
      </c>
      <c r="B358" t="s">
        <v>4704</v>
      </c>
      <c r="C358" t="s">
        <v>4705</v>
      </c>
      <c r="D358" t="s">
        <v>3208</v>
      </c>
      <c r="E358" s="15">
        <v>1.39</v>
      </c>
      <c r="F358" s="15">
        <v>1000</v>
      </c>
      <c r="G358" s="15">
        <v>23.65</v>
      </c>
      <c r="H358" s="15">
        <v>218.9</v>
      </c>
      <c r="I358">
        <v>34</v>
      </c>
      <c r="J358">
        <v>685</v>
      </c>
      <c r="K358" t="s">
        <v>4706</v>
      </c>
    </row>
    <row r="359" spans="1:11" x14ac:dyDescent="0.25">
      <c r="A359" t="s">
        <v>3251</v>
      </c>
      <c r="B359" t="s">
        <v>4707</v>
      </c>
      <c r="C359" t="s">
        <v>4708</v>
      </c>
      <c r="D359" t="s">
        <v>3208</v>
      </c>
      <c r="E359" s="15">
        <v>1.427</v>
      </c>
      <c r="F359" s="15">
        <v>1000</v>
      </c>
      <c r="G359" s="15">
        <v>24.2</v>
      </c>
      <c r="H359" s="15">
        <v>224.1</v>
      </c>
      <c r="I359">
        <v>49</v>
      </c>
      <c r="J359">
        <v>1099</v>
      </c>
      <c r="K359" t="s">
        <v>4709</v>
      </c>
    </row>
    <row r="360" spans="1:11" x14ac:dyDescent="0.25">
      <c r="A360" t="s">
        <v>3251</v>
      </c>
      <c r="B360" t="s">
        <v>4710</v>
      </c>
      <c r="C360" t="s">
        <v>4711</v>
      </c>
      <c r="D360" t="s">
        <v>3208</v>
      </c>
      <c r="E360" s="15">
        <v>1.4350000000000001</v>
      </c>
      <c r="F360" s="15">
        <v>1000</v>
      </c>
      <c r="G360" s="15">
        <v>24.27</v>
      </c>
      <c r="H360" s="15">
        <v>224.7</v>
      </c>
      <c r="I360">
        <v>64</v>
      </c>
      <c r="J360">
        <v>1532</v>
      </c>
      <c r="K360" t="s">
        <v>4712</v>
      </c>
    </row>
    <row r="361" spans="1:11" x14ac:dyDescent="0.25">
      <c r="A361" t="s">
        <v>3251</v>
      </c>
      <c r="B361" t="s">
        <v>4713</v>
      </c>
      <c r="C361" t="s">
        <v>4714</v>
      </c>
      <c r="D361" t="s">
        <v>3208</v>
      </c>
      <c r="E361" s="15">
        <v>1.452</v>
      </c>
      <c r="F361" s="15">
        <v>1000</v>
      </c>
      <c r="G361" s="15">
        <v>24.49</v>
      </c>
      <c r="H361" s="15">
        <v>226.8</v>
      </c>
      <c r="I361">
        <v>12</v>
      </c>
      <c r="J361">
        <v>152</v>
      </c>
      <c r="K361" t="s">
        <v>4715</v>
      </c>
    </row>
    <row r="362" spans="1:11" x14ac:dyDescent="0.25">
      <c r="A362" t="s">
        <v>3251</v>
      </c>
      <c r="B362" t="s">
        <v>4716</v>
      </c>
      <c r="C362" t="s">
        <v>4717</v>
      </c>
      <c r="D362" t="s">
        <v>3208</v>
      </c>
      <c r="E362" s="15">
        <v>1.4670000000000001</v>
      </c>
      <c r="F362" s="15">
        <v>1000</v>
      </c>
      <c r="G362" s="15">
        <v>24.57</v>
      </c>
      <c r="H362" s="15">
        <v>227.5</v>
      </c>
      <c r="I362">
        <v>8</v>
      </c>
      <c r="J362">
        <v>76</v>
      </c>
      <c r="K362" t="s">
        <v>4718</v>
      </c>
    </row>
    <row r="363" spans="1:11" x14ac:dyDescent="0.25">
      <c r="A363" t="s">
        <v>3251</v>
      </c>
      <c r="B363" t="s">
        <v>4719</v>
      </c>
      <c r="C363" t="s">
        <v>4720</v>
      </c>
      <c r="D363" t="s">
        <v>3208</v>
      </c>
      <c r="E363" s="15">
        <v>1.4670000000000001</v>
      </c>
      <c r="F363" s="15">
        <v>1000</v>
      </c>
      <c r="G363" s="15">
        <v>24.57</v>
      </c>
      <c r="H363" s="15">
        <v>227.5</v>
      </c>
      <c r="I363">
        <v>8</v>
      </c>
      <c r="J363">
        <v>76</v>
      </c>
      <c r="K363" t="s">
        <v>4721</v>
      </c>
    </row>
    <row r="364" spans="1:11" x14ac:dyDescent="0.25">
      <c r="A364" t="s">
        <v>3251</v>
      </c>
      <c r="B364" t="s">
        <v>4722</v>
      </c>
      <c r="C364" t="s">
        <v>4723</v>
      </c>
      <c r="D364" t="s">
        <v>3208</v>
      </c>
      <c r="E364" s="15">
        <v>1.47</v>
      </c>
      <c r="F364" s="15">
        <v>1000</v>
      </c>
      <c r="G364" s="15">
        <v>24.57</v>
      </c>
      <c r="H364" s="15">
        <v>227.5</v>
      </c>
      <c r="I364">
        <v>13</v>
      </c>
      <c r="J364">
        <v>173</v>
      </c>
      <c r="K364" t="s">
        <v>4724</v>
      </c>
    </row>
    <row r="365" spans="1:11" x14ac:dyDescent="0.25">
      <c r="A365" t="s">
        <v>3251</v>
      </c>
      <c r="B365" t="s">
        <v>4725</v>
      </c>
      <c r="C365" t="s">
        <v>4726</v>
      </c>
      <c r="D365" t="s">
        <v>3208</v>
      </c>
      <c r="E365" s="15">
        <v>1.4890000000000001</v>
      </c>
      <c r="F365" s="15">
        <v>1000</v>
      </c>
      <c r="G365" s="15">
        <v>24.76</v>
      </c>
      <c r="H365" s="15">
        <v>229.3</v>
      </c>
      <c r="I365">
        <v>9</v>
      </c>
      <c r="J365">
        <v>94</v>
      </c>
      <c r="K365" t="s">
        <v>4727</v>
      </c>
    </row>
    <row r="366" spans="1:11" x14ac:dyDescent="0.25">
      <c r="A366" t="s">
        <v>3251</v>
      </c>
      <c r="B366" t="s">
        <v>4728</v>
      </c>
      <c r="C366" t="s">
        <v>4729</v>
      </c>
      <c r="D366" t="s">
        <v>3208</v>
      </c>
      <c r="E366" s="15">
        <v>1.4890000000000001</v>
      </c>
      <c r="F366" s="15">
        <v>1000</v>
      </c>
      <c r="G366" s="15">
        <v>24.76</v>
      </c>
      <c r="H366" s="15">
        <v>229.3</v>
      </c>
      <c r="I366">
        <v>9</v>
      </c>
      <c r="J366">
        <v>94</v>
      </c>
      <c r="K366" t="s">
        <v>4730</v>
      </c>
    </row>
    <row r="367" spans="1:11" x14ac:dyDescent="0.25">
      <c r="A367" t="s">
        <v>3251</v>
      </c>
      <c r="B367" t="s">
        <v>4731</v>
      </c>
      <c r="C367" t="s">
        <v>4732</v>
      </c>
      <c r="D367" t="s">
        <v>3208</v>
      </c>
      <c r="E367" s="15">
        <v>1.5029999999999999</v>
      </c>
      <c r="F367" s="15">
        <v>1000</v>
      </c>
      <c r="G367" s="15">
        <v>24.92</v>
      </c>
      <c r="H367" s="15">
        <v>230.7</v>
      </c>
      <c r="I367">
        <v>6</v>
      </c>
      <c r="J367">
        <v>44</v>
      </c>
      <c r="K367" t="s">
        <v>4733</v>
      </c>
    </row>
    <row r="368" spans="1:11" x14ac:dyDescent="0.25">
      <c r="A368" t="s">
        <v>3251</v>
      </c>
      <c r="B368" t="s">
        <v>4734</v>
      </c>
      <c r="C368" t="s">
        <v>4735</v>
      </c>
      <c r="D368" t="s">
        <v>3208</v>
      </c>
      <c r="E368" s="15">
        <v>1.518</v>
      </c>
      <c r="F368" s="15">
        <v>1000</v>
      </c>
      <c r="G368" s="15">
        <v>25.1</v>
      </c>
      <c r="H368" s="15">
        <v>232.4</v>
      </c>
      <c r="I368">
        <v>14</v>
      </c>
      <c r="J368">
        <v>195</v>
      </c>
      <c r="K368" t="s">
        <v>4736</v>
      </c>
    </row>
    <row r="369" spans="1:11" x14ac:dyDescent="0.25">
      <c r="A369" t="s">
        <v>3251</v>
      </c>
      <c r="B369" t="s">
        <v>4737</v>
      </c>
      <c r="C369" t="s">
        <v>4738</v>
      </c>
      <c r="D369" t="s">
        <v>3208</v>
      </c>
      <c r="E369" s="15">
        <v>1.5249999999999999</v>
      </c>
      <c r="F369" s="15">
        <v>1000</v>
      </c>
      <c r="G369" s="15">
        <v>25.15</v>
      </c>
      <c r="H369" s="15">
        <v>232.8</v>
      </c>
      <c r="I369">
        <v>17</v>
      </c>
      <c r="J369">
        <v>262</v>
      </c>
      <c r="K369" t="s">
        <v>4739</v>
      </c>
    </row>
    <row r="370" spans="1:11" x14ac:dyDescent="0.25">
      <c r="A370" t="s">
        <v>3251</v>
      </c>
      <c r="B370" t="s">
        <v>4740</v>
      </c>
      <c r="C370" t="s">
        <v>4741</v>
      </c>
      <c r="D370" t="s">
        <v>3208</v>
      </c>
      <c r="E370" s="15">
        <v>1.5660000000000001</v>
      </c>
      <c r="F370" s="15">
        <v>1000</v>
      </c>
      <c r="G370" s="15">
        <v>25.74</v>
      </c>
      <c r="H370" s="15">
        <v>238.3</v>
      </c>
      <c r="I370">
        <v>23</v>
      </c>
      <c r="J370">
        <v>406</v>
      </c>
      <c r="K370" t="s">
        <v>4742</v>
      </c>
    </row>
    <row r="371" spans="1:11" x14ac:dyDescent="0.25">
      <c r="A371" t="s">
        <v>3251</v>
      </c>
      <c r="B371" t="s">
        <v>4743</v>
      </c>
      <c r="C371" t="s">
        <v>4744</v>
      </c>
      <c r="D371" t="s">
        <v>3208</v>
      </c>
      <c r="E371" s="15">
        <v>1.579</v>
      </c>
      <c r="F371" s="15">
        <v>1000</v>
      </c>
      <c r="G371" s="15">
        <v>25.88</v>
      </c>
      <c r="H371" s="15">
        <v>239.6</v>
      </c>
      <c r="I371">
        <v>7</v>
      </c>
      <c r="J371">
        <v>60</v>
      </c>
      <c r="K371" t="s">
        <v>4745</v>
      </c>
    </row>
    <row r="372" spans="1:11" x14ac:dyDescent="0.25">
      <c r="A372" t="s">
        <v>3251</v>
      </c>
      <c r="B372" t="s">
        <v>4746</v>
      </c>
      <c r="C372" t="s">
        <v>4747</v>
      </c>
      <c r="D372" t="s">
        <v>3208</v>
      </c>
      <c r="E372" s="15">
        <v>1.587</v>
      </c>
      <c r="F372" s="15">
        <v>1000</v>
      </c>
      <c r="G372" s="15">
        <v>25.95</v>
      </c>
      <c r="H372" s="15">
        <v>240.2</v>
      </c>
      <c r="I372">
        <v>57</v>
      </c>
      <c r="J372">
        <v>1334</v>
      </c>
      <c r="K372" t="s">
        <v>4635</v>
      </c>
    </row>
    <row r="373" spans="1:11" x14ac:dyDescent="0.25">
      <c r="A373" t="s">
        <v>3251</v>
      </c>
      <c r="B373" t="s">
        <v>4748</v>
      </c>
      <c r="C373" t="s">
        <v>120</v>
      </c>
      <c r="D373" t="s">
        <v>3208</v>
      </c>
      <c r="E373" s="15">
        <v>1.6120000000000001</v>
      </c>
      <c r="F373" s="15">
        <v>1000</v>
      </c>
      <c r="G373" s="15">
        <v>26.28</v>
      </c>
      <c r="H373" s="15">
        <v>243.3</v>
      </c>
      <c r="I373">
        <v>19</v>
      </c>
      <c r="J373">
        <v>310</v>
      </c>
      <c r="K373" t="s">
        <v>4749</v>
      </c>
    </row>
    <row r="374" spans="1:11" x14ac:dyDescent="0.25">
      <c r="A374" t="s">
        <v>3251</v>
      </c>
      <c r="B374" t="s">
        <v>4750</v>
      </c>
      <c r="C374" t="s">
        <v>4751</v>
      </c>
      <c r="D374" t="s">
        <v>3208</v>
      </c>
      <c r="E374" s="15">
        <v>1.63</v>
      </c>
      <c r="F374" s="15">
        <v>1000</v>
      </c>
      <c r="G374" s="15">
        <v>26.5</v>
      </c>
      <c r="H374" s="15">
        <v>245.3</v>
      </c>
      <c r="I374">
        <v>13</v>
      </c>
      <c r="J374">
        <v>175</v>
      </c>
      <c r="K374" t="s">
        <v>4752</v>
      </c>
    </row>
    <row r="375" spans="1:11" x14ac:dyDescent="0.25">
      <c r="A375" t="s">
        <v>3251</v>
      </c>
      <c r="B375" t="s">
        <v>4753</v>
      </c>
      <c r="C375" t="s">
        <v>4754</v>
      </c>
      <c r="D375" t="s">
        <v>3208</v>
      </c>
      <c r="E375" s="15">
        <v>1.6559999999999999</v>
      </c>
      <c r="F375" s="15">
        <v>1000</v>
      </c>
      <c r="G375" s="15">
        <v>26.85</v>
      </c>
      <c r="H375" s="15">
        <v>248.6</v>
      </c>
      <c r="I375">
        <v>11</v>
      </c>
      <c r="J375">
        <v>134</v>
      </c>
      <c r="K375" t="s">
        <v>4678</v>
      </c>
    </row>
    <row r="376" spans="1:11" x14ac:dyDescent="0.25">
      <c r="A376" t="s">
        <v>3251</v>
      </c>
      <c r="B376" t="s">
        <v>4755</v>
      </c>
      <c r="C376" t="s">
        <v>4756</v>
      </c>
      <c r="D376" t="s">
        <v>3208</v>
      </c>
      <c r="E376" s="15">
        <v>1.6930000000000001</v>
      </c>
      <c r="F376" s="15">
        <v>1000</v>
      </c>
      <c r="G376" s="15">
        <v>27.3</v>
      </c>
      <c r="H376" s="15">
        <v>252.7</v>
      </c>
      <c r="I376">
        <v>6</v>
      </c>
      <c r="J376">
        <v>45</v>
      </c>
      <c r="K376" t="s">
        <v>4757</v>
      </c>
    </row>
    <row r="377" spans="1:11" x14ac:dyDescent="0.25">
      <c r="A377" t="s">
        <v>3251</v>
      </c>
      <c r="B377" t="s">
        <v>4758</v>
      </c>
      <c r="C377" t="s">
        <v>4759</v>
      </c>
      <c r="D377" t="s">
        <v>3208</v>
      </c>
      <c r="E377" s="15">
        <v>1.6930000000000001</v>
      </c>
      <c r="F377" s="15">
        <v>1000</v>
      </c>
      <c r="G377" s="15">
        <v>27.3</v>
      </c>
      <c r="H377" s="15">
        <v>252.7</v>
      </c>
      <c r="I377">
        <v>6</v>
      </c>
      <c r="J377">
        <v>45</v>
      </c>
      <c r="K377" t="s">
        <v>4760</v>
      </c>
    </row>
    <row r="378" spans="1:11" x14ac:dyDescent="0.25">
      <c r="A378" t="s">
        <v>3251</v>
      </c>
      <c r="B378" t="s">
        <v>4761</v>
      </c>
      <c r="C378" t="s">
        <v>4762</v>
      </c>
      <c r="D378" t="s">
        <v>3208</v>
      </c>
      <c r="E378" s="15">
        <v>1.7130000000000001</v>
      </c>
      <c r="F378" s="15">
        <v>1000</v>
      </c>
      <c r="G378" s="15">
        <v>27.5</v>
      </c>
      <c r="H378" s="15">
        <v>254.6</v>
      </c>
      <c r="I378">
        <v>38</v>
      </c>
      <c r="J378">
        <v>802</v>
      </c>
      <c r="K378" t="s">
        <v>4763</v>
      </c>
    </row>
    <row r="379" spans="1:11" x14ac:dyDescent="0.25">
      <c r="A379" t="s">
        <v>3251</v>
      </c>
      <c r="B379" t="s">
        <v>4764</v>
      </c>
      <c r="C379" t="s">
        <v>4765</v>
      </c>
      <c r="D379" t="s">
        <v>3208</v>
      </c>
      <c r="E379" s="15">
        <v>1.7150000000000001</v>
      </c>
      <c r="F379" s="15">
        <v>1000</v>
      </c>
      <c r="G379" s="15">
        <v>27.5</v>
      </c>
      <c r="H379" s="15">
        <v>254.6</v>
      </c>
      <c r="I379">
        <v>13</v>
      </c>
      <c r="J379">
        <v>176</v>
      </c>
      <c r="K379" t="s">
        <v>4752</v>
      </c>
    </row>
    <row r="380" spans="1:11" x14ac:dyDescent="0.25">
      <c r="A380" t="s">
        <v>3251</v>
      </c>
      <c r="B380" t="s">
        <v>4766</v>
      </c>
      <c r="C380" t="s">
        <v>4767</v>
      </c>
      <c r="D380" t="s">
        <v>3208</v>
      </c>
      <c r="E380" s="15">
        <v>1.7250000000000001</v>
      </c>
      <c r="F380" s="15">
        <v>1000</v>
      </c>
      <c r="G380" s="15">
        <v>27.51</v>
      </c>
      <c r="H380" s="15">
        <v>254.7</v>
      </c>
      <c r="I380">
        <v>3</v>
      </c>
      <c r="J380">
        <v>9</v>
      </c>
      <c r="K380" t="s">
        <v>4500</v>
      </c>
    </row>
    <row r="381" spans="1:11" x14ac:dyDescent="0.25">
      <c r="A381" t="s">
        <v>3251</v>
      </c>
      <c r="B381" t="s">
        <v>4768</v>
      </c>
      <c r="C381" t="s">
        <v>4769</v>
      </c>
      <c r="D381" t="s">
        <v>3208</v>
      </c>
      <c r="E381" s="15">
        <v>1.7250000000000001</v>
      </c>
      <c r="F381" s="15">
        <v>1000</v>
      </c>
      <c r="G381" s="15">
        <v>27.51</v>
      </c>
      <c r="H381" s="15">
        <v>254.7</v>
      </c>
      <c r="I381">
        <v>3</v>
      </c>
      <c r="J381">
        <v>9</v>
      </c>
      <c r="K381" t="s">
        <v>4770</v>
      </c>
    </row>
    <row r="382" spans="1:11" x14ac:dyDescent="0.25">
      <c r="A382" t="s">
        <v>3251</v>
      </c>
      <c r="B382" t="s">
        <v>4771</v>
      </c>
      <c r="C382" t="s">
        <v>4772</v>
      </c>
      <c r="D382" t="s">
        <v>3208</v>
      </c>
      <c r="E382" s="15">
        <v>1.736</v>
      </c>
      <c r="F382" s="15">
        <v>1000</v>
      </c>
      <c r="G382" s="15">
        <v>27.62</v>
      </c>
      <c r="H382" s="15">
        <v>255.7</v>
      </c>
      <c r="I382">
        <v>8</v>
      </c>
      <c r="J382">
        <v>78</v>
      </c>
      <c r="K382" t="s">
        <v>4721</v>
      </c>
    </row>
    <row r="383" spans="1:11" x14ac:dyDescent="0.25">
      <c r="A383" t="s">
        <v>3251</v>
      </c>
      <c r="B383" t="s">
        <v>4773</v>
      </c>
      <c r="C383" t="s">
        <v>4774</v>
      </c>
      <c r="D383" t="s">
        <v>3208</v>
      </c>
      <c r="E383" s="15">
        <v>1.7609999999999999</v>
      </c>
      <c r="F383" s="15">
        <v>1000</v>
      </c>
      <c r="G383" s="15">
        <v>27.94</v>
      </c>
      <c r="H383" s="15">
        <v>258.7</v>
      </c>
      <c r="I383">
        <v>22</v>
      </c>
      <c r="J383">
        <v>385</v>
      </c>
      <c r="K383" t="s">
        <v>4775</v>
      </c>
    </row>
    <row r="384" spans="1:11" x14ac:dyDescent="0.25">
      <c r="A384" t="s">
        <v>3251</v>
      </c>
      <c r="B384" t="s">
        <v>4776</v>
      </c>
      <c r="C384" t="s">
        <v>4777</v>
      </c>
      <c r="D384" t="s">
        <v>3208</v>
      </c>
      <c r="E384" s="15">
        <v>1.7849999999999999</v>
      </c>
      <c r="F384" s="15">
        <v>1000</v>
      </c>
      <c r="G384" s="15">
        <v>28.24</v>
      </c>
      <c r="H384" s="15">
        <v>261.5</v>
      </c>
      <c r="I384">
        <v>57</v>
      </c>
      <c r="J384">
        <v>1341</v>
      </c>
      <c r="K384" t="s">
        <v>4778</v>
      </c>
    </row>
    <row r="385" spans="1:11" x14ac:dyDescent="0.25">
      <c r="A385" t="s">
        <v>3251</v>
      </c>
      <c r="B385" t="s">
        <v>4779</v>
      </c>
      <c r="C385" t="s">
        <v>4780</v>
      </c>
      <c r="D385" t="s">
        <v>3208</v>
      </c>
      <c r="E385" s="15">
        <v>1.804</v>
      </c>
      <c r="F385" s="15">
        <v>1000</v>
      </c>
      <c r="G385" s="15">
        <v>28.39</v>
      </c>
      <c r="H385" s="15">
        <v>262.8</v>
      </c>
      <c r="I385">
        <v>13</v>
      </c>
      <c r="J385">
        <v>177</v>
      </c>
      <c r="K385" t="s">
        <v>4781</v>
      </c>
    </row>
    <row r="386" spans="1:11" x14ac:dyDescent="0.25">
      <c r="A386" t="s">
        <v>3251</v>
      </c>
      <c r="B386" t="s">
        <v>4782</v>
      </c>
      <c r="C386" t="s">
        <v>4783</v>
      </c>
      <c r="D386" t="s">
        <v>3208</v>
      </c>
      <c r="E386" s="15">
        <v>1.804</v>
      </c>
      <c r="F386" s="15">
        <v>1000</v>
      </c>
      <c r="G386" s="15">
        <v>28.39</v>
      </c>
      <c r="H386" s="15">
        <v>262.8</v>
      </c>
      <c r="I386">
        <v>13</v>
      </c>
      <c r="J386">
        <v>177</v>
      </c>
      <c r="K386" t="s">
        <v>4784</v>
      </c>
    </row>
    <row r="387" spans="1:11" x14ac:dyDescent="0.25">
      <c r="A387" t="s">
        <v>3251</v>
      </c>
      <c r="B387" t="s">
        <v>4785</v>
      </c>
      <c r="C387" t="s">
        <v>4786</v>
      </c>
      <c r="D387" t="s">
        <v>3208</v>
      </c>
      <c r="E387" s="15">
        <v>1.831</v>
      </c>
      <c r="F387" s="15">
        <v>1000</v>
      </c>
      <c r="G387" s="15">
        <v>28.59</v>
      </c>
      <c r="H387" s="15">
        <v>264.60000000000002</v>
      </c>
      <c r="I387">
        <v>4</v>
      </c>
      <c r="J387">
        <v>19</v>
      </c>
      <c r="K387" t="s">
        <v>4787</v>
      </c>
    </row>
    <row r="388" spans="1:11" x14ac:dyDescent="0.25">
      <c r="A388" t="s">
        <v>3251</v>
      </c>
      <c r="B388" t="s">
        <v>4788</v>
      </c>
      <c r="C388" t="s">
        <v>4789</v>
      </c>
      <c r="D388" t="s">
        <v>3208</v>
      </c>
      <c r="E388" s="15">
        <v>1.831</v>
      </c>
      <c r="F388" s="15">
        <v>1000</v>
      </c>
      <c r="G388" s="15">
        <v>28.59</v>
      </c>
      <c r="H388" s="15">
        <v>264.60000000000002</v>
      </c>
      <c r="I388">
        <v>4</v>
      </c>
      <c r="J388">
        <v>19</v>
      </c>
      <c r="K388" t="s">
        <v>4790</v>
      </c>
    </row>
    <row r="389" spans="1:11" x14ac:dyDescent="0.25">
      <c r="A389" t="s">
        <v>3251</v>
      </c>
      <c r="B389" t="s">
        <v>4791</v>
      </c>
      <c r="C389" t="s">
        <v>4792</v>
      </c>
      <c r="D389" t="s">
        <v>3208</v>
      </c>
      <c r="E389" s="15">
        <v>1.831</v>
      </c>
      <c r="F389" s="15">
        <v>1000</v>
      </c>
      <c r="G389" s="15">
        <v>28.59</v>
      </c>
      <c r="H389" s="15">
        <v>264.60000000000002</v>
      </c>
      <c r="I389">
        <v>4</v>
      </c>
      <c r="J389">
        <v>19</v>
      </c>
      <c r="K389" t="s">
        <v>4793</v>
      </c>
    </row>
    <row r="390" spans="1:11" x14ac:dyDescent="0.25">
      <c r="A390" t="s">
        <v>3251</v>
      </c>
      <c r="B390" t="s">
        <v>4794</v>
      </c>
      <c r="C390" t="s">
        <v>4795</v>
      </c>
      <c r="D390" t="s">
        <v>3208</v>
      </c>
      <c r="E390" s="15">
        <v>1.8560000000000001</v>
      </c>
      <c r="F390" s="15">
        <v>1000</v>
      </c>
      <c r="G390" s="15">
        <v>28.9</v>
      </c>
      <c r="H390" s="15">
        <v>267.60000000000002</v>
      </c>
      <c r="I390">
        <v>9</v>
      </c>
      <c r="J390">
        <v>97</v>
      </c>
      <c r="K390" t="s">
        <v>4796</v>
      </c>
    </row>
    <row r="391" spans="1:11" x14ac:dyDescent="0.25">
      <c r="A391" t="s">
        <v>3251</v>
      </c>
      <c r="B391" t="s">
        <v>4797</v>
      </c>
      <c r="C391" t="s">
        <v>4798</v>
      </c>
      <c r="D391" t="s">
        <v>3208</v>
      </c>
      <c r="E391" s="15">
        <v>1.863</v>
      </c>
      <c r="F391" s="15">
        <v>1000</v>
      </c>
      <c r="G391" s="15">
        <v>28.93</v>
      </c>
      <c r="H391" s="15">
        <v>267.8</v>
      </c>
      <c r="I391">
        <v>16</v>
      </c>
      <c r="J391">
        <v>244</v>
      </c>
      <c r="K391" t="s">
        <v>4799</v>
      </c>
    </row>
    <row r="392" spans="1:11" x14ac:dyDescent="0.25">
      <c r="A392" t="s">
        <v>3251</v>
      </c>
      <c r="B392" t="s">
        <v>4800</v>
      </c>
      <c r="C392" t="s">
        <v>4801</v>
      </c>
      <c r="D392" t="s">
        <v>3208</v>
      </c>
      <c r="E392" s="15">
        <v>1.885</v>
      </c>
      <c r="F392" s="15">
        <v>1000</v>
      </c>
      <c r="G392" s="15">
        <v>29.19</v>
      </c>
      <c r="H392" s="15">
        <v>270.2</v>
      </c>
      <c r="I392">
        <v>8</v>
      </c>
      <c r="J392">
        <v>79</v>
      </c>
      <c r="K392" t="s">
        <v>4450</v>
      </c>
    </row>
    <row r="393" spans="1:11" x14ac:dyDescent="0.25">
      <c r="A393" t="s">
        <v>3251</v>
      </c>
      <c r="B393" t="s">
        <v>4802</v>
      </c>
      <c r="C393" t="s">
        <v>126</v>
      </c>
      <c r="D393" t="s">
        <v>3208</v>
      </c>
      <c r="E393" s="15">
        <v>1.91</v>
      </c>
      <c r="F393" s="15">
        <v>1000</v>
      </c>
      <c r="G393" s="15">
        <v>29.43</v>
      </c>
      <c r="H393" s="15">
        <v>272.39999999999998</v>
      </c>
      <c r="I393">
        <v>15</v>
      </c>
      <c r="J393">
        <v>222</v>
      </c>
      <c r="K393" t="s">
        <v>4803</v>
      </c>
    </row>
    <row r="394" spans="1:11" x14ac:dyDescent="0.25">
      <c r="A394" t="s">
        <v>3251</v>
      </c>
      <c r="B394" t="s">
        <v>4804</v>
      </c>
      <c r="C394" t="s">
        <v>4805</v>
      </c>
      <c r="D394" t="s">
        <v>3208</v>
      </c>
      <c r="E394" s="15">
        <v>1.91</v>
      </c>
      <c r="F394" s="15">
        <v>1000</v>
      </c>
      <c r="G394" s="15">
        <v>29.43</v>
      </c>
      <c r="H394" s="15">
        <v>272.39999999999998</v>
      </c>
      <c r="I394">
        <v>15</v>
      </c>
      <c r="J394">
        <v>222</v>
      </c>
      <c r="K394" t="s">
        <v>4806</v>
      </c>
    </row>
    <row r="395" spans="1:11" x14ac:dyDescent="0.25">
      <c r="A395" t="s">
        <v>3251</v>
      </c>
      <c r="B395" t="s">
        <v>4807</v>
      </c>
      <c r="C395" t="s">
        <v>4808</v>
      </c>
      <c r="D395" t="s">
        <v>3208</v>
      </c>
      <c r="E395" s="15">
        <v>1.9770000000000001</v>
      </c>
      <c r="F395" s="15">
        <v>1000</v>
      </c>
      <c r="G395" s="15">
        <v>30.39</v>
      </c>
      <c r="H395" s="15">
        <v>281.3</v>
      </c>
      <c r="I395">
        <v>21</v>
      </c>
      <c r="J395">
        <v>364</v>
      </c>
      <c r="K395" t="s">
        <v>4809</v>
      </c>
    </row>
    <row r="396" spans="1:11" x14ac:dyDescent="0.25">
      <c r="A396" t="s">
        <v>3251</v>
      </c>
      <c r="B396" t="s">
        <v>4810</v>
      </c>
      <c r="C396" t="s">
        <v>4811</v>
      </c>
      <c r="D396" t="s">
        <v>3208</v>
      </c>
      <c r="E396" s="15">
        <v>1.9890000000000001</v>
      </c>
      <c r="F396" s="15">
        <v>1000</v>
      </c>
      <c r="G396" s="15">
        <v>30.47</v>
      </c>
      <c r="H396" s="15">
        <v>282</v>
      </c>
      <c r="I396">
        <v>40</v>
      </c>
      <c r="J396">
        <v>864</v>
      </c>
      <c r="K396" t="s">
        <v>4812</v>
      </c>
    </row>
    <row r="397" spans="1:11" x14ac:dyDescent="0.25">
      <c r="A397" t="s">
        <v>3251</v>
      </c>
      <c r="B397" t="s">
        <v>4813</v>
      </c>
      <c r="C397" t="s">
        <v>4814</v>
      </c>
      <c r="D397" t="s">
        <v>3208</v>
      </c>
      <c r="E397" s="15">
        <v>1.9930000000000001</v>
      </c>
      <c r="F397" s="15">
        <v>1000</v>
      </c>
      <c r="G397" s="15">
        <v>30.47</v>
      </c>
      <c r="H397" s="15">
        <v>282</v>
      </c>
      <c r="I397">
        <v>13</v>
      </c>
      <c r="J397">
        <v>179</v>
      </c>
      <c r="K397" t="s">
        <v>4420</v>
      </c>
    </row>
    <row r="398" spans="1:11" x14ac:dyDescent="0.25">
      <c r="A398" t="s">
        <v>3251</v>
      </c>
      <c r="B398" t="s">
        <v>4815</v>
      </c>
      <c r="C398" t="s">
        <v>4816</v>
      </c>
      <c r="D398" t="s">
        <v>3208</v>
      </c>
      <c r="E398" s="15">
        <v>2.008</v>
      </c>
      <c r="F398" s="15">
        <v>1000</v>
      </c>
      <c r="G398" s="15">
        <v>30.47</v>
      </c>
      <c r="H398" s="15">
        <v>282</v>
      </c>
      <c r="I398">
        <v>5</v>
      </c>
      <c r="J398">
        <v>32</v>
      </c>
      <c r="K398" t="s">
        <v>4817</v>
      </c>
    </row>
    <row r="399" spans="1:11" x14ac:dyDescent="0.25">
      <c r="A399" t="s">
        <v>3251</v>
      </c>
      <c r="B399" t="s">
        <v>4818</v>
      </c>
      <c r="C399" t="s">
        <v>4819</v>
      </c>
      <c r="D399" t="s">
        <v>3208</v>
      </c>
      <c r="E399" s="15">
        <v>2.008</v>
      </c>
      <c r="F399" s="15">
        <v>1000</v>
      </c>
      <c r="G399" s="15">
        <v>30.47</v>
      </c>
      <c r="H399" s="15">
        <v>282</v>
      </c>
      <c r="I399">
        <v>5</v>
      </c>
      <c r="J399">
        <v>32</v>
      </c>
      <c r="K399" t="s">
        <v>4820</v>
      </c>
    </row>
    <row r="400" spans="1:11" x14ac:dyDescent="0.25">
      <c r="A400" t="s">
        <v>3251</v>
      </c>
      <c r="B400" t="s">
        <v>4821</v>
      </c>
      <c r="C400" t="s">
        <v>4822</v>
      </c>
      <c r="D400" t="s">
        <v>3208</v>
      </c>
      <c r="E400" s="15">
        <v>2.008</v>
      </c>
      <c r="F400" s="15">
        <v>1000</v>
      </c>
      <c r="G400" s="15">
        <v>30.47</v>
      </c>
      <c r="H400" s="15">
        <v>282</v>
      </c>
      <c r="I400">
        <v>5</v>
      </c>
      <c r="J400">
        <v>32</v>
      </c>
      <c r="K400" t="s">
        <v>4064</v>
      </c>
    </row>
    <row r="401" spans="1:11" x14ac:dyDescent="0.25">
      <c r="A401" t="s">
        <v>3251</v>
      </c>
      <c r="B401" t="s">
        <v>4823</v>
      </c>
      <c r="C401" t="s">
        <v>4824</v>
      </c>
      <c r="D401" t="s">
        <v>3208</v>
      </c>
      <c r="E401" s="15">
        <v>2.0369999999999999</v>
      </c>
      <c r="F401" s="15">
        <v>1000</v>
      </c>
      <c r="G401" s="15">
        <v>30.81</v>
      </c>
      <c r="H401" s="15">
        <v>285.3</v>
      </c>
      <c r="I401">
        <v>38</v>
      </c>
      <c r="J401">
        <v>810</v>
      </c>
      <c r="K401" t="s">
        <v>4825</v>
      </c>
    </row>
    <row r="402" spans="1:11" x14ac:dyDescent="0.25">
      <c r="A402" t="s">
        <v>3251</v>
      </c>
      <c r="B402" t="s">
        <v>4826</v>
      </c>
      <c r="C402" t="s">
        <v>4827</v>
      </c>
      <c r="D402" t="s">
        <v>3208</v>
      </c>
      <c r="E402" s="15">
        <v>2.0739999999999998</v>
      </c>
      <c r="F402" s="15">
        <v>1000</v>
      </c>
      <c r="G402" s="15">
        <v>31.3</v>
      </c>
      <c r="H402" s="15">
        <v>289.7</v>
      </c>
      <c r="I402">
        <v>23</v>
      </c>
      <c r="J402">
        <v>415</v>
      </c>
      <c r="K402" t="s">
        <v>4828</v>
      </c>
    </row>
    <row r="403" spans="1:11" x14ac:dyDescent="0.25">
      <c r="A403" t="s">
        <v>3251</v>
      </c>
      <c r="B403" t="s">
        <v>4829</v>
      </c>
      <c r="C403" t="s">
        <v>4830</v>
      </c>
      <c r="D403" t="s">
        <v>3208</v>
      </c>
      <c r="E403" s="15">
        <v>2.0859999999999999</v>
      </c>
      <c r="F403" s="15">
        <v>1000</v>
      </c>
      <c r="G403" s="15">
        <v>31.4</v>
      </c>
      <c r="H403" s="15">
        <v>290.7</v>
      </c>
      <c r="I403">
        <v>28</v>
      </c>
      <c r="J403">
        <v>543</v>
      </c>
      <c r="K403" t="s">
        <v>4831</v>
      </c>
    </row>
    <row r="404" spans="1:11" x14ac:dyDescent="0.25">
      <c r="A404" t="s">
        <v>3251</v>
      </c>
      <c r="B404" t="s">
        <v>4832</v>
      </c>
      <c r="C404" t="s">
        <v>4833</v>
      </c>
      <c r="D404" t="s">
        <v>3208</v>
      </c>
      <c r="E404" s="15">
        <v>2.093</v>
      </c>
      <c r="F404" s="15">
        <v>1000</v>
      </c>
      <c r="G404" s="15">
        <v>31.43</v>
      </c>
      <c r="H404" s="15">
        <v>290.89999999999998</v>
      </c>
      <c r="I404">
        <v>11</v>
      </c>
      <c r="J404">
        <v>138</v>
      </c>
      <c r="K404" t="s">
        <v>4267</v>
      </c>
    </row>
    <row r="405" spans="1:11" x14ac:dyDescent="0.25">
      <c r="A405" t="s">
        <v>3251</v>
      </c>
      <c r="B405" t="s">
        <v>4834</v>
      </c>
      <c r="C405" t="s">
        <v>4835</v>
      </c>
      <c r="D405" t="s">
        <v>3208</v>
      </c>
      <c r="E405" s="15">
        <v>2.2109999999999999</v>
      </c>
      <c r="F405" s="15">
        <v>1000</v>
      </c>
      <c r="G405" s="15">
        <v>33.11</v>
      </c>
      <c r="H405" s="15">
        <v>306.60000000000002</v>
      </c>
      <c r="I405">
        <v>8</v>
      </c>
      <c r="J405">
        <v>81</v>
      </c>
      <c r="K405" t="s">
        <v>4836</v>
      </c>
    </row>
    <row r="406" spans="1:11" x14ac:dyDescent="0.25">
      <c r="A406" t="s">
        <v>3251</v>
      </c>
      <c r="B406" t="s">
        <v>4837</v>
      </c>
      <c r="C406" t="s">
        <v>4838</v>
      </c>
      <c r="D406" t="s">
        <v>3208</v>
      </c>
      <c r="E406" s="15">
        <v>2.2370000000000001</v>
      </c>
      <c r="F406" s="15">
        <v>1000</v>
      </c>
      <c r="G406" s="15">
        <v>33.42</v>
      </c>
      <c r="H406" s="15">
        <v>309.39999999999998</v>
      </c>
      <c r="I406">
        <v>4</v>
      </c>
      <c r="J406">
        <v>20</v>
      </c>
      <c r="K406" t="s">
        <v>4839</v>
      </c>
    </row>
    <row r="407" spans="1:11" x14ac:dyDescent="0.25">
      <c r="A407" t="s">
        <v>3251</v>
      </c>
      <c r="B407" t="s">
        <v>4840</v>
      </c>
      <c r="C407" t="s">
        <v>4841</v>
      </c>
      <c r="D407" t="s">
        <v>3208</v>
      </c>
      <c r="E407" s="15">
        <v>2.27</v>
      </c>
      <c r="F407" s="15">
        <v>1000</v>
      </c>
      <c r="G407" s="15">
        <v>33.83</v>
      </c>
      <c r="H407" s="15">
        <v>313.2</v>
      </c>
      <c r="I407">
        <v>15</v>
      </c>
      <c r="J407">
        <v>226</v>
      </c>
      <c r="K407" t="s">
        <v>4842</v>
      </c>
    </row>
    <row r="408" spans="1:11" x14ac:dyDescent="0.25">
      <c r="A408" t="s">
        <v>3251</v>
      </c>
      <c r="B408" t="s">
        <v>4843</v>
      </c>
      <c r="C408" t="s">
        <v>4844</v>
      </c>
      <c r="D408" t="s">
        <v>3208</v>
      </c>
      <c r="E408" s="15">
        <v>2.2839999999999998</v>
      </c>
      <c r="F408" s="15">
        <v>1000</v>
      </c>
      <c r="G408" s="15">
        <v>33.950000000000003</v>
      </c>
      <c r="H408" s="15">
        <v>314.3</v>
      </c>
      <c r="I408">
        <v>57</v>
      </c>
      <c r="J408">
        <v>1356</v>
      </c>
      <c r="K408" t="s">
        <v>4845</v>
      </c>
    </row>
    <row r="409" spans="1:11" x14ac:dyDescent="0.25">
      <c r="A409" t="s">
        <v>3251</v>
      </c>
      <c r="B409" t="s">
        <v>4846</v>
      </c>
      <c r="C409" t="s">
        <v>4847</v>
      </c>
      <c r="D409" t="s">
        <v>3208</v>
      </c>
      <c r="E409" s="15">
        <v>2.302</v>
      </c>
      <c r="F409" s="15">
        <v>1000</v>
      </c>
      <c r="G409" s="15">
        <v>34.090000000000003</v>
      </c>
      <c r="H409" s="15">
        <v>315.5</v>
      </c>
      <c r="I409">
        <v>29</v>
      </c>
      <c r="J409">
        <v>573</v>
      </c>
      <c r="K409" t="s">
        <v>4848</v>
      </c>
    </row>
    <row r="410" spans="1:11" x14ac:dyDescent="0.25">
      <c r="A410" t="s">
        <v>3251</v>
      </c>
      <c r="B410" t="s">
        <v>4849</v>
      </c>
      <c r="C410" t="s">
        <v>4850</v>
      </c>
      <c r="D410" t="s">
        <v>3208</v>
      </c>
      <c r="E410" s="15">
        <v>2.3050000000000002</v>
      </c>
      <c r="F410" s="15">
        <v>1000</v>
      </c>
      <c r="G410" s="15">
        <v>34.090000000000003</v>
      </c>
      <c r="H410" s="15">
        <v>315.5</v>
      </c>
      <c r="I410">
        <v>76</v>
      </c>
      <c r="J410">
        <v>1922</v>
      </c>
      <c r="K410" t="s">
        <v>4851</v>
      </c>
    </row>
    <row r="411" spans="1:11" x14ac:dyDescent="0.25">
      <c r="A411" t="s">
        <v>3251</v>
      </c>
      <c r="B411" t="s">
        <v>4852</v>
      </c>
      <c r="C411" t="s">
        <v>4853</v>
      </c>
      <c r="D411" t="s">
        <v>3208</v>
      </c>
      <c r="E411" s="15">
        <v>2.3279999999999998</v>
      </c>
      <c r="F411" s="15">
        <v>1000</v>
      </c>
      <c r="G411" s="15">
        <v>34.26</v>
      </c>
      <c r="H411" s="15">
        <v>317.10000000000002</v>
      </c>
      <c r="I411">
        <v>21</v>
      </c>
      <c r="J411">
        <v>369</v>
      </c>
      <c r="K411" t="s">
        <v>4809</v>
      </c>
    </row>
    <row r="412" spans="1:11" x14ac:dyDescent="0.25">
      <c r="A412" t="s">
        <v>3251</v>
      </c>
      <c r="B412" t="s">
        <v>4854</v>
      </c>
      <c r="C412" t="s">
        <v>4855</v>
      </c>
      <c r="D412" t="s">
        <v>3208</v>
      </c>
      <c r="E412" s="15">
        <v>2.3279999999999998</v>
      </c>
      <c r="F412" s="15">
        <v>1000</v>
      </c>
      <c r="G412" s="15">
        <v>34.26</v>
      </c>
      <c r="H412" s="15">
        <v>317.10000000000002</v>
      </c>
      <c r="I412">
        <v>21</v>
      </c>
      <c r="J412">
        <v>369</v>
      </c>
      <c r="K412" t="s">
        <v>4809</v>
      </c>
    </row>
    <row r="413" spans="1:11" x14ac:dyDescent="0.25">
      <c r="A413" t="s">
        <v>3251</v>
      </c>
      <c r="B413" t="s">
        <v>4856</v>
      </c>
      <c r="C413" t="s">
        <v>4857</v>
      </c>
      <c r="D413" t="s">
        <v>3208</v>
      </c>
      <c r="E413" s="15">
        <v>2.3519999999999999</v>
      </c>
      <c r="F413" s="15">
        <v>1000</v>
      </c>
      <c r="G413" s="15">
        <v>34.53</v>
      </c>
      <c r="H413" s="15">
        <v>319.7</v>
      </c>
      <c r="I413">
        <v>42</v>
      </c>
      <c r="J413">
        <v>928</v>
      </c>
      <c r="K413" t="s">
        <v>4858</v>
      </c>
    </row>
    <row r="414" spans="1:11" x14ac:dyDescent="0.25">
      <c r="A414" t="s">
        <v>3251</v>
      </c>
      <c r="B414" t="s">
        <v>4859</v>
      </c>
      <c r="C414" t="s">
        <v>4860</v>
      </c>
      <c r="D414" t="s">
        <v>3208</v>
      </c>
      <c r="E414" s="15">
        <v>2.39</v>
      </c>
      <c r="F414" s="15">
        <v>1000</v>
      </c>
      <c r="G414" s="15">
        <v>34.79</v>
      </c>
      <c r="H414" s="15">
        <v>322.10000000000002</v>
      </c>
      <c r="I414">
        <v>8</v>
      </c>
      <c r="J414">
        <v>82</v>
      </c>
      <c r="K414" t="s">
        <v>4861</v>
      </c>
    </row>
    <row r="415" spans="1:11" x14ac:dyDescent="0.25">
      <c r="A415" t="s">
        <v>3251</v>
      </c>
      <c r="B415" t="s">
        <v>4862</v>
      </c>
      <c r="C415" t="s">
        <v>4863</v>
      </c>
      <c r="D415" t="s">
        <v>3208</v>
      </c>
      <c r="E415" s="15">
        <v>2.41</v>
      </c>
      <c r="F415" s="15">
        <v>1000</v>
      </c>
      <c r="G415" s="15">
        <v>34.79</v>
      </c>
      <c r="H415" s="15">
        <v>322.10000000000002</v>
      </c>
      <c r="I415">
        <v>2</v>
      </c>
      <c r="J415">
        <v>3</v>
      </c>
      <c r="K415" t="s">
        <v>4541</v>
      </c>
    </row>
    <row r="416" spans="1:11" x14ac:dyDescent="0.25">
      <c r="A416" t="s">
        <v>3251</v>
      </c>
      <c r="B416" t="s">
        <v>4864</v>
      </c>
      <c r="C416" t="s">
        <v>4865</v>
      </c>
      <c r="D416" t="s">
        <v>3208</v>
      </c>
      <c r="E416" s="15">
        <v>2.41</v>
      </c>
      <c r="F416" s="15">
        <v>1000</v>
      </c>
      <c r="G416" s="15">
        <v>34.79</v>
      </c>
      <c r="H416" s="15">
        <v>322.10000000000002</v>
      </c>
      <c r="I416">
        <v>2</v>
      </c>
      <c r="J416">
        <v>3</v>
      </c>
      <c r="K416" t="s">
        <v>4866</v>
      </c>
    </row>
    <row r="417" spans="1:11" x14ac:dyDescent="0.25">
      <c r="A417" t="s">
        <v>3251</v>
      </c>
      <c r="B417" t="s">
        <v>4867</v>
      </c>
      <c r="C417" t="s">
        <v>4868</v>
      </c>
      <c r="D417" t="s">
        <v>3208</v>
      </c>
      <c r="E417" s="15">
        <v>2.41</v>
      </c>
      <c r="F417" s="15">
        <v>1000</v>
      </c>
      <c r="G417" s="15">
        <v>34.79</v>
      </c>
      <c r="H417" s="15">
        <v>322.10000000000002</v>
      </c>
      <c r="I417">
        <v>2</v>
      </c>
      <c r="J417">
        <v>3</v>
      </c>
      <c r="K417" t="s">
        <v>4869</v>
      </c>
    </row>
    <row r="418" spans="1:11" x14ac:dyDescent="0.25">
      <c r="A418" t="s">
        <v>3251</v>
      </c>
      <c r="B418" t="s">
        <v>4870</v>
      </c>
      <c r="C418" t="s">
        <v>4871</v>
      </c>
      <c r="D418" t="s">
        <v>3208</v>
      </c>
      <c r="E418" s="15">
        <v>2.41</v>
      </c>
      <c r="F418" s="15">
        <v>1000</v>
      </c>
      <c r="G418" s="15">
        <v>34.79</v>
      </c>
      <c r="H418" s="15">
        <v>322.10000000000002</v>
      </c>
      <c r="I418">
        <v>2</v>
      </c>
      <c r="J418">
        <v>3</v>
      </c>
      <c r="K418" t="s">
        <v>4872</v>
      </c>
    </row>
    <row r="419" spans="1:11" x14ac:dyDescent="0.25">
      <c r="A419" t="s">
        <v>3251</v>
      </c>
      <c r="B419" t="s">
        <v>4873</v>
      </c>
      <c r="C419" t="s">
        <v>4874</v>
      </c>
      <c r="D419" t="s">
        <v>3208</v>
      </c>
      <c r="E419" s="15">
        <v>2.41</v>
      </c>
      <c r="F419" s="15">
        <v>1000</v>
      </c>
      <c r="G419" s="15">
        <v>34.79</v>
      </c>
      <c r="H419" s="15">
        <v>322.10000000000002</v>
      </c>
      <c r="I419">
        <v>2</v>
      </c>
      <c r="J419">
        <v>3</v>
      </c>
      <c r="K419" t="s">
        <v>4875</v>
      </c>
    </row>
    <row r="420" spans="1:11" x14ac:dyDescent="0.25">
      <c r="A420" t="s">
        <v>3251</v>
      </c>
      <c r="B420" t="s">
        <v>4876</v>
      </c>
      <c r="C420" t="s">
        <v>4877</v>
      </c>
      <c r="D420" t="s">
        <v>3208</v>
      </c>
      <c r="E420" s="15">
        <v>2.411</v>
      </c>
      <c r="F420" s="15">
        <v>1000</v>
      </c>
      <c r="G420" s="15">
        <v>34.79</v>
      </c>
      <c r="H420" s="15">
        <v>322.10000000000002</v>
      </c>
      <c r="I420">
        <v>38</v>
      </c>
      <c r="J420">
        <v>818</v>
      </c>
      <c r="K420" t="s">
        <v>4878</v>
      </c>
    </row>
    <row r="421" spans="1:11" x14ac:dyDescent="0.25">
      <c r="A421" t="s">
        <v>3251</v>
      </c>
      <c r="B421" t="s">
        <v>4879</v>
      </c>
      <c r="C421" t="s">
        <v>4880</v>
      </c>
      <c r="D421" t="s">
        <v>3208</v>
      </c>
      <c r="E421" s="15">
        <v>2.4209999999999998</v>
      </c>
      <c r="F421" s="15">
        <v>1000</v>
      </c>
      <c r="G421" s="15">
        <v>34.82</v>
      </c>
      <c r="H421" s="15">
        <v>322.3</v>
      </c>
      <c r="I421">
        <v>13</v>
      </c>
      <c r="J421">
        <v>183</v>
      </c>
      <c r="K421" t="s">
        <v>4881</v>
      </c>
    </row>
    <row r="422" spans="1:11" x14ac:dyDescent="0.25">
      <c r="A422" t="s">
        <v>3251</v>
      </c>
      <c r="B422" t="s">
        <v>4882</v>
      </c>
      <c r="C422" t="s">
        <v>4883</v>
      </c>
      <c r="D422" t="s">
        <v>3208</v>
      </c>
      <c r="E422" s="15">
        <v>2.4249999999999998</v>
      </c>
      <c r="F422" s="15">
        <v>1000</v>
      </c>
      <c r="G422" s="15">
        <v>34.82</v>
      </c>
      <c r="H422" s="15">
        <v>322.3</v>
      </c>
      <c r="I422">
        <v>35</v>
      </c>
      <c r="J422">
        <v>736</v>
      </c>
      <c r="K422" t="s">
        <v>4884</v>
      </c>
    </row>
    <row r="423" spans="1:11" x14ac:dyDescent="0.25">
      <c r="A423" t="s">
        <v>3251</v>
      </c>
      <c r="B423" t="s">
        <v>4885</v>
      </c>
      <c r="C423" t="s">
        <v>4886</v>
      </c>
      <c r="D423" t="s">
        <v>3208</v>
      </c>
      <c r="E423" s="15">
        <v>2.4790000000000001</v>
      </c>
      <c r="F423" s="15">
        <v>1000</v>
      </c>
      <c r="G423" s="15">
        <v>35.5</v>
      </c>
      <c r="H423" s="15">
        <v>328.6</v>
      </c>
      <c r="I423">
        <v>11</v>
      </c>
      <c r="J423">
        <v>141</v>
      </c>
      <c r="K423" t="s">
        <v>4887</v>
      </c>
    </row>
    <row r="424" spans="1:11" x14ac:dyDescent="0.25">
      <c r="A424" t="s">
        <v>3251</v>
      </c>
      <c r="B424" t="s">
        <v>4888</v>
      </c>
      <c r="C424" t="s">
        <v>4889</v>
      </c>
      <c r="D424" t="s">
        <v>3208</v>
      </c>
      <c r="E424" s="15">
        <v>2.524</v>
      </c>
      <c r="F424" s="15">
        <v>1000</v>
      </c>
      <c r="G424" s="15">
        <v>36.06</v>
      </c>
      <c r="H424" s="15">
        <v>333.9</v>
      </c>
      <c r="I424">
        <v>10</v>
      </c>
      <c r="J424">
        <v>121</v>
      </c>
      <c r="K424" t="s">
        <v>4890</v>
      </c>
    </row>
    <row r="425" spans="1:11" x14ac:dyDescent="0.25">
      <c r="A425" t="s">
        <v>3251</v>
      </c>
      <c r="B425" t="s">
        <v>4891</v>
      </c>
      <c r="C425" t="s">
        <v>4892</v>
      </c>
      <c r="D425" t="s">
        <v>3208</v>
      </c>
      <c r="E425" s="15">
        <v>2.532</v>
      </c>
      <c r="F425" s="15">
        <v>1000</v>
      </c>
      <c r="G425" s="15">
        <v>36.08</v>
      </c>
      <c r="H425" s="15">
        <v>334</v>
      </c>
      <c r="I425">
        <v>20</v>
      </c>
      <c r="J425">
        <v>347</v>
      </c>
      <c r="K425" t="s">
        <v>4893</v>
      </c>
    </row>
    <row r="426" spans="1:11" x14ac:dyDescent="0.25">
      <c r="A426" t="s">
        <v>3251</v>
      </c>
      <c r="B426" t="s">
        <v>4894</v>
      </c>
      <c r="C426" t="s">
        <v>4895</v>
      </c>
      <c r="D426" t="s">
        <v>3208</v>
      </c>
      <c r="E426" s="15">
        <v>2.58</v>
      </c>
      <c r="F426" s="15">
        <v>1000</v>
      </c>
      <c r="G426" s="15">
        <v>36.68</v>
      </c>
      <c r="H426" s="15">
        <v>339.6</v>
      </c>
      <c r="I426">
        <v>8</v>
      </c>
      <c r="J426">
        <v>83</v>
      </c>
      <c r="K426" t="s">
        <v>4896</v>
      </c>
    </row>
    <row r="427" spans="1:11" x14ac:dyDescent="0.25">
      <c r="A427" t="s">
        <v>3251</v>
      </c>
      <c r="B427" t="s">
        <v>4897</v>
      </c>
      <c r="C427" t="s">
        <v>4898</v>
      </c>
      <c r="D427" t="s">
        <v>3208</v>
      </c>
      <c r="E427" s="15">
        <v>2.6080000000000001</v>
      </c>
      <c r="F427" s="15">
        <v>1000</v>
      </c>
      <c r="G427" s="15">
        <v>36.99</v>
      </c>
      <c r="H427" s="15">
        <v>342.5</v>
      </c>
      <c r="I427">
        <v>45</v>
      </c>
      <c r="J427">
        <v>1018</v>
      </c>
      <c r="K427" t="s">
        <v>4899</v>
      </c>
    </row>
    <row r="428" spans="1:11" x14ac:dyDescent="0.25">
      <c r="A428" t="s">
        <v>3251</v>
      </c>
      <c r="B428" t="s">
        <v>4900</v>
      </c>
      <c r="C428" t="s">
        <v>4901</v>
      </c>
      <c r="D428" t="s">
        <v>3208</v>
      </c>
      <c r="E428" s="15">
        <v>2.6240000000000001</v>
      </c>
      <c r="F428" s="15">
        <v>1000</v>
      </c>
      <c r="G428" s="15">
        <v>37.130000000000003</v>
      </c>
      <c r="H428" s="15">
        <v>343.8</v>
      </c>
      <c r="I428">
        <v>9</v>
      </c>
      <c r="J428">
        <v>102</v>
      </c>
      <c r="K428" t="s">
        <v>4902</v>
      </c>
    </row>
    <row r="429" spans="1:11" x14ac:dyDescent="0.25">
      <c r="A429" t="s">
        <v>3251</v>
      </c>
      <c r="B429" t="s">
        <v>4903</v>
      </c>
      <c r="C429" t="s">
        <v>4904</v>
      </c>
      <c r="D429" t="s">
        <v>3208</v>
      </c>
      <c r="E429" s="15">
        <v>2.64</v>
      </c>
      <c r="F429" s="15">
        <v>1000</v>
      </c>
      <c r="G429" s="15">
        <v>37.26</v>
      </c>
      <c r="H429" s="15">
        <v>344.9</v>
      </c>
      <c r="I429">
        <v>6</v>
      </c>
      <c r="J429">
        <v>49</v>
      </c>
      <c r="K429" t="s">
        <v>4905</v>
      </c>
    </row>
    <row r="430" spans="1:11" x14ac:dyDescent="0.25">
      <c r="A430" t="s">
        <v>3251</v>
      </c>
      <c r="B430" t="s">
        <v>4906</v>
      </c>
      <c r="C430" t="s">
        <v>4907</v>
      </c>
      <c r="D430" t="s">
        <v>3208</v>
      </c>
      <c r="E430" s="15">
        <v>2.6480000000000001</v>
      </c>
      <c r="F430" s="15">
        <v>1000</v>
      </c>
      <c r="G430" s="15">
        <v>37.28</v>
      </c>
      <c r="H430" s="15">
        <v>345.2</v>
      </c>
      <c r="I430">
        <v>5</v>
      </c>
      <c r="J430">
        <v>34</v>
      </c>
      <c r="K430" t="s">
        <v>4908</v>
      </c>
    </row>
    <row r="431" spans="1:11" x14ac:dyDescent="0.25">
      <c r="A431" t="s">
        <v>3251</v>
      </c>
      <c r="B431" t="s">
        <v>4909</v>
      </c>
      <c r="C431" t="s">
        <v>4910</v>
      </c>
      <c r="D431" t="s">
        <v>3208</v>
      </c>
      <c r="E431" s="15">
        <v>2.702</v>
      </c>
      <c r="F431" s="15">
        <v>1000</v>
      </c>
      <c r="G431" s="15">
        <v>37.96</v>
      </c>
      <c r="H431" s="15">
        <v>351.4</v>
      </c>
      <c r="I431">
        <v>4</v>
      </c>
      <c r="J431">
        <v>21</v>
      </c>
      <c r="K431" t="s">
        <v>4839</v>
      </c>
    </row>
    <row r="432" spans="1:11" x14ac:dyDescent="0.25">
      <c r="A432" t="s">
        <v>3251</v>
      </c>
      <c r="B432" t="s">
        <v>4911</v>
      </c>
      <c r="C432" t="s">
        <v>4912</v>
      </c>
      <c r="D432" t="s">
        <v>3208</v>
      </c>
      <c r="E432" s="15">
        <v>2.7240000000000002</v>
      </c>
      <c r="F432" s="15">
        <v>1000</v>
      </c>
      <c r="G432" s="15">
        <v>38.18</v>
      </c>
      <c r="H432" s="15">
        <v>353.5</v>
      </c>
      <c r="I432">
        <v>31</v>
      </c>
      <c r="J432">
        <v>633</v>
      </c>
      <c r="K432" t="s">
        <v>4913</v>
      </c>
    </row>
    <row r="433" spans="1:11" x14ac:dyDescent="0.25">
      <c r="A433" t="s">
        <v>3251</v>
      </c>
      <c r="B433" t="s">
        <v>4914</v>
      </c>
      <c r="C433" t="s">
        <v>4915</v>
      </c>
      <c r="D433" t="s">
        <v>3208</v>
      </c>
      <c r="E433" s="15">
        <v>2.7490000000000001</v>
      </c>
      <c r="F433" s="15">
        <v>1000</v>
      </c>
      <c r="G433" s="15">
        <v>38.43</v>
      </c>
      <c r="H433" s="15">
        <v>355.8</v>
      </c>
      <c r="I433">
        <v>12</v>
      </c>
      <c r="J433">
        <v>164</v>
      </c>
      <c r="K433" t="s">
        <v>4916</v>
      </c>
    </row>
    <row r="434" spans="1:11" x14ac:dyDescent="0.25">
      <c r="A434" t="s">
        <v>3251</v>
      </c>
      <c r="B434" t="s">
        <v>4917</v>
      </c>
      <c r="C434" t="s">
        <v>4918</v>
      </c>
      <c r="D434" t="s">
        <v>3208</v>
      </c>
      <c r="E434" s="15">
        <v>2.7850000000000001</v>
      </c>
      <c r="F434" s="15">
        <v>1000</v>
      </c>
      <c r="G434" s="15">
        <v>38.85</v>
      </c>
      <c r="H434" s="15">
        <v>359.7</v>
      </c>
      <c r="I434">
        <v>25</v>
      </c>
      <c r="J434">
        <v>476</v>
      </c>
      <c r="K434" t="s">
        <v>4919</v>
      </c>
    </row>
    <row r="435" spans="1:11" x14ac:dyDescent="0.25">
      <c r="A435" t="s">
        <v>3251</v>
      </c>
      <c r="B435" t="s">
        <v>4920</v>
      </c>
      <c r="C435" t="s">
        <v>4921</v>
      </c>
      <c r="D435" t="s">
        <v>3208</v>
      </c>
      <c r="E435" s="15">
        <v>2.8050000000000002</v>
      </c>
      <c r="F435" s="15">
        <v>1000</v>
      </c>
      <c r="G435" s="15">
        <v>39.03</v>
      </c>
      <c r="H435" s="15">
        <v>361.3</v>
      </c>
      <c r="I435">
        <v>9</v>
      </c>
      <c r="J435">
        <v>103</v>
      </c>
      <c r="K435" t="s">
        <v>4922</v>
      </c>
    </row>
    <row r="436" spans="1:11" x14ac:dyDescent="0.25">
      <c r="A436" t="s">
        <v>3251</v>
      </c>
      <c r="B436" t="s">
        <v>4923</v>
      </c>
      <c r="C436" t="s">
        <v>4924</v>
      </c>
      <c r="D436" t="s">
        <v>3208</v>
      </c>
      <c r="E436" s="15">
        <v>2.8370000000000002</v>
      </c>
      <c r="F436" s="15">
        <v>1000</v>
      </c>
      <c r="G436" s="15">
        <v>39.380000000000003</v>
      </c>
      <c r="H436" s="15">
        <v>364.6</v>
      </c>
      <c r="I436">
        <v>19</v>
      </c>
      <c r="J436">
        <v>326</v>
      </c>
      <c r="K436" t="s">
        <v>4925</v>
      </c>
    </row>
    <row r="437" spans="1:11" x14ac:dyDescent="0.25">
      <c r="A437" t="s">
        <v>3251</v>
      </c>
      <c r="B437" t="s">
        <v>4926</v>
      </c>
      <c r="C437" t="s">
        <v>4927</v>
      </c>
      <c r="D437" t="s">
        <v>3208</v>
      </c>
      <c r="E437" s="15">
        <v>2.879</v>
      </c>
      <c r="F437" s="15">
        <v>1000</v>
      </c>
      <c r="G437" s="15">
        <v>39.76</v>
      </c>
      <c r="H437" s="15">
        <v>368.1</v>
      </c>
      <c r="I437">
        <v>23</v>
      </c>
      <c r="J437">
        <v>426</v>
      </c>
      <c r="K437" t="s">
        <v>4928</v>
      </c>
    </row>
    <row r="438" spans="1:11" x14ac:dyDescent="0.25">
      <c r="A438" t="s">
        <v>3251</v>
      </c>
      <c r="B438" t="s">
        <v>4929</v>
      </c>
      <c r="C438" t="s">
        <v>4930</v>
      </c>
      <c r="D438" t="s">
        <v>3208</v>
      </c>
      <c r="E438" s="15">
        <v>2.8839999999999999</v>
      </c>
      <c r="F438" s="15">
        <v>1000</v>
      </c>
      <c r="G438" s="15">
        <v>39.76</v>
      </c>
      <c r="H438" s="15">
        <v>368.1</v>
      </c>
      <c r="I438">
        <v>14</v>
      </c>
      <c r="J438">
        <v>209</v>
      </c>
      <c r="K438" t="s">
        <v>4931</v>
      </c>
    </row>
    <row r="439" spans="1:11" x14ac:dyDescent="0.25">
      <c r="A439" t="s">
        <v>3251</v>
      </c>
      <c r="B439" t="s">
        <v>4932</v>
      </c>
      <c r="C439" t="s">
        <v>4933</v>
      </c>
      <c r="D439" t="s">
        <v>3208</v>
      </c>
      <c r="E439" s="15">
        <v>2.8839999999999999</v>
      </c>
      <c r="F439" s="15">
        <v>1000</v>
      </c>
      <c r="G439" s="15">
        <v>39.76</v>
      </c>
      <c r="H439" s="15">
        <v>368.1</v>
      </c>
      <c r="I439">
        <v>14</v>
      </c>
      <c r="J439">
        <v>209</v>
      </c>
      <c r="K439" t="s">
        <v>4934</v>
      </c>
    </row>
    <row r="440" spans="1:11" x14ac:dyDescent="0.25">
      <c r="A440" t="s">
        <v>3251</v>
      </c>
      <c r="B440" t="s">
        <v>4935</v>
      </c>
      <c r="C440" t="s">
        <v>4936</v>
      </c>
      <c r="D440" t="s">
        <v>3208</v>
      </c>
      <c r="E440" s="15">
        <v>2.9279999999999999</v>
      </c>
      <c r="F440" s="15">
        <v>1000</v>
      </c>
      <c r="G440" s="15">
        <v>40.08</v>
      </c>
      <c r="H440" s="15">
        <v>371.1</v>
      </c>
      <c r="I440">
        <v>6</v>
      </c>
      <c r="J440">
        <v>50</v>
      </c>
      <c r="K440" t="s">
        <v>4937</v>
      </c>
    </row>
    <row r="441" spans="1:11" x14ac:dyDescent="0.25">
      <c r="A441" t="s">
        <v>3251</v>
      </c>
      <c r="B441" t="s">
        <v>4938</v>
      </c>
      <c r="C441" t="s">
        <v>4939</v>
      </c>
      <c r="D441" t="s">
        <v>3208</v>
      </c>
      <c r="E441" s="15">
        <v>2.9279999999999999</v>
      </c>
      <c r="F441" s="15">
        <v>1000</v>
      </c>
      <c r="G441" s="15">
        <v>40.08</v>
      </c>
      <c r="H441" s="15">
        <v>371.1</v>
      </c>
      <c r="I441">
        <v>6</v>
      </c>
      <c r="J441">
        <v>50</v>
      </c>
      <c r="K441" t="s">
        <v>4937</v>
      </c>
    </row>
    <row r="442" spans="1:11" x14ac:dyDescent="0.25">
      <c r="A442" t="s">
        <v>3251</v>
      </c>
      <c r="B442" t="s">
        <v>4940</v>
      </c>
      <c r="C442" t="s">
        <v>4941</v>
      </c>
      <c r="D442" t="s">
        <v>3208</v>
      </c>
      <c r="E442" s="15">
        <v>2.9279999999999999</v>
      </c>
      <c r="F442" s="15">
        <v>1000</v>
      </c>
      <c r="G442" s="15">
        <v>40.08</v>
      </c>
      <c r="H442" s="15">
        <v>371.1</v>
      </c>
      <c r="I442">
        <v>6</v>
      </c>
      <c r="J442">
        <v>50</v>
      </c>
      <c r="K442" t="s">
        <v>4942</v>
      </c>
    </row>
    <row r="443" spans="1:11" x14ac:dyDescent="0.25">
      <c r="A443" t="s">
        <v>3251</v>
      </c>
      <c r="B443" t="s">
        <v>4943</v>
      </c>
      <c r="C443" t="s">
        <v>4944</v>
      </c>
      <c r="D443" t="s">
        <v>3208</v>
      </c>
      <c r="E443" s="15">
        <v>2.9420000000000002</v>
      </c>
      <c r="F443" s="15">
        <v>1000</v>
      </c>
      <c r="G443" s="15">
        <v>40.18</v>
      </c>
      <c r="H443" s="15">
        <v>372</v>
      </c>
      <c r="I443">
        <v>25</v>
      </c>
      <c r="J443">
        <v>478</v>
      </c>
      <c r="K443" t="s">
        <v>4945</v>
      </c>
    </row>
    <row r="444" spans="1:11" x14ac:dyDescent="0.25">
      <c r="A444" t="s">
        <v>3251</v>
      </c>
      <c r="B444" t="s">
        <v>4946</v>
      </c>
      <c r="C444" t="s">
        <v>4947</v>
      </c>
      <c r="D444" t="s">
        <v>3208</v>
      </c>
      <c r="E444" s="15">
        <v>2.9569999999999999</v>
      </c>
      <c r="F444" s="15">
        <v>1000</v>
      </c>
      <c r="G444" s="15">
        <v>40.29</v>
      </c>
      <c r="H444" s="15">
        <v>373</v>
      </c>
      <c r="I444">
        <v>18</v>
      </c>
      <c r="J444">
        <v>303</v>
      </c>
      <c r="K444" t="s">
        <v>4948</v>
      </c>
    </row>
    <row r="445" spans="1:11" x14ac:dyDescent="0.25">
      <c r="A445" t="s">
        <v>3251</v>
      </c>
      <c r="B445" t="s">
        <v>4949</v>
      </c>
      <c r="C445" t="s">
        <v>4950</v>
      </c>
      <c r="D445" t="s">
        <v>3208</v>
      </c>
      <c r="E445" s="15">
        <v>2.964</v>
      </c>
      <c r="F445" s="15">
        <v>1000</v>
      </c>
      <c r="G445" s="15">
        <v>40.29</v>
      </c>
      <c r="H445" s="15">
        <v>373</v>
      </c>
      <c r="I445">
        <v>23</v>
      </c>
      <c r="J445">
        <v>427</v>
      </c>
      <c r="K445" t="s">
        <v>4951</v>
      </c>
    </row>
    <row r="446" spans="1:11" x14ac:dyDescent="0.25">
      <c r="A446" t="s">
        <v>3251</v>
      </c>
      <c r="B446" t="s">
        <v>4952</v>
      </c>
      <c r="C446" t="s">
        <v>4953</v>
      </c>
      <c r="D446" t="s">
        <v>3208</v>
      </c>
      <c r="E446" s="15">
        <v>2.9729999999999999</v>
      </c>
      <c r="F446" s="15">
        <v>1000</v>
      </c>
      <c r="G446" s="15">
        <v>40.32</v>
      </c>
      <c r="H446" s="15">
        <v>373.3</v>
      </c>
      <c r="I446">
        <v>34</v>
      </c>
      <c r="J446">
        <v>718</v>
      </c>
      <c r="K446" t="s">
        <v>4954</v>
      </c>
    </row>
    <row r="447" spans="1:11" x14ac:dyDescent="0.25">
      <c r="A447" t="s">
        <v>3251</v>
      </c>
      <c r="B447" t="s">
        <v>4955</v>
      </c>
      <c r="C447" t="s">
        <v>4956</v>
      </c>
      <c r="D447" t="s">
        <v>3208</v>
      </c>
      <c r="E447" s="15">
        <v>2.9940000000000002</v>
      </c>
      <c r="F447" s="15">
        <v>1000</v>
      </c>
      <c r="G447" s="15">
        <v>40.520000000000003</v>
      </c>
      <c r="H447" s="15">
        <v>375.1</v>
      </c>
      <c r="I447">
        <v>9</v>
      </c>
      <c r="J447">
        <v>104</v>
      </c>
      <c r="K447" t="s">
        <v>4957</v>
      </c>
    </row>
    <row r="448" spans="1:11" x14ac:dyDescent="0.25">
      <c r="A448" t="s">
        <v>3251</v>
      </c>
      <c r="B448" t="s">
        <v>4958</v>
      </c>
      <c r="C448" t="s">
        <v>4959</v>
      </c>
      <c r="D448" t="s">
        <v>3208</v>
      </c>
      <c r="E448" s="15">
        <v>3.0139999999999998</v>
      </c>
      <c r="F448" s="15">
        <v>1000</v>
      </c>
      <c r="G448" s="15">
        <v>40.56</v>
      </c>
      <c r="H448" s="15">
        <v>375.5</v>
      </c>
      <c r="I448">
        <v>35</v>
      </c>
      <c r="J448">
        <v>746</v>
      </c>
      <c r="K448" t="s">
        <v>4960</v>
      </c>
    </row>
    <row r="449" spans="1:11" x14ac:dyDescent="0.25">
      <c r="A449" t="s">
        <v>3251</v>
      </c>
      <c r="B449" t="s">
        <v>4961</v>
      </c>
      <c r="C449" t="s">
        <v>4962</v>
      </c>
      <c r="D449" t="s">
        <v>3208</v>
      </c>
      <c r="E449" s="15">
        <v>3.0179999999999998</v>
      </c>
      <c r="F449" s="15">
        <v>1000</v>
      </c>
      <c r="G449" s="15">
        <v>40.56</v>
      </c>
      <c r="H449" s="15">
        <v>375.5</v>
      </c>
      <c r="I449">
        <v>5</v>
      </c>
      <c r="J449">
        <v>35</v>
      </c>
      <c r="K449" t="s">
        <v>4963</v>
      </c>
    </row>
    <row r="450" spans="1:11" x14ac:dyDescent="0.25">
      <c r="A450" t="s">
        <v>3251</v>
      </c>
      <c r="B450" t="s">
        <v>4964</v>
      </c>
      <c r="C450" t="s">
        <v>4965</v>
      </c>
      <c r="D450" t="s">
        <v>3208</v>
      </c>
      <c r="E450" s="15">
        <v>3.0179999999999998</v>
      </c>
      <c r="F450" s="15">
        <v>1000</v>
      </c>
      <c r="G450" s="15">
        <v>40.56</v>
      </c>
      <c r="H450" s="15">
        <v>375.5</v>
      </c>
      <c r="I450">
        <v>10</v>
      </c>
      <c r="J450">
        <v>124</v>
      </c>
      <c r="K450" t="s">
        <v>4966</v>
      </c>
    </row>
    <row r="451" spans="1:11" x14ac:dyDescent="0.25">
      <c r="A451" t="s">
        <v>3251</v>
      </c>
      <c r="B451" t="s">
        <v>4967</v>
      </c>
      <c r="C451" t="s">
        <v>4968</v>
      </c>
      <c r="D451" t="s">
        <v>3208</v>
      </c>
      <c r="E451" s="15">
        <v>3.0590000000000002</v>
      </c>
      <c r="F451" s="15">
        <v>1000</v>
      </c>
      <c r="G451" s="15">
        <v>40.92</v>
      </c>
      <c r="H451" s="15">
        <v>378.8</v>
      </c>
      <c r="I451">
        <v>13</v>
      </c>
      <c r="J451">
        <v>188</v>
      </c>
      <c r="K451" t="s">
        <v>4969</v>
      </c>
    </row>
    <row r="452" spans="1:11" x14ac:dyDescent="0.25">
      <c r="A452" t="s">
        <v>3251</v>
      </c>
      <c r="B452" t="s">
        <v>4970</v>
      </c>
      <c r="C452" t="s">
        <v>4971</v>
      </c>
      <c r="D452" t="s">
        <v>3208</v>
      </c>
      <c r="E452" s="15">
        <v>3.0590000000000002</v>
      </c>
      <c r="F452" s="15">
        <v>1000</v>
      </c>
      <c r="G452" s="15">
        <v>40.92</v>
      </c>
      <c r="H452" s="15">
        <v>378.8</v>
      </c>
      <c r="I452">
        <v>13</v>
      </c>
      <c r="J452">
        <v>188</v>
      </c>
      <c r="K452" t="s">
        <v>4972</v>
      </c>
    </row>
    <row r="453" spans="1:11" x14ac:dyDescent="0.25">
      <c r="A453" t="s">
        <v>3251</v>
      </c>
      <c r="B453" t="s">
        <v>4973</v>
      </c>
      <c r="C453" t="s">
        <v>4974</v>
      </c>
      <c r="D453" t="s">
        <v>3208</v>
      </c>
      <c r="E453" s="15">
        <v>3.09</v>
      </c>
      <c r="F453" s="15">
        <v>1000</v>
      </c>
      <c r="G453" s="15">
        <v>41.2</v>
      </c>
      <c r="H453" s="15">
        <v>381.4</v>
      </c>
      <c r="I453">
        <v>41</v>
      </c>
      <c r="J453">
        <v>914</v>
      </c>
      <c r="K453" t="s">
        <v>4975</v>
      </c>
    </row>
    <row r="454" spans="1:11" x14ac:dyDescent="0.25">
      <c r="A454" t="s">
        <v>3251</v>
      </c>
      <c r="B454" t="s">
        <v>4976</v>
      </c>
      <c r="C454" t="s">
        <v>4977</v>
      </c>
      <c r="D454" t="s">
        <v>3208</v>
      </c>
      <c r="E454" s="15">
        <v>3.0939999999999999</v>
      </c>
      <c r="F454" s="15">
        <v>1000</v>
      </c>
      <c r="G454" s="15">
        <v>41.2</v>
      </c>
      <c r="H454" s="15">
        <v>381.4</v>
      </c>
      <c r="I454">
        <v>39</v>
      </c>
      <c r="J454">
        <v>858</v>
      </c>
      <c r="K454" t="s">
        <v>4978</v>
      </c>
    </row>
    <row r="455" spans="1:11" x14ac:dyDescent="0.25">
      <c r="A455" t="s">
        <v>3251</v>
      </c>
      <c r="B455" t="s">
        <v>4979</v>
      </c>
      <c r="C455" t="s">
        <v>4980</v>
      </c>
      <c r="D455" t="s">
        <v>3208</v>
      </c>
      <c r="E455" s="15">
        <v>3.129</v>
      </c>
      <c r="F455" s="15">
        <v>1000</v>
      </c>
      <c r="G455" s="15">
        <v>41.57</v>
      </c>
      <c r="H455" s="15">
        <v>384.9</v>
      </c>
      <c r="I455">
        <v>16</v>
      </c>
      <c r="J455">
        <v>257</v>
      </c>
      <c r="K455" t="s">
        <v>4981</v>
      </c>
    </row>
    <row r="456" spans="1:11" x14ac:dyDescent="0.25">
      <c r="A456" t="s">
        <v>3251</v>
      </c>
      <c r="B456" t="s">
        <v>4982</v>
      </c>
      <c r="C456" t="s">
        <v>4983</v>
      </c>
      <c r="D456" t="s">
        <v>3208</v>
      </c>
      <c r="E456" s="15">
        <v>3.1890000000000001</v>
      </c>
      <c r="F456" s="15">
        <v>1000</v>
      </c>
      <c r="G456" s="15">
        <v>41.93</v>
      </c>
      <c r="H456" s="15">
        <v>388.1</v>
      </c>
      <c r="I456">
        <v>12</v>
      </c>
      <c r="J456">
        <v>167</v>
      </c>
      <c r="K456" t="s">
        <v>4984</v>
      </c>
    </row>
    <row r="457" spans="1:11" x14ac:dyDescent="0.25">
      <c r="A457" t="s">
        <v>3251</v>
      </c>
      <c r="B457" t="s">
        <v>4985</v>
      </c>
      <c r="C457" t="s">
        <v>4986</v>
      </c>
      <c r="D457" t="s">
        <v>3208</v>
      </c>
      <c r="E457" s="15">
        <v>3.1890000000000001</v>
      </c>
      <c r="F457" s="15">
        <v>1000</v>
      </c>
      <c r="G457" s="15">
        <v>41.93</v>
      </c>
      <c r="H457" s="15">
        <v>388.1</v>
      </c>
      <c r="I457">
        <v>12</v>
      </c>
      <c r="J457">
        <v>167</v>
      </c>
      <c r="K457" t="s">
        <v>4987</v>
      </c>
    </row>
    <row r="458" spans="1:11" x14ac:dyDescent="0.25">
      <c r="A458" t="s">
        <v>3251</v>
      </c>
      <c r="B458" t="s">
        <v>4988</v>
      </c>
      <c r="C458" t="s">
        <v>4989</v>
      </c>
      <c r="D458" t="s">
        <v>3208</v>
      </c>
      <c r="E458" s="15">
        <v>3.1989999999999998</v>
      </c>
      <c r="F458" s="15">
        <v>1000</v>
      </c>
      <c r="G458" s="15">
        <v>41.93</v>
      </c>
      <c r="H458" s="15">
        <v>388.1</v>
      </c>
      <c r="I458">
        <v>10</v>
      </c>
      <c r="J458">
        <v>125</v>
      </c>
      <c r="K458" t="s">
        <v>4990</v>
      </c>
    </row>
    <row r="459" spans="1:11" x14ac:dyDescent="0.25">
      <c r="A459" t="s">
        <v>3251</v>
      </c>
      <c r="B459" t="s">
        <v>4991</v>
      </c>
      <c r="C459" t="s">
        <v>4992</v>
      </c>
      <c r="D459" t="s">
        <v>3208</v>
      </c>
      <c r="E459" s="15">
        <v>3.2010000000000001</v>
      </c>
      <c r="F459" s="15">
        <v>1000</v>
      </c>
      <c r="G459" s="15">
        <v>41.93</v>
      </c>
      <c r="H459" s="15">
        <v>388.1</v>
      </c>
      <c r="I459">
        <v>13</v>
      </c>
      <c r="J459">
        <v>189</v>
      </c>
      <c r="K459" t="s">
        <v>4993</v>
      </c>
    </row>
    <row r="460" spans="1:11" x14ac:dyDescent="0.25">
      <c r="A460" t="s">
        <v>3251</v>
      </c>
      <c r="B460" t="s">
        <v>4994</v>
      </c>
      <c r="C460" t="s">
        <v>4995</v>
      </c>
      <c r="D460" t="s">
        <v>3208</v>
      </c>
      <c r="E460" s="15">
        <v>3.2029999999999998</v>
      </c>
      <c r="F460" s="15">
        <v>1000</v>
      </c>
      <c r="G460" s="15">
        <v>41.93</v>
      </c>
      <c r="H460" s="15">
        <v>388.1</v>
      </c>
      <c r="I460">
        <v>52</v>
      </c>
      <c r="J460">
        <v>1231</v>
      </c>
      <c r="K460" t="s">
        <v>4996</v>
      </c>
    </row>
    <row r="461" spans="1:11" x14ac:dyDescent="0.25">
      <c r="A461" t="s">
        <v>3251</v>
      </c>
      <c r="B461" t="s">
        <v>4997</v>
      </c>
      <c r="C461" t="s">
        <v>4998</v>
      </c>
      <c r="D461" t="s">
        <v>3208</v>
      </c>
      <c r="E461" s="15">
        <v>3.2229999999999999</v>
      </c>
      <c r="F461" s="15">
        <v>1000</v>
      </c>
      <c r="G461" s="15">
        <v>41.93</v>
      </c>
      <c r="H461" s="15">
        <v>388.1</v>
      </c>
      <c r="I461">
        <v>8</v>
      </c>
      <c r="J461">
        <v>86</v>
      </c>
      <c r="K461" t="s">
        <v>4999</v>
      </c>
    </row>
    <row r="462" spans="1:11" x14ac:dyDescent="0.25">
      <c r="A462" t="s">
        <v>3251</v>
      </c>
      <c r="B462" t="s">
        <v>5000</v>
      </c>
      <c r="C462" t="s">
        <v>5001</v>
      </c>
      <c r="D462" t="s">
        <v>3208</v>
      </c>
      <c r="E462" s="15">
        <v>3.2280000000000002</v>
      </c>
      <c r="F462" s="15">
        <v>1000</v>
      </c>
      <c r="G462" s="15">
        <v>41.93</v>
      </c>
      <c r="H462" s="15">
        <v>388.1</v>
      </c>
      <c r="I462">
        <v>4</v>
      </c>
      <c r="J462">
        <v>22</v>
      </c>
      <c r="K462" t="s">
        <v>5002</v>
      </c>
    </row>
    <row r="463" spans="1:11" x14ac:dyDescent="0.25">
      <c r="A463" t="s">
        <v>3251</v>
      </c>
      <c r="B463" t="s">
        <v>5003</v>
      </c>
      <c r="C463" t="s">
        <v>5004</v>
      </c>
      <c r="D463" t="s">
        <v>3208</v>
      </c>
      <c r="E463" s="15">
        <v>3.2280000000000002</v>
      </c>
      <c r="F463" s="15">
        <v>1000</v>
      </c>
      <c r="G463" s="15">
        <v>41.93</v>
      </c>
      <c r="H463" s="15">
        <v>388.1</v>
      </c>
      <c r="I463">
        <v>4</v>
      </c>
      <c r="J463">
        <v>22</v>
      </c>
      <c r="K463" t="s">
        <v>5002</v>
      </c>
    </row>
    <row r="464" spans="1:11" x14ac:dyDescent="0.25">
      <c r="A464" t="s">
        <v>3251</v>
      </c>
      <c r="B464" t="s">
        <v>5005</v>
      </c>
      <c r="C464" t="s">
        <v>5006</v>
      </c>
      <c r="D464" t="s">
        <v>3208</v>
      </c>
      <c r="E464" s="15">
        <v>3.246</v>
      </c>
      <c r="F464" s="15">
        <v>1000</v>
      </c>
      <c r="G464" s="15">
        <v>41.93</v>
      </c>
      <c r="H464" s="15">
        <v>388.1</v>
      </c>
      <c r="I464">
        <v>3</v>
      </c>
      <c r="J464">
        <v>11</v>
      </c>
      <c r="K464" t="s">
        <v>5007</v>
      </c>
    </row>
    <row r="465" spans="1:11" x14ac:dyDescent="0.25">
      <c r="A465" t="s">
        <v>3251</v>
      </c>
      <c r="B465" t="s">
        <v>5008</v>
      </c>
      <c r="C465" t="s">
        <v>5009</v>
      </c>
      <c r="D465" t="s">
        <v>3208</v>
      </c>
      <c r="E465" s="15">
        <v>3.246</v>
      </c>
      <c r="F465" s="15">
        <v>1000</v>
      </c>
      <c r="G465" s="15">
        <v>41.93</v>
      </c>
      <c r="H465" s="15">
        <v>388.1</v>
      </c>
      <c r="I465">
        <v>3</v>
      </c>
      <c r="J465">
        <v>11</v>
      </c>
      <c r="K465" t="s">
        <v>5010</v>
      </c>
    </row>
    <row r="466" spans="1:11" x14ac:dyDescent="0.25">
      <c r="A466" t="s">
        <v>3251</v>
      </c>
      <c r="B466" t="s">
        <v>5011</v>
      </c>
      <c r="C466" t="s">
        <v>5012</v>
      </c>
      <c r="D466" t="s">
        <v>3208</v>
      </c>
      <c r="E466" s="15">
        <v>3.246</v>
      </c>
      <c r="F466" s="15">
        <v>1000</v>
      </c>
      <c r="G466" s="15">
        <v>41.93</v>
      </c>
      <c r="H466" s="15">
        <v>388.1</v>
      </c>
      <c r="I466">
        <v>3</v>
      </c>
      <c r="J466">
        <v>11</v>
      </c>
      <c r="K466" t="s">
        <v>5013</v>
      </c>
    </row>
    <row r="467" spans="1:11" x14ac:dyDescent="0.25">
      <c r="A467" t="s">
        <v>3251</v>
      </c>
      <c r="B467" t="s">
        <v>5014</v>
      </c>
      <c r="C467" t="s">
        <v>5015</v>
      </c>
      <c r="D467" t="s">
        <v>3208</v>
      </c>
      <c r="E467" s="15">
        <v>3.246</v>
      </c>
      <c r="F467" s="15">
        <v>1000</v>
      </c>
      <c r="G467" s="15">
        <v>41.93</v>
      </c>
      <c r="H467" s="15">
        <v>388.1</v>
      </c>
      <c r="I467">
        <v>3</v>
      </c>
      <c r="J467">
        <v>11</v>
      </c>
      <c r="K467" t="s">
        <v>4500</v>
      </c>
    </row>
    <row r="468" spans="1:11" x14ac:dyDescent="0.25">
      <c r="A468" t="s">
        <v>3251</v>
      </c>
      <c r="B468" t="s">
        <v>5016</v>
      </c>
      <c r="C468" t="s">
        <v>5017</v>
      </c>
      <c r="D468" t="s">
        <v>3208</v>
      </c>
      <c r="E468" s="15">
        <v>3.2480000000000002</v>
      </c>
      <c r="F468" s="15">
        <v>1000</v>
      </c>
      <c r="G468" s="15">
        <v>41.93</v>
      </c>
      <c r="H468" s="15">
        <v>388.1</v>
      </c>
      <c r="I468">
        <v>11</v>
      </c>
      <c r="J468">
        <v>146</v>
      </c>
      <c r="K468" t="s">
        <v>5018</v>
      </c>
    </row>
    <row r="469" spans="1:11" x14ac:dyDescent="0.25">
      <c r="A469" t="s">
        <v>3251</v>
      </c>
      <c r="B469" t="s">
        <v>5019</v>
      </c>
      <c r="C469" t="s">
        <v>5020</v>
      </c>
      <c r="D469" t="s">
        <v>3208</v>
      </c>
      <c r="E469" s="15">
        <v>3.258</v>
      </c>
      <c r="F469" s="15">
        <v>1000</v>
      </c>
      <c r="G469" s="15">
        <v>41.97</v>
      </c>
      <c r="H469" s="15">
        <v>388.5</v>
      </c>
      <c r="I469">
        <v>7</v>
      </c>
      <c r="J469">
        <v>68</v>
      </c>
      <c r="K469" t="s">
        <v>5021</v>
      </c>
    </row>
    <row r="470" spans="1:11" x14ac:dyDescent="0.25">
      <c r="A470" t="s">
        <v>3251</v>
      </c>
      <c r="B470" t="s">
        <v>5022</v>
      </c>
      <c r="C470" t="s">
        <v>5023</v>
      </c>
      <c r="D470" t="s">
        <v>3208</v>
      </c>
      <c r="E470" s="15">
        <v>3.2789999999999999</v>
      </c>
      <c r="F470" s="15">
        <v>1000</v>
      </c>
      <c r="G470" s="15">
        <v>42.14</v>
      </c>
      <c r="H470" s="15">
        <v>390.1</v>
      </c>
      <c r="I470">
        <v>32</v>
      </c>
      <c r="J470">
        <v>668</v>
      </c>
      <c r="K470" t="s">
        <v>5024</v>
      </c>
    </row>
    <row r="471" spans="1:11" x14ac:dyDescent="0.25">
      <c r="A471" t="s">
        <v>3251</v>
      </c>
      <c r="B471" t="s">
        <v>5025</v>
      </c>
      <c r="C471" t="s">
        <v>5026</v>
      </c>
      <c r="D471" t="s">
        <v>3208</v>
      </c>
      <c r="E471" s="15">
        <v>3.2869999999999999</v>
      </c>
      <c r="F471" s="15">
        <v>1000</v>
      </c>
      <c r="G471" s="15">
        <v>42.15</v>
      </c>
      <c r="H471" s="15">
        <v>390.2</v>
      </c>
      <c r="I471">
        <v>17</v>
      </c>
      <c r="J471">
        <v>282</v>
      </c>
      <c r="K471" t="s">
        <v>5027</v>
      </c>
    </row>
    <row r="472" spans="1:11" x14ac:dyDescent="0.25">
      <c r="A472" t="s">
        <v>3251</v>
      </c>
      <c r="B472" t="s">
        <v>5028</v>
      </c>
      <c r="C472" t="s">
        <v>5029</v>
      </c>
      <c r="D472" t="s">
        <v>3208</v>
      </c>
      <c r="E472" s="15">
        <v>3.407</v>
      </c>
      <c r="F472" s="15">
        <v>1000</v>
      </c>
      <c r="G472" s="15">
        <v>43.6</v>
      </c>
      <c r="H472" s="15">
        <v>403.6</v>
      </c>
      <c r="I472">
        <v>17</v>
      </c>
      <c r="J472">
        <v>283</v>
      </c>
      <c r="K472" t="s">
        <v>5030</v>
      </c>
    </row>
    <row r="473" spans="1:11" x14ac:dyDescent="0.25">
      <c r="A473" t="s">
        <v>3251</v>
      </c>
      <c r="B473" t="s">
        <v>5031</v>
      </c>
      <c r="C473" t="s">
        <v>5032</v>
      </c>
      <c r="D473" t="s">
        <v>3208</v>
      </c>
      <c r="E473" s="15">
        <v>3.423</v>
      </c>
      <c r="F473" s="15">
        <v>1000</v>
      </c>
      <c r="G473" s="15">
        <v>43.64</v>
      </c>
      <c r="H473" s="15">
        <v>404</v>
      </c>
      <c r="I473">
        <v>5</v>
      </c>
      <c r="J473">
        <v>36</v>
      </c>
      <c r="K473" t="s">
        <v>5033</v>
      </c>
    </row>
    <row r="474" spans="1:11" x14ac:dyDescent="0.25">
      <c r="A474" t="s">
        <v>3251</v>
      </c>
      <c r="B474" t="s">
        <v>5034</v>
      </c>
      <c r="C474" t="s">
        <v>5035</v>
      </c>
      <c r="D474" t="s">
        <v>3208</v>
      </c>
      <c r="E474" s="15">
        <v>3.4249999999999998</v>
      </c>
      <c r="F474" s="15">
        <v>1000</v>
      </c>
      <c r="G474" s="15">
        <v>43.64</v>
      </c>
      <c r="H474" s="15">
        <v>404</v>
      </c>
      <c r="I474">
        <v>15</v>
      </c>
      <c r="J474">
        <v>236</v>
      </c>
      <c r="K474" t="s">
        <v>5036</v>
      </c>
    </row>
    <row r="475" spans="1:11" x14ac:dyDescent="0.25">
      <c r="A475" t="s">
        <v>3251</v>
      </c>
      <c r="B475" t="s">
        <v>5037</v>
      </c>
      <c r="C475" t="s">
        <v>5038</v>
      </c>
      <c r="D475" t="s">
        <v>3208</v>
      </c>
      <c r="E475" s="15">
        <v>3.4470000000000001</v>
      </c>
      <c r="F475" s="15">
        <v>1000</v>
      </c>
      <c r="G475" s="15">
        <v>43.82</v>
      </c>
      <c r="H475" s="15">
        <v>405.7</v>
      </c>
      <c r="I475">
        <v>46</v>
      </c>
      <c r="J475">
        <v>1062</v>
      </c>
      <c r="K475" t="s">
        <v>5039</v>
      </c>
    </row>
    <row r="476" spans="1:11" x14ac:dyDescent="0.25">
      <c r="A476" t="s">
        <v>3251</v>
      </c>
      <c r="B476" t="s">
        <v>5040</v>
      </c>
      <c r="C476" t="s">
        <v>5041</v>
      </c>
      <c r="D476" t="s">
        <v>3208</v>
      </c>
      <c r="E476" s="15">
        <v>3.5390000000000001</v>
      </c>
      <c r="F476" s="15">
        <v>1000</v>
      </c>
      <c r="G476" s="15">
        <v>44.89</v>
      </c>
      <c r="H476" s="15">
        <v>415.6</v>
      </c>
      <c r="I476">
        <v>7</v>
      </c>
      <c r="J476">
        <v>69</v>
      </c>
      <c r="K476" t="s">
        <v>5042</v>
      </c>
    </row>
    <row r="477" spans="1:11" x14ac:dyDescent="0.25">
      <c r="A477" t="s">
        <v>3251</v>
      </c>
      <c r="B477" t="s">
        <v>5043</v>
      </c>
      <c r="C477" t="s">
        <v>5044</v>
      </c>
      <c r="D477" t="s">
        <v>3208</v>
      </c>
      <c r="E477" s="15">
        <v>3.5760000000000001</v>
      </c>
      <c r="F477" s="15">
        <v>1000</v>
      </c>
      <c r="G477" s="15">
        <v>45.05</v>
      </c>
      <c r="H477" s="15">
        <v>417.1</v>
      </c>
      <c r="I477">
        <v>6</v>
      </c>
      <c r="J477">
        <v>52</v>
      </c>
      <c r="K477" t="s">
        <v>4937</v>
      </c>
    </row>
    <row r="478" spans="1:11" x14ac:dyDescent="0.25">
      <c r="A478" t="s">
        <v>3251</v>
      </c>
      <c r="B478" t="s">
        <v>5045</v>
      </c>
      <c r="C478" t="s">
        <v>5046</v>
      </c>
      <c r="D478" t="s">
        <v>3208</v>
      </c>
      <c r="E478" s="15">
        <v>3.5779999999999998</v>
      </c>
      <c r="F478" s="15">
        <v>1000</v>
      </c>
      <c r="G478" s="15">
        <v>45.05</v>
      </c>
      <c r="H478" s="15">
        <v>417.1</v>
      </c>
      <c r="I478">
        <v>19</v>
      </c>
      <c r="J478">
        <v>333</v>
      </c>
      <c r="K478" t="s">
        <v>5047</v>
      </c>
    </row>
    <row r="479" spans="1:11" x14ac:dyDescent="0.25">
      <c r="A479" t="s">
        <v>3251</v>
      </c>
      <c r="B479" t="s">
        <v>5048</v>
      </c>
      <c r="C479" t="s">
        <v>5049</v>
      </c>
      <c r="D479" t="s">
        <v>3208</v>
      </c>
      <c r="E479" s="15">
        <v>3.585</v>
      </c>
      <c r="F479" s="15">
        <v>1000</v>
      </c>
      <c r="G479" s="15">
        <v>45.05</v>
      </c>
      <c r="H479" s="15">
        <v>417.1</v>
      </c>
      <c r="I479">
        <v>44</v>
      </c>
      <c r="J479">
        <v>1007</v>
      </c>
      <c r="K479" t="s">
        <v>5050</v>
      </c>
    </row>
    <row r="480" spans="1:11" x14ac:dyDescent="0.25">
      <c r="A480" t="s">
        <v>3251</v>
      </c>
      <c r="B480" t="s">
        <v>5051</v>
      </c>
      <c r="C480" t="s">
        <v>5052</v>
      </c>
      <c r="D480" t="s">
        <v>3208</v>
      </c>
      <c r="E480" s="15">
        <v>3.5859999999999999</v>
      </c>
      <c r="F480" s="15">
        <v>1000</v>
      </c>
      <c r="G480" s="15">
        <v>45.05</v>
      </c>
      <c r="H480" s="15">
        <v>417.1</v>
      </c>
      <c r="I480">
        <v>10</v>
      </c>
      <c r="J480">
        <v>127</v>
      </c>
      <c r="K480" t="s">
        <v>5053</v>
      </c>
    </row>
    <row r="481" spans="1:11" x14ac:dyDescent="0.25">
      <c r="A481" t="s">
        <v>3251</v>
      </c>
      <c r="B481" t="s">
        <v>5054</v>
      </c>
      <c r="C481" t="s">
        <v>5055</v>
      </c>
      <c r="D481" t="s">
        <v>3208</v>
      </c>
      <c r="E481" s="15">
        <v>3.605</v>
      </c>
      <c r="F481" s="15">
        <v>1000</v>
      </c>
      <c r="G481" s="15">
        <v>45.05</v>
      </c>
      <c r="H481" s="15">
        <v>417.1</v>
      </c>
      <c r="I481">
        <v>11</v>
      </c>
      <c r="J481">
        <v>148</v>
      </c>
      <c r="K481" t="s">
        <v>5056</v>
      </c>
    </row>
    <row r="482" spans="1:11" x14ac:dyDescent="0.25">
      <c r="A482" t="s">
        <v>3251</v>
      </c>
      <c r="B482" t="s">
        <v>5057</v>
      </c>
      <c r="C482" t="s">
        <v>5058</v>
      </c>
      <c r="D482" t="s">
        <v>3208</v>
      </c>
      <c r="E482" s="15">
        <v>3.605</v>
      </c>
      <c r="F482" s="15">
        <v>1000</v>
      </c>
      <c r="G482" s="15">
        <v>45.05</v>
      </c>
      <c r="H482" s="15">
        <v>417.1</v>
      </c>
      <c r="I482">
        <v>11</v>
      </c>
      <c r="J482">
        <v>148</v>
      </c>
      <c r="K482" t="s">
        <v>5059</v>
      </c>
    </row>
    <row r="483" spans="1:11" x14ac:dyDescent="0.25">
      <c r="A483" t="s">
        <v>3251</v>
      </c>
      <c r="B483" t="s">
        <v>5060</v>
      </c>
      <c r="C483" t="s">
        <v>5061</v>
      </c>
      <c r="D483" t="s">
        <v>3208</v>
      </c>
      <c r="E483" s="15">
        <v>3.605</v>
      </c>
      <c r="F483" s="15">
        <v>1000</v>
      </c>
      <c r="G483" s="15">
        <v>45.05</v>
      </c>
      <c r="H483" s="15">
        <v>417.1</v>
      </c>
      <c r="I483">
        <v>11</v>
      </c>
      <c r="J483">
        <v>148</v>
      </c>
      <c r="K483" t="s">
        <v>5059</v>
      </c>
    </row>
    <row r="484" spans="1:11" x14ac:dyDescent="0.25">
      <c r="A484" t="s">
        <v>3251</v>
      </c>
      <c r="B484" t="s">
        <v>5062</v>
      </c>
      <c r="C484" t="s">
        <v>5063</v>
      </c>
      <c r="D484" t="s">
        <v>3208</v>
      </c>
      <c r="E484" s="15">
        <v>3.6840000000000002</v>
      </c>
      <c r="F484" s="15">
        <v>1000</v>
      </c>
      <c r="G484" s="15">
        <v>45.94</v>
      </c>
      <c r="H484" s="15">
        <v>425.3</v>
      </c>
      <c r="I484">
        <v>12</v>
      </c>
      <c r="J484">
        <v>170</v>
      </c>
      <c r="K484" t="s">
        <v>5064</v>
      </c>
    </row>
    <row r="485" spans="1:11" x14ac:dyDescent="0.25">
      <c r="A485" t="s">
        <v>3251</v>
      </c>
      <c r="B485" t="s">
        <v>5065</v>
      </c>
      <c r="C485" t="s">
        <v>5066</v>
      </c>
      <c r="D485" t="s">
        <v>3208</v>
      </c>
      <c r="E485" s="15">
        <v>3.706</v>
      </c>
      <c r="F485" s="15">
        <v>1000</v>
      </c>
      <c r="G485" s="15">
        <v>46</v>
      </c>
      <c r="H485" s="15">
        <v>425.8</v>
      </c>
      <c r="I485">
        <v>15</v>
      </c>
      <c r="J485">
        <v>238</v>
      </c>
      <c r="K485" t="s">
        <v>4803</v>
      </c>
    </row>
    <row r="486" spans="1:11" x14ac:dyDescent="0.25">
      <c r="A486" t="s">
        <v>3251</v>
      </c>
      <c r="B486" t="s">
        <v>5067</v>
      </c>
      <c r="C486" t="s">
        <v>5068</v>
      </c>
      <c r="D486" t="s">
        <v>3208</v>
      </c>
      <c r="E486" s="15">
        <v>3.7080000000000002</v>
      </c>
      <c r="F486" s="15">
        <v>1000</v>
      </c>
      <c r="G486" s="15">
        <v>46</v>
      </c>
      <c r="H486" s="15">
        <v>425.8</v>
      </c>
      <c r="I486">
        <v>66</v>
      </c>
      <c r="J486">
        <v>1655</v>
      </c>
      <c r="K486" t="s">
        <v>5069</v>
      </c>
    </row>
    <row r="487" spans="1:11" x14ac:dyDescent="0.25">
      <c r="A487" t="s">
        <v>3251</v>
      </c>
      <c r="B487" t="s">
        <v>5070</v>
      </c>
      <c r="C487" t="s">
        <v>5071</v>
      </c>
      <c r="D487" t="s">
        <v>3208</v>
      </c>
      <c r="E487" s="15">
        <v>3.7149999999999999</v>
      </c>
      <c r="F487" s="15">
        <v>1000</v>
      </c>
      <c r="G487" s="15">
        <v>46</v>
      </c>
      <c r="H487" s="15">
        <v>425.8</v>
      </c>
      <c r="I487">
        <v>8</v>
      </c>
      <c r="J487">
        <v>88</v>
      </c>
      <c r="K487" t="s">
        <v>5072</v>
      </c>
    </row>
    <row r="488" spans="1:11" x14ac:dyDescent="0.25">
      <c r="A488" t="s">
        <v>3251</v>
      </c>
      <c r="B488" t="s">
        <v>5073</v>
      </c>
      <c r="C488" t="s">
        <v>5074</v>
      </c>
      <c r="D488" t="s">
        <v>3208</v>
      </c>
      <c r="E488" s="15">
        <v>3.72</v>
      </c>
      <c r="F488" s="15">
        <v>1000</v>
      </c>
      <c r="G488" s="15">
        <v>46</v>
      </c>
      <c r="H488" s="15">
        <v>425.8</v>
      </c>
      <c r="I488">
        <v>14</v>
      </c>
      <c r="J488">
        <v>215</v>
      </c>
      <c r="K488" t="s">
        <v>5075</v>
      </c>
    </row>
    <row r="489" spans="1:11" x14ac:dyDescent="0.25">
      <c r="A489" t="s">
        <v>3251</v>
      </c>
      <c r="B489" t="s">
        <v>5076</v>
      </c>
      <c r="C489" t="s">
        <v>5077</v>
      </c>
      <c r="D489" t="s">
        <v>3208</v>
      </c>
      <c r="E489" s="15">
        <v>3.782</v>
      </c>
      <c r="F489" s="15">
        <v>1000</v>
      </c>
      <c r="G489" s="15">
        <v>46.54</v>
      </c>
      <c r="H489" s="15">
        <v>430.9</v>
      </c>
      <c r="I489">
        <v>22</v>
      </c>
      <c r="J489">
        <v>410</v>
      </c>
      <c r="K489" t="s">
        <v>5078</v>
      </c>
    </row>
    <row r="490" spans="1:11" x14ac:dyDescent="0.25">
      <c r="A490" t="s">
        <v>3251</v>
      </c>
      <c r="B490" t="s">
        <v>5079</v>
      </c>
      <c r="C490" t="s">
        <v>5080</v>
      </c>
      <c r="D490" t="s">
        <v>3208</v>
      </c>
      <c r="E490" s="15">
        <v>3.794</v>
      </c>
      <c r="F490" s="15">
        <v>1000</v>
      </c>
      <c r="G490" s="15">
        <v>46.54</v>
      </c>
      <c r="H490" s="15">
        <v>430.9</v>
      </c>
      <c r="I490">
        <v>10</v>
      </c>
      <c r="J490">
        <v>128</v>
      </c>
      <c r="K490" t="s">
        <v>5081</v>
      </c>
    </row>
    <row r="491" spans="1:11" x14ac:dyDescent="0.25">
      <c r="A491" t="s">
        <v>3251</v>
      </c>
      <c r="B491" t="s">
        <v>5082</v>
      </c>
      <c r="C491" t="s">
        <v>5083</v>
      </c>
      <c r="D491" t="s">
        <v>3208</v>
      </c>
      <c r="E491" s="15">
        <v>3.8210000000000002</v>
      </c>
      <c r="F491" s="15">
        <v>1000</v>
      </c>
      <c r="G491" s="15">
        <v>46.54</v>
      </c>
      <c r="H491" s="15">
        <v>430.9</v>
      </c>
      <c r="I491">
        <v>4</v>
      </c>
      <c r="J491">
        <v>23</v>
      </c>
      <c r="K491" t="s">
        <v>5002</v>
      </c>
    </row>
    <row r="492" spans="1:11" x14ac:dyDescent="0.25">
      <c r="A492" t="s">
        <v>3251</v>
      </c>
      <c r="B492" t="s">
        <v>5084</v>
      </c>
      <c r="C492" t="s">
        <v>5085</v>
      </c>
      <c r="D492" t="s">
        <v>3208</v>
      </c>
      <c r="E492" s="15">
        <v>3.8210000000000002</v>
      </c>
      <c r="F492" s="15">
        <v>1000</v>
      </c>
      <c r="G492" s="15">
        <v>46.54</v>
      </c>
      <c r="H492" s="15">
        <v>430.9</v>
      </c>
      <c r="I492">
        <v>4</v>
      </c>
      <c r="J492">
        <v>23</v>
      </c>
      <c r="K492" t="s">
        <v>5086</v>
      </c>
    </row>
    <row r="493" spans="1:11" x14ac:dyDescent="0.25">
      <c r="A493" t="s">
        <v>3251</v>
      </c>
      <c r="B493" t="s">
        <v>5087</v>
      </c>
      <c r="C493" t="s">
        <v>5088</v>
      </c>
      <c r="D493" t="s">
        <v>3208</v>
      </c>
      <c r="E493" s="15">
        <v>3.8210000000000002</v>
      </c>
      <c r="F493" s="15">
        <v>1000</v>
      </c>
      <c r="G493" s="15">
        <v>46.54</v>
      </c>
      <c r="H493" s="15">
        <v>430.9</v>
      </c>
      <c r="I493">
        <v>4</v>
      </c>
      <c r="J493">
        <v>23</v>
      </c>
      <c r="K493" t="s">
        <v>5089</v>
      </c>
    </row>
    <row r="494" spans="1:11" x14ac:dyDescent="0.25">
      <c r="A494" t="s">
        <v>3251</v>
      </c>
      <c r="B494" t="s">
        <v>5090</v>
      </c>
      <c r="C494" t="s">
        <v>5091</v>
      </c>
      <c r="D494" t="s">
        <v>3208</v>
      </c>
      <c r="E494" s="15">
        <v>3.8210000000000002</v>
      </c>
      <c r="F494" s="15">
        <v>1000</v>
      </c>
      <c r="G494" s="15">
        <v>46.54</v>
      </c>
      <c r="H494" s="15">
        <v>430.9</v>
      </c>
      <c r="I494">
        <v>4</v>
      </c>
      <c r="J494">
        <v>23</v>
      </c>
      <c r="K494" t="s">
        <v>5092</v>
      </c>
    </row>
    <row r="495" spans="1:11" x14ac:dyDescent="0.25">
      <c r="A495" t="s">
        <v>3251</v>
      </c>
      <c r="B495" t="s">
        <v>5093</v>
      </c>
      <c r="C495" t="s">
        <v>5094</v>
      </c>
      <c r="D495" t="s">
        <v>3208</v>
      </c>
      <c r="E495" s="15">
        <v>3.8210000000000002</v>
      </c>
      <c r="F495" s="15">
        <v>1000</v>
      </c>
      <c r="G495" s="15">
        <v>46.54</v>
      </c>
      <c r="H495" s="15">
        <v>430.9</v>
      </c>
      <c r="I495">
        <v>4</v>
      </c>
      <c r="J495">
        <v>23</v>
      </c>
      <c r="K495" t="s">
        <v>4629</v>
      </c>
    </row>
    <row r="496" spans="1:11" x14ac:dyDescent="0.25">
      <c r="A496" t="s">
        <v>3251</v>
      </c>
      <c r="B496" t="s">
        <v>5095</v>
      </c>
      <c r="C496" t="s">
        <v>5096</v>
      </c>
      <c r="D496" t="s">
        <v>3208</v>
      </c>
      <c r="E496" s="15">
        <v>3.827</v>
      </c>
      <c r="F496" s="15">
        <v>1000</v>
      </c>
      <c r="G496" s="15">
        <v>46.54</v>
      </c>
      <c r="H496" s="15">
        <v>430.9</v>
      </c>
      <c r="I496">
        <v>13</v>
      </c>
      <c r="J496">
        <v>193</v>
      </c>
      <c r="K496" t="s">
        <v>4993</v>
      </c>
    </row>
    <row r="497" spans="1:11" x14ac:dyDescent="0.25">
      <c r="A497" t="s">
        <v>3251</v>
      </c>
      <c r="B497" t="s">
        <v>5097</v>
      </c>
      <c r="C497" t="s">
        <v>5098</v>
      </c>
      <c r="D497" t="s">
        <v>3208</v>
      </c>
      <c r="E497" s="15">
        <v>3.8370000000000002</v>
      </c>
      <c r="F497" s="15">
        <v>1000</v>
      </c>
      <c r="G497" s="15">
        <v>46.57</v>
      </c>
      <c r="H497" s="15">
        <v>431.1</v>
      </c>
      <c r="I497">
        <v>7</v>
      </c>
      <c r="J497">
        <v>70</v>
      </c>
      <c r="K497" t="s">
        <v>5099</v>
      </c>
    </row>
    <row r="498" spans="1:11" x14ac:dyDescent="0.25">
      <c r="A498" t="s">
        <v>3251</v>
      </c>
      <c r="B498" t="s">
        <v>5100</v>
      </c>
      <c r="C498" t="s">
        <v>5101</v>
      </c>
      <c r="D498" t="s">
        <v>3208</v>
      </c>
      <c r="E498" s="15">
        <v>3.8450000000000002</v>
      </c>
      <c r="F498" s="15">
        <v>1000</v>
      </c>
      <c r="G498" s="15">
        <v>46.57</v>
      </c>
      <c r="H498" s="15">
        <v>431.2</v>
      </c>
      <c r="I498">
        <v>29</v>
      </c>
      <c r="J498">
        <v>594</v>
      </c>
      <c r="K498" t="s">
        <v>5102</v>
      </c>
    </row>
    <row r="499" spans="1:11" x14ac:dyDescent="0.25">
      <c r="A499" t="s">
        <v>3251</v>
      </c>
      <c r="B499" t="s">
        <v>5103</v>
      </c>
      <c r="C499" t="s">
        <v>5104</v>
      </c>
      <c r="D499" t="s">
        <v>3208</v>
      </c>
      <c r="E499" s="15">
        <v>3.8759999999999999</v>
      </c>
      <c r="F499" s="15">
        <v>1000</v>
      </c>
      <c r="G499" s="15">
        <v>46.81</v>
      </c>
      <c r="H499" s="15">
        <v>433.3</v>
      </c>
      <c r="I499">
        <v>14</v>
      </c>
      <c r="J499">
        <v>216</v>
      </c>
      <c r="K499" t="s">
        <v>5105</v>
      </c>
    </row>
    <row r="500" spans="1:11" x14ac:dyDescent="0.25">
      <c r="A500" t="s">
        <v>3251</v>
      </c>
      <c r="B500" t="s">
        <v>5106</v>
      </c>
      <c r="C500" t="s">
        <v>5107</v>
      </c>
      <c r="D500" t="s">
        <v>3208</v>
      </c>
      <c r="E500" s="15">
        <v>3.8860000000000001</v>
      </c>
      <c r="F500" s="15">
        <v>1000</v>
      </c>
      <c r="G500" s="15">
        <v>46.81</v>
      </c>
      <c r="H500" s="15">
        <v>433.3</v>
      </c>
      <c r="I500">
        <v>33</v>
      </c>
      <c r="J500">
        <v>703</v>
      </c>
      <c r="K500" t="s">
        <v>5108</v>
      </c>
    </row>
    <row r="501" spans="1:11" x14ac:dyDescent="0.25">
      <c r="A501" t="s">
        <v>3251</v>
      </c>
      <c r="B501" t="s">
        <v>5109</v>
      </c>
      <c r="C501" t="s">
        <v>5110</v>
      </c>
      <c r="D501" t="s">
        <v>3208</v>
      </c>
      <c r="E501" s="15">
        <v>3.8889999999999998</v>
      </c>
      <c r="F501" s="15">
        <v>1000</v>
      </c>
      <c r="G501" s="15">
        <v>46.81</v>
      </c>
      <c r="H501" s="15">
        <v>433.3</v>
      </c>
      <c r="I501">
        <v>18</v>
      </c>
      <c r="J501">
        <v>311</v>
      </c>
      <c r="K501" t="s">
        <v>5111</v>
      </c>
    </row>
    <row r="502" spans="1:11" x14ac:dyDescent="0.25">
      <c r="A502" t="s">
        <v>3251</v>
      </c>
      <c r="B502" t="s">
        <v>5112</v>
      </c>
      <c r="C502" t="s">
        <v>5113</v>
      </c>
      <c r="D502" t="s">
        <v>3208</v>
      </c>
      <c r="E502" s="15">
        <v>3.9830000000000001</v>
      </c>
      <c r="F502" s="15">
        <v>1000</v>
      </c>
      <c r="G502" s="15">
        <v>47.74</v>
      </c>
      <c r="H502" s="15">
        <v>442</v>
      </c>
      <c r="I502">
        <v>8</v>
      </c>
      <c r="J502">
        <v>89</v>
      </c>
      <c r="K502" t="s">
        <v>5114</v>
      </c>
    </row>
    <row r="503" spans="1:11" x14ac:dyDescent="0.25">
      <c r="A503" t="s">
        <v>3251</v>
      </c>
      <c r="B503" t="s">
        <v>5115</v>
      </c>
      <c r="C503" t="s">
        <v>5116</v>
      </c>
      <c r="D503" t="s">
        <v>3208</v>
      </c>
      <c r="E503" s="15">
        <v>3.9830000000000001</v>
      </c>
      <c r="F503" s="15">
        <v>1000</v>
      </c>
      <c r="G503" s="15">
        <v>47.74</v>
      </c>
      <c r="H503" s="15">
        <v>442</v>
      </c>
      <c r="I503">
        <v>8</v>
      </c>
      <c r="J503">
        <v>89</v>
      </c>
      <c r="K503" t="s">
        <v>5117</v>
      </c>
    </row>
    <row r="504" spans="1:11" x14ac:dyDescent="0.25">
      <c r="A504" t="s">
        <v>3251</v>
      </c>
      <c r="B504" t="s">
        <v>5118</v>
      </c>
      <c r="C504" t="s">
        <v>5119</v>
      </c>
      <c r="D504" t="s">
        <v>3208</v>
      </c>
      <c r="E504" s="15">
        <v>3.9940000000000002</v>
      </c>
      <c r="F504" s="15">
        <v>1000</v>
      </c>
      <c r="G504" s="15">
        <v>47.78</v>
      </c>
      <c r="H504" s="15">
        <v>442.3</v>
      </c>
      <c r="I504">
        <v>42</v>
      </c>
      <c r="J504">
        <v>956</v>
      </c>
      <c r="K504" t="s">
        <v>5120</v>
      </c>
    </row>
    <row r="505" spans="1:11" x14ac:dyDescent="0.25">
      <c r="A505" t="s">
        <v>3251</v>
      </c>
      <c r="B505" t="s">
        <v>5121</v>
      </c>
      <c r="C505" t="s">
        <v>5122</v>
      </c>
      <c r="D505" t="s">
        <v>3208</v>
      </c>
      <c r="E505" s="15">
        <v>4.01</v>
      </c>
      <c r="F505" s="15">
        <v>1000</v>
      </c>
      <c r="G505" s="15">
        <v>47.78</v>
      </c>
      <c r="H505" s="15">
        <v>442.3</v>
      </c>
      <c r="I505">
        <v>10</v>
      </c>
      <c r="J505">
        <v>129</v>
      </c>
      <c r="K505" t="s">
        <v>5123</v>
      </c>
    </row>
    <row r="506" spans="1:11" x14ac:dyDescent="0.25">
      <c r="A506" t="s">
        <v>3251</v>
      </c>
      <c r="B506" t="s">
        <v>5124</v>
      </c>
      <c r="C506" t="s">
        <v>5125</v>
      </c>
      <c r="D506" t="s">
        <v>3208</v>
      </c>
      <c r="E506" s="15">
        <v>4.01</v>
      </c>
      <c r="F506" s="15">
        <v>1000</v>
      </c>
      <c r="G506" s="15">
        <v>47.78</v>
      </c>
      <c r="H506" s="15">
        <v>442.3</v>
      </c>
      <c r="I506">
        <v>10</v>
      </c>
      <c r="J506">
        <v>129</v>
      </c>
      <c r="K506" t="s">
        <v>5126</v>
      </c>
    </row>
    <row r="507" spans="1:11" x14ac:dyDescent="0.25">
      <c r="A507" t="s">
        <v>3251</v>
      </c>
      <c r="B507" t="s">
        <v>5127</v>
      </c>
      <c r="C507" t="s">
        <v>5128</v>
      </c>
      <c r="D507" t="s">
        <v>3208</v>
      </c>
      <c r="E507" s="15">
        <v>4.069</v>
      </c>
      <c r="F507" s="15">
        <v>1000</v>
      </c>
      <c r="G507" s="15">
        <v>48.38</v>
      </c>
      <c r="H507" s="15">
        <v>447.9</v>
      </c>
      <c r="I507">
        <v>19</v>
      </c>
      <c r="J507">
        <v>337</v>
      </c>
      <c r="K507" t="s">
        <v>5047</v>
      </c>
    </row>
    <row r="508" spans="1:11" x14ac:dyDescent="0.25">
      <c r="A508" t="s">
        <v>3251</v>
      </c>
      <c r="B508" t="s">
        <v>5129</v>
      </c>
      <c r="C508" t="s">
        <v>5130</v>
      </c>
      <c r="D508" t="s">
        <v>3208</v>
      </c>
      <c r="E508" s="15">
        <v>4.101</v>
      </c>
      <c r="F508" s="15">
        <v>1000</v>
      </c>
      <c r="G508" s="15">
        <v>48.64</v>
      </c>
      <c r="H508" s="15">
        <v>450.3</v>
      </c>
      <c r="I508">
        <v>9</v>
      </c>
      <c r="J508">
        <v>109</v>
      </c>
      <c r="K508" t="s">
        <v>5131</v>
      </c>
    </row>
    <row r="509" spans="1:11" x14ac:dyDescent="0.25">
      <c r="A509" t="s">
        <v>3251</v>
      </c>
      <c r="B509" t="s">
        <v>5132</v>
      </c>
      <c r="C509" t="s">
        <v>5133</v>
      </c>
      <c r="D509" t="s">
        <v>3208</v>
      </c>
      <c r="E509" s="15">
        <v>4.1070000000000002</v>
      </c>
      <c r="F509" s="15">
        <v>1000</v>
      </c>
      <c r="G509" s="15">
        <v>48.64</v>
      </c>
      <c r="H509" s="15">
        <v>450.3</v>
      </c>
      <c r="I509">
        <v>50</v>
      </c>
      <c r="J509">
        <v>1188</v>
      </c>
      <c r="K509" t="s">
        <v>5134</v>
      </c>
    </row>
    <row r="510" spans="1:11" x14ac:dyDescent="0.25">
      <c r="A510" t="s">
        <v>3251</v>
      </c>
      <c r="B510" t="s">
        <v>5135</v>
      </c>
      <c r="C510" t="s">
        <v>5136</v>
      </c>
      <c r="D510" t="s">
        <v>3208</v>
      </c>
      <c r="E510" s="15">
        <v>4.1420000000000003</v>
      </c>
      <c r="F510" s="15">
        <v>1000</v>
      </c>
      <c r="G510" s="15">
        <v>48.95</v>
      </c>
      <c r="H510" s="15">
        <v>453.2</v>
      </c>
      <c r="I510">
        <v>66</v>
      </c>
      <c r="J510">
        <v>1663</v>
      </c>
      <c r="K510" t="s">
        <v>4489</v>
      </c>
    </row>
    <row r="511" spans="1:11" x14ac:dyDescent="0.25">
      <c r="A511" t="s">
        <v>3251</v>
      </c>
      <c r="B511" t="s">
        <v>5137</v>
      </c>
      <c r="C511" t="s">
        <v>5138</v>
      </c>
      <c r="D511" t="s">
        <v>3208</v>
      </c>
      <c r="E511" s="15">
        <v>4.1619999999999999</v>
      </c>
      <c r="F511" s="15">
        <v>1000</v>
      </c>
      <c r="G511" s="15">
        <v>48.99</v>
      </c>
      <c r="H511" s="15">
        <v>453.6</v>
      </c>
      <c r="I511">
        <v>15</v>
      </c>
      <c r="J511">
        <v>241</v>
      </c>
      <c r="K511" t="s">
        <v>5036</v>
      </c>
    </row>
    <row r="512" spans="1:11" x14ac:dyDescent="0.25">
      <c r="A512" t="s">
        <v>3251</v>
      </c>
      <c r="B512" t="s">
        <v>5139</v>
      </c>
      <c r="C512" t="s">
        <v>5140</v>
      </c>
      <c r="D512" t="s">
        <v>3208</v>
      </c>
      <c r="E512" s="15">
        <v>4.1619999999999999</v>
      </c>
      <c r="F512" s="15">
        <v>1000</v>
      </c>
      <c r="G512" s="15">
        <v>48.99</v>
      </c>
      <c r="H512" s="15">
        <v>453.6</v>
      </c>
      <c r="I512">
        <v>15</v>
      </c>
      <c r="J512">
        <v>241</v>
      </c>
      <c r="K512" t="s">
        <v>5141</v>
      </c>
    </row>
    <row r="513" spans="1:11" x14ac:dyDescent="0.25">
      <c r="A513" t="s">
        <v>3251</v>
      </c>
      <c r="B513" t="s">
        <v>5142</v>
      </c>
      <c r="C513" t="s">
        <v>5143</v>
      </c>
      <c r="D513" t="s">
        <v>3208</v>
      </c>
      <c r="E513" s="15">
        <v>4.2370000000000001</v>
      </c>
      <c r="F513" s="15">
        <v>1000</v>
      </c>
      <c r="G513" s="15">
        <v>49.68</v>
      </c>
      <c r="H513" s="15">
        <v>459.9</v>
      </c>
      <c r="I513">
        <v>3</v>
      </c>
      <c r="J513">
        <v>12</v>
      </c>
      <c r="K513" t="s">
        <v>4503</v>
      </c>
    </row>
    <row r="514" spans="1:11" x14ac:dyDescent="0.25">
      <c r="A514" t="s">
        <v>3251</v>
      </c>
      <c r="B514" t="s">
        <v>5144</v>
      </c>
      <c r="C514" t="s">
        <v>5145</v>
      </c>
      <c r="D514" t="s">
        <v>3208</v>
      </c>
      <c r="E514" s="15">
        <v>4.2370000000000001</v>
      </c>
      <c r="F514" s="15">
        <v>1000</v>
      </c>
      <c r="G514" s="15">
        <v>49.68</v>
      </c>
      <c r="H514" s="15">
        <v>459.9</v>
      </c>
      <c r="I514">
        <v>3</v>
      </c>
      <c r="J514">
        <v>12</v>
      </c>
      <c r="K514" t="s">
        <v>5146</v>
      </c>
    </row>
    <row r="515" spans="1:11" x14ac:dyDescent="0.25">
      <c r="A515" t="s">
        <v>3251</v>
      </c>
      <c r="B515" t="s">
        <v>5147</v>
      </c>
      <c r="C515" t="s">
        <v>5148</v>
      </c>
      <c r="D515" t="s">
        <v>3208</v>
      </c>
      <c r="E515" s="15">
        <v>4.2649999999999997</v>
      </c>
      <c r="F515" s="15">
        <v>1000</v>
      </c>
      <c r="G515" s="15">
        <v>49.9</v>
      </c>
      <c r="H515" s="15">
        <v>462</v>
      </c>
      <c r="I515">
        <v>8</v>
      </c>
      <c r="J515">
        <v>90</v>
      </c>
      <c r="K515" t="s">
        <v>5149</v>
      </c>
    </row>
    <row r="516" spans="1:11" x14ac:dyDescent="0.25">
      <c r="A516" t="s">
        <v>3251</v>
      </c>
      <c r="B516" t="s">
        <v>5150</v>
      </c>
      <c r="C516" t="s">
        <v>5151</v>
      </c>
      <c r="D516" t="s">
        <v>3208</v>
      </c>
      <c r="E516" s="15">
        <v>4.2750000000000004</v>
      </c>
      <c r="F516" s="15">
        <v>1000</v>
      </c>
      <c r="G516" s="15">
        <v>49.92</v>
      </c>
      <c r="H516" s="15">
        <v>462.2</v>
      </c>
      <c r="I516">
        <v>72</v>
      </c>
      <c r="J516">
        <v>1847</v>
      </c>
      <c r="K516" t="s">
        <v>5152</v>
      </c>
    </row>
    <row r="517" spans="1:11" x14ac:dyDescent="0.25">
      <c r="A517" t="s">
        <v>3187</v>
      </c>
      <c r="B517">
        <v>106028</v>
      </c>
      <c r="C517" t="s">
        <v>5153</v>
      </c>
      <c r="D517" t="s">
        <v>3290</v>
      </c>
      <c r="E517" s="15">
        <v>4.0559999999999999E-4</v>
      </c>
      <c r="F517" s="15">
        <v>0.69399999999999995</v>
      </c>
      <c r="G517" s="15">
        <v>0.4577</v>
      </c>
      <c r="H517" s="15">
        <v>3.6720000000000002</v>
      </c>
      <c r="I517">
        <v>37</v>
      </c>
      <c r="J517">
        <v>493</v>
      </c>
      <c r="K517" t="s">
        <v>5154</v>
      </c>
    </row>
    <row r="518" spans="1:11" x14ac:dyDescent="0.25">
      <c r="A518" t="s">
        <v>3187</v>
      </c>
      <c r="B518">
        <v>138045</v>
      </c>
      <c r="C518" t="s">
        <v>3188</v>
      </c>
      <c r="D518" t="s">
        <v>3189</v>
      </c>
      <c r="E518" s="15">
        <v>5.3499999999999999E-4</v>
      </c>
      <c r="F518" s="15">
        <v>0.91539999999999999</v>
      </c>
      <c r="G518" s="15">
        <v>0.4577</v>
      </c>
      <c r="H518" s="15">
        <v>3.6720000000000002</v>
      </c>
      <c r="I518">
        <v>12</v>
      </c>
      <c r="J518">
        <v>65</v>
      </c>
      <c r="K518" t="s">
        <v>5155</v>
      </c>
    </row>
    <row r="519" spans="1:11" x14ac:dyDescent="0.25">
      <c r="A519" t="s">
        <v>3187</v>
      </c>
      <c r="B519">
        <v>137940</v>
      </c>
      <c r="C519" t="s">
        <v>5156</v>
      </c>
      <c r="D519" t="s">
        <v>3189</v>
      </c>
      <c r="E519" s="15">
        <v>2.8500000000000001E-3</v>
      </c>
      <c r="F519" s="15">
        <v>4.8760000000000003</v>
      </c>
      <c r="G519" s="15">
        <v>1.625</v>
      </c>
      <c r="H519" s="15">
        <v>13.04</v>
      </c>
      <c r="I519">
        <v>11</v>
      </c>
      <c r="J519">
        <v>63</v>
      </c>
      <c r="K519" t="s">
        <v>5157</v>
      </c>
    </row>
    <row r="520" spans="1:11" x14ac:dyDescent="0.25">
      <c r="A520" t="s">
        <v>3187</v>
      </c>
      <c r="B520">
        <v>712094</v>
      </c>
      <c r="C520" t="s">
        <v>5158</v>
      </c>
      <c r="D520" t="s">
        <v>5159</v>
      </c>
      <c r="E520" s="15">
        <v>2.9180000000000001E-2</v>
      </c>
      <c r="F520" s="15">
        <v>49.93</v>
      </c>
      <c r="G520" s="15">
        <v>11.36</v>
      </c>
      <c r="H520" s="15">
        <v>91.15</v>
      </c>
      <c r="I520">
        <v>9</v>
      </c>
      <c r="J520">
        <v>53</v>
      </c>
      <c r="K520" t="s">
        <v>5160</v>
      </c>
    </row>
    <row r="521" spans="1:11" x14ac:dyDescent="0.25">
      <c r="A521" t="s">
        <v>3187</v>
      </c>
      <c r="B521">
        <v>106062</v>
      </c>
      <c r="C521" t="s">
        <v>5161</v>
      </c>
      <c r="D521" t="s">
        <v>3290</v>
      </c>
      <c r="E521" s="15">
        <v>4.3520000000000003E-2</v>
      </c>
      <c r="F521" s="15">
        <v>74.459999999999994</v>
      </c>
      <c r="G521" s="15">
        <v>11.36</v>
      </c>
      <c r="H521" s="15">
        <v>91.15</v>
      </c>
      <c r="I521">
        <v>12</v>
      </c>
      <c r="J521">
        <v>98</v>
      </c>
      <c r="K521" t="s">
        <v>5162</v>
      </c>
    </row>
    <row r="522" spans="1:11" x14ac:dyDescent="0.25">
      <c r="A522" t="s">
        <v>3187</v>
      </c>
      <c r="B522">
        <v>198772</v>
      </c>
      <c r="C522" t="s">
        <v>155</v>
      </c>
      <c r="D522" t="s">
        <v>5159</v>
      </c>
      <c r="E522" s="15">
        <v>5.1810000000000002E-2</v>
      </c>
      <c r="F522" s="15">
        <v>88.65</v>
      </c>
      <c r="G522" s="15">
        <v>11.36</v>
      </c>
      <c r="H522" s="15">
        <v>91.15</v>
      </c>
      <c r="I522">
        <v>6</v>
      </c>
      <c r="J522">
        <v>23</v>
      </c>
      <c r="K522" t="s">
        <v>5163</v>
      </c>
    </row>
    <row r="523" spans="1:11" x14ac:dyDescent="0.25">
      <c r="A523" t="s">
        <v>3187</v>
      </c>
      <c r="B523">
        <v>106050</v>
      </c>
      <c r="C523" t="s">
        <v>5164</v>
      </c>
      <c r="D523" t="s">
        <v>3290</v>
      </c>
      <c r="E523" s="15">
        <v>5.407E-2</v>
      </c>
      <c r="F523" s="15">
        <v>92.51</v>
      </c>
      <c r="G523" s="15">
        <v>11.36</v>
      </c>
      <c r="H523" s="15">
        <v>91.15</v>
      </c>
      <c r="I523">
        <v>11</v>
      </c>
      <c r="J523">
        <v>85</v>
      </c>
      <c r="K523" t="s">
        <v>5165</v>
      </c>
    </row>
    <row r="524" spans="1:11" x14ac:dyDescent="0.25">
      <c r="A524" t="s">
        <v>3187</v>
      </c>
      <c r="B524">
        <v>106508</v>
      </c>
      <c r="C524" t="s">
        <v>5166</v>
      </c>
      <c r="D524" t="s">
        <v>3290</v>
      </c>
      <c r="E524" s="15">
        <v>5.5320000000000001E-2</v>
      </c>
      <c r="F524" s="15">
        <v>94.64</v>
      </c>
      <c r="G524" s="15">
        <v>11.36</v>
      </c>
      <c r="H524" s="15">
        <v>91.15</v>
      </c>
      <c r="I524">
        <v>4</v>
      </c>
      <c r="J524">
        <v>8</v>
      </c>
      <c r="K524" t="s">
        <v>5167</v>
      </c>
    </row>
    <row r="525" spans="1:11" x14ac:dyDescent="0.25">
      <c r="A525" t="s">
        <v>3187</v>
      </c>
      <c r="B525">
        <v>137956</v>
      </c>
      <c r="C525" t="s">
        <v>5168</v>
      </c>
      <c r="D525" t="s">
        <v>3189</v>
      </c>
      <c r="E525" s="15">
        <v>6.3380000000000006E-2</v>
      </c>
      <c r="F525" s="15">
        <v>108.4</v>
      </c>
      <c r="G525" s="15">
        <v>11.36</v>
      </c>
      <c r="H525" s="15">
        <v>91.15</v>
      </c>
      <c r="I525">
        <v>7</v>
      </c>
      <c r="J525">
        <v>34</v>
      </c>
      <c r="K525" t="s">
        <v>5169</v>
      </c>
    </row>
    <row r="526" spans="1:11" x14ac:dyDescent="0.25">
      <c r="A526" t="s">
        <v>3187</v>
      </c>
      <c r="B526">
        <v>83051</v>
      </c>
      <c r="C526" t="s">
        <v>5170</v>
      </c>
      <c r="D526" t="s">
        <v>3293</v>
      </c>
      <c r="E526" s="15">
        <v>6.6409999999999997E-2</v>
      </c>
      <c r="F526" s="15">
        <v>113.6</v>
      </c>
      <c r="G526" s="15">
        <v>11.36</v>
      </c>
      <c r="H526" s="15">
        <v>91.15</v>
      </c>
      <c r="I526">
        <v>21</v>
      </c>
      <c r="J526">
        <v>265</v>
      </c>
      <c r="K526" t="s">
        <v>5171</v>
      </c>
    </row>
    <row r="527" spans="1:11" x14ac:dyDescent="0.25">
      <c r="A527" t="s">
        <v>3187</v>
      </c>
      <c r="B527">
        <v>106048</v>
      </c>
      <c r="C527" t="s">
        <v>5172</v>
      </c>
      <c r="D527" t="s">
        <v>3290</v>
      </c>
      <c r="E527" s="15">
        <v>9.1980000000000006E-2</v>
      </c>
      <c r="F527" s="15">
        <v>157.4</v>
      </c>
      <c r="G527" s="15">
        <v>14.31</v>
      </c>
      <c r="H527" s="15">
        <v>114.8</v>
      </c>
      <c r="I527">
        <v>11</v>
      </c>
      <c r="J527">
        <v>90</v>
      </c>
      <c r="K527" t="s">
        <v>5165</v>
      </c>
    </row>
    <row r="528" spans="1:11" x14ac:dyDescent="0.25">
      <c r="A528" t="s">
        <v>3187</v>
      </c>
      <c r="B528">
        <v>106507</v>
      </c>
      <c r="C528" t="s">
        <v>5173</v>
      </c>
      <c r="D528" t="s">
        <v>3290</v>
      </c>
      <c r="E528" s="15">
        <v>0.158</v>
      </c>
      <c r="F528" s="15">
        <v>270.39999999999998</v>
      </c>
      <c r="G528" s="15">
        <v>20.8</v>
      </c>
      <c r="H528" s="15">
        <v>166.9</v>
      </c>
      <c r="I528">
        <v>4</v>
      </c>
      <c r="J528">
        <v>10</v>
      </c>
      <c r="K528" t="s">
        <v>5167</v>
      </c>
    </row>
    <row r="529" spans="1:11" x14ac:dyDescent="0.25">
      <c r="A529" t="s">
        <v>3187</v>
      </c>
      <c r="B529">
        <v>106506</v>
      </c>
      <c r="C529" t="s">
        <v>5174</v>
      </c>
      <c r="D529" t="s">
        <v>3290</v>
      </c>
      <c r="E529" s="15">
        <v>0.158</v>
      </c>
      <c r="F529" s="15">
        <v>270.39999999999998</v>
      </c>
      <c r="G529" s="15">
        <v>20.8</v>
      </c>
      <c r="H529" s="15">
        <v>166.9</v>
      </c>
      <c r="I529">
        <v>4</v>
      </c>
      <c r="J529">
        <v>10</v>
      </c>
      <c r="K529" t="s">
        <v>5167</v>
      </c>
    </row>
    <row r="530" spans="1:11" x14ac:dyDescent="0.25">
      <c r="A530" t="s">
        <v>3187</v>
      </c>
      <c r="B530">
        <v>137918</v>
      </c>
      <c r="C530" t="s">
        <v>5175</v>
      </c>
      <c r="D530" t="s">
        <v>3189</v>
      </c>
      <c r="E530" s="15">
        <v>0.1875</v>
      </c>
      <c r="F530" s="15">
        <v>320.8</v>
      </c>
      <c r="G530" s="15">
        <v>21</v>
      </c>
      <c r="H530" s="15">
        <v>168.5</v>
      </c>
      <c r="I530">
        <v>7</v>
      </c>
      <c r="J530">
        <v>40</v>
      </c>
      <c r="K530" t="s">
        <v>5176</v>
      </c>
    </row>
    <row r="531" spans="1:11" x14ac:dyDescent="0.25">
      <c r="A531" t="s">
        <v>3187</v>
      </c>
      <c r="B531">
        <v>782000</v>
      </c>
      <c r="C531" t="s">
        <v>5177</v>
      </c>
      <c r="D531" t="s">
        <v>3293</v>
      </c>
      <c r="E531" s="15">
        <v>0.1951</v>
      </c>
      <c r="F531" s="15">
        <v>333.8</v>
      </c>
      <c r="G531" s="15">
        <v>21</v>
      </c>
      <c r="H531" s="15">
        <v>168.5</v>
      </c>
      <c r="I531">
        <v>18</v>
      </c>
      <c r="J531">
        <v>225</v>
      </c>
      <c r="K531" t="s">
        <v>5178</v>
      </c>
    </row>
    <row r="532" spans="1:11" x14ac:dyDescent="0.25">
      <c r="A532" t="s">
        <v>3187</v>
      </c>
      <c r="B532">
        <v>83067</v>
      </c>
      <c r="C532" t="s">
        <v>5179</v>
      </c>
      <c r="D532" t="s">
        <v>3293</v>
      </c>
      <c r="E532" s="15">
        <v>0.20219999999999999</v>
      </c>
      <c r="F532" s="15">
        <v>346</v>
      </c>
      <c r="G532" s="15">
        <v>21</v>
      </c>
      <c r="H532" s="15">
        <v>168.5</v>
      </c>
      <c r="I532">
        <v>17</v>
      </c>
      <c r="J532">
        <v>206</v>
      </c>
      <c r="K532" t="s">
        <v>5180</v>
      </c>
    </row>
    <row r="533" spans="1:11" x14ac:dyDescent="0.25">
      <c r="A533" t="s">
        <v>3187</v>
      </c>
      <c r="B533">
        <v>187095</v>
      </c>
      <c r="C533" t="s">
        <v>5181</v>
      </c>
      <c r="D533" t="s">
        <v>3290</v>
      </c>
      <c r="E533" s="15">
        <v>0.2087</v>
      </c>
      <c r="F533" s="15">
        <v>357.1</v>
      </c>
      <c r="G533" s="15">
        <v>21</v>
      </c>
      <c r="H533" s="15">
        <v>168.5</v>
      </c>
      <c r="I533">
        <v>6</v>
      </c>
      <c r="J533">
        <v>29</v>
      </c>
      <c r="K533" t="s">
        <v>5182</v>
      </c>
    </row>
    <row r="534" spans="1:11" x14ac:dyDescent="0.25">
      <c r="A534" t="s">
        <v>3187</v>
      </c>
      <c r="B534">
        <v>833815</v>
      </c>
      <c r="C534" t="s">
        <v>5183</v>
      </c>
      <c r="D534" t="s">
        <v>3290</v>
      </c>
      <c r="E534" s="15">
        <v>0.27360000000000001</v>
      </c>
      <c r="F534" s="15">
        <v>468.1</v>
      </c>
      <c r="G534" s="15">
        <v>26.01</v>
      </c>
      <c r="H534" s="15">
        <v>208.6</v>
      </c>
      <c r="I534">
        <v>3</v>
      </c>
      <c r="J534">
        <v>5</v>
      </c>
      <c r="K534" t="s">
        <v>4616</v>
      </c>
    </row>
    <row r="535" spans="1:11" x14ac:dyDescent="0.25">
      <c r="A535" t="s">
        <v>3187</v>
      </c>
      <c r="B535">
        <v>106034</v>
      </c>
      <c r="C535" t="s">
        <v>5184</v>
      </c>
      <c r="D535" t="s">
        <v>3290</v>
      </c>
      <c r="E535" s="15">
        <v>0.31769999999999998</v>
      </c>
      <c r="F535" s="15">
        <v>543.5</v>
      </c>
      <c r="G535" s="15">
        <v>28.61</v>
      </c>
      <c r="H535" s="15">
        <v>229.5</v>
      </c>
      <c r="I535">
        <v>17</v>
      </c>
      <c r="J535">
        <v>214</v>
      </c>
      <c r="K535" t="s">
        <v>5185</v>
      </c>
    </row>
    <row r="536" spans="1:11" x14ac:dyDescent="0.25">
      <c r="A536" t="s">
        <v>3187</v>
      </c>
      <c r="B536" t="s">
        <v>5186</v>
      </c>
      <c r="C536" t="s">
        <v>5187</v>
      </c>
      <c r="D536" t="s">
        <v>3282</v>
      </c>
      <c r="E536" s="15">
        <v>0.36359999999999998</v>
      </c>
      <c r="F536" s="15">
        <v>622.20000000000005</v>
      </c>
      <c r="G536" s="15">
        <v>31.11</v>
      </c>
      <c r="H536" s="15">
        <v>249.6</v>
      </c>
      <c r="I536">
        <v>8</v>
      </c>
      <c r="J536">
        <v>58</v>
      </c>
      <c r="K536" t="s">
        <v>5188</v>
      </c>
    </row>
    <row r="537" spans="1:11" x14ac:dyDescent="0.25">
      <c r="A537" t="s">
        <v>3187</v>
      </c>
      <c r="B537">
        <v>198874</v>
      </c>
      <c r="C537" t="s">
        <v>5189</v>
      </c>
      <c r="D537" t="s">
        <v>5159</v>
      </c>
      <c r="E537" s="15">
        <v>0.5837</v>
      </c>
      <c r="F537" s="15">
        <v>998.8</v>
      </c>
      <c r="G537" s="15">
        <v>47.56</v>
      </c>
      <c r="H537" s="15">
        <v>381.6</v>
      </c>
      <c r="I537">
        <v>13</v>
      </c>
      <c r="J537">
        <v>147</v>
      </c>
      <c r="K537" t="s">
        <v>5190</v>
      </c>
    </row>
    <row r="538" spans="1:11" x14ac:dyDescent="0.25">
      <c r="A538" t="s">
        <v>3196</v>
      </c>
      <c r="B538" t="s">
        <v>5191</v>
      </c>
      <c r="C538" t="s">
        <v>5192</v>
      </c>
      <c r="D538" t="s">
        <v>3199</v>
      </c>
      <c r="E538" s="15">
        <v>1.178E-7</v>
      </c>
      <c r="F538" s="15">
        <v>4.9129999999999996E-4</v>
      </c>
      <c r="G538" s="15">
        <v>4.9129999999999996E-4</v>
      </c>
      <c r="H538" s="15">
        <v>4.3790000000000001E-3</v>
      </c>
      <c r="I538">
        <v>102</v>
      </c>
      <c r="J538">
        <v>1969</v>
      </c>
      <c r="K538" t="s">
        <v>5193</v>
      </c>
    </row>
    <row r="539" spans="1:11" x14ac:dyDescent="0.25">
      <c r="A539" t="s">
        <v>3196</v>
      </c>
      <c r="B539" t="s">
        <v>5194</v>
      </c>
      <c r="C539" t="s">
        <v>5195</v>
      </c>
      <c r="D539" t="s">
        <v>3203</v>
      </c>
      <c r="E539" s="15">
        <v>5.0439999999999999E-7</v>
      </c>
      <c r="F539" s="15">
        <v>2.1029999999999998E-3</v>
      </c>
      <c r="G539" s="15">
        <v>1.0510000000000001E-3</v>
      </c>
      <c r="H539" s="15">
        <v>9.3710000000000009E-3</v>
      </c>
      <c r="I539">
        <v>96</v>
      </c>
      <c r="J539">
        <v>1854</v>
      </c>
      <c r="K539" t="s">
        <v>5196</v>
      </c>
    </row>
    <row r="540" spans="1:11" x14ac:dyDescent="0.25">
      <c r="A540" t="s">
        <v>3196</v>
      </c>
      <c r="B540" t="s">
        <v>5197</v>
      </c>
      <c r="C540" t="s">
        <v>5198</v>
      </c>
      <c r="D540" t="s">
        <v>3199</v>
      </c>
      <c r="E540" s="15">
        <v>2.2450000000000001E-6</v>
      </c>
      <c r="F540" s="15">
        <v>9.358E-3</v>
      </c>
      <c r="G540" s="15">
        <v>3.1189999999999998E-3</v>
      </c>
      <c r="H540" s="15">
        <v>2.7799999999999998E-2</v>
      </c>
      <c r="I540">
        <v>89</v>
      </c>
      <c r="J540">
        <v>1714</v>
      </c>
      <c r="K540" t="s">
        <v>5199</v>
      </c>
    </row>
    <row r="541" spans="1:11" x14ac:dyDescent="0.25">
      <c r="A541" t="s">
        <v>3196</v>
      </c>
      <c r="B541" t="s">
        <v>3197</v>
      </c>
      <c r="C541" t="s">
        <v>3198</v>
      </c>
      <c r="D541" t="s">
        <v>3199</v>
      </c>
      <c r="E541" s="15">
        <v>3.6610000000000002E-6</v>
      </c>
      <c r="F541" s="15">
        <v>1.5259999999999999E-2</v>
      </c>
      <c r="G541" s="15">
        <v>3.8159999999999999E-3</v>
      </c>
      <c r="H541" s="15">
        <v>3.4009999999999999E-2</v>
      </c>
      <c r="I541">
        <v>22</v>
      </c>
      <c r="J541">
        <v>177</v>
      </c>
      <c r="K541" t="s">
        <v>5200</v>
      </c>
    </row>
    <row r="542" spans="1:11" x14ac:dyDescent="0.25">
      <c r="A542" t="s">
        <v>3196</v>
      </c>
      <c r="B542" t="s">
        <v>5201</v>
      </c>
      <c r="C542" t="s">
        <v>5202</v>
      </c>
      <c r="D542" t="s">
        <v>3203</v>
      </c>
      <c r="E542" s="15">
        <v>7.2450000000000001E-6</v>
      </c>
      <c r="F542" s="15">
        <v>3.0210000000000001E-2</v>
      </c>
      <c r="G542" s="15">
        <v>5.7559999999999998E-3</v>
      </c>
      <c r="H542" s="15">
        <v>5.1299999999999998E-2</v>
      </c>
      <c r="I542">
        <v>60</v>
      </c>
      <c r="J542">
        <v>993</v>
      </c>
      <c r="K542" t="s">
        <v>5203</v>
      </c>
    </row>
    <row r="543" spans="1:11" x14ac:dyDescent="0.25">
      <c r="A543" t="s">
        <v>3196</v>
      </c>
      <c r="B543" t="s">
        <v>5204</v>
      </c>
      <c r="C543" t="s">
        <v>5205</v>
      </c>
      <c r="D543" t="s">
        <v>3203</v>
      </c>
      <c r="E543" s="15">
        <v>8.6910000000000003E-6</v>
      </c>
      <c r="F543" s="15">
        <v>3.6229999999999998E-2</v>
      </c>
      <c r="G543" s="15">
        <v>5.7559999999999998E-3</v>
      </c>
      <c r="H543" s="15">
        <v>5.1299999999999998E-2</v>
      </c>
      <c r="I543">
        <v>32</v>
      </c>
      <c r="J543">
        <v>366</v>
      </c>
      <c r="K543" t="s">
        <v>5206</v>
      </c>
    </row>
    <row r="544" spans="1:11" x14ac:dyDescent="0.25">
      <c r="A544" t="s">
        <v>3196</v>
      </c>
      <c r="B544" t="s">
        <v>5207</v>
      </c>
      <c r="C544" t="s">
        <v>5208</v>
      </c>
      <c r="D544" t="s">
        <v>3203</v>
      </c>
      <c r="E544" s="15">
        <v>9.6639999999999993E-6</v>
      </c>
      <c r="F544" s="15">
        <v>4.0289999999999999E-2</v>
      </c>
      <c r="G544" s="15">
        <v>5.7559999999999998E-3</v>
      </c>
      <c r="H544" s="15">
        <v>5.1299999999999998E-2</v>
      </c>
      <c r="I544">
        <v>59</v>
      </c>
      <c r="J544">
        <v>976</v>
      </c>
      <c r="K544" t="s">
        <v>5209</v>
      </c>
    </row>
    <row r="545" spans="1:11" x14ac:dyDescent="0.25">
      <c r="A545" t="s">
        <v>3196</v>
      </c>
      <c r="B545" t="s">
        <v>3403</v>
      </c>
      <c r="C545" t="s">
        <v>3404</v>
      </c>
      <c r="D545" t="s">
        <v>3203</v>
      </c>
      <c r="E545" s="15">
        <v>1.2860000000000001E-5</v>
      </c>
      <c r="F545" s="15">
        <v>5.3600000000000002E-2</v>
      </c>
      <c r="G545" s="15">
        <v>6.7000000000000002E-3</v>
      </c>
      <c r="H545" s="15">
        <v>5.9709999999999999E-2</v>
      </c>
      <c r="I545">
        <v>82</v>
      </c>
      <c r="J545">
        <v>1584</v>
      </c>
      <c r="K545" t="s">
        <v>5210</v>
      </c>
    </row>
    <row r="546" spans="1:11" x14ac:dyDescent="0.25">
      <c r="A546" t="s">
        <v>3196</v>
      </c>
      <c r="B546" t="s">
        <v>5211</v>
      </c>
      <c r="C546" t="s">
        <v>5212</v>
      </c>
      <c r="D546" t="s">
        <v>3203</v>
      </c>
      <c r="E546" s="15">
        <v>2.7520000000000001E-5</v>
      </c>
      <c r="F546" s="15">
        <v>0.1147</v>
      </c>
      <c r="G546" s="15">
        <v>1.2749999999999999E-2</v>
      </c>
      <c r="H546" s="15">
        <v>0.11360000000000001</v>
      </c>
      <c r="I546">
        <v>35</v>
      </c>
      <c r="J546">
        <v>446</v>
      </c>
      <c r="K546" t="s">
        <v>5213</v>
      </c>
    </row>
    <row r="547" spans="1:11" x14ac:dyDescent="0.25">
      <c r="A547" t="s">
        <v>3196</v>
      </c>
      <c r="B547" t="s">
        <v>5214</v>
      </c>
      <c r="C547" t="s">
        <v>5215</v>
      </c>
      <c r="D547" t="s">
        <v>3203</v>
      </c>
      <c r="E547" s="15">
        <v>4.3859999999999997E-5</v>
      </c>
      <c r="F547" s="15">
        <v>0.18290000000000001</v>
      </c>
      <c r="G547" s="15">
        <v>1.8290000000000001E-2</v>
      </c>
      <c r="H547" s="15">
        <v>0.16300000000000001</v>
      </c>
      <c r="I547">
        <v>65</v>
      </c>
      <c r="J547">
        <v>1172</v>
      </c>
      <c r="K547" t="s">
        <v>5216</v>
      </c>
    </row>
    <row r="548" spans="1:11" x14ac:dyDescent="0.25">
      <c r="A548" t="s">
        <v>3196</v>
      </c>
      <c r="B548" t="s">
        <v>5217</v>
      </c>
      <c r="C548" t="s">
        <v>5218</v>
      </c>
      <c r="D548" t="s">
        <v>3199</v>
      </c>
      <c r="E548" s="15">
        <v>5.4209999999999998E-5</v>
      </c>
      <c r="F548" s="15">
        <v>0.22600000000000001</v>
      </c>
      <c r="G548" s="15">
        <v>2.0549999999999999E-2</v>
      </c>
      <c r="H548" s="15">
        <v>0.18310000000000001</v>
      </c>
      <c r="I548">
        <v>94</v>
      </c>
      <c r="J548">
        <v>1974</v>
      </c>
      <c r="K548" t="s">
        <v>5219</v>
      </c>
    </row>
    <row r="549" spans="1:11" x14ac:dyDescent="0.25">
      <c r="A549" t="s">
        <v>3196</v>
      </c>
      <c r="B549" t="s">
        <v>5220</v>
      </c>
      <c r="C549" t="s">
        <v>5221</v>
      </c>
      <c r="D549" t="s">
        <v>3199</v>
      </c>
      <c r="E549" s="15">
        <v>9.4539999999999999E-5</v>
      </c>
      <c r="F549" s="15">
        <v>0.39410000000000001</v>
      </c>
      <c r="G549" s="15">
        <v>3.2840000000000001E-2</v>
      </c>
      <c r="H549" s="15">
        <v>0.29270000000000002</v>
      </c>
      <c r="I549">
        <v>44</v>
      </c>
      <c r="J549">
        <v>672</v>
      </c>
      <c r="K549" t="s">
        <v>5222</v>
      </c>
    </row>
    <row r="550" spans="1:11" x14ac:dyDescent="0.25">
      <c r="A550" t="s">
        <v>3196</v>
      </c>
      <c r="B550" t="s">
        <v>5223</v>
      </c>
      <c r="C550" t="s">
        <v>5224</v>
      </c>
      <c r="D550" t="s">
        <v>3203</v>
      </c>
      <c r="E550" s="15">
        <v>1.45E-4</v>
      </c>
      <c r="F550" s="15">
        <v>0.60440000000000005</v>
      </c>
      <c r="G550" s="15">
        <v>4.6489999999999997E-2</v>
      </c>
      <c r="H550" s="15">
        <v>0.4143</v>
      </c>
      <c r="I550">
        <v>56</v>
      </c>
      <c r="J550">
        <v>977</v>
      </c>
      <c r="K550" t="s">
        <v>5225</v>
      </c>
    </row>
    <row r="551" spans="1:11" x14ac:dyDescent="0.25">
      <c r="A551" t="s">
        <v>3196</v>
      </c>
      <c r="B551" t="s">
        <v>5226</v>
      </c>
      <c r="C551" t="s">
        <v>5227</v>
      </c>
      <c r="D551" t="s">
        <v>3203</v>
      </c>
      <c r="E551" s="15">
        <v>2.2379999999999999E-4</v>
      </c>
      <c r="F551" s="15">
        <v>0.93300000000000005</v>
      </c>
      <c r="G551" s="15">
        <v>6.6640000000000005E-2</v>
      </c>
      <c r="H551" s="15">
        <v>0.59389999999999998</v>
      </c>
      <c r="I551">
        <v>36</v>
      </c>
      <c r="J551">
        <v>508</v>
      </c>
      <c r="K551" t="s">
        <v>5228</v>
      </c>
    </row>
    <row r="552" spans="1:11" x14ac:dyDescent="0.25">
      <c r="A552" t="s">
        <v>3196</v>
      </c>
      <c r="B552" t="s">
        <v>5229</v>
      </c>
      <c r="C552" t="s">
        <v>5230</v>
      </c>
      <c r="D552" t="s">
        <v>3203</v>
      </c>
      <c r="E552" s="15">
        <v>3.5530000000000002E-4</v>
      </c>
      <c r="F552" s="15">
        <v>1.4810000000000001</v>
      </c>
      <c r="G552" s="15">
        <v>9.8760000000000001E-2</v>
      </c>
      <c r="H552" s="15">
        <v>0.88019999999999998</v>
      </c>
      <c r="I552">
        <v>74</v>
      </c>
      <c r="J552">
        <v>1486</v>
      </c>
      <c r="K552" t="s">
        <v>5231</v>
      </c>
    </row>
    <row r="553" spans="1:11" x14ac:dyDescent="0.25">
      <c r="A553" t="s">
        <v>3196</v>
      </c>
      <c r="B553" t="s">
        <v>3532</v>
      </c>
      <c r="C553" t="s">
        <v>3533</v>
      </c>
      <c r="D553" t="s">
        <v>3203</v>
      </c>
      <c r="E553" s="15">
        <v>3.8959999999999998E-4</v>
      </c>
      <c r="F553" s="15">
        <v>1.6240000000000001</v>
      </c>
      <c r="G553" s="15">
        <v>0.10150000000000001</v>
      </c>
      <c r="H553" s="15">
        <v>0.90480000000000005</v>
      </c>
      <c r="I553">
        <v>42</v>
      </c>
      <c r="J553">
        <v>659</v>
      </c>
      <c r="K553" t="s">
        <v>5232</v>
      </c>
    </row>
    <row r="554" spans="1:11" x14ac:dyDescent="0.25">
      <c r="A554" t="s">
        <v>3196</v>
      </c>
      <c r="B554" t="s">
        <v>5233</v>
      </c>
      <c r="C554" t="s">
        <v>5234</v>
      </c>
      <c r="D554" t="s">
        <v>3203</v>
      </c>
      <c r="E554" s="15">
        <v>4.839E-4</v>
      </c>
      <c r="F554" s="15">
        <v>2.0169999999999999</v>
      </c>
      <c r="G554" s="15">
        <v>0.1187</v>
      </c>
      <c r="H554" s="15">
        <v>1.0580000000000001</v>
      </c>
      <c r="I554">
        <v>55</v>
      </c>
      <c r="J554">
        <v>988</v>
      </c>
      <c r="K554" t="s">
        <v>5235</v>
      </c>
    </row>
    <row r="555" spans="1:11" x14ac:dyDescent="0.25">
      <c r="A555" t="s">
        <v>3196</v>
      </c>
      <c r="B555" t="s">
        <v>5236</v>
      </c>
      <c r="C555" t="s">
        <v>5237</v>
      </c>
      <c r="D555" t="s">
        <v>3199</v>
      </c>
      <c r="E555" s="15">
        <v>5.6999999999999998E-4</v>
      </c>
      <c r="F555" s="15">
        <v>2.3759999999999999</v>
      </c>
      <c r="G555" s="15">
        <v>0.1265</v>
      </c>
      <c r="H555" s="15">
        <v>1.127</v>
      </c>
      <c r="I555">
        <v>37</v>
      </c>
      <c r="J555">
        <v>551</v>
      </c>
      <c r="K555" t="s">
        <v>5238</v>
      </c>
    </row>
    <row r="556" spans="1:11" x14ac:dyDescent="0.25">
      <c r="A556" t="s">
        <v>3196</v>
      </c>
      <c r="B556" t="s">
        <v>5239</v>
      </c>
      <c r="C556" t="s">
        <v>5240</v>
      </c>
      <c r="D556" t="s">
        <v>3203</v>
      </c>
      <c r="E556" s="15">
        <v>5.8390000000000004E-4</v>
      </c>
      <c r="F556" s="15">
        <v>2.4340000000000002</v>
      </c>
      <c r="G556" s="15">
        <v>0.1265</v>
      </c>
      <c r="H556" s="15">
        <v>1.127</v>
      </c>
      <c r="I556">
        <v>10</v>
      </c>
      <c r="J556">
        <v>48</v>
      </c>
      <c r="K556" t="s">
        <v>5241</v>
      </c>
    </row>
    <row r="557" spans="1:11" x14ac:dyDescent="0.25">
      <c r="A557" t="s">
        <v>3196</v>
      </c>
      <c r="B557" t="s">
        <v>5242</v>
      </c>
      <c r="C557" t="s">
        <v>5243</v>
      </c>
      <c r="D557" t="s">
        <v>3203</v>
      </c>
      <c r="E557" s="15">
        <v>6.0669999999999995E-4</v>
      </c>
      <c r="F557" s="15">
        <v>2.5289999999999999</v>
      </c>
      <c r="G557" s="15">
        <v>0.1265</v>
      </c>
      <c r="H557" s="15">
        <v>1.127</v>
      </c>
      <c r="I557">
        <v>85</v>
      </c>
      <c r="J557">
        <v>1818</v>
      </c>
      <c r="K557" t="s">
        <v>5244</v>
      </c>
    </row>
    <row r="558" spans="1:11" x14ac:dyDescent="0.25">
      <c r="A558" t="s">
        <v>3196</v>
      </c>
      <c r="B558" t="s">
        <v>5245</v>
      </c>
      <c r="C558" t="s">
        <v>5246</v>
      </c>
      <c r="D558" t="s">
        <v>3203</v>
      </c>
      <c r="E558" s="15">
        <v>7.5909999999999997E-4</v>
      </c>
      <c r="F558" s="15">
        <v>3.165</v>
      </c>
      <c r="G558" s="15">
        <v>0.14610000000000001</v>
      </c>
      <c r="H558" s="15">
        <v>1.302</v>
      </c>
      <c r="I558">
        <v>84</v>
      </c>
      <c r="J558">
        <v>1799</v>
      </c>
      <c r="K558" t="s">
        <v>5247</v>
      </c>
    </row>
    <row r="559" spans="1:11" x14ac:dyDescent="0.25">
      <c r="A559" t="s">
        <v>3196</v>
      </c>
      <c r="B559" t="s">
        <v>5248</v>
      </c>
      <c r="C559" t="s">
        <v>5249</v>
      </c>
      <c r="D559" t="s">
        <v>3203</v>
      </c>
      <c r="E559" s="15">
        <v>7.7099999999999998E-4</v>
      </c>
      <c r="F559" s="15">
        <v>3.214</v>
      </c>
      <c r="G559" s="15">
        <v>0.14610000000000001</v>
      </c>
      <c r="H559" s="15">
        <v>1.302</v>
      </c>
      <c r="I559">
        <v>18</v>
      </c>
      <c r="J559">
        <v>166</v>
      </c>
      <c r="K559" t="s">
        <v>5250</v>
      </c>
    </row>
    <row r="560" spans="1:11" x14ac:dyDescent="0.25">
      <c r="A560" t="s">
        <v>3196</v>
      </c>
      <c r="B560" t="s">
        <v>3549</v>
      </c>
      <c r="C560" t="s">
        <v>3550</v>
      </c>
      <c r="D560" t="s">
        <v>3203</v>
      </c>
      <c r="E560" s="15">
        <v>9.255E-4</v>
      </c>
      <c r="F560" s="15">
        <v>3.8580000000000001</v>
      </c>
      <c r="G560" s="15">
        <v>0.1678</v>
      </c>
      <c r="H560" s="15">
        <v>1.4950000000000001</v>
      </c>
      <c r="I560">
        <v>42</v>
      </c>
      <c r="J560">
        <v>681</v>
      </c>
      <c r="K560" t="s">
        <v>5251</v>
      </c>
    </row>
    <row r="561" spans="1:11" x14ac:dyDescent="0.25">
      <c r="A561" t="s">
        <v>3196</v>
      </c>
      <c r="B561" t="s">
        <v>3644</v>
      </c>
      <c r="C561" t="s">
        <v>3645</v>
      </c>
      <c r="D561" t="s">
        <v>3199</v>
      </c>
      <c r="E561" s="15">
        <v>1.346E-3</v>
      </c>
      <c r="F561" s="15">
        <v>5.6109999999999998</v>
      </c>
      <c r="G561" s="15">
        <v>0.23380000000000001</v>
      </c>
      <c r="H561" s="15">
        <v>2.0840000000000001</v>
      </c>
      <c r="I561">
        <v>31</v>
      </c>
      <c r="J561">
        <v>434</v>
      </c>
      <c r="K561" t="s">
        <v>5252</v>
      </c>
    </row>
    <row r="562" spans="1:11" x14ac:dyDescent="0.25">
      <c r="A562" t="s">
        <v>3196</v>
      </c>
      <c r="B562" t="s">
        <v>5253</v>
      </c>
      <c r="C562" t="s">
        <v>5254</v>
      </c>
      <c r="D562" t="s">
        <v>3203</v>
      </c>
      <c r="E562" s="15">
        <v>1.864E-3</v>
      </c>
      <c r="F562" s="15">
        <v>7.77</v>
      </c>
      <c r="G562" s="15">
        <v>0.31080000000000002</v>
      </c>
      <c r="H562" s="15">
        <v>2.77</v>
      </c>
      <c r="I562">
        <v>72</v>
      </c>
      <c r="J562">
        <v>1496</v>
      </c>
      <c r="K562" t="s">
        <v>5255</v>
      </c>
    </row>
    <row r="563" spans="1:11" x14ac:dyDescent="0.25">
      <c r="A563" t="s">
        <v>3196</v>
      </c>
      <c r="B563" t="s">
        <v>5256</v>
      </c>
      <c r="C563" t="s">
        <v>5257</v>
      </c>
      <c r="D563" t="s">
        <v>3203</v>
      </c>
      <c r="E563" s="15">
        <v>2.2109999999999999E-3</v>
      </c>
      <c r="F563" s="15">
        <v>9.2159999999999993</v>
      </c>
      <c r="G563" s="15">
        <v>0.35449999999999998</v>
      </c>
      <c r="H563" s="15">
        <v>3.1589999999999998</v>
      </c>
      <c r="I563">
        <v>29</v>
      </c>
      <c r="J563">
        <v>400</v>
      </c>
      <c r="K563" t="s">
        <v>5258</v>
      </c>
    </row>
    <row r="564" spans="1:11" x14ac:dyDescent="0.25">
      <c r="A564" t="s">
        <v>3196</v>
      </c>
      <c r="B564" t="s">
        <v>3634</v>
      </c>
      <c r="C564" t="s">
        <v>3635</v>
      </c>
      <c r="D564" t="s">
        <v>3203</v>
      </c>
      <c r="E564" s="15">
        <v>2.408E-3</v>
      </c>
      <c r="F564" s="15">
        <v>10.039999999999999</v>
      </c>
      <c r="G564" s="15">
        <v>0.37190000000000001</v>
      </c>
      <c r="H564" s="15">
        <v>3.3140000000000001</v>
      </c>
      <c r="I564">
        <v>46</v>
      </c>
      <c r="J564">
        <v>807</v>
      </c>
      <c r="K564" t="s">
        <v>5259</v>
      </c>
    </row>
    <row r="565" spans="1:11" x14ac:dyDescent="0.25">
      <c r="A565" t="s">
        <v>3196</v>
      </c>
      <c r="B565" t="s">
        <v>5260</v>
      </c>
      <c r="C565" t="s">
        <v>5261</v>
      </c>
      <c r="D565" t="s">
        <v>3203</v>
      </c>
      <c r="E565" s="15">
        <v>2.5669999999999998E-3</v>
      </c>
      <c r="F565" s="15">
        <v>10.7</v>
      </c>
      <c r="G565" s="15">
        <v>0.38229999999999997</v>
      </c>
      <c r="H565" s="15">
        <v>3.407</v>
      </c>
      <c r="I565">
        <v>85</v>
      </c>
      <c r="J565">
        <v>1883</v>
      </c>
      <c r="K565" t="s">
        <v>5262</v>
      </c>
    </row>
    <row r="566" spans="1:11" x14ac:dyDescent="0.25">
      <c r="A566" t="s">
        <v>3196</v>
      </c>
      <c r="B566" t="s">
        <v>5263</v>
      </c>
      <c r="C566" t="s">
        <v>5264</v>
      </c>
      <c r="D566" t="s">
        <v>3199</v>
      </c>
      <c r="E566" s="15">
        <v>2.9919999999999999E-3</v>
      </c>
      <c r="F566" s="15">
        <v>12.47</v>
      </c>
      <c r="G566" s="15">
        <v>0.42870000000000003</v>
      </c>
      <c r="H566" s="15">
        <v>3.8210000000000002</v>
      </c>
      <c r="I566">
        <v>26</v>
      </c>
      <c r="J566">
        <v>341</v>
      </c>
      <c r="K566" t="s">
        <v>5265</v>
      </c>
    </row>
    <row r="567" spans="1:11" x14ac:dyDescent="0.25">
      <c r="A567" t="s">
        <v>3196</v>
      </c>
      <c r="B567" t="s">
        <v>5266</v>
      </c>
      <c r="C567" t="s">
        <v>5267</v>
      </c>
      <c r="D567" t="s">
        <v>3203</v>
      </c>
      <c r="E567" s="15">
        <v>3.0850000000000001E-3</v>
      </c>
      <c r="F567" s="15">
        <v>12.86</v>
      </c>
      <c r="G567" s="15">
        <v>0.42870000000000003</v>
      </c>
      <c r="H567" s="15">
        <v>3.8210000000000002</v>
      </c>
      <c r="I567">
        <v>39</v>
      </c>
      <c r="J567">
        <v>640</v>
      </c>
      <c r="K567" t="s">
        <v>5268</v>
      </c>
    </row>
    <row r="568" spans="1:11" x14ac:dyDescent="0.25">
      <c r="A568" t="s">
        <v>3196</v>
      </c>
      <c r="B568" t="s">
        <v>5269</v>
      </c>
      <c r="C568" t="s">
        <v>5270</v>
      </c>
      <c r="D568" t="s">
        <v>3203</v>
      </c>
      <c r="E568" s="15">
        <v>3.2169999999999998E-3</v>
      </c>
      <c r="F568" s="15">
        <v>13.41</v>
      </c>
      <c r="G568" s="15">
        <v>0.43259999999999998</v>
      </c>
      <c r="H568" s="15">
        <v>3.855</v>
      </c>
      <c r="I568">
        <v>42</v>
      </c>
      <c r="J568">
        <v>715</v>
      </c>
      <c r="K568" t="s">
        <v>5271</v>
      </c>
    </row>
    <row r="569" spans="1:11" x14ac:dyDescent="0.25">
      <c r="A569" t="s">
        <v>3196</v>
      </c>
      <c r="B569" t="s">
        <v>3201</v>
      </c>
      <c r="C569" t="s">
        <v>3202</v>
      </c>
      <c r="D569" t="s">
        <v>3203</v>
      </c>
      <c r="E569" s="15">
        <v>3.5479999999999999E-3</v>
      </c>
      <c r="F569" s="15">
        <v>14.79</v>
      </c>
      <c r="G569" s="15">
        <v>0.4622</v>
      </c>
      <c r="H569" s="15">
        <v>4.12</v>
      </c>
      <c r="I569">
        <v>11</v>
      </c>
      <c r="J569">
        <v>71</v>
      </c>
      <c r="K569" t="s">
        <v>5272</v>
      </c>
    </row>
    <row r="570" spans="1:11" x14ac:dyDescent="0.25">
      <c r="A570" t="s">
        <v>3196</v>
      </c>
      <c r="B570" t="s">
        <v>5273</v>
      </c>
      <c r="C570" t="s">
        <v>5274</v>
      </c>
      <c r="D570" t="s">
        <v>3199</v>
      </c>
      <c r="E570" s="15">
        <v>4.1869999999999997E-3</v>
      </c>
      <c r="F570" s="15">
        <v>17.46</v>
      </c>
      <c r="G570" s="15">
        <v>0.52890000000000004</v>
      </c>
      <c r="H570" s="15">
        <v>4.7140000000000004</v>
      </c>
      <c r="I570">
        <v>27</v>
      </c>
      <c r="J570">
        <v>369</v>
      </c>
      <c r="K570" t="s">
        <v>5275</v>
      </c>
    </row>
    <row r="571" spans="1:11" x14ac:dyDescent="0.25">
      <c r="A571" t="s">
        <v>3196</v>
      </c>
      <c r="B571" t="s">
        <v>5276</v>
      </c>
      <c r="C571" t="s">
        <v>5277</v>
      </c>
      <c r="D571" t="s">
        <v>3203</v>
      </c>
      <c r="E571" s="15">
        <v>5.7450000000000001E-3</v>
      </c>
      <c r="F571" s="15">
        <v>23.95</v>
      </c>
      <c r="G571" s="15">
        <v>0.70450000000000002</v>
      </c>
      <c r="H571" s="15">
        <v>6.2789999999999999</v>
      </c>
      <c r="I571">
        <v>12</v>
      </c>
      <c r="J571">
        <v>89</v>
      </c>
      <c r="K571" t="s">
        <v>5278</v>
      </c>
    </row>
    <row r="572" spans="1:11" x14ac:dyDescent="0.25">
      <c r="A572" t="s">
        <v>3196</v>
      </c>
      <c r="B572" t="s">
        <v>5279</v>
      </c>
      <c r="C572" t="s">
        <v>5280</v>
      </c>
      <c r="D572" t="s">
        <v>3203</v>
      </c>
      <c r="E572" s="15">
        <v>6.4400000000000004E-3</v>
      </c>
      <c r="F572" s="15">
        <v>26.85</v>
      </c>
      <c r="G572" s="15">
        <v>0.7671</v>
      </c>
      <c r="H572" s="15">
        <v>6.8369999999999997</v>
      </c>
      <c r="I572">
        <v>33</v>
      </c>
      <c r="J572">
        <v>515</v>
      </c>
      <c r="K572" t="s">
        <v>5281</v>
      </c>
    </row>
    <row r="573" spans="1:11" x14ac:dyDescent="0.25">
      <c r="A573" t="s">
        <v>3196</v>
      </c>
      <c r="B573" t="s">
        <v>5282</v>
      </c>
      <c r="C573" t="s">
        <v>5283</v>
      </c>
      <c r="D573" t="s">
        <v>3203</v>
      </c>
      <c r="E573" s="15">
        <v>8.1060000000000004E-3</v>
      </c>
      <c r="F573" s="15">
        <v>33.79</v>
      </c>
      <c r="G573" s="15">
        <v>0.92</v>
      </c>
      <c r="H573" s="15">
        <v>8.1999999999999993</v>
      </c>
      <c r="I573">
        <v>24</v>
      </c>
      <c r="J573">
        <v>317</v>
      </c>
      <c r="K573" t="s">
        <v>5284</v>
      </c>
    </row>
    <row r="574" spans="1:11" x14ac:dyDescent="0.25">
      <c r="A574" t="s">
        <v>3196</v>
      </c>
      <c r="B574" t="s">
        <v>5285</v>
      </c>
      <c r="C574" t="s">
        <v>5286</v>
      </c>
      <c r="D574" t="s">
        <v>3203</v>
      </c>
      <c r="E574" s="15">
        <v>8.1650000000000004E-3</v>
      </c>
      <c r="F574" s="15">
        <v>34.04</v>
      </c>
      <c r="G574" s="15">
        <v>0.92</v>
      </c>
      <c r="H574" s="15">
        <v>8.1999999999999993</v>
      </c>
      <c r="I574">
        <v>4</v>
      </c>
      <c r="J574">
        <v>6</v>
      </c>
      <c r="K574" t="s">
        <v>5287</v>
      </c>
    </row>
    <row r="575" spans="1:11" x14ac:dyDescent="0.25">
      <c r="A575" t="s">
        <v>3196</v>
      </c>
      <c r="B575" t="s">
        <v>3567</v>
      </c>
      <c r="C575" t="s">
        <v>3568</v>
      </c>
      <c r="D575" t="s">
        <v>3199</v>
      </c>
      <c r="E575" s="15">
        <v>8.4030000000000007E-3</v>
      </c>
      <c r="F575" s="15">
        <v>35.03</v>
      </c>
      <c r="G575" s="15">
        <v>0.92190000000000005</v>
      </c>
      <c r="H575" s="15">
        <v>8.2170000000000005</v>
      </c>
      <c r="I575">
        <v>41</v>
      </c>
      <c r="J575">
        <v>718</v>
      </c>
      <c r="K575" t="s">
        <v>5288</v>
      </c>
    </row>
    <row r="576" spans="1:11" x14ac:dyDescent="0.25">
      <c r="A576" t="s">
        <v>3196</v>
      </c>
      <c r="B576" t="s">
        <v>5289</v>
      </c>
      <c r="C576" t="s">
        <v>5290</v>
      </c>
      <c r="D576" t="s">
        <v>3203</v>
      </c>
      <c r="E576" s="15">
        <v>9.1079999999999998E-3</v>
      </c>
      <c r="F576" s="15">
        <v>37.97</v>
      </c>
      <c r="G576" s="15">
        <v>0.9526</v>
      </c>
      <c r="H576" s="15">
        <v>8.49</v>
      </c>
      <c r="I576">
        <v>22</v>
      </c>
      <c r="J576">
        <v>277</v>
      </c>
      <c r="K576" t="s">
        <v>5291</v>
      </c>
    </row>
    <row r="577" spans="1:11" x14ac:dyDescent="0.25">
      <c r="A577" t="s">
        <v>3196</v>
      </c>
      <c r="B577" t="s">
        <v>3595</v>
      </c>
      <c r="C577" t="s">
        <v>3596</v>
      </c>
      <c r="D577" t="s">
        <v>3199</v>
      </c>
      <c r="E577" s="15">
        <v>9.1400000000000006E-3</v>
      </c>
      <c r="F577" s="15">
        <v>38.1</v>
      </c>
      <c r="G577" s="15">
        <v>0.9526</v>
      </c>
      <c r="H577" s="15">
        <v>8.49</v>
      </c>
      <c r="I577">
        <v>27</v>
      </c>
      <c r="J577">
        <v>385</v>
      </c>
      <c r="K577" t="s">
        <v>5292</v>
      </c>
    </row>
    <row r="578" spans="1:11" x14ac:dyDescent="0.25">
      <c r="A578" t="s">
        <v>3196</v>
      </c>
      <c r="B578" t="s">
        <v>5293</v>
      </c>
      <c r="C578" t="s">
        <v>5294</v>
      </c>
      <c r="D578" t="s">
        <v>3203</v>
      </c>
      <c r="E578" s="15">
        <v>9.6950000000000005E-3</v>
      </c>
      <c r="F578" s="15">
        <v>40.42</v>
      </c>
      <c r="G578" s="15">
        <v>0.98580000000000001</v>
      </c>
      <c r="H578" s="15">
        <v>8.7859999999999996</v>
      </c>
      <c r="I578">
        <v>26</v>
      </c>
      <c r="J578">
        <v>364</v>
      </c>
      <c r="K578" t="s">
        <v>5295</v>
      </c>
    </row>
    <row r="579" spans="1:11" x14ac:dyDescent="0.25">
      <c r="A579" t="s">
        <v>3196</v>
      </c>
      <c r="B579" t="s">
        <v>5296</v>
      </c>
      <c r="C579" t="s">
        <v>5297</v>
      </c>
      <c r="D579" t="s">
        <v>3203</v>
      </c>
      <c r="E579" s="15">
        <v>1.048E-2</v>
      </c>
      <c r="F579" s="15">
        <v>43.7</v>
      </c>
      <c r="G579" s="15">
        <v>1.04</v>
      </c>
      <c r="H579" s="15">
        <v>9.2729999999999997</v>
      </c>
      <c r="I579">
        <v>5</v>
      </c>
      <c r="J579">
        <v>12</v>
      </c>
      <c r="K579" t="s">
        <v>5298</v>
      </c>
    </row>
    <row r="580" spans="1:11" x14ac:dyDescent="0.25">
      <c r="A580" t="s">
        <v>3196</v>
      </c>
      <c r="B580" t="s">
        <v>5299</v>
      </c>
      <c r="C580" t="s">
        <v>5300</v>
      </c>
      <c r="D580" t="s">
        <v>3199</v>
      </c>
      <c r="E580" s="15">
        <v>1.163E-2</v>
      </c>
      <c r="F580" s="15">
        <v>48.48</v>
      </c>
      <c r="G580" s="15">
        <v>1.083</v>
      </c>
      <c r="H580" s="15">
        <v>9.6539999999999999</v>
      </c>
      <c r="I580">
        <v>32</v>
      </c>
      <c r="J580">
        <v>506</v>
      </c>
      <c r="K580" t="s">
        <v>5301</v>
      </c>
    </row>
    <row r="581" spans="1:11" x14ac:dyDescent="0.25">
      <c r="A581" t="s">
        <v>3196</v>
      </c>
      <c r="B581" t="s">
        <v>5302</v>
      </c>
      <c r="C581" t="s">
        <v>5303</v>
      </c>
      <c r="D581" t="s">
        <v>3199</v>
      </c>
      <c r="E581" s="15">
        <v>1.163E-2</v>
      </c>
      <c r="F581" s="15">
        <v>48.48</v>
      </c>
      <c r="G581" s="15">
        <v>1.083</v>
      </c>
      <c r="H581" s="15">
        <v>9.6539999999999999</v>
      </c>
      <c r="I581">
        <v>32</v>
      </c>
      <c r="J581">
        <v>506</v>
      </c>
      <c r="K581" t="s">
        <v>5301</v>
      </c>
    </row>
    <row r="582" spans="1:11" x14ac:dyDescent="0.25">
      <c r="A582" t="s">
        <v>3196</v>
      </c>
      <c r="B582" t="s">
        <v>5304</v>
      </c>
      <c r="C582" t="s">
        <v>5305</v>
      </c>
      <c r="D582" t="s">
        <v>3203</v>
      </c>
      <c r="E582" s="15">
        <v>1.1690000000000001E-2</v>
      </c>
      <c r="F582" s="15">
        <v>48.74</v>
      </c>
      <c r="G582" s="15">
        <v>1.083</v>
      </c>
      <c r="H582" s="15">
        <v>9.6539999999999999</v>
      </c>
      <c r="I582">
        <v>24</v>
      </c>
      <c r="J582">
        <v>324</v>
      </c>
      <c r="K582" t="s">
        <v>5306</v>
      </c>
    </row>
    <row r="583" spans="1:11" x14ac:dyDescent="0.25">
      <c r="A583" t="s">
        <v>3196</v>
      </c>
      <c r="B583" t="s">
        <v>5307</v>
      </c>
      <c r="C583" t="s">
        <v>5308</v>
      </c>
      <c r="D583" t="s">
        <v>3199</v>
      </c>
      <c r="E583" s="15">
        <v>1.3010000000000001E-2</v>
      </c>
      <c r="F583" s="15">
        <v>54.26</v>
      </c>
      <c r="G583" s="15">
        <v>1.1639999999999999</v>
      </c>
      <c r="H583" s="15">
        <v>10.37</v>
      </c>
      <c r="I583">
        <v>19</v>
      </c>
      <c r="J583">
        <v>222</v>
      </c>
      <c r="K583" t="s">
        <v>5309</v>
      </c>
    </row>
    <row r="584" spans="1:11" x14ac:dyDescent="0.25">
      <c r="A584" t="s">
        <v>3196</v>
      </c>
      <c r="B584" t="s">
        <v>5310</v>
      </c>
      <c r="C584" t="s">
        <v>5311</v>
      </c>
      <c r="D584" t="s">
        <v>3203</v>
      </c>
      <c r="E584" s="15">
        <v>1.312E-2</v>
      </c>
      <c r="F584" s="15">
        <v>54.69</v>
      </c>
      <c r="G584" s="15">
        <v>1.1639999999999999</v>
      </c>
      <c r="H584" s="15">
        <v>10.37</v>
      </c>
      <c r="I584">
        <v>11</v>
      </c>
      <c r="J584">
        <v>81</v>
      </c>
      <c r="K584" t="s">
        <v>5312</v>
      </c>
    </row>
    <row r="585" spans="1:11" x14ac:dyDescent="0.25">
      <c r="A585" t="s">
        <v>3196</v>
      </c>
      <c r="B585" t="s">
        <v>5313</v>
      </c>
      <c r="C585" t="s">
        <v>5314</v>
      </c>
      <c r="D585" t="s">
        <v>3203</v>
      </c>
      <c r="E585" s="15">
        <v>1.455E-2</v>
      </c>
      <c r="F585" s="15">
        <v>60.67</v>
      </c>
      <c r="G585" s="15">
        <v>1.264</v>
      </c>
      <c r="H585" s="15">
        <v>11.26</v>
      </c>
      <c r="I585">
        <v>36</v>
      </c>
      <c r="J585">
        <v>609</v>
      </c>
      <c r="K585" t="s">
        <v>5315</v>
      </c>
    </row>
    <row r="586" spans="1:11" x14ac:dyDescent="0.25">
      <c r="A586" t="s">
        <v>3196</v>
      </c>
      <c r="B586" t="s">
        <v>3524</v>
      </c>
      <c r="C586" t="s">
        <v>3525</v>
      </c>
      <c r="D586" t="s">
        <v>3203</v>
      </c>
      <c r="E586" s="15">
        <v>1.516E-2</v>
      </c>
      <c r="F586" s="15">
        <v>63.2</v>
      </c>
      <c r="G586" s="15">
        <v>1.29</v>
      </c>
      <c r="H586" s="15">
        <v>11.5</v>
      </c>
      <c r="I586">
        <v>37</v>
      </c>
      <c r="J586">
        <v>635</v>
      </c>
      <c r="K586" t="s">
        <v>5316</v>
      </c>
    </row>
    <row r="587" spans="1:11" x14ac:dyDescent="0.25">
      <c r="A587" t="s">
        <v>3196</v>
      </c>
      <c r="B587" t="s">
        <v>3441</v>
      </c>
      <c r="C587" t="s">
        <v>3442</v>
      </c>
      <c r="D587" t="s">
        <v>3203</v>
      </c>
      <c r="E587" s="15">
        <v>1.6289999999999999E-2</v>
      </c>
      <c r="F587" s="15">
        <v>67.900000000000006</v>
      </c>
      <c r="G587" s="15">
        <v>1.3580000000000001</v>
      </c>
      <c r="H587" s="15">
        <v>12.1</v>
      </c>
      <c r="I587">
        <v>44</v>
      </c>
      <c r="J587">
        <v>816</v>
      </c>
      <c r="K587" t="s">
        <v>5317</v>
      </c>
    </row>
    <row r="588" spans="1:11" x14ac:dyDescent="0.25">
      <c r="A588" t="s">
        <v>3196</v>
      </c>
      <c r="B588" t="s">
        <v>3598</v>
      </c>
      <c r="C588" t="s">
        <v>3599</v>
      </c>
      <c r="D588" t="s">
        <v>3203</v>
      </c>
      <c r="E588" s="15">
        <v>1.8939999999999999E-2</v>
      </c>
      <c r="F588" s="15">
        <v>78.98</v>
      </c>
      <c r="G588" s="15">
        <v>1.5329999999999999</v>
      </c>
      <c r="H588" s="15">
        <v>13.66</v>
      </c>
      <c r="I588">
        <v>58</v>
      </c>
      <c r="J588">
        <v>1200</v>
      </c>
      <c r="K588" t="s">
        <v>5318</v>
      </c>
    </row>
    <row r="589" spans="1:11" x14ac:dyDescent="0.25">
      <c r="A589" t="s">
        <v>3196</v>
      </c>
      <c r="B589" t="s">
        <v>3679</v>
      </c>
      <c r="C589" t="s">
        <v>3680</v>
      </c>
      <c r="D589" t="s">
        <v>3199</v>
      </c>
      <c r="E589" s="15">
        <v>1.9120000000000002E-2</v>
      </c>
      <c r="F589" s="15">
        <v>79.709999999999994</v>
      </c>
      <c r="G589" s="15">
        <v>1.5329999999999999</v>
      </c>
      <c r="H589" s="15">
        <v>13.66</v>
      </c>
      <c r="I589">
        <v>30</v>
      </c>
      <c r="J589">
        <v>471</v>
      </c>
      <c r="K589" t="s">
        <v>5319</v>
      </c>
    </row>
    <row r="590" spans="1:11" x14ac:dyDescent="0.25">
      <c r="A590" t="s">
        <v>3196</v>
      </c>
      <c r="B590" t="s">
        <v>5320</v>
      </c>
      <c r="C590" t="s">
        <v>5321</v>
      </c>
      <c r="D590" t="s">
        <v>3199</v>
      </c>
      <c r="E590" s="15">
        <v>2.077E-2</v>
      </c>
      <c r="F590" s="15">
        <v>86.6</v>
      </c>
      <c r="G590" s="15">
        <v>1.6339999999999999</v>
      </c>
      <c r="H590" s="15">
        <v>14.56</v>
      </c>
      <c r="I590">
        <v>42</v>
      </c>
      <c r="J590">
        <v>772</v>
      </c>
      <c r="K590" t="s">
        <v>5322</v>
      </c>
    </row>
    <row r="591" spans="1:11" x14ac:dyDescent="0.25">
      <c r="A591" t="s">
        <v>3196</v>
      </c>
      <c r="B591" t="s">
        <v>5323</v>
      </c>
      <c r="C591" t="s">
        <v>5324</v>
      </c>
      <c r="D591" t="s">
        <v>3203</v>
      </c>
      <c r="E591" s="15">
        <v>2.1479999999999999E-2</v>
      </c>
      <c r="F591" s="15">
        <v>89.54</v>
      </c>
      <c r="G591" s="15">
        <v>1.6579999999999999</v>
      </c>
      <c r="H591" s="15">
        <v>14.78</v>
      </c>
      <c r="I591">
        <v>18</v>
      </c>
      <c r="J591">
        <v>210</v>
      </c>
      <c r="K591" t="s">
        <v>5325</v>
      </c>
    </row>
    <row r="592" spans="1:11" x14ac:dyDescent="0.25">
      <c r="A592" t="s">
        <v>3196</v>
      </c>
      <c r="B592" t="s">
        <v>5326</v>
      </c>
      <c r="C592" t="s">
        <v>5327</v>
      </c>
      <c r="D592" t="s">
        <v>3203</v>
      </c>
      <c r="E592" s="15">
        <v>2.2950000000000002E-2</v>
      </c>
      <c r="F592" s="15">
        <v>95.66</v>
      </c>
      <c r="G592" s="15">
        <v>1.7270000000000001</v>
      </c>
      <c r="H592" s="15">
        <v>15.39</v>
      </c>
      <c r="I592">
        <v>72</v>
      </c>
      <c r="J592">
        <v>1608</v>
      </c>
      <c r="K592" t="s">
        <v>5328</v>
      </c>
    </row>
    <row r="593" spans="1:11" x14ac:dyDescent="0.25">
      <c r="A593" t="s">
        <v>3196</v>
      </c>
      <c r="B593" t="s">
        <v>5329</v>
      </c>
      <c r="C593" t="s">
        <v>5330</v>
      </c>
      <c r="D593" t="s">
        <v>3203</v>
      </c>
      <c r="E593" s="15">
        <v>2.3400000000000001E-2</v>
      </c>
      <c r="F593" s="15">
        <v>97.54</v>
      </c>
      <c r="G593" s="15">
        <v>1.7270000000000001</v>
      </c>
      <c r="H593" s="15">
        <v>15.39</v>
      </c>
      <c r="I593">
        <v>11</v>
      </c>
      <c r="J593">
        <v>86</v>
      </c>
      <c r="K593" t="s">
        <v>5331</v>
      </c>
    </row>
    <row r="594" spans="1:11" x14ac:dyDescent="0.25">
      <c r="A594" t="s">
        <v>3196</v>
      </c>
      <c r="B594" t="s">
        <v>5332</v>
      </c>
      <c r="C594" t="s">
        <v>5333</v>
      </c>
      <c r="D594" t="s">
        <v>3199</v>
      </c>
      <c r="E594" s="15">
        <v>2.3990000000000001E-2</v>
      </c>
      <c r="F594" s="15">
        <v>100</v>
      </c>
      <c r="G594" s="15">
        <v>1.7270000000000001</v>
      </c>
      <c r="H594" s="15">
        <v>15.39</v>
      </c>
      <c r="I594">
        <v>29</v>
      </c>
      <c r="J594">
        <v>453</v>
      </c>
      <c r="K594" t="s">
        <v>5334</v>
      </c>
    </row>
    <row r="595" spans="1:11" x14ac:dyDescent="0.25">
      <c r="A595" t="s">
        <v>3196</v>
      </c>
      <c r="B595" t="s">
        <v>5335</v>
      </c>
      <c r="C595" t="s">
        <v>5336</v>
      </c>
      <c r="D595" t="s">
        <v>3203</v>
      </c>
      <c r="E595" s="15">
        <v>2.477E-2</v>
      </c>
      <c r="F595" s="15">
        <v>103.3</v>
      </c>
      <c r="G595" s="15">
        <v>1.7270000000000001</v>
      </c>
      <c r="H595" s="15">
        <v>15.39</v>
      </c>
      <c r="I595">
        <v>33</v>
      </c>
      <c r="J595">
        <v>550</v>
      </c>
      <c r="K595" t="s">
        <v>5337</v>
      </c>
    </row>
    <row r="596" spans="1:11" x14ac:dyDescent="0.25">
      <c r="A596" t="s">
        <v>3196</v>
      </c>
      <c r="B596" t="s">
        <v>5338</v>
      </c>
      <c r="C596" t="s">
        <v>5339</v>
      </c>
      <c r="D596" t="s">
        <v>3203</v>
      </c>
      <c r="E596" s="15">
        <v>2.479E-2</v>
      </c>
      <c r="F596" s="15">
        <v>103.4</v>
      </c>
      <c r="G596" s="15">
        <v>1.7270000000000001</v>
      </c>
      <c r="H596" s="15">
        <v>15.39</v>
      </c>
      <c r="I596">
        <v>21</v>
      </c>
      <c r="J596">
        <v>274</v>
      </c>
      <c r="K596" t="s">
        <v>5340</v>
      </c>
    </row>
    <row r="597" spans="1:11" x14ac:dyDescent="0.25">
      <c r="A597" t="s">
        <v>3196</v>
      </c>
      <c r="B597" t="s">
        <v>3526</v>
      </c>
      <c r="C597" t="s">
        <v>3527</v>
      </c>
      <c r="D597" t="s">
        <v>3203</v>
      </c>
      <c r="E597" s="15">
        <v>2.5319999999999999E-2</v>
      </c>
      <c r="F597" s="15">
        <v>105.6</v>
      </c>
      <c r="G597" s="15">
        <v>1.7270000000000001</v>
      </c>
      <c r="H597" s="15">
        <v>15.39</v>
      </c>
      <c r="I597">
        <v>52</v>
      </c>
      <c r="J597">
        <v>1046</v>
      </c>
      <c r="K597" t="s">
        <v>5341</v>
      </c>
    </row>
    <row r="598" spans="1:11" x14ac:dyDescent="0.25">
      <c r="A598" t="s">
        <v>3196</v>
      </c>
      <c r="B598" t="s">
        <v>5342</v>
      </c>
      <c r="C598" t="s">
        <v>5343</v>
      </c>
      <c r="D598" t="s">
        <v>3203</v>
      </c>
      <c r="E598" s="15">
        <v>2.5559999999999999E-2</v>
      </c>
      <c r="F598" s="15">
        <v>106.6</v>
      </c>
      <c r="G598" s="15">
        <v>1.7270000000000001</v>
      </c>
      <c r="H598" s="15">
        <v>15.39</v>
      </c>
      <c r="I598">
        <v>69</v>
      </c>
      <c r="J598">
        <v>1526</v>
      </c>
      <c r="K598" t="s">
        <v>5344</v>
      </c>
    </row>
    <row r="599" spans="1:11" x14ac:dyDescent="0.25">
      <c r="A599" t="s">
        <v>3196</v>
      </c>
      <c r="B599" t="s">
        <v>5345</v>
      </c>
      <c r="C599" t="s">
        <v>5346</v>
      </c>
      <c r="D599" t="s">
        <v>3203</v>
      </c>
      <c r="E599" s="15">
        <v>2.5690000000000001E-2</v>
      </c>
      <c r="F599" s="15">
        <v>107.1</v>
      </c>
      <c r="G599" s="15">
        <v>1.7270000000000001</v>
      </c>
      <c r="H599" s="15">
        <v>15.39</v>
      </c>
      <c r="I599">
        <v>84</v>
      </c>
      <c r="J599">
        <v>1969</v>
      </c>
      <c r="K599" t="s">
        <v>5347</v>
      </c>
    </row>
    <row r="600" spans="1:11" x14ac:dyDescent="0.25">
      <c r="A600" t="s">
        <v>3196</v>
      </c>
      <c r="B600" t="s">
        <v>5348</v>
      </c>
      <c r="C600" t="s">
        <v>5349</v>
      </c>
      <c r="D600" t="s">
        <v>3203</v>
      </c>
      <c r="E600" s="15">
        <v>2.7300000000000001E-2</v>
      </c>
      <c r="F600" s="15">
        <v>113.8</v>
      </c>
      <c r="G600" s="15">
        <v>1.8069999999999999</v>
      </c>
      <c r="H600" s="15">
        <v>16.100000000000001</v>
      </c>
      <c r="I600">
        <v>31</v>
      </c>
      <c r="J600">
        <v>504</v>
      </c>
      <c r="K600" t="s">
        <v>5350</v>
      </c>
    </row>
    <row r="601" spans="1:11" x14ac:dyDescent="0.25">
      <c r="A601" t="s">
        <v>3196</v>
      </c>
      <c r="B601" t="s">
        <v>5351</v>
      </c>
      <c r="C601" t="s">
        <v>5352</v>
      </c>
      <c r="D601" t="s">
        <v>3203</v>
      </c>
      <c r="E601" s="15">
        <v>3.007E-2</v>
      </c>
      <c r="F601" s="15">
        <v>125.4</v>
      </c>
      <c r="G601" s="15">
        <v>1.9590000000000001</v>
      </c>
      <c r="H601" s="15">
        <v>17.46</v>
      </c>
      <c r="I601">
        <v>23</v>
      </c>
      <c r="J601">
        <v>321</v>
      </c>
      <c r="K601" t="s">
        <v>5353</v>
      </c>
    </row>
    <row r="602" spans="1:11" x14ac:dyDescent="0.25">
      <c r="A602" t="s">
        <v>3196</v>
      </c>
      <c r="B602" t="s">
        <v>5354</v>
      </c>
      <c r="C602" t="s">
        <v>5355</v>
      </c>
      <c r="D602" t="s">
        <v>3203</v>
      </c>
      <c r="E602" s="15">
        <v>3.4340000000000002E-2</v>
      </c>
      <c r="F602" s="15">
        <v>143.1</v>
      </c>
      <c r="G602" s="15">
        <v>2.202</v>
      </c>
      <c r="H602" s="15">
        <v>19.63</v>
      </c>
      <c r="I602">
        <v>16</v>
      </c>
      <c r="J602">
        <v>178</v>
      </c>
      <c r="K602" t="s">
        <v>5356</v>
      </c>
    </row>
    <row r="603" spans="1:11" x14ac:dyDescent="0.25">
      <c r="A603" t="s">
        <v>3196</v>
      </c>
      <c r="B603" t="s">
        <v>5357</v>
      </c>
      <c r="C603" t="s">
        <v>5358</v>
      </c>
      <c r="D603" t="s">
        <v>3203</v>
      </c>
      <c r="E603" s="15">
        <v>3.5869999999999999E-2</v>
      </c>
      <c r="F603" s="15">
        <v>149.6</v>
      </c>
      <c r="G603" s="15">
        <v>2.266</v>
      </c>
      <c r="H603" s="15">
        <v>20.2</v>
      </c>
      <c r="I603">
        <v>58</v>
      </c>
      <c r="J603">
        <v>1227</v>
      </c>
      <c r="K603" t="s">
        <v>5359</v>
      </c>
    </row>
    <row r="604" spans="1:11" x14ac:dyDescent="0.25">
      <c r="A604" t="s">
        <v>3196</v>
      </c>
      <c r="B604" t="s">
        <v>5360</v>
      </c>
      <c r="C604" t="s">
        <v>5361</v>
      </c>
      <c r="D604" t="s">
        <v>3199</v>
      </c>
      <c r="E604" s="15">
        <v>3.7109999999999997E-2</v>
      </c>
      <c r="F604" s="15">
        <v>154.69999999999999</v>
      </c>
      <c r="G604" s="15">
        <v>2.3090000000000002</v>
      </c>
      <c r="H604" s="15">
        <v>20.58</v>
      </c>
      <c r="I604">
        <v>5</v>
      </c>
      <c r="J604">
        <v>15</v>
      </c>
      <c r="K604" t="s">
        <v>5362</v>
      </c>
    </row>
    <row r="605" spans="1:11" x14ac:dyDescent="0.25">
      <c r="A605" t="s">
        <v>3196</v>
      </c>
      <c r="B605" t="s">
        <v>5363</v>
      </c>
      <c r="C605" t="s">
        <v>5364</v>
      </c>
      <c r="D605" t="s">
        <v>3199</v>
      </c>
      <c r="E605" s="15">
        <v>4.6170000000000003E-2</v>
      </c>
      <c r="F605" s="15">
        <v>192.5</v>
      </c>
      <c r="G605" s="15">
        <v>2.83</v>
      </c>
      <c r="H605" s="15">
        <v>25.23</v>
      </c>
      <c r="I605">
        <v>12</v>
      </c>
      <c r="J605">
        <v>109</v>
      </c>
      <c r="K605" t="s">
        <v>5365</v>
      </c>
    </row>
    <row r="606" spans="1:11" x14ac:dyDescent="0.25">
      <c r="A606" t="s">
        <v>3196</v>
      </c>
      <c r="B606" t="s">
        <v>3491</v>
      </c>
      <c r="C606" t="s">
        <v>3492</v>
      </c>
      <c r="D606" t="s">
        <v>3199</v>
      </c>
      <c r="E606" s="15">
        <v>4.7910000000000001E-2</v>
      </c>
      <c r="F606" s="15">
        <v>199.7</v>
      </c>
      <c r="G606" s="15">
        <v>2.895</v>
      </c>
      <c r="H606" s="15">
        <v>25.8</v>
      </c>
      <c r="I606">
        <v>20</v>
      </c>
      <c r="J606">
        <v>265</v>
      </c>
      <c r="K606" t="s">
        <v>5366</v>
      </c>
    </row>
    <row r="607" spans="1:11" x14ac:dyDescent="0.25">
      <c r="A607" t="s">
        <v>3196</v>
      </c>
      <c r="B607" t="s">
        <v>5367</v>
      </c>
      <c r="C607" t="s">
        <v>5368</v>
      </c>
      <c r="D607" t="s">
        <v>3203</v>
      </c>
      <c r="E607" s="15">
        <v>5.9720000000000002E-2</v>
      </c>
      <c r="F607" s="15">
        <v>249</v>
      </c>
      <c r="G607" s="15">
        <v>3.5569999999999999</v>
      </c>
      <c r="H607" s="15">
        <v>31.7</v>
      </c>
      <c r="I607">
        <v>62</v>
      </c>
      <c r="J607">
        <v>1364</v>
      </c>
      <c r="K607" t="s">
        <v>5369</v>
      </c>
    </row>
    <row r="608" spans="1:11" x14ac:dyDescent="0.25">
      <c r="A608" t="s">
        <v>3196</v>
      </c>
      <c r="B608" t="s">
        <v>5370</v>
      </c>
      <c r="C608" t="s">
        <v>5371</v>
      </c>
      <c r="D608" t="s">
        <v>3203</v>
      </c>
      <c r="E608" s="15">
        <v>6.1170000000000002E-2</v>
      </c>
      <c r="F608" s="15">
        <v>255</v>
      </c>
      <c r="G608" s="15">
        <v>3.5920000000000001</v>
      </c>
      <c r="H608" s="15">
        <v>32.01</v>
      </c>
      <c r="I608">
        <v>27</v>
      </c>
      <c r="J608">
        <v>429</v>
      </c>
      <c r="K608" t="s">
        <v>5372</v>
      </c>
    </row>
    <row r="609" spans="1:11" x14ac:dyDescent="0.25">
      <c r="A609" t="s">
        <v>3196</v>
      </c>
      <c r="B609" t="s">
        <v>5373</v>
      </c>
      <c r="C609" t="s">
        <v>5374</v>
      </c>
      <c r="D609" t="s">
        <v>3203</v>
      </c>
      <c r="E609" s="15">
        <v>6.4199999999999993E-2</v>
      </c>
      <c r="F609" s="15">
        <v>267.60000000000002</v>
      </c>
      <c r="G609" s="15">
        <v>3.7170000000000001</v>
      </c>
      <c r="H609" s="15">
        <v>33.130000000000003</v>
      </c>
      <c r="I609">
        <v>4</v>
      </c>
      <c r="J609">
        <v>9</v>
      </c>
      <c r="K609" t="s">
        <v>5375</v>
      </c>
    </row>
    <row r="610" spans="1:11" x14ac:dyDescent="0.25">
      <c r="A610" t="s">
        <v>3196</v>
      </c>
      <c r="B610" t="s">
        <v>5376</v>
      </c>
      <c r="C610" t="s">
        <v>5377</v>
      </c>
      <c r="D610" t="s">
        <v>3203</v>
      </c>
      <c r="E610" s="15">
        <v>6.7150000000000001E-2</v>
      </c>
      <c r="F610" s="15">
        <v>279.89999999999998</v>
      </c>
      <c r="G610" s="15">
        <v>3.8180000000000001</v>
      </c>
      <c r="H610" s="15">
        <v>34.03</v>
      </c>
      <c r="I610">
        <v>19</v>
      </c>
      <c r="J610">
        <v>250</v>
      </c>
      <c r="K610" t="s">
        <v>5378</v>
      </c>
    </row>
    <row r="611" spans="1:11" x14ac:dyDescent="0.25">
      <c r="A611" t="s">
        <v>3196</v>
      </c>
      <c r="B611" t="s">
        <v>5379</v>
      </c>
      <c r="C611" t="s">
        <v>5380</v>
      </c>
      <c r="D611" t="s">
        <v>3203</v>
      </c>
      <c r="E611" s="15">
        <v>6.8500000000000005E-2</v>
      </c>
      <c r="F611" s="15">
        <v>285.60000000000002</v>
      </c>
      <c r="G611" s="15">
        <v>3.8180000000000001</v>
      </c>
      <c r="H611" s="15">
        <v>34.03</v>
      </c>
      <c r="I611">
        <v>46</v>
      </c>
      <c r="J611">
        <v>921</v>
      </c>
      <c r="K611" t="s">
        <v>5381</v>
      </c>
    </row>
    <row r="612" spans="1:11" x14ac:dyDescent="0.25">
      <c r="A612" t="s">
        <v>3196</v>
      </c>
      <c r="B612" t="s">
        <v>3584</v>
      </c>
      <c r="C612" t="s">
        <v>3585</v>
      </c>
      <c r="D612" t="s">
        <v>3203</v>
      </c>
      <c r="E612" s="15">
        <v>6.8690000000000001E-2</v>
      </c>
      <c r="F612" s="15">
        <v>286.39999999999998</v>
      </c>
      <c r="G612" s="15">
        <v>3.8180000000000001</v>
      </c>
      <c r="H612" s="15">
        <v>34.03</v>
      </c>
      <c r="I612">
        <v>73</v>
      </c>
      <c r="J612">
        <v>1693</v>
      </c>
      <c r="K612" t="s">
        <v>5382</v>
      </c>
    </row>
    <row r="613" spans="1:11" x14ac:dyDescent="0.25">
      <c r="A613" t="s">
        <v>3196</v>
      </c>
      <c r="B613" t="s">
        <v>5383</v>
      </c>
      <c r="C613" t="s">
        <v>5384</v>
      </c>
      <c r="D613" t="s">
        <v>3203</v>
      </c>
      <c r="E613" s="15">
        <v>7.5749999999999998E-2</v>
      </c>
      <c r="F613" s="15">
        <v>315.8</v>
      </c>
      <c r="G613" s="15">
        <v>4.1120000000000001</v>
      </c>
      <c r="H613" s="15">
        <v>36.65</v>
      </c>
      <c r="I613">
        <v>74</v>
      </c>
      <c r="J613">
        <v>1728</v>
      </c>
      <c r="K613" t="s">
        <v>5385</v>
      </c>
    </row>
    <row r="614" spans="1:11" x14ac:dyDescent="0.25">
      <c r="A614" t="s">
        <v>3196</v>
      </c>
      <c r="B614" t="s">
        <v>5386</v>
      </c>
      <c r="C614" t="s">
        <v>5387</v>
      </c>
      <c r="D614" t="s">
        <v>3203</v>
      </c>
      <c r="E614" s="15">
        <v>7.5939999999999994E-2</v>
      </c>
      <c r="F614" s="15">
        <v>316.60000000000002</v>
      </c>
      <c r="G614" s="15">
        <v>4.1120000000000001</v>
      </c>
      <c r="H614" s="15">
        <v>36.65</v>
      </c>
      <c r="I614">
        <v>37</v>
      </c>
      <c r="J614">
        <v>685</v>
      </c>
      <c r="K614" t="s">
        <v>5388</v>
      </c>
    </row>
    <row r="615" spans="1:11" x14ac:dyDescent="0.25">
      <c r="A615" t="s">
        <v>3196</v>
      </c>
      <c r="B615" t="s">
        <v>5389</v>
      </c>
      <c r="C615" t="s">
        <v>5390</v>
      </c>
      <c r="D615" t="s">
        <v>3203</v>
      </c>
      <c r="E615" s="15">
        <v>7.7649999999999997E-2</v>
      </c>
      <c r="F615" s="15">
        <v>323.7</v>
      </c>
      <c r="G615" s="15">
        <v>4.1500000000000004</v>
      </c>
      <c r="H615" s="15">
        <v>36.99</v>
      </c>
      <c r="I615">
        <v>9</v>
      </c>
      <c r="J615">
        <v>66</v>
      </c>
      <c r="K615" t="s">
        <v>5391</v>
      </c>
    </row>
    <row r="616" spans="1:11" x14ac:dyDescent="0.25">
      <c r="A616" t="s">
        <v>3196</v>
      </c>
      <c r="B616" t="s">
        <v>5392</v>
      </c>
      <c r="C616" t="s">
        <v>5393</v>
      </c>
      <c r="D616" t="s">
        <v>3203</v>
      </c>
      <c r="E616" s="15">
        <v>8.1439999999999999E-2</v>
      </c>
      <c r="F616" s="15">
        <v>339.5</v>
      </c>
      <c r="G616" s="15">
        <v>4.298</v>
      </c>
      <c r="H616" s="15">
        <v>38.31</v>
      </c>
      <c r="I616">
        <v>3</v>
      </c>
      <c r="J616">
        <v>4</v>
      </c>
      <c r="K616" t="s">
        <v>5394</v>
      </c>
    </row>
    <row r="617" spans="1:11" x14ac:dyDescent="0.25">
      <c r="A617" t="s">
        <v>3196</v>
      </c>
      <c r="B617" t="s">
        <v>5395</v>
      </c>
      <c r="C617" t="s">
        <v>5396</v>
      </c>
      <c r="D617" t="s">
        <v>3199</v>
      </c>
      <c r="E617" s="15">
        <v>8.9889999999999998E-2</v>
      </c>
      <c r="F617" s="15">
        <v>374.7</v>
      </c>
      <c r="G617" s="15">
        <v>4.6840000000000002</v>
      </c>
      <c r="H617" s="15">
        <v>41.75</v>
      </c>
      <c r="I617">
        <v>65</v>
      </c>
      <c r="J617">
        <v>1471</v>
      </c>
      <c r="K617" t="s">
        <v>5397</v>
      </c>
    </row>
    <row r="618" spans="1:11" x14ac:dyDescent="0.25">
      <c r="A618" t="s">
        <v>3196</v>
      </c>
      <c r="B618" t="s">
        <v>5398</v>
      </c>
      <c r="C618" t="s">
        <v>5399</v>
      </c>
      <c r="D618" t="s">
        <v>3203</v>
      </c>
      <c r="E618" s="15">
        <v>0.1149</v>
      </c>
      <c r="F618" s="15">
        <v>479.1</v>
      </c>
      <c r="G618" s="15">
        <v>5.915</v>
      </c>
      <c r="H618" s="15">
        <v>52.72</v>
      </c>
      <c r="I618">
        <v>7</v>
      </c>
      <c r="J618">
        <v>41</v>
      </c>
      <c r="K618" t="s">
        <v>5400</v>
      </c>
    </row>
    <row r="619" spans="1:11" x14ac:dyDescent="0.25">
      <c r="A619" t="s">
        <v>3196</v>
      </c>
      <c r="B619" t="s">
        <v>5401</v>
      </c>
      <c r="C619" t="s">
        <v>5402</v>
      </c>
      <c r="D619" t="s">
        <v>3203</v>
      </c>
      <c r="E619" s="15">
        <v>0.1226</v>
      </c>
      <c r="F619" s="15">
        <v>510.9</v>
      </c>
      <c r="G619" s="15">
        <v>6.2309999999999999</v>
      </c>
      <c r="H619" s="15">
        <v>55.53</v>
      </c>
      <c r="I619">
        <v>26</v>
      </c>
      <c r="J619">
        <v>423</v>
      </c>
      <c r="K619" t="s">
        <v>5403</v>
      </c>
    </row>
    <row r="620" spans="1:11" x14ac:dyDescent="0.25">
      <c r="A620" t="s">
        <v>3196</v>
      </c>
      <c r="B620" t="s">
        <v>5404</v>
      </c>
      <c r="C620" t="s">
        <v>5405</v>
      </c>
      <c r="D620" t="s">
        <v>3203</v>
      </c>
      <c r="E620" s="15">
        <v>0.12939999999999999</v>
      </c>
      <c r="F620" s="15">
        <v>539.6</v>
      </c>
      <c r="G620" s="15">
        <v>6.5010000000000003</v>
      </c>
      <c r="H620" s="15">
        <v>57.94</v>
      </c>
      <c r="I620">
        <v>18</v>
      </c>
      <c r="J620">
        <v>241</v>
      </c>
      <c r="K620" t="s">
        <v>5406</v>
      </c>
    </row>
    <row r="621" spans="1:11" x14ac:dyDescent="0.25">
      <c r="A621" t="s">
        <v>3196</v>
      </c>
      <c r="B621" t="s">
        <v>5407</v>
      </c>
      <c r="C621" t="s">
        <v>5408</v>
      </c>
      <c r="D621" t="s">
        <v>3203</v>
      </c>
      <c r="E621" s="15">
        <v>0.13139999999999999</v>
      </c>
      <c r="F621" s="15">
        <v>547.70000000000005</v>
      </c>
      <c r="G621" s="15">
        <v>6.52</v>
      </c>
      <c r="H621" s="15">
        <v>58.11</v>
      </c>
      <c r="I621">
        <v>44</v>
      </c>
      <c r="J621">
        <v>892</v>
      </c>
      <c r="K621" t="s">
        <v>5409</v>
      </c>
    </row>
    <row r="622" spans="1:11" x14ac:dyDescent="0.25">
      <c r="A622" t="s">
        <v>3196</v>
      </c>
      <c r="B622" t="s">
        <v>5410</v>
      </c>
      <c r="C622" t="s">
        <v>5411</v>
      </c>
      <c r="D622" t="s">
        <v>3203</v>
      </c>
      <c r="E622" s="15">
        <v>0.1341</v>
      </c>
      <c r="F622" s="15">
        <v>559.1</v>
      </c>
      <c r="G622" s="15">
        <v>6.5780000000000003</v>
      </c>
      <c r="H622" s="15">
        <v>58.63</v>
      </c>
      <c r="I622">
        <v>30</v>
      </c>
      <c r="J622">
        <v>524</v>
      </c>
      <c r="K622" t="s">
        <v>5412</v>
      </c>
    </row>
    <row r="623" spans="1:11" x14ac:dyDescent="0.25">
      <c r="A623" t="s">
        <v>3196</v>
      </c>
      <c r="B623" t="s">
        <v>5413</v>
      </c>
      <c r="C623" t="s">
        <v>5414</v>
      </c>
      <c r="D623" t="s">
        <v>3203</v>
      </c>
      <c r="E623" s="15">
        <v>0.14319999999999999</v>
      </c>
      <c r="F623" s="15">
        <v>597</v>
      </c>
      <c r="G623" s="15">
        <v>6.9420000000000002</v>
      </c>
      <c r="H623" s="15">
        <v>61.87</v>
      </c>
      <c r="I623">
        <v>6</v>
      </c>
      <c r="J623">
        <v>30</v>
      </c>
      <c r="K623" t="s">
        <v>5415</v>
      </c>
    </row>
    <row r="624" spans="1:11" x14ac:dyDescent="0.25">
      <c r="A624" t="s">
        <v>3196</v>
      </c>
      <c r="B624" t="s">
        <v>5416</v>
      </c>
      <c r="C624" t="s">
        <v>5417</v>
      </c>
      <c r="D624" t="s">
        <v>3203</v>
      </c>
      <c r="E624" s="15">
        <v>0.15029999999999999</v>
      </c>
      <c r="F624" s="15">
        <v>626.6</v>
      </c>
      <c r="G624" s="15">
        <v>7.2030000000000003</v>
      </c>
      <c r="H624" s="15">
        <v>64.2</v>
      </c>
      <c r="I624">
        <v>15</v>
      </c>
      <c r="J624">
        <v>181</v>
      </c>
      <c r="K624" t="s">
        <v>5418</v>
      </c>
    </row>
    <row r="625" spans="1:11" x14ac:dyDescent="0.25">
      <c r="A625" t="s">
        <v>3196</v>
      </c>
      <c r="B625" t="s">
        <v>5419</v>
      </c>
      <c r="C625" t="s">
        <v>5420</v>
      </c>
      <c r="D625" t="s">
        <v>3199</v>
      </c>
      <c r="E625" s="15">
        <v>0.15709999999999999</v>
      </c>
      <c r="F625" s="15">
        <v>654.9</v>
      </c>
      <c r="G625" s="15">
        <v>7.4420000000000002</v>
      </c>
      <c r="H625" s="15">
        <v>66.33</v>
      </c>
      <c r="I625">
        <v>7</v>
      </c>
      <c r="J625">
        <v>43</v>
      </c>
      <c r="K625" t="s">
        <v>5421</v>
      </c>
    </row>
    <row r="626" spans="1:11" x14ac:dyDescent="0.25">
      <c r="A626" t="s">
        <v>3196</v>
      </c>
      <c r="B626" t="s">
        <v>5422</v>
      </c>
      <c r="C626" t="s">
        <v>5423</v>
      </c>
      <c r="D626" t="s">
        <v>3203</v>
      </c>
      <c r="E626" s="15">
        <v>0.15989999999999999</v>
      </c>
      <c r="F626" s="15">
        <v>666.6</v>
      </c>
      <c r="G626" s="15">
        <v>7.49</v>
      </c>
      <c r="H626" s="15">
        <v>66.760000000000005</v>
      </c>
      <c r="I626">
        <v>21</v>
      </c>
      <c r="J626">
        <v>312</v>
      </c>
      <c r="K626" t="s">
        <v>5424</v>
      </c>
    </row>
    <row r="627" spans="1:11" x14ac:dyDescent="0.25">
      <c r="A627" t="s">
        <v>3196</v>
      </c>
      <c r="B627" t="s">
        <v>5425</v>
      </c>
      <c r="C627" t="s">
        <v>5426</v>
      </c>
      <c r="D627" t="s">
        <v>3203</v>
      </c>
      <c r="E627" s="15">
        <v>0.19189999999999999</v>
      </c>
      <c r="F627" s="15">
        <v>799.9</v>
      </c>
      <c r="G627" s="15">
        <v>8.8879999999999999</v>
      </c>
      <c r="H627" s="15">
        <v>79.22</v>
      </c>
      <c r="I627">
        <v>11</v>
      </c>
      <c r="J627">
        <v>108</v>
      </c>
      <c r="K627" t="s">
        <v>5427</v>
      </c>
    </row>
    <row r="628" spans="1:11" x14ac:dyDescent="0.25">
      <c r="A628" t="s">
        <v>3196</v>
      </c>
      <c r="B628" t="s">
        <v>5428</v>
      </c>
      <c r="C628" t="s">
        <v>5429</v>
      </c>
      <c r="D628" t="s">
        <v>3199</v>
      </c>
      <c r="E628" s="15">
        <v>0.2011</v>
      </c>
      <c r="F628" s="15">
        <v>838.2</v>
      </c>
      <c r="G628" s="15">
        <v>9.2110000000000003</v>
      </c>
      <c r="H628" s="15">
        <v>82.09</v>
      </c>
      <c r="I628">
        <v>25</v>
      </c>
      <c r="J628">
        <v>412</v>
      </c>
      <c r="K628" t="s">
        <v>5430</v>
      </c>
    </row>
    <row r="629" spans="1:11" x14ac:dyDescent="0.25">
      <c r="A629" t="s">
        <v>3196</v>
      </c>
      <c r="B629" t="s">
        <v>5431</v>
      </c>
      <c r="C629" t="s">
        <v>5432</v>
      </c>
      <c r="D629" t="s">
        <v>3203</v>
      </c>
      <c r="E629" s="15">
        <v>0.20799999999999999</v>
      </c>
      <c r="F629" s="15">
        <v>867</v>
      </c>
      <c r="G629" s="15">
        <v>9.3510000000000009</v>
      </c>
      <c r="H629" s="15">
        <v>83.34</v>
      </c>
      <c r="I629">
        <v>38</v>
      </c>
      <c r="J629">
        <v>747</v>
      </c>
      <c r="K629" t="s">
        <v>5433</v>
      </c>
    </row>
    <row r="630" spans="1:11" x14ac:dyDescent="0.25">
      <c r="A630" t="s">
        <v>3196</v>
      </c>
      <c r="B630" t="s">
        <v>5434</v>
      </c>
      <c r="C630" t="s">
        <v>5435</v>
      </c>
      <c r="D630" t="s">
        <v>3203</v>
      </c>
      <c r="E630" s="15">
        <v>0.20860000000000001</v>
      </c>
      <c r="F630" s="15">
        <v>869.6</v>
      </c>
      <c r="G630" s="15">
        <v>9.3510000000000009</v>
      </c>
      <c r="H630" s="15">
        <v>83.34</v>
      </c>
      <c r="I630">
        <v>6</v>
      </c>
      <c r="J630">
        <v>32</v>
      </c>
      <c r="K630" t="s">
        <v>5436</v>
      </c>
    </row>
    <row r="631" spans="1:11" x14ac:dyDescent="0.25">
      <c r="A631" t="s">
        <v>3196</v>
      </c>
      <c r="B631" t="s">
        <v>5437</v>
      </c>
      <c r="C631" t="s">
        <v>5438</v>
      </c>
      <c r="D631" t="s">
        <v>3199</v>
      </c>
      <c r="E631" s="15">
        <v>0.21179999999999999</v>
      </c>
      <c r="F631" s="15">
        <v>882.9</v>
      </c>
      <c r="G631" s="15">
        <v>9.3930000000000007</v>
      </c>
      <c r="H631" s="15">
        <v>83.72</v>
      </c>
      <c r="I631">
        <v>9</v>
      </c>
      <c r="J631">
        <v>75</v>
      </c>
      <c r="K631" t="s">
        <v>5439</v>
      </c>
    </row>
    <row r="632" spans="1:11" x14ac:dyDescent="0.25">
      <c r="A632" t="s">
        <v>3196</v>
      </c>
      <c r="B632" t="s">
        <v>5440</v>
      </c>
      <c r="C632" t="s">
        <v>5441</v>
      </c>
      <c r="D632" t="s">
        <v>3199</v>
      </c>
      <c r="E632" s="15">
        <v>0.21929999999999999</v>
      </c>
      <c r="F632" s="15">
        <v>914.4</v>
      </c>
      <c r="G632" s="15">
        <v>9.625</v>
      </c>
      <c r="H632" s="15">
        <v>85.78</v>
      </c>
      <c r="I632">
        <v>5</v>
      </c>
      <c r="J632">
        <v>21</v>
      </c>
      <c r="K632" t="s">
        <v>5442</v>
      </c>
    </row>
    <row r="633" spans="1:11" x14ac:dyDescent="0.25">
      <c r="A633" t="s">
        <v>3196</v>
      </c>
      <c r="B633" t="s">
        <v>5443</v>
      </c>
      <c r="C633" t="s">
        <v>5444</v>
      </c>
      <c r="D633" t="s">
        <v>3203</v>
      </c>
      <c r="E633" s="15">
        <v>0.22800000000000001</v>
      </c>
      <c r="F633" s="15">
        <v>950.7</v>
      </c>
      <c r="G633" s="15">
        <v>9.9030000000000005</v>
      </c>
      <c r="H633" s="15">
        <v>88.27</v>
      </c>
      <c r="I633">
        <v>34</v>
      </c>
      <c r="J633">
        <v>644</v>
      </c>
      <c r="K633" t="s">
        <v>5445</v>
      </c>
    </row>
    <row r="634" spans="1:11" x14ac:dyDescent="0.25">
      <c r="A634" t="s">
        <v>3196</v>
      </c>
      <c r="B634" t="s">
        <v>5446</v>
      </c>
      <c r="C634" t="s">
        <v>5447</v>
      </c>
      <c r="D634" t="s">
        <v>3199</v>
      </c>
      <c r="E634" s="15">
        <v>0.2361</v>
      </c>
      <c r="F634" s="15">
        <v>984.4</v>
      </c>
      <c r="G634" s="15">
        <v>10.15</v>
      </c>
      <c r="H634" s="15">
        <v>90.45</v>
      </c>
      <c r="I634">
        <v>4</v>
      </c>
      <c r="J634">
        <v>12</v>
      </c>
      <c r="K634" t="s">
        <v>5448</v>
      </c>
    </row>
    <row r="635" spans="1:11" x14ac:dyDescent="0.25">
      <c r="A635" t="s">
        <v>3196</v>
      </c>
      <c r="B635" t="s">
        <v>5449</v>
      </c>
      <c r="C635" t="s">
        <v>5450</v>
      </c>
      <c r="D635" t="s">
        <v>3199</v>
      </c>
      <c r="E635" s="15">
        <v>0.24299999999999999</v>
      </c>
      <c r="F635" s="15">
        <v>1000</v>
      </c>
      <c r="G635" s="15">
        <v>10.29</v>
      </c>
      <c r="H635" s="15">
        <v>91.72</v>
      </c>
      <c r="I635">
        <v>7</v>
      </c>
      <c r="J635">
        <v>46</v>
      </c>
      <c r="K635" t="s">
        <v>5451</v>
      </c>
    </row>
    <row r="636" spans="1:11" x14ac:dyDescent="0.25">
      <c r="A636" t="s">
        <v>3196</v>
      </c>
      <c r="B636" t="s">
        <v>5452</v>
      </c>
      <c r="C636" t="s">
        <v>5453</v>
      </c>
      <c r="D636" t="s">
        <v>3199</v>
      </c>
      <c r="E636" s="15">
        <v>0.24640000000000001</v>
      </c>
      <c r="F636" s="15">
        <v>1000</v>
      </c>
      <c r="G636" s="15">
        <v>10.29</v>
      </c>
      <c r="H636" s="15">
        <v>91.72</v>
      </c>
      <c r="I636">
        <v>41</v>
      </c>
      <c r="J636">
        <v>835</v>
      </c>
      <c r="K636" t="s">
        <v>5454</v>
      </c>
    </row>
    <row r="637" spans="1:11" x14ac:dyDescent="0.25">
      <c r="A637" t="s">
        <v>3196</v>
      </c>
      <c r="B637" t="s">
        <v>5455</v>
      </c>
      <c r="C637" t="s">
        <v>5456</v>
      </c>
      <c r="D637" t="s">
        <v>3203</v>
      </c>
      <c r="E637" s="15">
        <v>0.24679999999999999</v>
      </c>
      <c r="F637" s="15">
        <v>1000</v>
      </c>
      <c r="G637" s="15">
        <v>10.29</v>
      </c>
      <c r="H637" s="15">
        <v>91.72</v>
      </c>
      <c r="I637">
        <v>48</v>
      </c>
      <c r="J637">
        <v>1030</v>
      </c>
      <c r="K637" t="s">
        <v>5457</v>
      </c>
    </row>
    <row r="638" spans="1:11" x14ac:dyDescent="0.25">
      <c r="A638" t="s">
        <v>3196</v>
      </c>
      <c r="B638" t="s">
        <v>5458</v>
      </c>
      <c r="C638" t="s">
        <v>5459</v>
      </c>
      <c r="D638" t="s">
        <v>3203</v>
      </c>
      <c r="E638" s="15">
        <v>0.25829999999999997</v>
      </c>
      <c r="F638" s="15">
        <v>1000</v>
      </c>
      <c r="G638" s="15">
        <v>10.61</v>
      </c>
      <c r="H638" s="15">
        <v>94.52</v>
      </c>
      <c r="I638">
        <v>20</v>
      </c>
      <c r="J638">
        <v>300</v>
      </c>
      <c r="K638" t="s">
        <v>5460</v>
      </c>
    </row>
    <row r="639" spans="1:11" x14ac:dyDescent="0.25">
      <c r="A639" t="s">
        <v>3196</v>
      </c>
      <c r="B639" t="s">
        <v>5461</v>
      </c>
      <c r="C639" t="s">
        <v>5462</v>
      </c>
      <c r="D639" t="s">
        <v>3199</v>
      </c>
      <c r="E639" s="15">
        <v>0.25979999999999998</v>
      </c>
      <c r="F639" s="15">
        <v>1000</v>
      </c>
      <c r="G639" s="15">
        <v>10.61</v>
      </c>
      <c r="H639" s="15">
        <v>94.52</v>
      </c>
      <c r="I639">
        <v>25</v>
      </c>
      <c r="J639">
        <v>419</v>
      </c>
      <c r="K639" t="s">
        <v>5463</v>
      </c>
    </row>
    <row r="640" spans="1:11" x14ac:dyDescent="0.25">
      <c r="A640" t="s">
        <v>3196</v>
      </c>
      <c r="B640" t="s">
        <v>5464</v>
      </c>
      <c r="C640" t="s">
        <v>5465</v>
      </c>
      <c r="D640" t="s">
        <v>3203</v>
      </c>
      <c r="E640" s="15">
        <v>0.26340000000000002</v>
      </c>
      <c r="F640" s="15">
        <v>1000</v>
      </c>
      <c r="G640" s="15">
        <v>10.61</v>
      </c>
      <c r="H640" s="15">
        <v>94.52</v>
      </c>
      <c r="I640">
        <v>37</v>
      </c>
      <c r="J640">
        <v>729</v>
      </c>
      <c r="K640" t="s">
        <v>5466</v>
      </c>
    </row>
    <row r="641" spans="1:11" x14ac:dyDescent="0.25">
      <c r="A641" t="s">
        <v>3196</v>
      </c>
      <c r="B641" t="s">
        <v>5467</v>
      </c>
      <c r="C641" t="s">
        <v>5468</v>
      </c>
      <c r="D641" t="s">
        <v>3203</v>
      </c>
      <c r="E641" s="15">
        <v>0.2646</v>
      </c>
      <c r="F641" s="15">
        <v>1000</v>
      </c>
      <c r="G641" s="15">
        <v>10.61</v>
      </c>
      <c r="H641" s="15">
        <v>94.52</v>
      </c>
      <c r="I641">
        <v>11</v>
      </c>
      <c r="J641">
        <v>112</v>
      </c>
      <c r="K641" t="s">
        <v>5469</v>
      </c>
    </row>
    <row r="642" spans="1:11" x14ac:dyDescent="0.25">
      <c r="A642" t="s">
        <v>3196</v>
      </c>
      <c r="B642" t="s">
        <v>5470</v>
      </c>
      <c r="C642" t="s">
        <v>5471</v>
      </c>
      <c r="D642" t="s">
        <v>3203</v>
      </c>
      <c r="E642" s="15">
        <v>0.26900000000000002</v>
      </c>
      <c r="F642" s="15">
        <v>1000</v>
      </c>
      <c r="G642" s="15">
        <v>10.68</v>
      </c>
      <c r="H642" s="15">
        <v>95.2</v>
      </c>
      <c r="I642">
        <v>16</v>
      </c>
      <c r="J642">
        <v>212</v>
      </c>
      <c r="K642" t="s">
        <v>5472</v>
      </c>
    </row>
    <row r="643" spans="1:11" x14ac:dyDescent="0.25">
      <c r="A643" t="s">
        <v>3196</v>
      </c>
      <c r="B643" t="s">
        <v>5473</v>
      </c>
      <c r="C643" t="s">
        <v>5474</v>
      </c>
      <c r="D643" t="s">
        <v>3203</v>
      </c>
      <c r="E643" s="15">
        <v>0.27739999999999998</v>
      </c>
      <c r="F643" s="15">
        <v>1000</v>
      </c>
      <c r="G643" s="15">
        <v>10.91</v>
      </c>
      <c r="H643" s="15">
        <v>97.26</v>
      </c>
      <c r="I643">
        <v>5</v>
      </c>
      <c r="J643">
        <v>22</v>
      </c>
      <c r="K643" t="s">
        <v>5475</v>
      </c>
    </row>
    <row r="644" spans="1:11" x14ac:dyDescent="0.25">
      <c r="A644" t="s">
        <v>3196</v>
      </c>
      <c r="B644" t="s">
        <v>5476</v>
      </c>
      <c r="C644" t="s">
        <v>5477</v>
      </c>
      <c r="D644" t="s">
        <v>3199</v>
      </c>
      <c r="E644" s="15">
        <v>0.28599999999999998</v>
      </c>
      <c r="F644" s="15">
        <v>1000</v>
      </c>
      <c r="G644" s="15">
        <v>11.04</v>
      </c>
      <c r="H644" s="15">
        <v>98.38</v>
      </c>
      <c r="I644">
        <v>9</v>
      </c>
      <c r="J644">
        <v>78</v>
      </c>
      <c r="K644" t="s">
        <v>5478</v>
      </c>
    </row>
    <row r="645" spans="1:11" x14ac:dyDescent="0.25">
      <c r="A645" t="s">
        <v>3196</v>
      </c>
      <c r="B645" t="s">
        <v>5479</v>
      </c>
      <c r="C645" t="s">
        <v>5480</v>
      </c>
      <c r="D645" t="s">
        <v>3199</v>
      </c>
      <c r="E645" s="15">
        <v>0.28599999999999998</v>
      </c>
      <c r="F645" s="15">
        <v>1000</v>
      </c>
      <c r="G645" s="15">
        <v>11.04</v>
      </c>
      <c r="H645" s="15">
        <v>98.38</v>
      </c>
      <c r="I645">
        <v>9</v>
      </c>
      <c r="J645">
        <v>78</v>
      </c>
      <c r="K645" t="s">
        <v>5481</v>
      </c>
    </row>
    <row r="646" spans="1:11" x14ac:dyDescent="0.25">
      <c r="A646" t="s">
        <v>3196</v>
      </c>
      <c r="B646" t="s">
        <v>5482</v>
      </c>
      <c r="C646" t="s">
        <v>5483</v>
      </c>
      <c r="D646" t="s">
        <v>3199</v>
      </c>
      <c r="E646" s="15">
        <v>0.33189999999999997</v>
      </c>
      <c r="F646" s="15">
        <v>1000</v>
      </c>
      <c r="G646" s="15">
        <v>12.58</v>
      </c>
      <c r="H646" s="15">
        <v>112.1</v>
      </c>
      <c r="I646">
        <v>16</v>
      </c>
      <c r="J646">
        <v>216</v>
      </c>
      <c r="K646" t="s">
        <v>5484</v>
      </c>
    </row>
    <row r="647" spans="1:11" x14ac:dyDescent="0.25">
      <c r="A647" t="s">
        <v>3196</v>
      </c>
      <c r="B647" t="s">
        <v>5485</v>
      </c>
      <c r="C647" t="s">
        <v>5486</v>
      </c>
      <c r="D647" t="s">
        <v>3203</v>
      </c>
      <c r="E647" s="15">
        <v>0.33189999999999997</v>
      </c>
      <c r="F647" s="15">
        <v>1000</v>
      </c>
      <c r="G647" s="15">
        <v>12.58</v>
      </c>
      <c r="H647" s="15">
        <v>112.1</v>
      </c>
      <c r="I647">
        <v>16</v>
      </c>
      <c r="J647">
        <v>216</v>
      </c>
      <c r="K647" t="s">
        <v>5487</v>
      </c>
    </row>
    <row r="648" spans="1:11" x14ac:dyDescent="0.25">
      <c r="A648" t="s">
        <v>3196</v>
      </c>
      <c r="B648" t="s">
        <v>5488</v>
      </c>
      <c r="C648" t="s">
        <v>5489</v>
      </c>
      <c r="D648" t="s">
        <v>3203</v>
      </c>
      <c r="E648" s="15">
        <v>0.33579999999999999</v>
      </c>
      <c r="F648" s="15">
        <v>1000</v>
      </c>
      <c r="G648" s="15">
        <v>12.61</v>
      </c>
      <c r="H648" s="15">
        <v>112.4</v>
      </c>
      <c r="I648">
        <v>14</v>
      </c>
      <c r="J648">
        <v>174</v>
      </c>
      <c r="K648" t="s">
        <v>5490</v>
      </c>
    </row>
    <row r="649" spans="1:11" x14ac:dyDescent="0.25">
      <c r="A649" t="s">
        <v>3196</v>
      </c>
      <c r="B649" t="s">
        <v>5491</v>
      </c>
      <c r="C649" t="s">
        <v>5492</v>
      </c>
      <c r="D649" t="s">
        <v>3199</v>
      </c>
      <c r="E649" s="15">
        <v>0.34660000000000002</v>
      </c>
      <c r="F649" s="15">
        <v>1000</v>
      </c>
      <c r="G649" s="15">
        <v>12.9</v>
      </c>
      <c r="H649" s="15">
        <v>115</v>
      </c>
      <c r="I649">
        <v>5</v>
      </c>
      <c r="J649">
        <v>23</v>
      </c>
      <c r="K649" t="s">
        <v>5493</v>
      </c>
    </row>
    <row r="650" spans="1:11" x14ac:dyDescent="0.25">
      <c r="A650" t="s">
        <v>3196</v>
      </c>
      <c r="B650" t="s">
        <v>5494</v>
      </c>
      <c r="C650" t="s">
        <v>5495</v>
      </c>
      <c r="D650" t="s">
        <v>3203</v>
      </c>
      <c r="E650" s="15">
        <v>0.38329999999999997</v>
      </c>
      <c r="F650" s="15">
        <v>1000</v>
      </c>
      <c r="G650" s="15">
        <v>13.35</v>
      </c>
      <c r="H650" s="15">
        <v>119</v>
      </c>
      <c r="I650">
        <v>12</v>
      </c>
      <c r="J650">
        <v>136</v>
      </c>
      <c r="K650" t="s">
        <v>5496</v>
      </c>
    </row>
    <row r="651" spans="1:11" x14ac:dyDescent="0.25">
      <c r="A651" t="s">
        <v>3196</v>
      </c>
      <c r="B651" t="s">
        <v>5497</v>
      </c>
      <c r="C651" t="s">
        <v>5498</v>
      </c>
      <c r="D651" t="s">
        <v>3199</v>
      </c>
      <c r="E651" s="15">
        <v>0.38619999999999999</v>
      </c>
      <c r="F651" s="15">
        <v>1000</v>
      </c>
      <c r="G651" s="15">
        <v>13.35</v>
      </c>
      <c r="H651" s="15">
        <v>119</v>
      </c>
      <c r="I651">
        <v>21</v>
      </c>
      <c r="J651">
        <v>333</v>
      </c>
      <c r="K651" t="s">
        <v>5499</v>
      </c>
    </row>
    <row r="652" spans="1:11" x14ac:dyDescent="0.25">
      <c r="A652" t="s">
        <v>3196</v>
      </c>
      <c r="B652" t="s">
        <v>3506</v>
      </c>
      <c r="C652" t="s">
        <v>3507</v>
      </c>
      <c r="D652" t="s">
        <v>3199</v>
      </c>
      <c r="E652" s="15">
        <v>0.38850000000000001</v>
      </c>
      <c r="F652" s="15">
        <v>1000</v>
      </c>
      <c r="G652" s="15">
        <v>13.35</v>
      </c>
      <c r="H652" s="15">
        <v>119</v>
      </c>
      <c r="I652">
        <v>32</v>
      </c>
      <c r="J652">
        <v>610</v>
      </c>
      <c r="K652" t="s">
        <v>5500</v>
      </c>
    </row>
    <row r="653" spans="1:11" x14ac:dyDescent="0.25">
      <c r="A653" t="s">
        <v>3196</v>
      </c>
      <c r="B653" t="s">
        <v>5501</v>
      </c>
      <c r="C653" t="s">
        <v>5502</v>
      </c>
      <c r="D653" t="s">
        <v>3199</v>
      </c>
      <c r="E653" s="15">
        <v>0.3906</v>
      </c>
      <c r="F653" s="15">
        <v>1000</v>
      </c>
      <c r="G653" s="15">
        <v>13.35</v>
      </c>
      <c r="H653" s="15">
        <v>119</v>
      </c>
      <c r="I653">
        <v>3</v>
      </c>
      <c r="J653">
        <v>6</v>
      </c>
      <c r="K653" t="s">
        <v>5503</v>
      </c>
    </row>
    <row r="654" spans="1:11" x14ac:dyDescent="0.25">
      <c r="A654" t="s">
        <v>3196</v>
      </c>
      <c r="B654" t="s">
        <v>5504</v>
      </c>
      <c r="C654" t="s">
        <v>5505</v>
      </c>
      <c r="D654" t="s">
        <v>3203</v>
      </c>
      <c r="E654" s="15">
        <v>0.3906</v>
      </c>
      <c r="F654" s="15">
        <v>1000</v>
      </c>
      <c r="G654" s="15">
        <v>13.35</v>
      </c>
      <c r="H654" s="15">
        <v>119</v>
      </c>
      <c r="I654">
        <v>3</v>
      </c>
      <c r="J654">
        <v>6</v>
      </c>
      <c r="K654" t="s">
        <v>5506</v>
      </c>
    </row>
    <row r="655" spans="1:11" x14ac:dyDescent="0.25">
      <c r="A655" t="s">
        <v>3196</v>
      </c>
      <c r="B655" t="s">
        <v>5507</v>
      </c>
      <c r="C655" t="s">
        <v>5508</v>
      </c>
      <c r="D655" t="s">
        <v>3199</v>
      </c>
      <c r="E655" s="15">
        <v>0.3906</v>
      </c>
      <c r="F655" s="15">
        <v>1000</v>
      </c>
      <c r="G655" s="15">
        <v>13.35</v>
      </c>
      <c r="H655" s="15">
        <v>119</v>
      </c>
      <c r="I655">
        <v>3</v>
      </c>
      <c r="J655">
        <v>6</v>
      </c>
      <c r="K655" t="s">
        <v>5509</v>
      </c>
    </row>
    <row r="656" spans="1:11" x14ac:dyDescent="0.25">
      <c r="A656" t="s">
        <v>3196</v>
      </c>
      <c r="B656" t="s">
        <v>5510</v>
      </c>
      <c r="C656" t="s">
        <v>5511</v>
      </c>
      <c r="D656" t="s">
        <v>3199</v>
      </c>
      <c r="E656" s="15">
        <v>0.3906</v>
      </c>
      <c r="F656" s="15">
        <v>1000</v>
      </c>
      <c r="G656" s="15">
        <v>13.35</v>
      </c>
      <c r="H656" s="15">
        <v>119</v>
      </c>
      <c r="I656">
        <v>3</v>
      </c>
      <c r="J656">
        <v>6</v>
      </c>
      <c r="K656" t="s">
        <v>5512</v>
      </c>
    </row>
    <row r="657" spans="1:11" x14ac:dyDescent="0.25">
      <c r="A657" t="s">
        <v>3196</v>
      </c>
      <c r="B657" t="s">
        <v>5513</v>
      </c>
      <c r="C657" t="s">
        <v>5514</v>
      </c>
      <c r="D657" t="s">
        <v>3199</v>
      </c>
      <c r="E657" s="15">
        <v>0.3906</v>
      </c>
      <c r="F657" s="15">
        <v>1000</v>
      </c>
      <c r="G657" s="15">
        <v>13.35</v>
      </c>
      <c r="H657" s="15">
        <v>119</v>
      </c>
      <c r="I657">
        <v>3</v>
      </c>
      <c r="J657">
        <v>6</v>
      </c>
      <c r="K657" t="s">
        <v>5515</v>
      </c>
    </row>
    <row r="658" spans="1:11" x14ac:dyDescent="0.25">
      <c r="A658" t="s">
        <v>3196</v>
      </c>
      <c r="B658" t="s">
        <v>5516</v>
      </c>
      <c r="C658" t="s">
        <v>5517</v>
      </c>
      <c r="D658" t="s">
        <v>3199</v>
      </c>
      <c r="E658" s="15">
        <v>0.3906</v>
      </c>
      <c r="F658" s="15">
        <v>1000</v>
      </c>
      <c r="G658" s="15">
        <v>13.35</v>
      </c>
      <c r="H658" s="15">
        <v>119</v>
      </c>
      <c r="I658">
        <v>3</v>
      </c>
      <c r="J658">
        <v>6</v>
      </c>
      <c r="K658" t="s">
        <v>5509</v>
      </c>
    </row>
    <row r="659" spans="1:11" x14ac:dyDescent="0.25">
      <c r="A659" t="s">
        <v>3196</v>
      </c>
      <c r="B659" t="s">
        <v>5518</v>
      </c>
      <c r="C659" t="s">
        <v>5519</v>
      </c>
      <c r="D659" t="s">
        <v>3203</v>
      </c>
      <c r="E659" s="15">
        <v>0.3906</v>
      </c>
      <c r="F659" s="15">
        <v>1000</v>
      </c>
      <c r="G659" s="15">
        <v>13.35</v>
      </c>
      <c r="H659" s="15">
        <v>119</v>
      </c>
      <c r="I659">
        <v>3</v>
      </c>
      <c r="J659">
        <v>6</v>
      </c>
      <c r="K659" t="s">
        <v>5520</v>
      </c>
    </row>
    <row r="660" spans="1:11" x14ac:dyDescent="0.25">
      <c r="A660" t="s">
        <v>3196</v>
      </c>
      <c r="B660" t="s">
        <v>5521</v>
      </c>
      <c r="C660" t="s">
        <v>5522</v>
      </c>
      <c r="D660" t="s">
        <v>3199</v>
      </c>
      <c r="E660" s="15">
        <v>0.3977</v>
      </c>
      <c r="F660" s="15">
        <v>1000</v>
      </c>
      <c r="G660" s="15">
        <v>13.42</v>
      </c>
      <c r="H660" s="15">
        <v>119.6</v>
      </c>
      <c r="I660">
        <v>8</v>
      </c>
      <c r="J660">
        <v>65</v>
      </c>
      <c r="K660" t="s">
        <v>5523</v>
      </c>
    </row>
    <row r="661" spans="1:11" x14ac:dyDescent="0.25">
      <c r="A661" t="s">
        <v>3196</v>
      </c>
      <c r="B661" t="s">
        <v>5524</v>
      </c>
      <c r="C661" t="s">
        <v>5525</v>
      </c>
      <c r="D661" t="s">
        <v>3203</v>
      </c>
      <c r="E661" s="15">
        <v>0.39910000000000001</v>
      </c>
      <c r="F661" s="15">
        <v>1000</v>
      </c>
      <c r="G661" s="15">
        <v>13.42</v>
      </c>
      <c r="H661" s="15">
        <v>119.6</v>
      </c>
      <c r="I661">
        <v>19</v>
      </c>
      <c r="J661">
        <v>287</v>
      </c>
      <c r="K661" t="s">
        <v>5526</v>
      </c>
    </row>
    <row r="662" spans="1:11" x14ac:dyDescent="0.25">
      <c r="A662" t="s">
        <v>3196</v>
      </c>
      <c r="B662" t="s">
        <v>5527</v>
      </c>
      <c r="C662" t="s">
        <v>5528</v>
      </c>
      <c r="D662" t="s">
        <v>3203</v>
      </c>
      <c r="E662" s="15">
        <v>0.41520000000000001</v>
      </c>
      <c r="F662" s="15">
        <v>1000</v>
      </c>
      <c r="G662" s="15">
        <v>13.8</v>
      </c>
      <c r="H662" s="15">
        <v>123</v>
      </c>
      <c r="I662">
        <v>18</v>
      </c>
      <c r="J662">
        <v>265</v>
      </c>
      <c r="K662" t="s">
        <v>5529</v>
      </c>
    </row>
    <row r="663" spans="1:11" x14ac:dyDescent="0.25">
      <c r="A663" t="s">
        <v>3196</v>
      </c>
      <c r="B663" t="s">
        <v>5530</v>
      </c>
      <c r="C663" t="s">
        <v>5531</v>
      </c>
      <c r="D663" t="s">
        <v>3203</v>
      </c>
      <c r="E663" s="15">
        <v>0.41710000000000003</v>
      </c>
      <c r="F663" s="15">
        <v>1000</v>
      </c>
      <c r="G663" s="15">
        <v>13.8</v>
      </c>
      <c r="H663" s="15">
        <v>123</v>
      </c>
      <c r="I663">
        <v>9</v>
      </c>
      <c r="J663">
        <v>82</v>
      </c>
      <c r="K663" t="s">
        <v>5532</v>
      </c>
    </row>
    <row r="664" spans="1:11" x14ac:dyDescent="0.25">
      <c r="A664" t="s">
        <v>3196</v>
      </c>
      <c r="B664" t="s">
        <v>5533</v>
      </c>
      <c r="C664" t="s">
        <v>5534</v>
      </c>
      <c r="D664" t="s">
        <v>3199</v>
      </c>
      <c r="E664" s="15">
        <v>0.45240000000000002</v>
      </c>
      <c r="F664" s="15">
        <v>1000</v>
      </c>
      <c r="G664" s="15">
        <v>14.85</v>
      </c>
      <c r="H664" s="15">
        <v>132.4</v>
      </c>
      <c r="I664">
        <v>24</v>
      </c>
      <c r="J664">
        <v>410</v>
      </c>
      <c r="K664" t="s">
        <v>5535</v>
      </c>
    </row>
    <row r="665" spans="1:11" x14ac:dyDescent="0.25">
      <c r="A665" t="s">
        <v>3196</v>
      </c>
      <c r="B665" t="s">
        <v>3554</v>
      </c>
      <c r="C665" t="s">
        <v>3555</v>
      </c>
      <c r="D665" t="s">
        <v>3203</v>
      </c>
      <c r="E665" s="15">
        <v>0.46870000000000001</v>
      </c>
      <c r="F665" s="15">
        <v>1000</v>
      </c>
      <c r="G665" s="15">
        <v>15.27</v>
      </c>
      <c r="H665" s="15">
        <v>136.1</v>
      </c>
      <c r="I665">
        <v>35</v>
      </c>
      <c r="J665">
        <v>697</v>
      </c>
      <c r="K665" t="s">
        <v>5536</v>
      </c>
    </row>
    <row r="666" spans="1:11" x14ac:dyDescent="0.25">
      <c r="A666" t="s">
        <v>3196</v>
      </c>
      <c r="B666" t="s">
        <v>5537</v>
      </c>
      <c r="C666" t="s">
        <v>5538</v>
      </c>
      <c r="D666" t="s">
        <v>3203</v>
      </c>
      <c r="E666" s="15">
        <v>0.47260000000000002</v>
      </c>
      <c r="F666" s="15">
        <v>1000</v>
      </c>
      <c r="G666" s="15">
        <v>15.27</v>
      </c>
      <c r="H666" s="15">
        <v>136.1</v>
      </c>
      <c r="I666">
        <v>16</v>
      </c>
      <c r="J666">
        <v>223</v>
      </c>
      <c r="K666" t="s">
        <v>5539</v>
      </c>
    </row>
    <row r="667" spans="1:11" x14ac:dyDescent="0.25">
      <c r="A667" t="s">
        <v>3196</v>
      </c>
      <c r="B667" t="s">
        <v>5540</v>
      </c>
      <c r="C667" t="s">
        <v>5541</v>
      </c>
      <c r="D667" t="s">
        <v>3203</v>
      </c>
      <c r="E667" s="15">
        <v>0.51500000000000001</v>
      </c>
      <c r="F667" s="15">
        <v>1000</v>
      </c>
      <c r="G667" s="15">
        <v>16.52</v>
      </c>
      <c r="H667" s="15">
        <v>147.19999999999999</v>
      </c>
      <c r="I667">
        <v>19</v>
      </c>
      <c r="J667">
        <v>293</v>
      </c>
      <c r="K667" t="s">
        <v>5542</v>
      </c>
    </row>
    <row r="668" spans="1:11" x14ac:dyDescent="0.25">
      <c r="A668" t="s">
        <v>3196</v>
      </c>
      <c r="B668" t="s">
        <v>5543</v>
      </c>
      <c r="C668" t="s">
        <v>5544</v>
      </c>
      <c r="D668" t="s">
        <v>3199</v>
      </c>
      <c r="E668" s="15">
        <v>0.53520000000000001</v>
      </c>
      <c r="F668" s="15">
        <v>1000</v>
      </c>
      <c r="G668" s="15">
        <v>17.03</v>
      </c>
      <c r="H668" s="15">
        <v>151.80000000000001</v>
      </c>
      <c r="I668">
        <v>52</v>
      </c>
      <c r="J668">
        <v>1182</v>
      </c>
      <c r="K668" t="s">
        <v>5545</v>
      </c>
    </row>
    <row r="669" spans="1:11" x14ac:dyDescent="0.25">
      <c r="A669" t="s">
        <v>3196</v>
      </c>
      <c r="B669" t="s">
        <v>5546</v>
      </c>
      <c r="C669" t="s">
        <v>5547</v>
      </c>
      <c r="D669" t="s">
        <v>3203</v>
      </c>
      <c r="E669" s="15">
        <v>0.55269999999999997</v>
      </c>
      <c r="F669" s="15">
        <v>1000</v>
      </c>
      <c r="G669" s="15">
        <v>17.46</v>
      </c>
      <c r="H669" s="15">
        <v>155.6</v>
      </c>
      <c r="I669">
        <v>6</v>
      </c>
      <c r="J669">
        <v>38</v>
      </c>
      <c r="K669" t="s">
        <v>5548</v>
      </c>
    </row>
    <row r="670" spans="1:11" x14ac:dyDescent="0.25">
      <c r="A670" t="s">
        <v>3196</v>
      </c>
      <c r="B670" t="s">
        <v>5549</v>
      </c>
      <c r="C670" t="s">
        <v>5550</v>
      </c>
      <c r="D670" t="s">
        <v>3203</v>
      </c>
      <c r="E670" s="15">
        <v>0.56369999999999998</v>
      </c>
      <c r="F670" s="15">
        <v>1000</v>
      </c>
      <c r="G670" s="15">
        <v>17.670000000000002</v>
      </c>
      <c r="H670" s="15">
        <v>157.5</v>
      </c>
      <c r="I670">
        <v>22</v>
      </c>
      <c r="J670">
        <v>367</v>
      </c>
      <c r="K670" t="s">
        <v>5551</v>
      </c>
    </row>
    <row r="671" spans="1:11" x14ac:dyDescent="0.25">
      <c r="A671" t="s">
        <v>3196</v>
      </c>
      <c r="B671" t="s">
        <v>5552</v>
      </c>
      <c r="C671" t="s">
        <v>5553</v>
      </c>
      <c r="D671" t="s">
        <v>3199</v>
      </c>
      <c r="E671" s="15">
        <v>0.59119999999999995</v>
      </c>
      <c r="F671" s="15">
        <v>1000</v>
      </c>
      <c r="G671" s="15">
        <v>18.22</v>
      </c>
      <c r="H671" s="15">
        <v>162.4</v>
      </c>
      <c r="I671">
        <v>20</v>
      </c>
      <c r="J671">
        <v>320</v>
      </c>
      <c r="K671" t="s">
        <v>5554</v>
      </c>
    </row>
    <row r="672" spans="1:11" x14ac:dyDescent="0.25">
      <c r="A672" t="s">
        <v>3196</v>
      </c>
      <c r="B672" t="s">
        <v>5555</v>
      </c>
      <c r="C672" t="s">
        <v>5556</v>
      </c>
      <c r="D672" t="s">
        <v>3199</v>
      </c>
      <c r="E672" s="15">
        <v>0.59250000000000003</v>
      </c>
      <c r="F672" s="15">
        <v>1000</v>
      </c>
      <c r="G672" s="15">
        <v>18.22</v>
      </c>
      <c r="H672" s="15">
        <v>162.4</v>
      </c>
      <c r="I672">
        <v>25</v>
      </c>
      <c r="J672">
        <v>443</v>
      </c>
      <c r="K672" t="s">
        <v>5557</v>
      </c>
    </row>
    <row r="673" spans="1:11" x14ac:dyDescent="0.25">
      <c r="A673" t="s">
        <v>3196</v>
      </c>
      <c r="B673" t="s">
        <v>5558</v>
      </c>
      <c r="C673" t="s">
        <v>5559</v>
      </c>
      <c r="D673" t="s">
        <v>3203</v>
      </c>
      <c r="E673" s="15">
        <v>0.59419999999999995</v>
      </c>
      <c r="F673" s="15">
        <v>1000</v>
      </c>
      <c r="G673" s="15">
        <v>18.22</v>
      </c>
      <c r="H673" s="15">
        <v>162.4</v>
      </c>
      <c r="I673">
        <v>9</v>
      </c>
      <c r="J673">
        <v>86</v>
      </c>
      <c r="K673" t="s">
        <v>5560</v>
      </c>
    </row>
    <row r="674" spans="1:11" x14ac:dyDescent="0.25">
      <c r="A674" t="s">
        <v>3196</v>
      </c>
      <c r="B674" t="s">
        <v>5561</v>
      </c>
      <c r="C674" t="s">
        <v>5562</v>
      </c>
      <c r="D674" t="s">
        <v>3199</v>
      </c>
      <c r="E674" s="15">
        <v>0.63290000000000002</v>
      </c>
      <c r="F674" s="15">
        <v>1000</v>
      </c>
      <c r="G674" s="15">
        <v>19.260000000000002</v>
      </c>
      <c r="H674" s="15">
        <v>171.7</v>
      </c>
      <c r="I674">
        <v>5</v>
      </c>
      <c r="J674">
        <v>26</v>
      </c>
      <c r="K674" t="s">
        <v>5563</v>
      </c>
    </row>
    <row r="675" spans="1:11" x14ac:dyDescent="0.25">
      <c r="A675" t="s">
        <v>3196</v>
      </c>
      <c r="B675" t="s">
        <v>5564</v>
      </c>
      <c r="C675" t="s">
        <v>5565</v>
      </c>
      <c r="D675" t="s">
        <v>3199</v>
      </c>
      <c r="E675" s="15">
        <v>0.63819999999999999</v>
      </c>
      <c r="F675" s="15">
        <v>1000</v>
      </c>
      <c r="G675" s="15">
        <v>19.260000000000002</v>
      </c>
      <c r="H675" s="15">
        <v>171.7</v>
      </c>
      <c r="I675">
        <v>6</v>
      </c>
      <c r="J675">
        <v>39</v>
      </c>
      <c r="K675" t="s">
        <v>5566</v>
      </c>
    </row>
    <row r="676" spans="1:11" x14ac:dyDescent="0.25">
      <c r="A676" t="s">
        <v>3196</v>
      </c>
      <c r="B676" t="s">
        <v>5567</v>
      </c>
      <c r="C676" t="s">
        <v>5568</v>
      </c>
      <c r="D676" t="s">
        <v>3203</v>
      </c>
      <c r="E676" s="15">
        <v>0.6421</v>
      </c>
      <c r="F676" s="15">
        <v>1000</v>
      </c>
      <c r="G676" s="15">
        <v>19.260000000000002</v>
      </c>
      <c r="H676" s="15">
        <v>171.7</v>
      </c>
      <c r="I676">
        <v>30</v>
      </c>
      <c r="J676">
        <v>575</v>
      </c>
      <c r="K676" t="s">
        <v>5569</v>
      </c>
    </row>
    <row r="677" spans="1:11" x14ac:dyDescent="0.25">
      <c r="A677" t="s">
        <v>3196</v>
      </c>
      <c r="B677" t="s">
        <v>5570</v>
      </c>
      <c r="C677" t="s">
        <v>5571</v>
      </c>
      <c r="D677" t="s">
        <v>3203</v>
      </c>
      <c r="E677" s="15">
        <v>0.64929999999999999</v>
      </c>
      <c r="F677" s="15">
        <v>1000</v>
      </c>
      <c r="G677" s="15">
        <v>19.29</v>
      </c>
      <c r="H677" s="15">
        <v>171.9</v>
      </c>
      <c r="I677">
        <v>27</v>
      </c>
      <c r="J677">
        <v>497</v>
      </c>
      <c r="K677" t="s">
        <v>5572</v>
      </c>
    </row>
    <row r="678" spans="1:11" x14ac:dyDescent="0.25">
      <c r="A678" t="s">
        <v>3196</v>
      </c>
      <c r="B678" t="s">
        <v>5573</v>
      </c>
      <c r="C678" t="s">
        <v>5574</v>
      </c>
      <c r="D678" t="s">
        <v>3199</v>
      </c>
      <c r="E678" s="15">
        <v>0.65690000000000004</v>
      </c>
      <c r="F678" s="15">
        <v>1000</v>
      </c>
      <c r="G678" s="15">
        <v>19.29</v>
      </c>
      <c r="H678" s="15">
        <v>171.9</v>
      </c>
      <c r="I678">
        <v>14</v>
      </c>
      <c r="J678">
        <v>186</v>
      </c>
      <c r="K678" t="s">
        <v>5575</v>
      </c>
    </row>
    <row r="679" spans="1:11" x14ac:dyDescent="0.25">
      <c r="A679" t="s">
        <v>3196</v>
      </c>
      <c r="B679" t="s">
        <v>5576</v>
      </c>
      <c r="C679" t="s">
        <v>5577</v>
      </c>
      <c r="D679" t="s">
        <v>3199</v>
      </c>
      <c r="E679" s="15">
        <v>0.66</v>
      </c>
      <c r="F679" s="15">
        <v>1000</v>
      </c>
      <c r="G679" s="15">
        <v>19.29</v>
      </c>
      <c r="H679" s="15">
        <v>171.9</v>
      </c>
      <c r="I679">
        <v>8</v>
      </c>
      <c r="J679">
        <v>70</v>
      </c>
      <c r="K679" t="s">
        <v>5578</v>
      </c>
    </row>
    <row r="680" spans="1:11" x14ac:dyDescent="0.25">
      <c r="A680" t="s">
        <v>3196</v>
      </c>
      <c r="B680" t="s">
        <v>5579</v>
      </c>
      <c r="C680" t="s">
        <v>5580</v>
      </c>
      <c r="D680" t="s">
        <v>3199</v>
      </c>
      <c r="E680" s="15">
        <v>0.66549999999999998</v>
      </c>
      <c r="F680" s="15">
        <v>1000</v>
      </c>
      <c r="G680" s="15">
        <v>19.29</v>
      </c>
      <c r="H680" s="15">
        <v>171.9</v>
      </c>
      <c r="I680">
        <v>7</v>
      </c>
      <c r="J680">
        <v>54</v>
      </c>
      <c r="K680" t="s">
        <v>5581</v>
      </c>
    </row>
    <row r="681" spans="1:11" x14ac:dyDescent="0.25">
      <c r="A681" t="s">
        <v>3196</v>
      </c>
      <c r="B681" t="s">
        <v>5582</v>
      </c>
      <c r="C681" t="s">
        <v>5583</v>
      </c>
      <c r="D681" t="s">
        <v>3199</v>
      </c>
      <c r="E681" s="15">
        <v>0.66959999999999997</v>
      </c>
      <c r="F681" s="15">
        <v>1000</v>
      </c>
      <c r="G681" s="15">
        <v>19.29</v>
      </c>
      <c r="H681" s="15">
        <v>171.9</v>
      </c>
      <c r="I681">
        <v>3</v>
      </c>
      <c r="J681">
        <v>7</v>
      </c>
      <c r="K681" t="s">
        <v>5584</v>
      </c>
    </row>
    <row r="682" spans="1:11" x14ac:dyDescent="0.25">
      <c r="A682" t="s">
        <v>3196</v>
      </c>
      <c r="B682" t="s">
        <v>5585</v>
      </c>
      <c r="C682" t="s">
        <v>5586</v>
      </c>
      <c r="D682" t="s">
        <v>3199</v>
      </c>
      <c r="E682" s="15">
        <v>0.67090000000000005</v>
      </c>
      <c r="F682" s="15">
        <v>1000</v>
      </c>
      <c r="G682" s="15">
        <v>19.29</v>
      </c>
      <c r="H682" s="15">
        <v>171.9</v>
      </c>
      <c r="I682">
        <v>18</v>
      </c>
      <c r="J682">
        <v>276</v>
      </c>
      <c r="K682" t="s">
        <v>5587</v>
      </c>
    </row>
    <row r="683" spans="1:11" x14ac:dyDescent="0.25">
      <c r="A683" t="s">
        <v>3196</v>
      </c>
      <c r="B683" t="s">
        <v>5588</v>
      </c>
      <c r="C683" t="s">
        <v>5589</v>
      </c>
      <c r="D683" t="s">
        <v>3203</v>
      </c>
      <c r="E683" s="15">
        <v>0.70350000000000001</v>
      </c>
      <c r="F683" s="15">
        <v>1000</v>
      </c>
      <c r="G683" s="15">
        <v>20.09</v>
      </c>
      <c r="H683" s="15">
        <v>179</v>
      </c>
      <c r="I683">
        <v>9</v>
      </c>
      <c r="J683">
        <v>88</v>
      </c>
      <c r="K683" t="s">
        <v>5590</v>
      </c>
    </row>
    <row r="684" spans="1:11" x14ac:dyDescent="0.25">
      <c r="A684" t="s">
        <v>3196</v>
      </c>
      <c r="B684" t="s">
        <v>5591</v>
      </c>
      <c r="C684" t="s">
        <v>5592</v>
      </c>
      <c r="D684" t="s">
        <v>3199</v>
      </c>
      <c r="E684" s="15">
        <v>0.73270000000000002</v>
      </c>
      <c r="F684" s="15">
        <v>1000</v>
      </c>
      <c r="G684" s="15">
        <v>20.440000000000001</v>
      </c>
      <c r="H684" s="15">
        <v>182.2</v>
      </c>
      <c r="I684">
        <v>27</v>
      </c>
      <c r="J684">
        <v>501</v>
      </c>
      <c r="K684" t="s">
        <v>5593</v>
      </c>
    </row>
    <row r="685" spans="1:11" x14ac:dyDescent="0.25">
      <c r="A685" t="s">
        <v>3196</v>
      </c>
      <c r="B685" t="s">
        <v>5594</v>
      </c>
      <c r="C685" t="s">
        <v>5595</v>
      </c>
      <c r="D685" t="s">
        <v>3203</v>
      </c>
      <c r="E685" s="15">
        <v>0.73270000000000002</v>
      </c>
      <c r="F685" s="15">
        <v>1000</v>
      </c>
      <c r="G685" s="15">
        <v>20.440000000000001</v>
      </c>
      <c r="H685" s="15">
        <v>182.2</v>
      </c>
      <c r="I685">
        <v>27</v>
      </c>
      <c r="J685">
        <v>501</v>
      </c>
      <c r="K685" t="s">
        <v>5596</v>
      </c>
    </row>
    <row r="686" spans="1:11" x14ac:dyDescent="0.25">
      <c r="A686" t="s">
        <v>3196</v>
      </c>
      <c r="B686" t="s">
        <v>5597</v>
      </c>
      <c r="C686" t="s">
        <v>5598</v>
      </c>
      <c r="D686" t="s">
        <v>3203</v>
      </c>
      <c r="E686" s="15">
        <v>0.73819999999999997</v>
      </c>
      <c r="F686" s="15">
        <v>1000</v>
      </c>
      <c r="G686" s="15">
        <v>20.440000000000001</v>
      </c>
      <c r="H686" s="15">
        <v>182.2</v>
      </c>
      <c r="I686">
        <v>30</v>
      </c>
      <c r="J686">
        <v>580</v>
      </c>
      <c r="K686" t="s">
        <v>5599</v>
      </c>
    </row>
    <row r="687" spans="1:11" x14ac:dyDescent="0.25">
      <c r="A687" t="s">
        <v>3196</v>
      </c>
      <c r="B687" t="s">
        <v>5600</v>
      </c>
      <c r="C687" t="s">
        <v>5601</v>
      </c>
      <c r="D687" t="s">
        <v>3199</v>
      </c>
      <c r="E687" s="15">
        <v>0.73919999999999997</v>
      </c>
      <c r="F687" s="15">
        <v>1000</v>
      </c>
      <c r="G687" s="15">
        <v>20.440000000000001</v>
      </c>
      <c r="H687" s="15">
        <v>182.2</v>
      </c>
      <c r="I687">
        <v>10</v>
      </c>
      <c r="J687">
        <v>107</v>
      </c>
      <c r="K687" t="s">
        <v>5602</v>
      </c>
    </row>
    <row r="688" spans="1:11" x14ac:dyDescent="0.25">
      <c r="A688" t="s">
        <v>3196</v>
      </c>
      <c r="B688" t="s">
        <v>5603</v>
      </c>
      <c r="C688" t="s">
        <v>5604</v>
      </c>
      <c r="D688" t="s">
        <v>3203</v>
      </c>
      <c r="E688" s="15">
        <v>0.76400000000000001</v>
      </c>
      <c r="F688" s="15">
        <v>1000</v>
      </c>
      <c r="G688" s="15">
        <v>20.440000000000001</v>
      </c>
      <c r="H688" s="15">
        <v>182.2</v>
      </c>
      <c r="I688">
        <v>9</v>
      </c>
      <c r="J688">
        <v>89</v>
      </c>
      <c r="K688" t="s">
        <v>5605</v>
      </c>
    </row>
    <row r="689" spans="1:11" x14ac:dyDescent="0.25">
      <c r="A689" t="s">
        <v>3196</v>
      </c>
      <c r="B689" t="s">
        <v>5606</v>
      </c>
      <c r="C689" t="s">
        <v>5607</v>
      </c>
      <c r="D689" t="s">
        <v>3203</v>
      </c>
      <c r="E689" s="15">
        <v>0.76400000000000001</v>
      </c>
      <c r="F689" s="15">
        <v>1000</v>
      </c>
      <c r="G689" s="15">
        <v>20.440000000000001</v>
      </c>
      <c r="H689" s="15">
        <v>182.2</v>
      </c>
      <c r="I689">
        <v>9</v>
      </c>
      <c r="J689">
        <v>89</v>
      </c>
      <c r="K689" t="s">
        <v>5608</v>
      </c>
    </row>
    <row r="690" spans="1:11" x14ac:dyDescent="0.25">
      <c r="A690" t="s">
        <v>3196</v>
      </c>
      <c r="B690" t="s">
        <v>5609</v>
      </c>
      <c r="C690" t="s">
        <v>5610</v>
      </c>
      <c r="D690" t="s">
        <v>3203</v>
      </c>
      <c r="E690" s="15">
        <v>0.77959999999999996</v>
      </c>
      <c r="F690" s="15">
        <v>1000</v>
      </c>
      <c r="G690" s="15">
        <v>20.440000000000001</v>
      </c>
      <c r="H690" s="15">
        <v>182.2</v>
      </c>
      <c r="I690">
        <v>2</v>
      </c>
      <c r="J690">
        <v>2</v>
      </c>
      <c r="K690" t="s">
        <v>5611</v>
      </c>
    </row>
    <row r="691" spans="1:11" x14ac:dyDescent="0.25">
      <c r="A691" t="s">
        <v>3196</v>
      </c>
      <c r="B691" t="s">
        <v>5612</v>
      </c>
      <c r="C691" t="s">
        <v>5613</v>
      </c>
      <c r="D691" t="s">
        <v>3199</v>
      </c>
      <c r="E691" s="15">
        <v>0.77959999999999996</v>
      </c>
      <c r="F691" s="15">
        <v>1000</v>
      </c>
      <c r="G691" s="15">
        <v>20.440000000000001</v>
      </c>
      <c r="H691" s="15">
        <v>182.2</v>
      </c>
      <c r="I691">
        <v>2</v>
      </c>
      <c r="J691">
        <v>2</v>
      </c>
      <c r="K691" t="s">
        <v>5614</v>
      </c>
    </row>
    <row r="692" spans="1:11" x14ac:dyDescent="0.25">
      <c r="A692" t="s">
        <v>3196</v>
      </c>
      <c r="B692" t="s">
        <v>5615</v>
      </c>
      <c r="C692" t="s">
        <v>5616</v>
      </c>
      <c r="D692" t="s">
        <v>3203</v>
      </c>
      <c r="E692" s="15">
        <v>0.77959999999999996</v>
      </c>
      <c r="F692" s="15">
        <v>1000</v>
      </c>
      <c r="G692" s="15">
        <v>20.440000000000001</v>
      </c>
      <c r="H692" s="15">
        <v>182.2</v>
      </c>
      <c r="I692">
        <v>2</v>
      </c>
      <c r="J692">
        <v>2</v>
      </c>
      <c r="K692" t="s">
        <v>5617</v>
      </c>
    </row>
    <row r="693" spans="1:11" x14ac:dyDescent="0.25">
      <c r="A693" t="s">
        <v>3196</v>
      </c>
      <c r="B693" t="s">
        <v>5618</v>
      </c>
      <c r="C693" t="s">
        <v>5619</v>
      </c>
      <c r="D693" t="s">
        <v>3199</v>
      </c>
      <c r="E693" s="15">
        <v>0.77959999999999996</v>
      </c>
      <c r="F693" s="15">
        <v>1000</v>
      </c>
      <c r="G693" s="15">
        <v>20.440000000000001</v>
      </c>
      <c r="H693" s="15">
        <v>182.2</v>
      </c>
      <c r="I693">
        <v>2</v>
      </c>
      <c r="J693">
        <v>2</v>
      </c>
      <c r="K693" t="s">
        <v>5620</v>
      </c>
    </row>
    <row r="694" spans="1:11" x14ac:dyDescent="0.25">
      <c r="A694" t="s">
        <v>3196</v>
      </c>
      <c r="B694" t="s">
        <v>5621</v>
      </c>
      <c r="C694" t="s">
        <v>5622</v>
      </c>
      <c r="D694" t="s">
        <v>3199</v>
      </c>
      <c r="E694" s="15">
        <v>0.77959999999999996</v>
      </c>
      <c r="F694" s="15">
        <v>1000</v>
      </c>
      <c r="G694" s="15">
        <v>20.440000000000001</v>
      </c>
      <c r="H694" s="15">
        <v>182.2</v>
      </c>
      <c r="I694">
        <v>2</v>
      </c>
      <c r="J694">
        <v>2</v>
      </c>
      <c r="K694" t="s">
        <v>5623</v>
      </c>
    </row>
    <row r="695" spans="1:11" x14ac:dyDescent="0.25">
      <c r="A695" t="s">
        <v>3196</v>
      </c>
      <c r="B695" t="s">
        <v>5624</v>
      </c>
      <c r="C695" t="s">
        <v>5625</v>
      </c>
      <c r="D695" t="s">
        <v>3203</v>
      </c>
      <c r="E695" s="15">
        <v>0.77959999999999996</v>
      </c>
      <c r="F695" s="15">
        <v>1000</v>
      </c>
      <c r="G695" s="15">
        <v>20.440000000000001</v>
      </c>
      <c r="H695" s="15">
        <v>182.2</v>
      </c>
      <c r="I695">
        <v>2</v>
      </c>
      <c r="J695">
        <v>2</v>
      </c>
      <c r="K695" t="s">
        <v>5626</v>
      </c>
    </row>
    <row r="696" spans="1:11" x14ac:dyDescent="0.25">
      <c r="A696" t="s">
        <v>3196</v>
      </c>
      <c r="B696" t="s">
        <v>5627</v>
      </c>
      <c r="C696" t="s">
        <v>5628</v>
      </c>
      <c r="D696" t="s">
        <v>3203</v>
      </c>
      <c r="E696" s="15">
        <v>0.77959999999999996</v>
      </c>
      <c r="F696" s="15">
        <v>1000</v>
      </c>
      <c r="G696" s="15">
        <v>20.440000000000001</v>
      </c>
      <c r="H696" s="15">
        <v>182.2</v>
      </c>
      <c r="I696">
        <v>2</v>
      </c>
      <c r="J696">
        <v>2</v>
      </c>
      <c r="K696" t="s">
        <v>5629</v>
      </c>
    </row>
    <row r="697" spans="1:11" x14ac:dyDescent="0.25">
      <c r="A697" t="s">
        <v>3196</v>
      </c>
      <c r="B697" t="s">
        <v>5630</v>
      </c>
      <c r="C697" t="s">
        <v>5631</v>
      </c>
      <c r="D697" t="s">
        <v>3199</v>
      </c>
      <c r="E697" s="15">
        <v>0.79090000000000005</v>
      </c>
      <c r="F697" s="15">
        <v>1000</v>
      </c>
      <c r="G697" s="15">
        <v>20.59</v>
      </c>
      <c r="H697" s="15">
        <v>183.6</v>
      </c>
      <c r="I697">
        <v>25</v>
      </c>
      <c r="J697">
        <v>452</v>
      </c>
      <c r="K697" t="s">
        <v>5632</v>
      </c>
    </row>
    <row r="698" spans="1:11" x14ac:dyDescent="0.25">
      <c r="A698" t="s">
        <v>3196</v>
      </c>
      <c r="B698" t="s">
        <v>5633</v>
      </c>
      <c r="C698" t="s">
        <v>5634</v>
      </c>
      <c r="D698" t="s">
        <v>3199</v>
      </c>
      <c r="E698" s="15">
        <v>0.79530000000000001</v>
      </c>
      <c r="F698" s="15">
        <v>1000</v>
      </c>
      <c r="G698" s="15">
        <v>20.59</v>
      </c>
      <c r="H698" s="15">
        <v>183.6</v>
      </c>
      <c r="I698">
        <v>4</v>
      </c>
      <c r="J698">
        <v>16</v>
      </c>
      <c r="K698" t="s">
        <v>5635</v>
      </c>
    </row>
    <row r="699" spans="1:11" x14ac:dyDescent="0.25">
      <c r="A699" t="s">
        <v>3196</v>
      </c>
      <c r="B699" t="s">
        <v>5636</v>
      </c>
      <c r="C699" t="s">
        <v>5637</v>
      </c>
      <c r="D699" t="s">
        <v>3203</v>
      </c>
      <c r="E699" s="15">
        <v>0.82169999999999999</v>
      </c>
      <c r="F699" s="15">
        <v>1000</v>
      </c>
      <c r="G699" s="15">
        <v>20.94</v>
      </c>
      <c r="H699" s="15">
        <v>186.6</v>
      </c>
      <c r="I699">
        <v>28</v>
      </c>
      <c r="J699">
        <v>531</v>
      </c>
      <c r="K699" t="s">
        <v>5638</v>
      </c>
    </row>
    <row r="700" spans="1:11" x14ac:dyDescent="0.25">
      <c r="A700" t="s">
        <v>3196</v>
      </c>
      <c r="B700" t="s">
        <v>5639</v>
      </c>
      <c r="C700" t="s">
        <v>5640</v>
      </c>
      <c r="D700" t="s">
        <v>3203</v>
      </c>
      <c r="E700" s="15">
        <v>0.82599999999999996</v>
      </c>
      <c r="F700" s="15">
        <v>1000</v>
      </c>
      <c r="G700" s="15">
        <v>20.94</v>
      </c>
      <c r="H700" s="15">
        <v>186.6</v>
      </c>
      <c r="I700">
        <v>18</v>
      </c>
      <c r="J700">
        <v>281</v>
      </c>
      <c r="K700" t="s">
        <v>5641</v>
      </c>
    </row>
    <row r="701" spans="1:11" x14ac:dyDescent="0.25">
      <c r="A701" t="s">
        <v>3196</v>
      </c>
      <c r="B701" t="s">
        <v>5642</v>
      </c>
      <c r="C701" t="s">
        <v>5643</v>
      </c>
      <c r="D701" t="s">
        <v>3203</v>
      </c>
      <c r="E701" s="15">
        <v>0.82809999999999995</v>
      </c>
      <c r="F701" s="15">
        <v>1000</v>
      </c>
      <c r="G701" s="15">
        <v>20.94</v>
      </c>
      <c r="H701" s="15">
        <v>186.6</v>
      </c>
      <c r="I701">
        <v>13</v>
      </c>
      <c r="J701">
        <v>169</v>
      </c>
      <c r="K701" t="s">
        <v>5644</v>
      </c>
    </row>
    <row r="702" spans="1:11" x14ac:dyDescent="0.25">
      <c r="A702" t="s">
        <v>3196</v>
      </c>
      <c r="B702" t="s">
        <v>3602</v>
      </c>
      <c r="C702" t="s">
        <v>3603</v>
      </c>
      <c r="D702" t="s">
        <v>3203</v>
      </c>
      <c r="E702" s="15">
        <v>0.8286</v>
      </c>
      <c r="F702" s="15">
        <v>1000</v>
      </c>
      <c r="G702" s="15">
        <v>20.94</v>
      </c>
      <c r="H702" s="15">
        <v>186.6</v>
      </c>
      <c r="I702">
        <v>11</v>
      </c>
      <c r="J702">
        <v>128</v>
      </c>
      <c r="K702" t="s">
        <v>5645</v>
      </c>
    </row>
    <row r="703" spans="1:11" x14ac:dyDescent="0.25">
      <c r="A703" t="s">
        <v>3196</v>
      </c>
      <c r="B703" t="s">
        <v>5646</v>
      </c>
      <c r="C703" t="s">
        <v>5647</v>
      </c>
      <c r="D703" t="s">
        <v>3199</v>
      </c>
      <c r="E703" s="15">
        <v>0.87480000000000002</v>
      </c>
      <c r="F703" s="15">
        <v>1000</v>
      </c>
      <c r="G703" s="15">
        <v>21.88</v>
      </c>
      <c r="H703" s="15">
        <v>195</v>
      </c>
      <c r="I703">
        <v>8</v>
      </c>
      <c r="J703">
        <v>73</v>
      </c>
      <c r="K703" t="s">
        <v>5648</v>
      </c>
    </row>
    <row r="704" spans="1:11" x14ac:dyDescent="0.25">
      <c r="A704" t="s">
        <v>3196</v>
      </c>
      <c r="B704" t="s">
        <v>5649</v>
      </c>
      <c r="C704" t="s">
        <v>5650</v>
      </c>
      <c r="D704" t="s">
        <v>3203</v>
      </c>
      <c r="E704" s="15">
        <v>0.87639999999999996</v>
      </c>
      <c r="F704" s="15">
        <v>1000</v>
      </c>
      <c r="G704" s="15">
        <v>21.88</v>
      </c>
      <c r="H704" s="15">
        <v>195</v>
      </c>
      <c r="I704">
        <v>67</v>
      </c>
      <c r="J704">
        <v>1659</v>
      </c>
      <c r="K704" t="s">
        <v>5651</v>
      </c>
    </row>
    <row r="705" spans="1:11" x14ac:dyDescent="0.25">
      <c r="A705" t="s">
        <v>3196</v>
      </c>
      <c r="B705" t="s">
        <v>3564</v>
      </c>
      <c r="C705" t="s">
        <v>3565</v>
      </c>
      <c r="D705" t="s">
        <v>3203</v>
      </c>
      <c r="E705" s="15">
        <v>0.89859999999999995</v>
      </c>
      <c r="F705" s="15">
        <v>1000</v>
      </c>
      <c r="G705" s="15">
        <v>22.16</v>
      </c>
      <c r="H705" s="15">
        <v>197.5</v>
      </c>
      <c r="I705">
        <v>66</v>
      </c>
      <c r="J705">
        <v>1630</v>
      </c>
      <c r="K705" t="s">
        <v>5652</v>
      </c>
    </row>
    <row r="706" spans="1:11" x14ac:dyDescent="0.25">
      <c r="A706" t="s">
        <v>3196</v>
      </c>
      <c r="B706" t="s">
        <v>5653</v>
      </c>
      <c r="C706" t="s">
        <v>5654</v>
      </c>
      <c r="D706" t="s">
        <v>3199</v>
      </c>
      <c r="E706" s="15">
        <v>0.90369999999999995</v>
      </c>
      <c r="F706" s="15">
        <v>1000</v>
      </c>
      <c r="G706" s="15">
        <v>22.16</v>
      </c>
      <c r="H706" s="15">
        <v>197.5</v>
      </c>
      <c r="I706">
        <v>5</v>
      </c>
      <c r="J706">
        <v>28</v>
      </c>
      <c r="K706" t="s">
        <v>5655</v>
      </c>
    </row>
    <row r="707" spans="1:11" x14ac:dyDescent="0.25">
      <c r="A707" t="s">
        <v>3196</v>
      </c>
      <c r="B707" t="s">
        <v>5656</v>
      </c>
      <c r="C707" t="s">
        <v>5657</v>
      </c>
      <c r="D707" t="s">
        <v>3203</v>
      </c>
      <c r="E707" s="15">
        <v>0.90369999999999995</v>
      </c>
      <c r="F707" s="15">
        <v>1000</v>
      </c>
      <c r="G707" s="15">
        <v>22.16</v>
      </c>
      <c r="H707" s="15">
        <v>197.5</v>
      </c>
      <c r="I707">
        <v>5</v>
      </c>
      <c r="J707">
        <v>28</v>
      </c>
      <c r="K707" t="s">
        <v>5658</v>
      </c>
    </row>
    <row r="708" spans="1:11" x14ac:dyDescent="0.25">
      <c r="A708" t="s">
        <v>3196</v>
      </c>
      <c r="B708" t="s">
        <v>5659</v>
      </c>
      <c r="C708" t="s">
        <v>5660</v>
      </c>
      <c r="D708" t="s">
        <v>3203</v>
      </c>
      <c r="E708" s="15">
        <v>0.94740000000000002</v>
      </c>
      <c r="F708" s="15">
        <v>1000</v>
      </c>
      <c r="G708" s="15">
        <v>23.1</v>
      </c>
      <c r="H708" s="15">
        <v>205.9</v>
      </c>
      <c r="I708">
        <v>28</v>
      </c>
      <c r="J708">
        <v>536</v>
      </c>
      <c r="K708" t="s">
        <v>5661</v>
      </c>
    </row>
    <row r="709" spans="1:11" x14ac:dyDescent="0.25">
      <c r="A709" t="s">
        <v>3196</v>
      </c>
      <c r="B709" t="s">
        <v>5662</v>
      </c>
      <c r="C709" t="s">
        <v>5663</v>
      </c>
      <c r="D709" t="s">
        <v>3203</v>
      </c>
      <c r="E709" s="15">
        <v>0.95720000000000005</v>
      </c>
      <c r="F709" s="15">
        <v>1000</v>
      </c>
      <c r="G709" s="15">
        <v>23.2</v>
      </c>
      <c r="H709" s="15">
        <v>206.8</v>
      </c>
      <c r="I709">
        <v>6</v>
      </c>
      <c r="J709">
        <v>42</v>
      </c>
      <c r="K709" t="s">
        <v>5664</v>
      </c>
    </row>
    <row r="710" spans="1:11" x14ac:dyDescent="0.25">
      <c r="A710" t="s">
        <v>3196</v>
      </c>
      <c r="B710" t="s">
        <v>3587</v>
      </c>
      <c r="C710" t="s">
        <v>3588</v>
      </c>
      <c r="D710" t="s">
        <v>3203</v>
      </c>
      <c r="E710" s="15">
        <v>0.98899999999999999</v>
      </c>
      <c r="F710" s="15">
        <v>1000</v>
      </c>
      <c r="G710" s="15">
        <v>23.83</v>
      </c>
      <c r="H710" s="15">
        <v>212.4</v>
      </c>
      <c r="I710">
        <v>22</v>
      </c>
      <c r="J710">
        <v>383</v>
      </c>
      <c r="K710" t="s">
        <v>5665</v>
      </c>
    </row>
    <row r="711" spans="1:11" x14ac:dyDescent="0.25">
      <c r="A711" t="s">
        <v>3196</v>
      </c>
      <c r="B711" t="s">
        <v>5666</v>
      </c>
      <c r="C711" t="s">
        <v>5667</v>
      </c>
      <c r="D711" t="s">
        <v>3203</v>
      </c>
      <c r="E711" s="15">
        <v>1.018</v>
      </c>
      <c r="F711" s="15">
        <v>1000</v>
      </c>
      <c r="G711" s="15">
        <v>24.31</v>
      </c>
      <c r="H711" s="15">
        <v>216.7</v>
      </c>
      <c r="I711">
        <v>4</v>
      </c>
      <c r="J711">
        <v>17</v>
      </c>
      <c r="K711" t="s">
        <v>5668</v>
      </c>
    </row>
    <row r="712" spans="1:11" x14ac:dyDescent="0.25">
      <c r="A712" t="s">
        <v>3196</v>
      </c>
      <c r="B712" t="s">
        <v>5669</v>
      </c>
      <c r="C712" t="s">
        <v>5670</v>
      </c>
      <c r="D712" t="s">
        <v>3203</v>
      </c>
      <c r="E712" s="15">
        <v>1.028</v>
      </c>
      <c r="F712" s="15">
        <v>1000</v>
      </c>
      <c r="G712" s="15">
        <v>24.31</v>
      </c>
      <c r="H712" s="15">
        <v>216.7</v>
      </c>
      <c r="I712">
        <v>7</v>
      </c>
      <c r="J712">
        <v>58</v>
      </c>
      <c r="K712" t="s">
        <v>5671</v>
      </c>
    </row>
    <row r="713" spans="1:11" x14ac:dyDescent="0.25">
      <c r="A713" t="s">
        <v>3196</v>
      </c>
      <c r="B713" t="s">
        <v>5672</v>
      </c>
      <c r="C713" t="s">
        <v>5673</v>
      </c>
      <c r="D713" t="s">
        <v>3203</v>
      </c>
      <c r="E713" s="15">
        <v>1.028</v>
      </c>
      <c r="F713" s="15">
        <v>1000</v>
      </c>
      <c r="G713" s="15">
        <v>24.31</v>
      </c>
      <c r="H713" s="15">
        <v>216.7</v>
      </c>
      <c r="I713">
        <v>7</v>
      </c>
      <c r="J713">
        <v>58</v>
      </c>
      <c r="K713" t="s">
        <v>5674</v>
      </c>
    </row>
    <row r="714" spans="1:11" x14ac:dyDescent="0.25">
      <c r="A714" t="s">
        <v>3196</v>
      </c>
      <c r="B714" t="s">
        <v>5675</v>
      </c>
      <c r="C714" t="s">
        <v>5676</v>
      </c>
      <c r="D714" t="s">
        <v>3203</v>
      </c>
      <c r="E714" s="15">
        <v>1.036</v>
      </c>
      <c r="F714" s="15">
        <v>1000</v>
      </c>
      <c r="G714" s="15">
        <v>24.31</v>
      </c>
      <c r="H714" s="15">
        <v>216.7</v>
      </c>
      <c r="I714">
        <v>12</v>
      </c>
      <c r="J714">
        <v>152</v>
      </c>
      <c r="K714" t="s">
        <v>5677</v>
      </c>
    </row>
    <row r="715" spans="1:11" x14ac:dyDescent="0.25">
      <c r="A715" t="s">
        <v>3196</v>
      </c>
      <c r="B715" t="s">
        <v>5678</v>
      </c>
      <c r="C715" t="s">
        <v>5679</v>
      </c>
      <c r="D715" t="s">
        <v>3199</v>
      </c>
      <c r="E715" s="15">
        <v>1.0489999999999999</v>
      </c>
      <c r="F715" s="15">
        <v>1000</v>
      </c>
      <c r="G715" s="15">
        <v>24.31</v>
      </c>
      <c r="H715" s="15">
        <v>216.7</v>
      </c>
      <c r="I715">
        <v>3</v>
      </c>
      <c r="J715">
        <v>8</v>
      </c>
      <c r="K715" t="s">
        <v>5680</v>
      </c>
    </row>
    <row r="716" spans="1:11" x14ac:dyDescent="0.25">
      <c r="A716" t="s">
        <v>3196</v>
      </c>
      <c r="B716" t="s">
        <v>5681</v>
      </c>
      <c r="C716" t="s">
        <v>5682</v>
      </c>
      <c r="D716" t="s">
        <v>3199</v>
      </c>
      <c r="E716" s="15">
        <v>1.0489999999999999</v>
      </c>
      <c r="F716" s="15">
        <v>1000</v>
      </c>
      <c r="G716" s="15">
        <v>24.31</v>
      </c>
      <c r="H716" s="15">
        <v>216.7</v>
      </c>
      <c r="I716">
        <v>3</v>
      </c>
      <c r="J716">
        <v>8</v>
      </c>
      <c r="K716" t="s">
        <v>5683</v>
      </c>
    </row>
    <row r="717" spans="1:11" x14ac:dyDescent="0.25">
      <c r="A717" t="s">
        <v>3196</v>
      </c>
      <c r="B717" t="s">
        <v>5684</v>
      </c>
      <c r="C717" t="s">
        <v>5685</v>
      </c>
      <c r="D717" t="s">
        <v>3199</v>
      </c>
      <c r="E717" s="15">
        <v>1.052</v>
      </c>
      <c r="F717" s="15">
        <v>1000</v>
      </c>
      <c r="G717" s="15">
        <v>24.31</v>
      </c>
      <c r="H717" s="15">
        <v>216.7</v>
      </c>
      <c r="I717">
        <v>18</v>
      </c>
      <c r="J717">
        <v>287</v>
      </c>
      <c r="K717" t="s">
        <v>5686</v>
      </c>
    </row>
    <row r="718" spans="1:11" x14ac:dyDescent="0.25">
      <c r="A718" t="s">
        <v>3196</v>
      </c>
      <c r="B718" t="s">
        <v>5687</v>
      </c>
      <c r="C718" t="s">
        <v>5688</v>
      </c>
      <c r="D718" t="s">
        <v>3203</v>
      </c>
      <c r="E718" s="15">
        <v>1.0549999999999999</v>
      </c>
      <c r="F718" s="15">
        <v>1000</v>
      </c>
      <c r="G718" s="15">
        <v>24.31</v>
      </c>
      <c r="H718" s="15">
        <v>216.7</v>
      </c>
      <c r="I718">
        <v>21</v>
      </c>
      <c r="J718">
        <v>360</v>
      </c>
      <c r="K718" t="s">
        <v>5689</v>
      </c>
    </row>
    <row r="719" spans="1:11" x14ac:dyDescent="0.25">
      <c r="A719" t="s">
        <v>3196</v>
      </c>
      <c r="B719" t="s">
        <v>5690</v>
      </c>
      <c r="C719" t="s">
        <v>5691</v>
      </c>
      <c r="D719" t="s">
        <v>3199</v>
      </c>
      <c r="E719" s="15">
        <v>1.0680000000000001</v>
      </c>
      <c r="F719" s="15">
        <v>1000</v>
      </c>
      <c r="G719" s="15">
        <v>24.36</v>
      </c>
      <c r="H719" s="15">
        <v>217.1</v>
      </c>
      <c r="I719">
        <v>5</v>
      </c>
      <c r="J719">
        <v>29</v>
      </c>
      <c r="K719" t="s">
        <v>5692</v>
      </c>
    </row>
    <row r="720" spans="1:11" x14ac:dyDescent="0.25">
      <c r="A720" t="s">
        <v>3196</v>
      </c>
      <c r="B720" t="s">
        <v>5693</v>
      </c>
      <c r="C720" t="s">
        <v>5694</v>
      </c>
      <c r="D720" t="s">
        <v>3199</v>
      </c>
      <c r="E720" s="15">
        <v>1.0720000000000001</v>
      </c>
      <c r="F720" s="15">
        <v>1000</v>
      </c>
      <c r="G720" s="15">
        <v>24.36</v>
      </c>
      <c r="H720" s="15">
        <v>217.1</v>
      </c>
      <c r="I720">
        <v>29</v>
      </c>
      <c r="J720">
        <v>567</v>
      </c>
      <c r="K720" t="s">
        <v>5695</v>
      </c>
    </row>
    <row r="721" spans="1:11" x14ac:dyDescent="0.25">
      <c r="A721" t="s">
        <v>3196</v>
      </c>
      <c r="B721" t="s">
        <v>5696</v>
      </c>
      <c r="C721" t="s">
        <v>5697</v>
      </c>
      <c r="D721" t="s">
        <v>3199</v>
      </c>
      <c r="E721" s="15">
        <v>1.0840000000000001</v>
      </c>
      <c r="F721" s="15">
        <v>1000</v>
      </c>
      <c r="G721" s="15">
        <v>24.36</v>
      </c>
      <c r="H721" s="15">
        <v>217.1</v>
      </c>
      <c r="I721">
        <v>13</v>
      </c>
      <c r="J721">
        <v>174</v>
      </c>
      <c r="K721" t="s">
        <v>5698</v>
      </c>
    </row>
    <row r="722" spans="1:11" x14ac:dyDescent="0.25">
      <c r="A722" t="s">
        <v>3196</v>
      </c>
      <c r="B722" t="s">
        <v>5699</v>
      </c>
      <c r="C722" t="s">
        <v>5700</v>
      </c>
      <c r="D722" t="s">
        <v>3203</v>
      </c>
      <c r="E722" s="15">
        <v>1.087</v>
      </c>
      <c r="F722" s="15">
        <v>1000</v>
      </c>
      <c r="G722" s="15">
        <v>24.36</v>
      </c>
      <c r="H722" s="15">
        <v>217.1</v>
      </c>
      <c r="I722">
        <v>6</v>
      </c>
      <c r="J722">
        <v>43</v>
      </c>
      <c r="K722" t="s">
        <v>5701</v>
      </c>
    </row>
    <row r="723" spans="1:11" x14ac:dyDescent="0.25">
      <c r="A723" t="s">
        <v>3196</v>
      </c>
      <c r="B723" t="s">
        <v>5702</v>
      </c>
      <c r="C723" t="s">
        <v>5703</v>
      </c>
      <c r="D723" t="s">
        <v>3203</v>
      </c>
      <c r="E723" s="15">
        <v>1.087</v>
      </c>
      <c r="F723" s="15">
        <v>1000</v>
      </c>
      <c r="G723" s="15">
        <v>24.36</v>
      </c>
      <c r="H723" s="15">
        <v>217.1</v>
      </c>
      <c r="I723">
        <v>6</v>
      </c>
      <c r="J723">
        <v>43</v>
      </c>
      <c r="K723" t="s">
        <v>5704</v>
      </c>
    </row>
    <row r="724" spans="1:11" x14ac:dyDescent="0.25">
      <c r="A724" t="s">
        <v>3196</v>
      </c>
      <c r="B724" t="s">
        <v>3375</v>
      </c>
      <c r="C724" t="s">
        <v>3376</v>
      </c>
      <c r="D724" t="s">
        <v>3199</v>
      </c>
      <c r="E724" s="15">
        <v>1.208</v>
      </c>
      <c r="F724" s="15">
        <v>1000</v>
      </c>
      <c r="G724" s="15">
        <v>26.93</v>
      </c>
      <c r="H724" s="15">
        <v>240</v>
      </c>
      <c r="I724">
        <v>10</v>
      </c>
      <c r="J724">
        <v>114</v>
      </c>
      <c r="K724" t="s">
        <v>5705</v>
      </c>
    </row>
    <row r="725" spans="1:11" x14ac:dyDescent="0.25">
      <c r="A725" t="s">
        <v>3196</v>
      </c>
      <c r="B725" t="s">
        <v>5706</v>
      </c>
      <c r="C725" t="s">
        <v>5707</v>
      </c>
      <c r="D725" t="s">
        <v>3203</v>
      </c>
      <c r="E725" s="15">
        <v>1.23</v>
      </c>
      <c r="F725" s="15">
        <v>1000</v>
      </c>
      <c r="G725" s="15">
        <v>27.27</v>
      </c>
      <c r="H725" s="15">
        <v>243</v>
      </c>
      <c r="I725">
        <v>6</v>
      </c>
      <c r="J725">
        <v>44</v>
      </c>
      <c r="K725" t="s">
        <v>5708</v>
      </c>
    </row>
    <row r="726" spans="1:11" x14ac:dyDescent="0.25">
      <c r="A726" t="s">
        <v>3196</v>
      </c>
      <c r="B726" t="s">
        <v>5709</v>
      </c>
      <c r="C726" t="s">
        <v>5710</v>
      </c>
      <c r="D726" t="s">
        <v>3203</v>
      </c>
      <c r="E726" s="15">
        <v>1.2529999999999999</v>
      </c>
      <c r="F726" s="15">
        <v>1000</v>
      </c>
      <c r="G726" s="15">
        <v>27.63</v>
      </c>
      <c r="H726" s="15">
        <v>246.2</v>
      </c>
      <c r="I726">
        <v>35</v>
      </c>
      <c r="J726">
        <v>737</v>
      </c>
      <c r="K726" t="s">
        <v>5711</v>
      </c>
    </row>
    <row r="727" spans="1:11" x14ac:dyDescent="0.25">
      <c r="A727" t="s">
        <v>3196</v>
      </c>
      <c r="B727" t="s">
        <v>5712</v>
      </c>
      <c r="C727" t="s">
        <v>5713</v>
      </c>
      <c r="D727" t="s">
        <v>3203</v>
      </c>
      <c r="E727" s="15">
        <v>1.278</v>
      </c>
      <c r="F727" s="15">
        <v>1000</v>
      </c>
      <c r="G727" s="15">
        <v>27.88</v>
      </c>
      <c r="H727" s="15">
        <v>248.5</v>
      </c>
      <c r="I727">
        <v>18</v>
      </c>
      <c r="J727">
        <v>292</v>
      </c>
      <c r="K727" t="s">
        <v>5714</v>
      </c>
    </row>
    <row r="728" spans="1:11" x14ac:dyDescent="0.25">
      <c r="A728" t="s">
        <v>3196</v>
      </c>
      <c r="B728" t="s">
        <v>5715</v>
      </c>
      <c r="C728" t="s">
        <v>5716</v>
      </c>
      <c r="D728" t="s">
        <v>3203</v>
      </c>
      <c r="E728" s="15">
        <v>1.28</v>
      </c>
      <c r="F728" s="15">
        <v>1000</v>
      </c>
      <c r="G728" s="15">
        <v>27.88</v>
      </c>
      <c r="H728" s="15">
        <v>248.5</v>
      </c>
      <c r="I728">
        <v>4</v>
      </c>
      <c r="J728">
        <v>18</v>
      </c>
      <c r="K728" t="s">
        <v>5717</v>
      </c>
    </row>
    <row r="729" spans="1:11" x14ac:dyDescent="0.25">
      <c r="A729" t="s">
        <v>3196</v>
      </c>
      <c r="B729" t="s">
        <v>5718</v>
      </c>
      <c r="C729" t="s">
        <v>5719</v>
      </c>
      <c r="D729" t="s">
        <v>3203</v>
      </c>
      <c r="E729" s="15">
        <v>1.284</v>
      </c>
      <c r="F729" s="15">
        <v>1000</v>
      </c>
      <c r="G729" s="15">
        <v>27.88</v>
      </c>
      <c r="H729" s="15">
        <v>248.5</v>
      </c>
      <c r="I729">
        <v>11</v>
      </c>
      <c r="J729">
        <v>135</v>
      </c>
      <c r="K729" t="s">
        <v>5720</v>
      </c>
    </row>
    <row r="730" spans="1:11" x14ac:dyDescent="0.25">
      <c r="A730" t="s">
        <v>3196</v>
      </c>
      <c r="B730" t="s">
        <v>5721</v>
      </c>
      <c r="C730" t="s">
        <v>5722</v>
      </c>
      <c r="D730" t="s">
        <v>3203</v>
      </c>
      <c r="E730" s="15">
        <v>1.294</v>
      </c>
      <c r="F730" s="15">
        <v>1000</v>
      </c>
      <c r="G730" s="15">
        <v>27.96</v>
      </c>
      <c r="H730" s="15">
        <v>249.2</v>
      </c>
      <c r="I730">
        <v>15</v>
      </c>
      <c r="J730">
        <v>222</v>
      </c>
      <c r="K730" t="s">
        <v>5723</v>
      </c>
    </row>
    <row r="731" spans="1:11" x14ac:dyDescent="0.25">
      <c r="A731" t="s">
        <v>3196</v>
      </c>
      <c r="B731" t="s">
        <v>5724</v>
      </c>
      <c r="C731" t="s">
        <v>5725</v>
      </c>
      <c r="D731" t="s">
        <v>3199</v>
      </c>
      <c r="E731" s="15">
        <v>1.3540000000000001</v>
      </c>
      <c r="F731" s="15">
        <v>1000</v>
      </c>
      <c r="G731" s="15">
        <v>29.1</v>
      </c>
      <c r="H731" s="15">
        <v>259.39999999999998</v>
      </c>
      <c r="I731">
        <v>8</v>
      </c>
      <c r="J731">
        <v>78</v>
      </c>
      <c r="K731" t="s">
        <v>5726</v>
      </c>
    </row>
    <row r="732" spans="1:11" x14ac:dyDescent="0.25">
      <c r="A732" t="s">
        <v>3196</v>
      </c>
      <c r="B732" t="s">
        <v>5727</v>
      </c>
      <c r="C732" t="s">
        <v>5728</v>
      </c>
      <c r="D732" t="s">
        <v>3203</v>
      </c>
      <c r="E732" s="15">
        <v>1.363</v>
      </c>
      <c r="F732" s="15">
        <v>1000</v>
      </c>
      <c r="G732" s="15">
        <v>29.15</v>
      </c>
      <c r="H732" s="15">
        <v>259.8</v>
      </c>
      <c r="I732">
        <v>11</v>
      </c>
      <c r="J732">
        <v>136</v>
      </c>
      <c r="K732" t="s">
        <v>5729</v>
      </c>
    </row>
    <row r="733" spans="1:11" x14ac:dyDescent="0.25">
      <c r="A733" t="s">
        <v>3196</v>
      </c>
      <c r="B733" t="s">
        <v>3677</v>
      </c>
      <c r="C733" t="s">
        <v>3678</v>
      </c>
      <c r="D733" t="s">
        <v>3199</v>
      </c>
      <c r="E733" s="15">
        <v>1.407</v>
      </c>
      <c r="F733" s="15">
        <v>1000</v>
      </c>
      <c r="G733" s="15">
        <v>29.93</v>
      </c>
      <c r="H733" s="15">
        <v>266.8</v>
      </c>
      <c r="I733">
        <v>25</v>
      </c>
      <c r="J733">
        <v>471</v>
      </c>
      <c r="K733" t="s">
        <v>5730</v>
      </c>
    </row>
    <row r="734" spans="1:11" x14ac:dyDescent="0.25">
      <c r="A734" t="s">
        <v>3196</v>
      </c>
      <c r="B734" t="s">
        <v>5731</v>
      </c>
      <c r="C734" t="s">
        <v>5732</v>
      </c>
      <c r="D734" t="s">
        <v>3203</v>
      </c>
      <c r="E734" s="15">
        <v>1.472</v>
      </c>
      <c r="F734" s="15">
        <v>1000</v>
      </c>
      <c r="G734" s="15">
        <v>31.14</v>
      </c>
      <c r="H734" s="15">
        <v>277.60000000000002</v>
      </c>
      <c r="I734">
        <v>10</v>
      </c>
      <c r="J734">
        <v>117</v>
      </c>
      <c r="K734" t="s">
        <v>5733</v>
      </c>
    </row>
    <row r="735" spans="1:11" x14ac:dyDescent="0.25">
      <c r="A735" t="s">
        <v>3196</v>
      </c>
      <c r="B735" t="s">
        <v>5734</v>
      </c>
      <c r="C735" t="s">
        <v>5735</v>
      </c>
      <c r="D735" t="s">
        <v>3203</v>
      </c>
      <c r="E735" s="15">
        <v>1.4830000000000001</v>
      </c>
      <c r="F735" s="15">
        <v>1000</v>
      </c>
      <c r="G735" s="15">
        <v>31.22</v>
      </c>
      <c r="H735" s="15">
        <v>278.2</v>
      </c>
      <c r="I735">
        <v>21</v>
      </c>
      <c r="J735">
        <v>370</v>
      </c>
      <c r="K735" t="s">
        <v>5736</v>
      </c>
    </row>
    <row r="736" spans="1:11" x14ac:dyDescent="0.25">
      <c r="A736" t="s">
        <v>3196</v>
      </c>
      <c r="B736" t="s">
        <v>5737</v>
      </c>
      <c r="C736" t="s">
        <v>5738</v>
      </c>
      <c r="D736" t="s">
        <v>3199</v>
      </c>
      <c r="E736" s="15">
        <v>1.5309999999999999</v>
      </c>
      <c r="F736" s="15">
        <v>1000</v>
      </c>
      <c r="G736" s="15">
        <v>31.36</v>
      </c>
      <c r="H736" s="15">
        <v>279.5</v>
      </c>
      <c r="I736">
        <v>7</v>
      </c>
      <c r="J736">
        <v>62</v>
      </c>
      <c r="K736" t="s">
        <v>5739</v>
      </c>
    </row>
    <row r="737" spans="1:11" x14ac:dyDescent="0.25">
      <c r="A737" t="s">
        <v>3196</v>
      </c>
      <c r="B737" t="s">
        <v>5740</v>
      </c>
      <c r="C737" t="s">
        <v>5741</v>
      </c>
      <c r="D737" t="s">
        <v>3203</v>
      </c>
      <c r="E737" s="15">
        <v>1.534</v>
      </c>
      <c r="F737" s="15">
        <v>1000</v>
      </c>
      <c r="G737" s="15">
        <v>31.36</v>
      </c>
      <c r="H737" s="15">
        <v>279.5</v>
      </c>
      <c r="I737">
        <v>11</v>
      </c>
      <c r="J737">
        <v>138</v>
      </c>
      <c r="K737" t="s">
        <v>5742</v>
      </c>
    </row>
    <row r="738" spans="1:11" x14ac:dyDescent="0.25">
      <c r="A738" t="s">
        <v>3196</v>
      </c>
      <c r="B738" t="s">
        <v>5743</v>
      </c>
      <c r="C738" t="s">
        <v>5744</v>
      </c>
      <c r="D738" t="s">
        <v>3203</v>
      </c>
      <c r="E738" s="15">
        <v>1.536</v>
      </c>
      <c r="F738" s="15">
        <v>1000</v>
      </c>
      <c r="G738" s="15">
        <v>31.36</v>
      </c>
      <c r="H738" s="15">
        <v>279.5</v>
      </c>
      <c r="I738">
        <v>20</v>
      </c>
      <c r="J738">
        <v>346</v>
      </c>
      <c r="K738" t="s">
        <v>5745</v>
      </c>
    </row>
    <row r="739" spans="1:11" x14ac:dyDescent="0.25">
      <c r="A739" t="s">
        <v>3196</v>
      </c>
      <c r="B739" t="s">
        <v>5746</v>
      </c>
      <c r="C739" t="s">
        <v>5747</v>
      </c>
      <c r="D739" t="s">
        <v>3199</v>
      </c>
      <c r="E739" s="15">
        <v>1.542</v>
      </c>
      <c r="F739" s="15">
        <v>1000</v>
      </c>
      <c r="G739" s="15">
        <v>31.36</v>
      </c>
      <c r="H739" s="15">
        <v>279.5</v>
      </c>
      <c r="I739">
        <v>3</v>
      </c>
      <c r="J739">
        <v>9</v>
      </c>
      <c r="K739" t="s">
        <v>5584</v>
      </c>
    </row>
    <row r="740" spans="1:11" x14ac:dyDescent="0.25">
      <c r="A740" t="s">
        <v>3196</v>
      </c>
      <c r="B740" t="s">
        <v>5748</v>
      </c>
      <c r="C740" t="s">
        <v>5749</v>
      </c>
      <c r="D740" t="s">
        <v>3199</v>
      </c>
      <c r="E740" s="15">
        <v>1.542</v>
      </c>
      <c r="F740" s="15">
        <v>1000</v>
      </c>
      <c r="G740" s="15">
        <v>31.36</v>
      </c>
      <c r="H740" s="15">
        <v>279.5</v>
      </c>
      <c r="I740">
        <v>3</v>
      </c>
      <c r="J740">
        <v>9</v>
      </c>
      <c r="K740" t="s">
        <v>5750</v>
      </c>
    </row>
    <row r="741" spans="1:11" x14ac:dyDescent="0.25">
      <c r="A741" t="s">
        <v>3196</v>
      </c>
      <c r="B741" t="s">
        <v>5751</v>
      </c>
      <c r="C741" t="s">
        <v>5752</v>
      </c>
      <c r="D741" t="s">
        <v>3199</v>
      </c>
      <c r="E741" s="15">
        <v>1.542</v>
      </c>
      <c r="F741" s="15">
        <v>1000</v>
      </c>
      <c r="G741" s="15">
        <v>31.36</v>
      </c>
      <c r="H741" s="15">
        <v>279.5</v>
      </c>
      <c r="I741">
        <v>3</v>
      </c>
      <c r="J741">
        <v>9</v>
      </c>
      <c r="K741" t="s">
        <v>5753</v>
      </c>
    </row>
    <row r="742" spans="1:11" x14ac:dyDescent="0.25">
      <c r="A742" t="s">
        <v>3196</v>
      </c>
      <c r="B742" t="s">
        <v>5754</v>
      </c>
      <c r="C742" t="s">
        <v>5755</v>
      </c>
      <c r="D742" t="s">
        <v>3203</v>
      </c>
      <c r="E742" s="15">
        <v>1.542</v>
      </c>
      <c r="F742" s="15">
        <v>1000</v>
      </c>
      <c r="G742" s="15">
        <v>31.36</v>
      </c>
      <c r="H742" s="15">
        <v>279.5</v>
      </c>
      <c r="I742">
        <v>3</v>
      </c>
      <c r="J742">
        <v>9</v>
      </c>
      <c r="K742" t="s">
        <v>5756</v>
      </c>
    </row>
    <row r="743" spans="1:11" x14ac:dyDescent="0.25">
      <c r="A743" t="s">
        <v>3196</v>
      </c>
      <c r="B743" t="s">
        <v>5757</v>
      </c>
      <c r="C743" t="s">
        <v>5758</v>
      </c>
      <c r="D743" t="s">
        <v>3199</v>
      </c>
      <c r="E743" s="15">
        <v>1.5580000000000001</v>
      </c>
      <c r="F743" s="15">
        <v>1000</v>
      </c>
      <c r="G743" s="15">
        <v>31.45</v>
      </c>
      <c r="H743" s="15">
        <v>280.3</v>
      </c>
      <c r="I743">
        <v>6</v>
      </c>
      <c r="J743">
        <v>46</v>
      </c>
      <c r="K743" t="s">
        <v>5759</v>
      </c>
    </row>
    <row r="744" spans="1:11" x14ac:dyDescent="0.25">
      <c r="A744" t="s">
        <v>3196</v>
      </c>
      <c r="B744" t="s">
        <v>5760</v>
      </c>
      <c r="C744" t="s">
        <v>5761</v>
      </c>
      <c r="D744" t="s">
        <v>3203</v>
      </c>
      <c r="E744" s="15">
        <v>1.5620000000000001</v>
      </c>
      <c r="F744" s="15">
        <v>1000</v>
      </c>
      <c r="G744" s="15">
        <v>31.45</v>
      </c>
      <c r="H744" s="15">
        <v>280.3</v>
      </c>
      <c r="I744">
        <v>37</v>
      </c>
      <c r="J744">
        <v>803</v>
      </c>
      <c r="K744" t="s">
        <v>5762</v>
      </c>
    </row>
    <row r="745" spans="1:11" x14ac:dyDescent="0.25">
      <c r="A745" t="s">
        <v>3196</v>
      </c>
      <c r="B745" t="s">
        <v>5763</v>
      </c>
      <c r="C745" t="s">
        <v>5764</v>
      </c>
      <c r="D745" t="s">
        <v>3199</v>
      </c>
      <c r="E745" s="15">
        <v>1.569</v>
      </c>
      <c r="F745" s="15">
        <v>1000</v>
      </c>
      <c r="G745" s="15">
        <v>31.45</v>
      </c>
      <c r="H745" s="15">
        <v>280.3</v>
      </c>
      <c r="I745">
        <v>10</v>
      </c>
      <c r="J745">
        <v>118</v>
      </c>
      <c r="K745" t="s">
        <v>5765</v>
      </c>
    </row>
    <row r="746" spans="1:11" x14ac:dyDescent="0.25">
      <c r="A746" t="s">
        <v>3196</v>
      </c>
      <c r="B746" t="s">
        <v>5766</v>
      </c>
      <c r="C746" t="s">
        <v>5767</v>
      </c>
      <c r="D746" t="s">
        <v>3203</v>
      </c>
      <c r="E746" s="15">
        <v>1.579</v>
      </c>
      <c r="F746" s="15">
        <v>1000</v>
      </c>
      <c r="G746" s="15">
        <v>31.5</v>
      </c>
      <c r="H746" s="15">
        <v>280.8</v>
      </c>
      <c r="I746">
        <v>48</v>
      </c>
      <c r="J746">
        <v>1122</v>
      </c>
      <c r="K746" t="s">
        <v>5768</v>
      </c>
    </row>
    <row r="747" spans="1:11" x14ac:dyDescent="0.25">
      <c r="A747" t="s">
        <v>3196</v>
      </c>
      <c r="B747" t="s">
        <v>5769</v>
      </c>
      <c r="C747" t="s">
        <v>5770</v>
      </c>
      <c r="D747" t="s">
        <v>3203</v>
      </c>
      <c r="E747" s="15">
        <v>1.589</v>
      </c>
      <c r="F747" s="15">
        <v>1000</v>
      </c>
      <c r="G747" s="15">
        <v>31.55</v>
      </c>
      <c r="H747" s="15">
        <v>281.2</v>
      </c>
      <c r="I747">
        <v>20</v>
      </c>
      <c r="J747">
        <v>347</v>
      </c>
      <c r="K747" t="s">
        <v>5771</v>
      </c>
    </row>
    <row r="748" spans="1:11" x14ac:dyDescent="0.25">
      <c r="A748" t="s">
        <v>3196</v>
      </c>
      <c r="B748" t="s">
        <v>5772</v>
      </c>
      <c r="C748" t="s">
        <v>5773</v>
      </c>
      <c r="D748" t="s">
        <v>3203</v>
      </c>
      <c r="E748" s="15">
        <v>1.607</v>
      </c>
      <c r="F748" s="15">
        <v>1000</v>
      </c>
      <c r="G748" s="15">
        <v>31.75</v>
      </c>
      <c r="H748" s="15">
        <v>283</v>
      </c>
      <c r="I748">
        <v>61</v>
      </c>
      <c r="J748">
        <v>1514</v>
      </c>
      <c r="K748" t="s">
        <v>5774</v>
      </c>
    </row>
    <row r="749" spans="1:11" x14ac:dyDescent="0.25">
      <c r="A749" t="s">
        <v>3196</v>
      </c>
      <c r="B749" t="s">
        <v>5775</v>
      </c>
      <c r="C749" t="s">
        <v>5776</v>
      </c>
      <c r="D749" t="s">
        <v>3203</v>
      </c>
      <c r="E749" s="15">
        <v>1.631</v>
      </c>
      <c r="F749" s="15">
        <v>1000</v>
      </c>
      <c r="G749" s="15">
        <v>32.08</v>
      </c>
      <c r="H749" s="15">
        <v>285.89999999999998</v>
      </c>
      <c r="I749">
        <v>23</v>
      </c>
      <c r="J749">
        <v>424</v>
      </c>
      <c r="K749" t="s">
        <v>5777</v>
      </c>
    </row>
    <row r="750" spans="1:11" x14ac:dyDescent="0.25">
      <c r="A750" t="s">
        <v>3196</v>
      </c>
      <c r="B750" t="s">
        <v>3387</v>
      </c>
      <c r="C750" t="s">
        <v>3388</v>
      </c>
      <c r="D750" t="s">
        <v>3203</v>
      </c>
      <c r="E750" s="15">
        <v>1.6679999999999999</v>
      </c>
      <c r="F750" s="15">
        <v>1000</v>
      </c>
      <c r="G750" s="15">
        <v>32.5</v>
      </c>
      <c r="H750" s="15">
        <v>289.7</v>
      </c>
      <c r="I750">
        <v>32</v>
      </c>
      <c r="J750">
        <v>666</v>
      </c>
      <c r="K750" t="s">
        <v>5778</v>
      </c>
    </row>
    <row r="751" spans="1:11" x14ac:dyDescent="0.25">
      <c r="A751" t="s">
        <v>3196</v>
      </c>
      <c r="B751" t="s">
        <v>5779</v>
      </c>
      <c r="C751" t="s">
        <v>5780</v>
      </c>
      <c r="D751" t="s">
        <v>3199</v>
      </c>
      <c r="E751" s="15">
        <v>1.6919999999999999</v>
      </c>
      <c r="F751" s="15">
        <v>1000</v>
      </c>
      <c r="G751" s="15">
        <v>32.5</v>
      </c>
      <c r="H751" s="15">
        <v>289.7</v>
      </c>
      <c r="I751">
        <v>5</v>
      </c>
      <c r="J751">
        <v>32</v>
      </c>
      <c r="K751" t="s">
        <v>5781</v>
      </c>
    </row>
    <row r="752" spans="1:11" x14ac:dyDescent="0.25">
      <c r="A752" t="s">
        <v>3196</v>
      </c>
      <c r="B752" t="s">
        <v>5782</v>
      </c>
      <c r="C752" t="s">
        <v>5783</v>
      </c>
      <c r="D752" t="s">
        <v>3203</v>
      </c>
      <c r="E752" s="15">
        <v>1.6919999999999999</v>
      </c>
      <c r="F752" s="15">
        <v>1000</v>
      </c>
      <c r="G752" s="15">
        <v>32.5</v>
      </c>
      <c r="H752" s="15">
        <v>289.7</v>
      </c>
      <c r="I752">
        <v>5</v>
      </c>
      <c r="J752">
        <v>32</v>
      </c>
      <c r="K752" t="s">
        <v>5784</v>
      </c>
    </row>
    <row r="753" spans="1:11" x14ac:dyDescent="0.25">
      <c r="A753" t="s">
        <v>3196</v>
      </c>
      <c r="B753" t="s">
        <v>5785</v>
      </c>
      <c r="C753" t="s">
        <v>5786</v>
      </c>
      <c r="D753" t="s">
        <v>3199</v>
      </c>
      <c r="E753" s="15">
        <v>1.6919999999999999</v>
      </c>
      <c r="F753" s="15">
        <v>1000</v>
      </c>
      <c r="G753" s="15">
        <v>32.5</v>
      </c>
      <c r="H753" s="15">
        <v>289.7</v>
      </c>
      <c r="I753">
        <v>5</v>
      </c>
      <c r="J753">
        <v>32</v>
      </c>
      <c r="K753" t="s">
        <v>5442</v>
      </c>
    </row>
    <row r="754" spans="1:11" x14ac:dyDescent="0.25">
      <c r="A754" t="s">
        <v>3196</v>
      </c>
      <c r="B754" t="s">
        <v>3384</v>
      </c>
      <c r="C754" t="s">
        <v>3385</v>
      </c>
      <c r="D754" t="s">
        <v>3199</v>
      </c>
      <c r="E754" s="15">
        <v>1.6919999999999999</v>
      </c>
      <c r="F754" s="15">
        <v>1000</v>
      </c>
      <c r="G754" s="15">
        <v>32.5</v>
      </c>
      <c r="H754" s="15">
        <v>289.7</v>
      </c>
      <c r="I754">
        <v>5</v>
      </c>
      <c r="J754">
        <v>32</v>
      </c>
      <c r="K754" t="s">
        <v>5787</v>
      </c>
    </row>
    <row r="755" spans="1:11" x14ac:dyDescent="0.25">
      <c r="A755" t="s">
        <v>3196</v>
      </c>
      <c r="B755" t="s">
        <v>5788</v>
      </c>
      <c r="C755" t="s">
        <v>5789</v>
      </c>
      <c r="D755" t="s">
        <v>3203</v>
      </c>
      <c r="E755" s="15">
        <v>1.7110000000000001</v>
      </c>
      <c r="F755" s="15">
        <v>1000</v>
      </c>
      <c r="G755" s="15">
        <v>32.729999999999997</v>
      </c>
      <c r="H755" s="15">
        <v>291.7</v>
      </c>
      <c r="I755">
        <v>13</v>
      </c>
      <c r="J755">
        <v>183</v>
      </c>
      <c r="K755" t="s">
        <v>5790</v>
      </c>
    </row>
    <row r="756" spans="1:11" x14ac:dyDescent="0.25">
      <c r="A756" t="s">
        <v>3196</v>
      </c>
      <c r="B756" t="s">
        <v>5791</v>
      </c>
      <c r="C756" t="s">
        <v>5792</v>
      </c>
      <c r="D756" t="s">
        <v>3203</v>
      </c>
      <c r="E756" s="15">
        <v>1.7210000000000001</v>
      </c>
      <c r="F756" s="15">
        <v>1000</v>
      </c>
      <c r="G756" s="15">
        <v>32.76</v>
      </c>
      <c r="H756" s="15">
        <v>292</v>
      </c>
      <c r="I756">
        <v>28</v>
      </c>
      <c r="J756">
        <v>558</v>
      </c>
      <c r="K756" t="s">
        <v>5793</v>
      </c>
    </row>
    <row r="757" spans="1:11" x14ac:dyDescent="0.25">
      <c r="A757" t="s">
        <v>3196</v>
      </c>
      <c r="B757" t="s">
        <v>5794</v>
      </c>
      <c r="C757" t="s">
        <v>5795</v>
      </c>
      <c r="D757" t="s">
        <v>3203</v>
      </c>
      <c r="E757" s="15">
        <v>1.871</v>
      </c>
      <c r="F757" s="15">
        <v>1000</v>
      </c>
      <c r="G757" s="15">
        <v>35.35</v>
      </c>
      <c r="H757" s="15">
        <v>315.10000000000002</v>
      </c>
      <c r="I757">
        <v>8</v>
      </c>
      <c r="J757">
        <v>82</v>
      </c>
      <c r="K757" t="s">
        <v>5796</v>
      </c>
    </row>
    <row r="758" spans="1:11" x14ac:dyDescent="0.25">
      <c r="A758" t="s">
        <v>3196</v>
      </c>
      <c r="B758" t="s">
        <v>3485</v>
      </c>
      <c r="C758" t="s">
        <v>3486</v>
      </c>
      <c r="D758" t="s">
        <v>3203</v>
      </c>
      <c r="E758" s="15">
        <v>1.8740000000000001</v>
      </c>
      <c r="F758" s="15">
        <v>1000</v>
      </c>
      <c r="G758" s="15">
        <v>35.35</v>
      </c>
      <c r="H758" s="15">
        <v>315.10000000000002</v>
      </c>
      <c r="I758">
        <v>16</v>
      </c>
      <c r="J758">
        <v>254</v>
      </c>
      <c r="K758" t="s">
        <v>5797</v>
      </c>
    </row>
    <row r="759" spans="1:11" x14ac:dyDescent="0.25">
      <c r="A759" t="s">
        <v>3196</v>
      </c>
      <c r="B759" t="s">
        <v>5798</v>
      </c>
      <c r="C759" t="s">
        <v>5799</v>
      </c>
      <c r="D759" t="s">
        <v>3203</v>
      </c>
      <c r="E759" s="15">
        <v>1.885</v>
      </c>
      <c r="F759" s="15">
        <v>1000</v>
      </c>
      <c r="G759" s="15">
        <v>35.409999999999997</v>
      </c>
      <c r="H759" s="15">
        <v>315.60000000000002</v>
      </c>
      <c r="I759">
        <v>13</v>
      </c>
      <c r="J759">
        <v>185</v>
      </c>
      <c r="K759" t="s">
        <v>5800</v>
      </c>
    </row>
    <row r="760" spans="1:11" x14ac:dyDescent="0.25">
      <c r="A760" t="s">
        <v>3196</v>
      </c>
      <c r="B760" t="s">
        <v>5801</v>
      </c>
      <c r="C760" t="s">
        <v>5802</v>
      </c>
      <c r="D760" t="s">
        <v>3203</v>
      </c>
      <c r="E760" s="15">
        <v>1.915</v>
      </c>
      <c r="F760" s="15">
        <v>1000</v>
      </c>
      <c r="G760" s="15">
        <v>35.64</v>
      </c>
      <c r="H760" s="15">
        <v>317.60000000000002</v>
      </c>
      <c r="I760">
        <v>15</v>
      </c>
      <c r="J760">
        <v>231</v>
      </c>
      <c r="K760" t="s">
        <v>5803</v>
      </c>
    </row>
    <row r="761" spans="1:11" x14ac:dyDescent="0.25">
      <c r="A761" t="s">
        <v>3196</v>
      </c>
      <c r="B761" t="s">
        <v>5804</v>
      </c>
      <c r="C761" t="s">
        <v>5805</v>
      </c>
      <c r="D761" t="s">
        <v>3203</v>
      </c>
      <c r="E761" s="15">
        <v>1.915</v>
      </c>
      <c r="F761" s="15">
        <v>1000</v>
      </c>
      <c r="G761" s="15">
        <v>35.64</v>
      </c>
      <c r="H761" s="15">
        <v>317.60000000000002</v>
      </c>
      <c r="I761">
        <v>15</v>
      </c>
      <c r="J761">
        <v>231</v>
      </c>
      <c r="K761" t="s">
        <v>5806</v>
      </c>
    </row>
    <row r="762" spans="1:11" x14ac:dyDescent="0.25">
      <c r="A762" t="s">
        <v>3196</v>
      </c>
      <c r="B762" t="s">
        <v>5807</v>
      </c>
      <c r="C762" t="s">
        <v>5808</v>
      </c>
      <c r="D762" t="s">
        <v>3199</v>
      </c>
      <c r="E762" s="15">
        <v>1.9490000000000001</v>
      </c>
      <c r="F762" s="15">
        <v>1000</v>
      </c>
      <c r="G762" s="15">
        <v>35.81</v>
      </c>
      <c r="H762" s="15">
        <v>319.2</v>
      </c>
      <c r="I762">
        <v>6</v>
      </c>
      <c r="J762">
        <v>48</v>
      </c>
      <c r="K762" t="s">
        <v>5809</v>
      </c>
    </row>
    <row r="763" spans="1:11" x14ac:dyDescent="0.25">
      <c r="A763" t="s">
        <v>3196</v>
      </c>
      <c r="B763" t="s">
        <v>5810</v>
      </c>
      <c r="C763" t="s">
        <v>5811</v>
      </c>
      <c r="D763" t="s">
        <v>3203</v>
      </c>
      <c r="E763" s="15">
        <v>1.9490000000000001</v>
      </c>
      <c r="F763" s="15">
        <v>1000</v>
      </c>
      <c r="G763" s="15">
        <v>35.81</v>
      </c>
      <c r="H763" s="15">
        <v>319.2</v>
      </c>
      <c r="I763">
        <v>5</v>
      </c>
      <c r="J763">
        <v>33</v>
      </c>
      <c r="K763" t="s">
        <v>5812</v>
      </c>
    </row>
    <row r="764" spans="1:11" x14ac:dyDescent="0.25">
      <c r="A764" t="s">
        <v>3196</v>
      </c>
      <c r="B764" t="s">
        <v>5813</v>
      </c>
      <c r="C764" t="s">
        <v>5814</v>
      </c>
      <c r="D764" t="s">
        <v>3203</v>
      </c>
      <c r="E764" s="15">
        <v>1.95</v>
      </c>
      <c r="F764" s="15">
        <v>1000</v>
      </c>
      <c r="G764" s="15">
        <v>35.81</v>
      </c>
      <c r="H764" s="15">
        <v>319.2</v>
      </c>
      <c r="I764">
        <v>16</v>
      </c>
      <c r="J764">
        <v>255</v>
      </c>
      <c r="K764" t="s">
        <v>5815</v>
      </c>
    </row>
    <row r="765" spans="1:11" x14ac:dyDescent="0.25">
      <c r="A765" t="s">
        <v>3196</v>
      </c>
      <c r="B765" t="s">
        <v>5816</v>
      </c>
      <c r="C765" t="s">
        <v>5817</v>
      </c>
      <c r="D765" t="s">
        <v>3203</v>
      </c>
      <c r="E765" s="15">
        <v>2.0139999999999998</v>
      </c>
      <c r="F765" s="15">
        <v>1000</v>
      </c>
      <c r="G765" s="15">
        <v>36.51</v>
      </c>
      <c r="H765" s="15">
        <v>325.39999999999998</v>
      </c>
      <c r="I765">
        <v>10</v>
      </c>
      <c r="J765">
        <v>122</v>
      </c>
      <c r="K765" t="s">
        <v>5818</v>
      </c>
    </row>
    <row r="766" spans="1:11" x14ac:dyDescent="0.25">
      <c r="A766" t="s">
        <v>3196</v>
      </c>
      <c r="B766" t="s">
        <v>3582</v>
      </c>
      <c r="C766" t="s">
        <v>3583</v>
      </c>
      <c r="D766" t="s">
        <v>3203</v>
      </c>
      <c r="E766" s="15">
        <v>2.0139999999999998</v>
      </c>
      <c r="F766" s="15">
        <v>1000</v>
      </c>
      <c r="G766" s="15">
        <v>36.51</v>
      </c>
      <c r="H766" s="15">
        <v>325.39999999999998</v>
      </c>
      <c r="I766">
        <v>10</v>
      </c>
      <c r="J766">
        <v>122</v>
      </c>
      <c r="K766" t="s">
        <v>5819</v>
      </c>
    </row>
    <row r="767" spans="1:11" x14ac:dyDescent="0.25">
      <c r="A767" t="s">
        <v>3196</v>
      </c>
      <c r="B767" t="s">
        <v>5820</v>
      </c>
      <c r="C767" t="s">
        <v>5821</v>
      </c>
      <c r="D767" t="s">
        <v>3203</v>
      </c>
      <c r="E767" s="15">
        <v>2.0139999999999998</v>
      </c>
      <c r="F767" s="15">
        <v>1000</v>
      </c>
      <c r="G767" s="15">
        <v>36.51</v>
      </c>
      <c r="H767" s="15">
        <v>325.39999999999998</v>
      </c>
      <c r="I767">
        <v>10</v>
      </c>
      <c r="J767">
        <v>122</v>
      </c>
      <c r="K767" t="s">
        <v>5822</v>
      </c>
    </row>
    <row r="768" spans="1:11" x14ac:dyDescent="0.25">
      <c r="A768" t="s">
        <v>3196</v>
      </c>
      <c r="B768" t="s">
        <v>5823</v>
      </c>
      <c r="C768" t="s">
        <v>5824</v>
      </c>
      <c r="D768" t="s">
        <v>3203</v>
      </c>
      <c r="E768" s="15">
        <v>2.0609999999999999</v>
      </c>
      <c r="F768" s="15">
        <v>1000</v>
      </c>
      <c r="G768" s="15">
        <v>37.19</v>
      </c>
      <c r="H768" s="15">
        <v>331.5</v>
      </c>
      <c r="I768">
        <v>24</v>
      </c>
      <c r="J768">
        <v>458</v>
      </c>
      <c r="K768" t="s">
        <v>5825</v>
      </c>
    </row>
    <row r="769" spans="1:11" x14ac:dyDescent="0.25">
      <c r="A769" t="s">
        <v>3196</v>
      </c>
      <c r="B769" t="s">
        <v>5826</v>
      </c>
      <c r="C769" t="s">
        <v>5827</v>
      </c>
      <c r="D769" t="s">
        <v>3199</v>
      </c>
      <c r="E769" s="15">
        <v>2.0699999999999998</v>
      </c>
      <c r="F769" s="15">
        <v>1000</v>
      </c>
      <c r="G769" s="15">
        <v>37.19</v>
      </c>
      <c r="H769" s="15">
        <v>331.5</v>
      </c>
      <c r="I769">
        <v>22</v>
      </c>
      <c r="J769">
        <v>406</v>
      </c>
      <c r="K769" t="s">
        <v>5828</v>
      </c>
    </row>
    <row r="770" spans="1:11" x14ac:dyDescent="0.25">
      <c r="A770" t="s">
        <v>3196</v>
      </c>
      <c r="B770" t="s">
        <v>5829</v>
      </c>
      <c r="C770" t="s">
        <v>5830</v>
      </c>
      <c r="D770" t="s">
        <v>3203</v>
      </c>
      <c r="E770" s="15">
        <v>2.09</v>
      </c>
      <c r="F770" s="15">
        <v>1000</v>
      </c>
      <c r="G770" s="15">
        <v>37.26</v>
      </c>
      <c r="H770" s="15">
        <v>332.1</v>
      </c>
      <c r="I770">
        <v>12</v>
      </c>
      <c r="J770">
        <v>165</v>
      </c>
      <c r="K770" t="s">
        <v>5831</v>
      </c>
    </row>
    <row r="771" spans="1:11" x14ac:dyDescent="0.25">
      <c r="A771" t="s">
        <v>3196</v>
      </c>
      <c r="B771" t="s">
        <v>3540</v>
      </c>
      <c r="C771" t="s">
        <v>3541</v>
      </c>
      <c r="D771" t="s">
        <v>3199</v>
      </c>
      <c r="E771" s="15">
        <v>2.153</v>
      </c>
      <c r="F771" s="15">
        <v>1000</v>
      </c>
      <c r="G771" s="15">
        <v>37.26</v>
      </c>
      <c r="H771" s="15">
        <v>332.1</v>
      </c>
      <c r="I771">
        <v>9</v>
      </c>
      <c r="J771">
        <v>103</v>
      </c>
      <c r="K771" t="s">
        <v>5832</v>
      </c>
    </row>
    <row r="772" spans="1:11" x14ac:dyDescent="0.25">
      <c r="A772" t="s">
        <v>3196</v>
      </c>
      <c r="B772" t="s">
        <v>5833</v>
      </c>
      <c r="C772" t="s">
        <v>5834</v>
      </c>
      <c r="D772" t="s">
        <v>3199</v>
      </c>
      <c r="E772" s="15">
        <v>2.1579999999999999</v>
      </c>
      <c r="F772" s="15">
        <v>1000</v>
      </c>
      <c r="G772" s="15">
        <v>37.26</v>
      </c>
      <c r="H772" s="15">
        <v>332.1</v>
      </c>
      <c r="I772">
        <v>3</v>
      </c>
      <c r="J772">
        <v>10</v>
      </c>
      <c r="K772" t="s">
        <v>5835</v>
      </c>
    </row>
    <row r="773" spans="1:11" x14ac:dyDescent="0.25">
      <c r="A773" t="s">
        <v>3196</v>
      </c>
      <c r="B773" t="s">
        <v>5836</v>
      </c>
      <c r="C773" t="s">
        <v>5837</v>
      </c>
      <c r="D773" t="s">
        <v>3199</v>
      </c>
      <c r="E773" s="15">
        <v>2.1579999999999999</v>
      </c>
      <c r="F773" s="15">
        <v>1000</v>
      </c>
      <c r="G773" s="15">
        <v>37.26</v>
      </c>
      <c r="H773" s="15">
        <v>332.1</v>
      </c>
      <c r="I773">
        <v>3</v>
      </c>
      <c r="J773">
        <v>10</v>
      </c>
      <c r="K773" t="s">
        <v>5520</v>
      </c>
    </row>
    <row r="774" spans="1:11" x14ac:dyDescent="0.25">
      <c r="A774" t="s">
        <v>3196</v>
      </c>
      <c r="B774" t="s">
        <v>5838</v>
      </c>
      <c r="C774" t="s">
        <v>5839</v>
      </c>
      <c r="D774" t="s">
        <v>3199</v>
      </c>
      <c r="E774" s="15">
        <v>2.1579999999999999</v>
      </c>
      <c r="F774" s="15">
        <v>1000</v>
      </c>
      <c r="G774" s="15">
        <v>37.26</v>
      </c>
      <c r="H774" s="15">
        <v>332.1</v>
      </c>
      <c r="I774">
        <v>3</v>
      </c>
      <c r="J774">
        <v>10</v>
      </c>
      <c r="K774" t="s">
        <v>5520</v>
      </c>
    </row>
    <row r="775" spans="1:11" x14ac:dyDescent="0.25">
      <c r="A775" t="s">
        <v>3196</v>
      </c>
      <c r="B775" t="s">
        <v>5840</v>
      </c>
      <c r="C775" t="s">
        <v>5841</v>
      </c>
      <c r="D775" t="s">
        <v>3199</v>
      </c>
      <c r="E775" s="15">
        <v>2.1579999999999999</v>
      </c>
      <c r="F775" s="15">
        <v>1000</v>
      </c>
      <c r="G775" s="15">
        <v>37.26</v>
      </c>
      <c r="H775" s="15">
        <v>332.1</v>
      </c>
      <c r="I775">
        <v>3</v>
      </c>
      <c r="J775">
        <v>10</v>
      </c>
      <c r="K775" t="s">
        <v>5842</v>
      </c>
    </row>
    <row r="776" spans="1:11" x14ac:dyDescent="0.25">
      <c r="A776" t="s">
        <v>3196</v>
      </c>
      <c r="B776" t="s">
        <v>5843</v>
      </c>
      <c r="C776" t="s">
        <v>5844</v>
      </c>
      <c r="D776" t="s">
        <v>3203</v>
      </c>
      <c r="E776" s="15">
        <v>2.17</v>
      </c>
      <c r="F776" s="15">
        <v>1000</v>
      </c>
      <c r="G776" s="15">
        <v>37.26</v>
      </c>
      <c r="H776" s="15">
        <v>332.1</v>
      </c>
      <c r="I776">
        <v>6</v>
      </c>
      <c r="J776">
        <v>49</v>
      </c>
      <c r="K776" t="s">
        <v>5845</v>
      </c>
    </row>
    <row r="777" spans="1:11" x14ac:dyDescent="0.25">
      <c r="A777" t="s">
        <v>3196</v>
      </c>
      <c r="B777" t="s">
        <v>5846</v>
      </c>
      <c r="C777" t="s">
        <v>5847</v>
      </c>
      <c r="D777" t="s">
        <v>3203</v>
      </c>
      <c r="E777" s="15">
        <v>2.17</v>
      </c>
      <c r="F777" s="15">
        <v>1000</v>
      </c>
      <c r="G777" s="15">
        <v>37.26</v>
      </c>
      <c r="H777" s="15">
        <v>332.1</v>
      </c>
      <c r="I777">
        <v>6</v>
      </c>
      <c r="J777">
        <v>49</v>
      </c>
      <c r="K777" t="s">
        <v>5848</v>
      </c>
    </row>
    <row r="778" spans="1:11" x14ac:dyDescent="0.25">
      <c r="A778" t="s">
        <v>3196</v>
      </c>
      <c r="B778" t="s">
        <v>5849</v>
      </c>
      <c r="C778" t="s">
        <v>5850</v>
      </c>
      <c r="D778" t="s">
        <v>3199</v>
      </c>
      <c r="E778" s="15">
        <v>2.198</v>
      </c>
      <c r="F778" s="15">
        <v>1000</v>
      </c>
      <c r="G778" s="15">
        <v>37.26</v>
      </c>
      <c r="H778" s="15">
        <v>332.1</v>
      </c>
      <c r="I778">
        <v>12</v>
      </c>
      <c r="J778">
        <v>166</v>
      </c>
      <c r="K778" t="s">
        <v>5851</v>
      </c>
    </row>
    <row r="779" spans="1:11" x14ac:dyDescent="0.25">
      <c r="A779" t="s">
        <v>3196</v>
      </c>
      <c r="B779" t="s">
        <v>5852</v>
      </c>
      <c r="C779" t="s">
        <v>5853</v>
      </c>
      <c r="D779" t="s">
        <v>3199</v>
      </c>
      <c r="E779" s="15">
        <v>2.2320000000000002</v>
      </c>
      <c r="F779" s="15">
        <v>1000</v>
      </c>
      <c r="G779" s="15">
        <v>37.26</v>
      </c>
      <c r="H779" s="15">
        <v>332.1</v>
      </c>
      <c r="I779">
        <v>2</v>
      </c>
      <c r="J779">
        <v>3</v>
      </c>
      <c r="K779" t="s">
        <v>5854</v>
      </c>
    </row>
    <row r="780" spans="1:11" x14ac:dyDescent="0.25">
      <c r="A780" t="s">
        <v>3196</v>
      </c>
      <c r="B780" t="s">
        <v>5855</v>
      </c>
      <c r="C780" t="s">
        <v>5856</v>
      </c>
      <c r="D780" t="s">
        <v>3199</v>
      </c>
      <c r="E780" s="15">
        <v>2.2320000000000002</v>
      </c>
      <c r="F780" s="15">
        <v>1000</v>
      </c>
      <c r="G780" s="15">
        <v>37.26</v>
      </c>
      <c r="H780" s="15">
        <v>332.1</v>
      </c>
      <c r="I780">
        <v>2</v>
      </c>
      <c r="J780">
        <v>3</v>
      </c>
      <c r="K780" t="s">
        <v>5857</v>
      </c>
    </row>
    <row r="781" spans="1:11" x14ac:dyDescent="0.25">
      <c r="A781" t="s">
        <v>3196</v>
      </c>
      <c r="B781" t="s">
        <v>5858</v>
      </c>
      <c r="C781" t="s">
        <v>5859</v>
      </c>
      <c r="D781" t="s">
        <v>3203</v>
      </c>
      <c r="E781" s="15">
        <v>2.2320000000000002</v>
      </c>
      <c r="F781" s="15">
        <v>1000</v>
      </c>
      <c r="G781" s="15">
        <v>37.26</v>
      </c>
      <c r="H781" s="15">
        <v>332.1</v>
      </c>
      <c r="I781">
        <v>2</v>
      </c>
      <c r="J781">
        <v>3</v>
      </c>
      <c r="K781" t="s">
        <v>5626</v>
      </c>
    </row>
    <row r="782" spans="1:11" x14ac:dyDescent="0.25">
      <c r="A782" t="s">
        <v>3196</v>
      </c>
      <c r="B782" t="s">
        <v>5860</v>
      </c>
      <c r="C782" t="s">
        <v>5861</v>
      </c>
      <c r="D782" t="s">
        <v>3203</v>
      </c>
      <c r="E782" s="15">
        <v>2.2320000000000002</v>
      </c>
      <c r="F782" s="15">
        <v>1000</v>
      </c>
      <c r="G782" s="15">
        <v>37.26</v>
      </c>
      <c r="H782" s="15">
        <v>332.1</v>
      </c>
      <c r="I782">
        <v>2</v>
      </c>
      <c r="J782">
        <v>3</v>
      </c>
      <c r="K782" t="s">
        <v>5620</v>
      </c>
    </row>
    <row r="783" spans="1:11" x14ac:dyDescent="0.25">
      <c r="A783" t="s">
        <v>3196</v>
      </c>
      <c r="B783" t="s">
        <v>5862</v>
      </c>
      <c r="C783" t="s">
        <v>5863</v>
      </c>
      <c r="D783" t="s">
        <v>3199</v>
      </c>
      <c r="E783" s="15">
        <v>2.2320000000000002</v>
      </c>
      <c r="F783" s="15">
        <v>1000</v>
      </c>
      <c r="G783" s="15">
        <v>37.26</v>
      </c>
      <c r="H783" s="15">
        <v>332.1</v>
      </c>
      <c r="I783">
        <v>2</v>
      </c>
      <c r="J783">
        <v>3</v>
      </c>
      <c r="K783" t="s">
        <v>5864</v>
      </c>
    </row>
    <row r="784" spans="1:11" x14ac:dyDescent="0.25">
      <c r="A784" t="s">
        <v>3196</v>
      </c>
      <c r="B784" t="s">
        <v>5865</v>
      </c>
      <c r="C784" t="s">
        <v>5866</v>
      </c>
      <c r="D784" t="s">
        <v>3199</v>
      </c>
      <c r="E784" s="15">
        <v>2.2320000000000002</v>
      </c>
      <c r="F784" s="15">
        <v>1000</v>
      </c>
      <c r="G784" s="15">
        <v>37.26</v>
      </c>
      <c r="H784" s="15">
        <v>332.1</v>
      </c>
      <c r="I784">
        <v>2</v>
      </c>
      <c r="J784">
        <v>3</v>
      </c>
      <c r="K784" t="s">
        <v>5867</v>
      </c>
    </row>
    <row r="785" spans="1:11" x14ac:dyDescent="0.25">
      <c r="A785" t="s">
        <v>3196</v>
      </c>
      <c r="B785" t="s">
        <v>5868</v>
      </c>
      <c r="C785" t="s">
        <v>5869</v>
      </c>
      <c r="D785" t="s">
        <v>3203</v>
      </c>
      <c r="E785" s="15">
        <v>2.2320000000000002</v>
      </c>
      <c r="F785" s="15">
        <v>1000</v>
      </c>
      <c r="G785" s="15">
        <v>37.26</v>
      </c>
      <c r="H785" s="15">
        <v>332.1</v>
      </c>
      <c r="I785">
        <v>2</v>
      </c>
      <c r="J785">
        <v>3</v>
      </c>
      <c r="K785" t="s">
        <v>5870</v>
      </c>
    </row>
    <row r="786" spans="1:11" x14ac:dyDescent="0.25">
      <c r="A786" t="s">
        <v>3196</v>
      </c>
      <c r="B786" t="s">
        <v>5871</v>
      </c>
      <c r="C786" t="s">
        <v>5872</v>
      </c>
      <c r="D786" t="s">
        <v>3199</v>
      </c>
      <c r="E786" s="15">
        <v>2.2320000000000002</v>
      </c>
      <c r="F786" s="15">
        <v>1000</v>
      </c>
      <c r="G786" s="15">
        <v>37.26</v>
      </c>
      <c r="H786" s="15">
        <v>332.1</v>
      </c>
      <c r="I786">
        <v>2</v>
      </c>
      <c r="J786">
        <v>3</v>
      </c>
      <c r="K786" t="s">
        <v>5620</v>
      </c>
    </row>
    <row r="787" spans="1:11" x14ac:dyDescent="0.25">
      <c r="A787" t="s">
        <v>3196</v>
      </c>
      <c r="B787" t="s">
        <v>5873</v>
      </c>
      <c r="C787" t="s">
        <v>5874</v>
      </c>
      <c r="D787" t="s">
        <v>3203</v>
      </c>
      <c r="E787" s="15">
        <v>2.234</v>
      </c>
      <c r="F787" s="15">
        <v>1000</v>
      </c>
      <c r="G787" s="15">
        <v>37.26</v>
      </c>
      <c r="H787" s="15">
        <v>332.1</v>
      </c>
      <c r="I787">
        <v>5</v>
      </c>
      <c r="J787">
        <v>34</v>
      </c>
      <c r="K787" t="s">
        <v>5875</v>
      </c>
    </row>
    <row r="788" spans="1:11" x14ac:dyDescent="0.25">
      <c r="A788" t="s">
        <v>3196</v>
      </c>
      <c r="B788" t="s">
        <v>5876</v>
      </c>
      <c r="C788" t="s">
        <v>5877</v>
      </c>
      <c r="D788" t="s">
        <v>3203</v>
      </c>
      <c r="E788" s="15">
        <v>2.3450000000000002</v>
      </c>
      <c r="F788" s="15">
        <v>1000</v>
      </c>
      <c r="G788" s="15">
        <v>38.47</v>
      </c>
      <c r="H788" s="15">
        <v>342.8</v>
      </c>
      <c r="I788">
        <v>4</v>
      </c>
      <c r="J788">
        <v>21</v>
      </c>
      <c r="K788" t="s">
        <v>5878</v>
      </c>
    </row>
    <row r="789" spans="1:11" x14ac:dyDescent="0.25">
      <c r="A789" t="s">
        <v>3196</v>
      </c>
      <c r="B789" t="s">
        <v>5879</v>
      </c>
      <c r="C789" t="s">
        <v>5880</v>
      </c>
      <c r="D789" t="s">
        <v>3199</v>
      </c>
      <c r="E789" s="15">
        <v>2.3450000000000002</v>
      </c>
      <c r="F789" s="15">
        <v>1000</v>
      </c>
      <c r="G789" s="15">
        <v>38.47</v>
      </c>
      <c r="H789" s="15">
        <v>342.8</v>
      </c>
      <c r="I789">
        <v>4</v>
      </c>
      <c r="J789">
        <v>21</v>
      </c>
      <c r="K789" t="s">
        <v>5881</v>
      </c>
    </row>
    <row r="790" spans="1:11" x14ac:dyDescent="0.25">
      <c r="A790" t="s">
        <v>3196</v>
      </c>
      <c r="B790" t="s">
        <v>5882</v>
      </c>
      <c r="C790" t="s">
        <v>5883</v>
      </c>
      <c r="D790" t="s">
        <v>3199</v>
      </c>
      <c r="E790" s="15">
        <v>2.3450000000000002</v>
      </c>
      <c r="F790" s="15">
        <v>1000</v>
      </c>
      <c r="G790" s="15">
        <v>38.47</v>
      </c>
      <c r="H790" s="15">
        <v>342.8</v>
      </c>
      <c r="I790">
        <v>4</v>
      </c>
      <c r="J790">
        <v>21</v>
      </c>
      <c r="K790" t="s">
        <v>5884</v>
      </c>
    </row>
    <row r="791" spans="1:11" x14ac:dyDescent="0.25">
      <c r="A791" t="s">
        <v>3196</v>
      </c>
      <c r="B791" t="s">
        <v>5885</v>
      </c>
      <c r="C791" t="s">
        <v>5886</v>
      </c>
      <c r="D791" t="s">
        <v>3199</v>
      </c>
      <c r="E791" s="15">
        <v>2.3450000000000002</v>
      </c>
      <c r="F791" s="15">
        <v>1000</v>
      </c>
      <c r="G791" s="15">
        <v>38.47</v>
      </c>
      <c r="H791" s="15">
        <v>342.8</v>
      </c>
      <c r="I791">
        <v>4</v>
      </c>
      <c r="J791">
        <v>21</v>
      </c>
      <c r="K791" t="s">
        <v>5887</v>
      </c>
    </row>
    <row r="792" spans="1:11" x14ac:dyDescent="0.25">
      <c r="A792" t="s">
        <v>3196</v>
      </c>
      <c r="B792" t="s">
        <v>5888</v>
      </c>
      <c r="C792" t="s">
        <v>5889</v>
      </c>
      <c r="D792" t="s">
        <v>3203</v>
      </c>
      <c r="E792" s="15">
        <v>2.3530000000000002</v>
      </c>
      <c r="F792" s="15">
        <v>1000</v>
      </c>
      <c r="G792" s="15">
        <v>38.47</v>
      </c>
      <c r="H792" s="15">
        <v>342.8</v>
      </c>
      <c r="I792">
        <v>8</v>
      </c>
      <c r="J792">
        <v>85</v>
      </c>
      <c r="K792" t="s">
        <v>5890</v>
      </c>
    </row>
    <row r="793" spans="1:11" x14ac:dyDescent="0.25">
      <c r="A793" t="s">
        <v>3196</v>
      </c>
      <c r="B793" t="s">
        <v>5891</v>
      </c>
      <c r="C793" t="s">
        <v>5892</v>
      </c>
      <c r="D793" t="s">
        <v>3203</v>
      </c>
      <c r="E793" s="15">
        <v>2.3730000000000002</v>
      </c>
      <c r="F793" s="15">
        <v>1000</v>
      </c>
      <c r="G793" s="15">
        <v>38.64</v>
      </c>
      <c r="H793" s="15">
        <v>344.4</v>
      </c>
      <c r="I793">
        <v>24</v>
      </c>
      <c r="J793">
        <v>463</v>
      </c>
      <c r="K793" t="s">
        <v>5893</v>
      </c>
    </row>
    <row r="794" spans="1:11" x14ac:dyDescent="0.25">
      <c r="A794" t="s">
        <v>3196</v>
      </c>
      <c r="B794" t="s">
        <v>5894</v>
      </c>
      <c r="C794" t="s">
        <v>5895</v>
      </c>
      <c r="D794" t="s">
        <v>3203</v>
      </c>
      <c r="E794" s="15">
        <v>2.41</v>
      </c>
      <c r="F794" s="15">
        <v>1000</v>
      </c>
      <c r="G794" s="15">
        <v>39.090000000000003</v>
      </c>
      <c r="H794" s="15">
        <v>348.4</v>
      </c>
      <c r="I794">
        <v>6</v>
      </c>
      <c r="J794">
        <v>50</v>
      </c>
      <c r="K794" t="s">
        <v>5896</v>
      </c>
    </row>
    <row r="795" spans="1:11" x14ac:dyDescent="0.25">
      <c r="A795" t="s">
        <v>3196</v>
      </c>
      <c r="B795" t="s">
        <v>5897</v>
      </c>
      <c r="C795" t="s">
        <v>5898</v>
      </c>
      <c r="D795" t="s">
        <v>3203</v>
      </c>
      <c r="E795" s="15">
        <v>2.4569999999999999</v>
      </c>
      <c r="F795" s="15">
        <v>1000</v>
      </c>
      <c r="G795" s="15">
        <v>39.700000000000003</v>
      </c>
      <c r="H795" s="15">
        <v>353.9</v>
      </c>
      <c r="I795">
        <v>9</v>
      </c>
      <c r="J795">
        <v>105</v>
      </c>
      <c r="K795" t="s">
        <v>5899</v>
      </c>
    </row>
    <row r="796" spans="1:11" x14ac:dyDescent="0.25">
      <c r="A796" t="s">
        <v>3196</v>
      </c>
      <c r="B796" t="s">
        <v>5900</v>
      </c>
      <c r="C796" t="s">
        <v>5901</v>
      </c>
      <c r="D796" t="s">
        <v>3203</v>
      </c>
      <c r="E796" s="15">
        <v>2.472</v>
      </c>
      <c r="F796" s="15">
        <v>1000</v>
      </c>
      <c r="G796" s="15">
        <v>39.79</v>
      </c>
      <c r="H796" s="15">
        <v>354.7</v>
      </c>
      <c r="I796">
        <v>27</v>
      </c>
      <c r="J796">
        <v>545</v>
      </c>
      <c r="K796" t="s">
        <v>5902</v>
      </c>
    </row>
    <row r="797" spans="1:11" x14ac:dyDescent="0.25">
      <c r="A797" t="s">
        <v>3196</v>
      </c>
      <c r="B797" t="s">
        <v>5903</v>
      </c>
      <c r="C797" t="s">
        <v>5904</v>
      </c>
      <c r="D797" t="s">
        <v>3203</v>
      </c>
      <c r="E797" s="15">
        <v>2.532</v>
      </c>
      <c r="F797" s="15">
        <v>1000</v>
      </c>
      <c r="G797" s="15">
        <v>40.590000000000003</v>
      </c>
      <c r="H797" s="15">
        <v>361.8</v>
      </c>
      <c r="I797">
        <v>11</v>
      </c>
      <c r="J797">
        <v>147</v>
      </c>
      <c r="K797" t="s">
        <v>5905</v>
      </c>
    </row>
    <row r="798" spans="1:11" x14ac:dyDescent="0.25">
      <c r="A798" t="s">
        <v>3196</v>
      </c>
      <c r="B798" t="s">
        <v>5906</v>
      </c>
      <c r="C798" t="s">
        <v>5907</v>
      </c>
      <c r="D798" t="s">
        <v>3203</v>
      </c>
      <c r="E798" s="15">
        <v>2.5489999999999999</v>
      </c>
      <c r="F798" s="15">
        <v>1000</v>
      </c>
      <c r="G798" s="15">
        <v>40.71</v>
      </c>
      <c r="H798" s="15">
        <v>362.8</v>
      </c>
      <c r="I798">
        <v>5</v>
      </c>
      <c r="J798">
        <v>35</v>
      </c>
      <c r="K798" t="s">
        <v>5908</v>
      </c>
    </row>
    <row r="799" spans="1:11" x14ac:dyDescent="0.25">
      <c r="A799" t="s">
        <v>3196</v>
      </c>
      <c r="B799" t="s">
        <v>5909</v>
      </c>
      <c r="C799" t="s">
        <v>5910</v>
      </c>
      <c r="D799" t="s">
        <v>3203</v>
      </c>
      <c r="E799" s="15">
        <v>2.5979999999999999</v>
      </c>
      <c r="F799" s="15">
        <v>1000</v>
      </c>
      <c r="G799" s="15">
        <v>41.34</v>
      </c>
      <c r="H799" s="15">
        <v>368.5</v>
      </c>
      <c r="I799">
        <v>39</v>
      </c>
      <c r="J799">
        <v>885</v>
      </c>
      <c r="K799" t="s">
        <v>5911</v>
      </c>
    </row>
    <row r="800" spans="1:11" x14ac:dyDescent="0.25">
      <c r="A800" t="s">
        <v>3196</v>
      </c>
      <c r="B800" t="s">
        <v>5912</v>
      </c>
      <c r="C800" t="s">
        <v>5913</v>
      </c>
      <c r="D800" t="s">
        <v>3199</v>
      </c>
      <c r="E800" s="15">
        <v>2.6779999999999999</v>
      </c>
      <c r="F800" s="15">
        <v>1000</v>
      </c>
      <c r="G800" s="15">
        <v>42.45</v>
      </c>
      <c r="H800" s="15">
        <v>378.3</v>
      </c>
      <c r="I800">
        <v>12</v>
      </c>
      <c r="J800">
        <v>170</v>
      </c>
      <c r="K800" t="s">
        <v>5914</v>
      </c>
    </row>
    <row r="801" spans="1:11" x14ac:dyDescent="0.25">
      <c r="A801" t="s">
        <v>3196</v>
      </c>
      <c r="B801" t="s">
        <v>5915</v>
      </c>
      <c r="C801" t="s">
        <v>5916</v>
      </c>
      <c r="D801" t="s">
        <v>3203</v>
      </c>
      <c r="E801" s="15">
        <v>2.8050000000000002</v>
      </c>
      <c r="F801" s="15">
        <v>1000</v>
      </c>
      <c r="G801" s="15">
        <v>44.29</v>
      </c>
      <c r="H801" s="15">
        <v>394.8</v>
      </c>
      <c r="I801">
        <v>4</v>
      </c>
      <c r="J801">
        <v>22</v>
      </c>
      <c r="K801" t="s">
        <v>5917</v>
      </c>
    </row>
    <row r="802" spans="1:11" x14ac:dyDescent="0.25">
      <c r="A802" t="s">
        <v>3196</v>
      </c>
      <c r="B802" t="s">
        <v>5918</v>
      </c>
      <c r="C802" t="s">
        <v>5919</v>
      </c>
      <c r="D802" t="s">
        <v>3199</v>
      </c>
      <c r="E802" s="15">
        <v>2.8490000000000002</v>
      </c>
      <c r="F802" s="15">
        <v>1000</v>
      </c>
      <c r="G802" s="15">
        <v>44.82</v>
      </c>
      <c r="H802" s="15">
        <v>399.4</v>
      </c>
      <c r="I802">
        <v>7</v>
      </c>
      <c r="J802">
        <v>69</v>
      </c>
      <c r="K802" t="s">
        <v>5920</v>
      </c>
    </row>
    <row r="803" spans="1:11" x14ac:dyDescent="0.25">
      <c r="A803" t="s">
        <v>3196</v>
      </c>
      <c r="B803" t="s">
        <v>5921</v>
      </c>
      <c r="C803" t="s">
        <v>5922</v>
      </c>
      <c r="D803" t="s">
        <v>3203</v>
      </c>
      <c r="E803" s="15">
        <v>2.8660000000000001</v>
      </c>
      <c r="F803" s="15">
        <v>1000</v>
      </c>
      <c r="G803" s="15">
        <v>44.86</v>
      </c>
      <c r="H803" s="15">
        <v>399.8</v>
      </c>
      <c r="I803">
        <v>16</v>
      </c>
      <c r="J803">
        <v>265</v>
      </c>
      <c r="K803" t="s">
        <v>5923</v>
      </c>
    </row>
    <row r="804" spans="1:11" x14ac:dyDescent="0.25">
      <c r="A804" t="s">
        <v>3196</v>
      </c>
      <c r="B804" t="s">
        <v>5924</v>
      </c>
      <c r="C804" t="s">
        <v>5925</v>
      </c>
      <c r="D804" t="s">
        <v>3199</v>
      </c>
      <c r="E804" s="15">
        <v>2.8940000000000001</v>
      </c>
      <c r="F804" s="15">
        <v>1000</v>
      </c>
      <c r="G804" s="15">
        <v>44.86</v>
      </c>
      <c r="H804" s="15">
        <v>399.8</v>
      </c>
      <c r="I804">
        <v>5</v>
      </c>
      <c r="J804">
        <v>36</v>
      </c>
      <c r="K804" t="s">
        <v>5926</v>
      </c>
    </row>
    <row r="805" spans="1:11" x14ac:dyDescent="0.25">
      <c r="A805" t="s">
        <v>3196</v>
      </c>
      <c r="B805" t="s">
        <v>5927</v>
      </c>
      <c r="C805" t="s">
        <v>5928</v>
      </c>
      <c r="D805" t="s">
        <v>3199</v>
      </c>
      <c r="E805" s="15">
        <v>2.8940000000000001</v>
      </c>
      <c r="F805" s="15">
        <v>1000</v>
      </c>
      <c r="G805" s="15">
        <v>44.86</v>
      </c>
      <c r="H805" s="15">
        <v>399.8</v>
      </c>
      <c r="I805">
        <v>5</v>
      </c>
      <c r="J805">
        <v>36</v>
      </c>
      <c r="K805" t="s">
        <v>5929</v>
      </c>
    </row>
    <row r="806" spans="1:11" x14ac:dyDescent="0.25">
      <c r="A806" t="s">
        <v>3196</v>
      </c>
      <c r="B806" t="s">
        <v>5930</v>
      </c>
      <c r="C806" t="s">
        <v>5931</v>
      </c>
      <c r="D806" t="s">
        <v>3203</v>
      </c>
      <c r="E806" s="15">
        <v>2.907</v>
      </c>
      <c r="F806" s="15">
        <v>1000</v>
      </c>
      <c r="G806" s="15">
        <v>44.86</v>
      </c>
      <c r="H806" s="15">
        <v>399.8</v>
      </c>
      <c r="I806">
        <v>3</v>
      </c>
      <c r="J806">
        <v>11</v>
      </c>
      <c r="K806" t="s">
        <v>4770</v>
      </c>
    </row>
    <row r="807" spans="1:11" x14ac:dyDescent="0.25">
      <c r="A807" t="s">
        <v>3196</v>
      </c>
      <c r="B807" t="s">
        <v>5932</v>
      </c>
      <c r="C807" t="s">
        <v>5933</v>
      </c>
      <c r="D807" t="s">
        <v>3199</v>
      </c>
      <c r="E807" s="15">
        <v>2.907</v>
      </c>
      <c r="F807" s="15">
        <v>1000</v>
      </c>
      <c r="G807" s="15">
        <v>44.86</v>
      </c>
      <c r="H807" s="15">
        <v>399.8</v>
      </c>
      <c r="I807">
        <v>3</v>
      </c>
      <c r="J807">
        <v>11</v>
      </c>
      <c r="K807" t="s">
        <v>5934</v>
      </c>
    </row>
    <row r="808" spans="1:11" x14ac:dyDescent="0.25">
      <c r="A808" t="s">
        <v>3196</v>
      </c>
      <c r="B808" t="s">
        <v>5935</v>
      </c>
      <c r="C808" t="s">
        <v>5936</v>
      </c>
      <c r="D808" t="s">
        <v>3199</v>
      </c>
      <c r="E808" s="15">
        <v>2.9260000000000002</v>
      </c>
      <c r="F808" s="15">
        <v>1000</v>
      </c>
      <c r="G808" s="15">
        <v>44.86</v>
      </c>
      <c r="H808" s="15">
        <v>399.8</v>
      </c>
      <c r="I808">
        <v>8</v>
      </c>
      <c r="J808">
        <v>88</v>
      </c>
      <c r="K808" t="s">
        <v>5937</v>
      </c>
    </row>
    <row r="809" spans="1:11" x14ac:dyDescent="0.25">
      <c r="A809" t="s">
        <v>3196</v>
      </c>
      <c r="B809" t="s">
        <v>5938</v>
      </c>
      <c r="C809" t="s">
        <v>5939</v>
      </c>
      <c r="D809" t="s">
        <v>3199</v>
      </c>
      <c r="E809" s="15">
        <v>2.948</v>
      </c>
      <c r="F809" s="15">
        <v>1000</v>
      </c>
      <c r="G809" s="15">
        <v>44.86</v>
      </c>
      <c r="H809" s="15">
        <v>399.8</v>
      </c>
      <c r="I809">
        <v>12</v>
      </c>
      <c r="J809">
        <v>172</v>
      </c>
      <c r="K809" t="s">
        <v>5940</v>
      </c>
    </row>
    <row r="810" spans="1:11" x14ac:dyDescent="0.25">
      <c r="A810" t="s">
        <v>3196</v>
      </c>
      <c r="B810" t="s">
        <v>3338</v>
      </c>
      <c r="C810" t="s">
        <v>3339</v>
      </c>
      <c r="D810" t="s">
        <v>3203</v>
      </c>
      <c r="E810" s="15">
        <v>2.948</v>
      </c>
      <c r="F810" s="15">
        <v>1000</v>
      </c>
      <c r="G810" s="15">
        <v>44.86</v>
      </c>
      <c r="H810" s="15">
        <v>399.8</v>
      </c>
      <c r="I810">
        <v>6</v>
      </c>
      <c r="J810">
        <v>52</v>
      </c>
      <c r="K810" t="s">
        <v>5941</v>
      </c>
    </row>
    <row r="811" spans="1:11" x14ac:dyDescent="0.25">
      <c r="A811" t="s">
        <v>3196</v>
      </c>
      <c r="B811" t="s">
        <v>5942</v>
      </c>
      <c r="C811" t="s">
        <v>5943</v>
      </c>
      <c r="D811" t="s">
        <v>3203</v>
      </c>
      <c r="E811" s="15">
        <v>2.948</v>
      </c>
      <c r="F811" s="15">
        <v>1000</v>
      </c>
      <c r="G811" s="15">
        <v>44.86</v>
      </c>
      <c r="H811" s="15">
        <v>399.8</v>
      </c>
      <c r="I811">
        <v>6</v>
      </c>
      <c r="J811">
        <v>52</v>
      </c>
      <c r="K811" t="s">
        <v>5944</v>
      </c>
    </row>
    <row r="812" spans="1:11" x14ac:dyDescent="0.25">
      <c r="A812" t="s">
        <v>3196</v>
      </c>
      <c r="B812" t="s">
        <v>3617</v>
      </c>
      <c r="C812" t="s">
        <v>3618</v>
      </c>
      <c r="D812" t="s">
        <v>3203</v>
      </c>
      <c r="E812" s="15">
        <v>3.1970000000000001</v>
      </c>
      <c r="F812" s="15">
        <v>1000</v>
      </c>
      <c r="G812" s="15">
        <v>48.47</v>
      </c>
      <c r="H812" s="15">
        <v>432</v>
      </c>
      <c r="I812">
        <v>67</v>
      </c>
      <c r="J812">
        <v>1747</v>
      </c>
      <c r="K812" t="s">
        <v>5945</v>
      </c>
    </row>
    <row r="813" spans="1:11" x14ac:dyDescent="0.25">
      <c r="A813" t="s">
        <v>3196</v>
      </c>
      <c r="B813" t="s">
        <v>5946</v>
      </c>
      <c r="C813" t="s">
        <v>5947</v>
      </c>
      <c r="D813" t="s">
        <v>3199</v>
      </c>
      <c r="E813" s="15">
        <v>3.24</v>
      </c>
      <c r="F813" s="15">
        <v>1000</v>
      </c>
      <c r="G813" s="15">
        <v>48.9</v>
      </c>
      <c r="H813" s="15">
        <v>435.8</v>
      </c>
      <c r="I813">
        <v>12</v>
      </c>
      <c r="J813">
        <v>174</v>
      </c>
      <c r="K813" t="s">
        <v>5948</v>
      </c>
    </row>
    <row r="814" spans="1:11" x14ac:dyDescent="0.25">
      <c r="A814" t="s">
        <v>3196</v>
      </c>
      <c r="B814" t="s">
        <v>5949</v>
      </c>
      <c r="C814" t="s">
        <v>5950</v>
      </c>
      <c r="D814" t="s">
        <v>3203</v>
      </c>
      <c r="E814" s="15">
        <v>3.2490000000000001</v>
      </c>
      <c r="F814" s="15">
        <v>1000</v>
      </c>
      <c r="G814" s="15">
        <v>48.9</v>
      </c>
      <c r="H814" s="15">
        <v>435.8</v>
      </c>
      <c r="I814">
        <v>6</v>
      </c>
      <c r="J814">
        <v>53</v>
      </c>
      <c r="K814" t="s">
        <v>5951</v>
      </c>
    </row>
    <row r="815" spans="1:11" x14ac:dyDescent="0.25">
      <c r="A815" t="s">
        <v>3196</v>
      </c>
      <c r="B815" t="s">
        <v>5952</v>
      </c>
      <c r="C815" t="s">
        <v>5953</v>
      </c>
      <c r="D815" t="s">
        <v>3199</v>
      </c>
      <c r="E815" s="15">
        <v>3.3220000000000001</v>
      </c>
      <c r="F815" s="15">
        <v>1000</v>
      </c>
      <c r="G815" s="15">
        <v>49.82</v>
      </c>
      <c r="H815" s="15">
        <v>444</v>
      </c>
      <c r="I815">
        <v>4</v>
      </c>
      <c r="J815">
        <v>23</v>
      </c>
      <c r="K815" t="s">
        <v>5954</v>
      </c>
    </row>
    <row r="817" spans="1:11" s="5" customFormat="1" x14ac:dyDescent="0.25">
      <c r="A817" s="5" t="s">
        <v>5956</v>
      </c>
    </row>
    <row r="819" spans="1:11" s="7" customFormat="1" ht="15.75" thickBot="1" x14ac:dyDescent="0.3">
      <c r="A819" s="7" t="s">
        <v>3176</v>
      </c>
      <c r="B819" s="7" t="s">
        <v>3177</v>
      </c>
      <c r="C819" s="7" t="s">
        <v>3178</v>
      </c>
      <c r="D819" s="7" t="s">
        <v>3179</v>
      </c>
      <c r="E819" s="7" t="s">
        <v>3180</v>
      </c>
      <c r="F819" s="7" t="s">
        <v>3181</v>
      </c>
      <c r="G819" s="7" t="s">
        <v>3182</v>
      </c>
      <c r="H819" s="7" t="s">
        <v>3183</v>
      </c>
      <c r="I819" s="7" t="s">
        <v>3184</v>
      </c>
      <c r="J819" s="7" t="s">
        <v>3185</v>
      </c>
      <c r="K819" s="7" t="s">
        <v>3186</v>
      </c>
    </row>
    <row r="820" spans="1:11" x14ac:dyDescent="0.25">
      <c r="A820" t="s">
        <v>3205</v>
      </c>
      <c r="B820" t="s">
        <v>3234</v>
      </c>
      <c r="C820" t="s">
        <v>3235</v>
      </c>
      <c r="D820" t="s">
        <v>3208</v>
      </c>
      <c r="E820" s="15">
        <v>2.4859999999999999E-5</v>
      </c>
      <c r="F820" s="15">
        <v>2.2890000000000001E-2</v>
      </c>
      <c r="G820" s="15">
        <v>2.2890000000000001E-2</v>
      </c>
      <c r="H820" s="15">
        <v>0.16950000000000001</v>
      </c>
      <c r="I820">
        <v>71</v>
      </c>
      <c r="J820">
        <v>1607</v>
      </c>
      <c r="K820" t="s">
        <v>5957</v>
      </c>
    </row>
    <row r="821" spans="1:11" x14ac:dyDescent="0.25">
      <c r="A821" t="s">
        <v>3205</v>
      </c>
      <c r="B821" t="s">
        <v>5958</v>
      </c>
      <c r="C821" t="s">
        <v>5959</v>
      </c>
      <c r="D821" t="s">
        <v>3208</v>
      </c>
      <c r="E821" s="15">
        <v>7.528E-3</v>
      </c>
      <c r="F821" s="15">
        <v>6.9329999999999998</v>
      </c>
      <c r="G821" s="15">
        <v>3.4660000000000002</v>
      </c>
      <c r="H821" s="15">
        <v>25.66</v>
      </c>
      <c r="I821">
        <v>8</v>
      </c>
      <c r="J821">
        <v>46</v>
      </c>
      <c r="K821" t="s">
        <v>5960</v>
      </c>
    </row>
    <row r="822" spans="1:11" x14ac:dyDescent="0.25">
      <c r="A822" t="s">
        <v>3205</v>
      </c>
      <c r="B822" t="s">
        <v>5961</v>
      </c>
      <c r="C822" t="s">
        <v>5962</v>
      </c>
      <c r="D822" t="s">
        <v>3208</v>
      </c>
      <c r="E822" s="15">
        <v>1.6650000000000002E-2</v>
      </c>
      <c r="F822" s="15">
        <v>15.34</v>
      </c>
      <c r="G822" s="15">
        <v>5.1120000000000001</v>
      </c>
      <c r="H822" s="15">
        <v>37.85</v>
      </c>
      <c r="I822">
        <v>8</v>
      </c>
      <c r="J822">
        <v>51</v>
      </c>
      <c r="K822" t="s">
        <v>5963</v>
      </c>
    </row>
    <row r="823" spans="1:11" x14ac:dyDescent="0.25">
      <c r="A823" t="s">
        <v>3205</v>
      </c>
      <c r="B823" t="s">
        <v>5964</v>
      </c>
      <c r="C823" t="s">
        <v>5965</v>
      </c>
      <c r="D823" t="s">
        <v>3208</v>
      </c>
      <c r="E823" s="15">
        <v>0.21060000000000001</v>
      </c>
      <c r="F823" s="15">
        <v>194</v>
      </c>
      <c r="G823" s="15">
        <v>48.5</v>
      </c>
      <c r="H823" s="15">
        <v>359.1</v>
      </c>
      <c r="I823">
        <v>4</v>
      </c>
      <c r="J823">
        <v>14</v>
      </c>
      <c r="K823" t="s">
        <v>5966</v>
      </c>
    </row>
    <row r="824" spans="1:11" x14ac:dyDescent="0.25">
      <c r="A824" t="s">
        <v>3251</v>
      </c>
      <c r="B824" t="s">
        <v>5048</v>
      </c>
      <c r="C824" t="s">
        <v>5049</v>
      </c>
      <c r="D824" t="s">
        <v>3208</v>
      </c>
      <c r="E824" s="15">
        <v>7.8250000000000003E-7</v>
      </c>
      <c r="F824" s="15">
        <v>4.0340000000000003E-3</v>
      </c>
      <c r="G824" s="15">
        <v>4.0340000000000003E-3</v>
      </c>
      <c r="H824" s="15">
        <v>3.6810000000000002E-2</v>
      </c>
      <c r="I824">
        <v>55</v>
      </c>
      <c r="J824">
        <v>1007</v>
      </c>
      <c r="K824" t="s">
        <v>5967</v>
      </c>
    </row>
    <row r="825" spans="1:11" x14ac:dyDescent="0.25">
      <c r="A825" t="s">
        <v>3251</v>
      </c>
      <c r="B825" t="s">
        <v>5968</v>
      </c>
      <c r="C825" t="s">
        <v>117</v>
      </c>
      <c r="D825" t="s">
        <v>3208</v>
      </c>
      <c r="E825" s="15">
        <v>1.562E-5</v>
      </c>
      <c r="F825" s="15">
        <v>8.0549999999999997E-2</v>
      </c>
      <c r="G825" s="15">
        <v>4.0280000000000003E-2</v>
      </c>
      <c r="H825" s="15">
        <v>0.36749999999999999</v>
      </c>
      <c r="I825">
        <v>46</v>
      </c>
      <c r="J825">
        <v>833</v>
      </c>
      <c r="K825" t="s">
        <v>5969</v>
      </c>
    </row>
    <row r="826" spans="1:11" x14ac:dyDescent="0.25">
      <c r="A826" t="s">
        <v>3251</v>
      </c>
      <c r="B826" t="s">
        <v>5970</v>
      </c>
      <c r="C826" t="s">
        <v>5971</v>
      </c>
      <c r="D826" t="s">
        <v>3208</v>
      </c>
      <c r="E826" s="15">
        <v>1.9880000000000001E-4</v>
      </c>
      <c r="F826" s="15">
        <v>1.0249999999999999</v>
      </c>
      <c r="G826" s="15">
        <v>0.34160000000000001</v>
      </c>
      <c r="H826" s="15">
        <v>3.117</v>
      </c>
      <c r="I826">
        <v>32</v>
      </c>
      <c r="J826">
        <v>514</v>
      </c>
      <c r="K826" t="s">
        <v>5972</v>
      </c>
    </row>
    <row r="827" spans="1:11" x14ac:dyDescent="0.25">
      <c r="A827" t="s">
        <v>3251</v>
      </c>
      <c r="B827" t="s">
        <v>5973</v>
      </c>
      <c r="C827" t="s">
        <v>5974</v>
      </c>
      <c r="D827" t="s">
        <v>3208</v>
      </c>
      <c r="E827" s="15">
        <v>3.501E-4</v>
      </c>
      <c r="F827" s="15">
        <v>1.8049999999999999</v>
      </c>
      <c r="G827" s="15">
        <v>0.42230000000000001</v>
      </c>
      <c r="H827" s="15">
        <v>3.8530000000000002</v>
      </c>
      <c r="I827">
        <v>33</v>
      </c>
      <c r="J827">
        <v>554</v>
      </c>
      <c r="K827" t="s">
        <v>5975</v>
      </c>
    </row>
    <row r="828" spans="1:11" x14ac:dyDescent="0.25">
      <c r="A828" t="s">
        <v>3251</v>
      </c>
      <c r="B828" t="s">
        <v>5976</v>
      </c>
      <c r="C828" t="s">
        <v>5977</v>
      </c>
      <c r="D828" t="s">
        <v>3208</v>
      </c>
      <c r="E828" s="15">
        <v>4.4309999999999998E-4</v>
      </c>
      <c r="F828" s="15">
        <v>2.2850000000000001</v>
      </c>
      <c r="G828" s="15">
        <v>0.42230000000000001</v>
      </c>
      <c r="H828" s="15">
        <v>3.8530000000000002</v>
      </c>
      <c r="I828">
        <v>23</v>
      </c>
      <c r="J828">
        <v>306</v>
      </c>
      <c r="K828" t="s">
        <v>5978</v>
      </c>
    </row>
    <row r="829" spans="1:11" x14ac:dyDescent="0.25">
      <c r="A829" t="s">
        <v>3251</v>
      </c>
      <c r="B829" t="s">
        <v>5979</v>
      </c>
      <c r="C829" t="s">
        <v>5980</v>
      </c>
      <c r="D829" t="s">
        <v>3208</v>
      </c>
      <c r="E829" s="15">
        <v>5.3830000000000002E-4</v>
      </c>
      <c r="F829" s="15">
        <v>2.7749999999999999</v>
      </c>
      <c r="G829" s="15">
        <v>0.42230000000000001</v>
      </c>
      <c r="H829" s="15">
        <v>3.8530000000000002</v>
      </c>
      <c r="I829">
        <v>64</v>
      </c>
      <c r="J829">
        <v>1514</v>
      </c>
      <c r="K829" t="s">
        <v>5981</v>
      </c>
    </row>
    <row r="830" spans="1:11" x14ac:dyDescent="0.25">
      <c r="A830" t="s">
        <v>3251</v>
      </c>
      <c r="B830" t="s">
        <v>4527</v>
      </c>
      <c r="C830" t="s">
        <v>4528</v>
      </c>
      <c r="D830" t="s">
        <v>3208</v>
      </c>
      <c r="E830" s="15">
        <v>6.8950000000000001E-4</v>
      </c>
      <c r="F830" s="15">
        <v>3.5550000000000002</v>
      </c>
      <c r="G830" s="15">
        <v>0.42230000000000001</v>
      </c>
      <c r="H830" s="15">
        <v>3.8530000000000002</v>
      </c>
      <c r="I830">
        <v>26</v>
      </c>
      <c r="J830">
        <v>387</v>
      </c>
      <c r="K830" t="s">
        <v>5982</v>
      </c>
    </row>
    <row r="831" spans="1:11" x14ac:dyDescent="0.25">
      <c r="A831" t="s">
        <v>3251</v>
      </c>
      <c r="B831" t="s">
        <v>5983</v>
      </c>
      <c r="C831" t="s">
        <v>5984</v>
      </c>
      <c r="D831" t="s">
        <v>3208</v>
      </c>
      <c r="E831" s="15">
        <v>6.9999999999999999E-4</v>
      </c>
      <c r="F831" s="15">
        <v>3.609</v>
      </c>
      <c r="G831" s="15">
        <v>0.42230000000000001</v>
      </c>
      <c r="H831" s="15">
        <v>3.8530000000000002</v>
      </c>
      <c r="I831">
        <v>38</v>
      </c>
      <c r="J831">
        <v>712</v>
      </c>
      <c r="K831" t="s">
        <v>5985</v>
      </c>
    </row>
    <row r="832" spans="1:11" x14ac:dyDescent="0.25">
      <c r="A832" t="s">
        <v>3251</v>
      </c>
      <c r="B832" t="s">
        <v>4215</v>
      </c>
      <c r="C832" t="s">
        <v>4216</v>
      </c>
      <c r="D832" t="s">
        <v>3208</v>
      </c>
      <c r="E832" s="15">
        <v>7.4960000000000001E-4</v>
      </c>
      <c r="F832" s="15">
        <v>3.8650000000000002</v>
      </c>
      <c r="G832" s="15">
        <v>0.42230000000000001</v>
      </c>
      <c r="H832" s="15">
        <v>3.8530000000000002</v>
      </c>
      <c r="I832">
        <v>38</v>
      </c>
      <c r="J832">
        <v>714</v>
      </c>
      <c r="K832" t="s">
        <v>5986</v>
      </c>
    </row>
    <row r="833" spans="1:11" x14ac:dyDescent="0.25">
      <c r="A833" t="s">
        <v>3251</v>
      </c>
      <c r="B833" t="s">
        <v>3724</v>
      </c>
      <c r="C833" t="s">
        <v>3725</v>
      </c>
      <c r="D833" t="s">
        <v>3208</v>
      </c>
      <c r="E833" s="15">
        <v>8.1890000000000001E-4</v>
      </c>
      <c r="F833" s="15">
        <v>4.2229999999999999</v>
      </c>
      <c r="G833" s="15">
        <v>0.42230000000000001</v>
      </c>
      <c r="H833" s="15">
        <v>3.8530000000000002</v>
      </c>
      <c r="I833">
        <v>57</v>
      </c>
      <c r="J833">
        <v>1302</v>
      </c>
      <c r="K833" t="s">
        <v>5987</v>
      </c>
    </row>
    <row r="834" spans="1:11" x14ac:dyDescent="0.25">
      <c r="A834" t="s">
        <v>3251</v>
      </c>
      <c r="B834" t="s">
        <v>5988</v>
      </c>
      <c r="C834" t="s">
        <v>5989</v>
      </c>
      <c r="D834" t="s">
        <v>3208</v>
      </c>
      <c r="E834" s="15">
        <v>1.0449999999999999E-3</v>
      </c>
      <c r="F834" s="15">
        <v>5.3869999999999996</v>
      </c>
      <c r="G834" s="15">
        <v>0.44869999999999999</v>
      </c>
      <c r="H834" s="15">
        <v>4.0940000000000003</v>
      </c>
      <c r="I834">
        <v>65</v>
      </c>
      <c r="J834">
        <v>1577</v>
      </c>
      <c r="K834" t="s">
        <v>5990</v>
      </c>
    </row>
    <row r="835" spans="1:11" x14ac:dyDescent="0.25">
      <c r="A835" t="s">
        <v>3251</v>
      </c>
      <c r="B835" t="s">
        <v>5991</v>
      </c>
      <c r="C835" t="s">
        <v>5992</v>
      </c>
      <c r="D835" t="s">
        <v>3208</v>
      </c>
      <c r="E835" s="15">
        <v>1.0759999999999999E-3</v>
      </c>
      <c r="F835" s="15">
        <v>5.548</v>
      </c>
      <c r="G835" s="15">
        <v>0.44869999999999999</v>
      </c>
      <c r="H835" s="15">
        <v>4.0940000000000003</v>
      </c>
      <c r="I835">
        <v>23</v>
      </c>
      <c r="J835">
        <v>322</v>
      </c>
      <c r="K835" t="s">
        <v>5978</v>
      </c>
    </row>
    <row r="836" spans="1:11" x14ac:dyDescent="0.25">
      <c r="A836" t="s">
        <v>3251</v>
      </c>
      <c r="B836" t="s">
        <v>5993</v>
      </c>
      <c r="C836" t="s">
        <v>5994</v>
      </c>
      <c r="D836" t="s">
        <v>3208</v>
      </c>
      <c r="E836" s="15">
        <v>1.2110000000000001E-3</v>
      </c>
      <c r="F836" s="15">
        <v>6.242</v>
      </c>
      <c r="G836" s="15">
        <v>0.44869999999999999</v>
      </c>
      <c r="H836" s="15">
        <v>4.0940000000000003</v>
      </c>
      <c r="I836">
        <v>6</v>
      </c>
      <c r="J836">
        <v>17</v>
      </c>
      <c r="K836" t="s">
        <v>5995</v>
      </c>
    </row>
    <row r="837" spans="1:11" x14ac:dyDescent="0.25">
      <c r="A837" t="s">
        <v>3251</v>
      </c>
      <c r="B837" t="s">
        <v>5996</v>
      </c>
      <c r="C837" t="s">
        <v>5997</v>
      </c>
      <c r="D837" t="s">
        <v>3208</v>
      </c>
      <c r="E837" s="15">
        <v>1.2999999999999999E-3</v>
      </c>
      <c r="F837" s="15">
        <v>6.7030000000000003</v>
      </c>
      <c r="G837" s="15">
        <v>0.44869999999999999</v>
      </c>
      <c r="H837" s="15">
        <v>4.0940000000000003</v>
      </c>
      <c r="I837">
        <v>20</v>
      </c>
      <c r="J837">
        <v>255</v>
      </c>
      <c r="K837" t="s">
        <v>5998</v>
      </c>
    </row>
    <row r="838" spans="1:11" x14ac:dyDescent="0.25">
      <c r="A838" t="s">
        <v>3251</v>
      </c>
      <c r="B838" t="s">
        <v>5067</v>
      </c>
      <c r="C838" t="s">
        <v>5068</v>
      </c>
      <c r="D838" t="s">
        <v>3208</v>
      </c>
      <c r="E838" s="15">
        <v>1.305E-3</v>
      </c>
      <c r="F838" s="15">
        <v>6.73</v>
      </c>
      <c r="G838" s="15">
        <v>0.44869999999999999</v>
      </c>
      <c r="H838" s="15">
        <v>4.0940000000000003</v>
      </c>
      <c r="I838">
        <v>67</v>
      </c>
      <c r="J838">
        <v>1655</v>
      </c>
      <c r="K838" t="s">
        <v>5999</v>
      </c>
    </row>
    <row r="839" spans="1:11" x14ac:dyDescent="0.25">
      <c r="A839" t="s">
        <v>3251</v>
      </c>
      <c r="B839" t="s">
        <v>6000</v>
      </c>
      <c r="C839" t="s">
        <v>6001</v>
      </c>
      <c r="D839" t="s">
        <v>3208</v>
      </c>
      <c r="E839" s="15">
        <v>1.408E-3</v>
      </c>
      <c r="F839" s="15">
        <v>7.2610000000000001</v>
      </c>
      <c r="G839" s="15">
        <v>0.45379999999999998</v>
      </c>
      <c r="H839" s="15">
        <v>4.141</v>
      </c>
      <c r="I839">
        <v>22</v>
      </c>
      <c r="J839">
        <v>303</v>
      </c>
      <c r="K839" t="s">
        <v>6002</v>
      </c>
    </row>
    <row r="840" spans="1:11" x14ac:dyDescent="0.25">
      <c r="A840" t="s">
        <v>3251</v>
      </c>
      <c r="B840" t="s">
        <v>6003</v>
      </c>
      <c r="C840" t="s">
        <v>6004</v>
      </c>
      <c r="D840" t="s">
        <v>3208</v>
      </c>
      <c r="E840" s="15">
        <v>1.6689999999999999E-3</v>
      </c>
      <c r="F840" s="15">
        <v>8.6050000000000004</v>
      </c>
      <c r="G840" s="15">
        <v>0.50619999999999998</v>
      </c>
      <c r="H840" s="15">
        <v>4.6189999999999998</v>
      </c>
      <c r="I840">
        <v>46</v>
      </c>
      <c r="J840">
        <v>980</v>
      </c>
      <c r="K840" t="s">
        <v>6005</v>
      </c>
    </row>
    <row r="841" spans="1:11" x14ac:dyDescent="0.25">
      <c r="A841" t="s">
        <v>3251</v>
      </c>
      <c r="B841" t="s">
        <v>6006</v>
      </c>
      <c r="C841" t="s">
        <v>6007</v>
      </c>
      <c r="D841" t="s">
        <v>3208</v>
      </c>
      <c r="E841" s="15">
        <v>3.1449999999999998E-3</v>
      </c>
      <c r="F841" s="15">
        <v>16.22</v>
      </c>
      <c r="G841" s="15">
        <v>0.85860000000000003</v>
      </c>
      <c r="H841" s="15">
        <v>7.835</v>
      </c>
      <c r="I841">
        <v>36</v>
      </c>
      <c r="J841">
        <v>699</v>
      </c>
      <c r="K841" t="s">
        <v>6008</v>
      </c>
    </row>
    <row r="842" spans="1:11" x14ac:dyDescent="0.25">
      <c r="A842" t="s">
        <v>3251</v>
      </c>
      <c r="B842" t="s">
        <v>6009</v>
      </c>
      <c r="C842" t="s">
        <v>6010</v>
      </c>
      <c r="D842" t="s">
        <v>3208</v>
      </c>
      <c r="E842" s="15">
        <v>3.3600000000000001E-3</v>
      </c>
      <c r="F842" s="15">
        <v>17.32</v>
      </c>
      <c r="G842" s="15">
        <v>0.85860000000000003</v>
      </c>
      <c r="H842" s="15">
        <v>7.835</v>
      </c>
      <c r="I842">
        <v>27</v>
      </c>
      <c r="J842">
        <v>448</v>
      </c>
      <c r="K842" t="s">
        <v>6011</v>
      </c>
    </row>
    <row r="843" spans="1:11" x14ac:dyDescent="0.25">
      <c r="A843" t="s">
        <v>3251</v>
      </c>
      <c r="B843" t="s">
        <v>3754</v>
      </c>
      <c r="C843" t="s">
        <v>3755</v>
      </c>
      <c r="D843" t="s">
        <v>3208</v>
      </c>
      <c r="E843" s="15">
        <v>3.6610000000000002E-3</v>
      </c>
      <c r="F843" s="15">
        <v>18.88</v>
      </c>
      <c r="G843" s="15">
        <v>0.85860000000000003</v>
      </c>
      <c r="H843" s="15">
        <v>7.835</v>
      </c>
      <c r="I843">
        <v>59</v>
      </c>
      <c r="J843">
        <v>1433</v>
      </c>
      <c r="K843" t="s">
        <v>6012</v>
      </c>
    </row>
    <row r="844" spans="1:11" x14ac:dyDescent="0.25">
      <c r="A844" t="s">
        <v>3251</v>
      </c>
      <c r="B844" t="s">
        <v>3757</v>
      </c>
      <c r="C844" t="s">
        <v>3758</v>
      </c>
      <c r="D844" t="s">
        <v>3208</v>
      </c>
      <c r="E844" s="15">
        <v>3.6610000000000002E-3</v>
      </c>
      <c r="F844" s="15">
        <v>18.88</v>
      </c>
      <c r="G844" s="15">
        <v>0.85860000000000003</v>
      </c>
      <c r="H844" s="15">
        <v>7.835</v>
      </c>
      <c r="I844">
        <v>59</v>
      </c>
      <c r="J844">
        <v>1433</v>
      </c>
      <c r="K844" t="s">
        <v>6012</v>
      </c>
    </row>
    <row r="845" spans="1:11" x14ac:dyDescent="0.25">
      <c r="A845" t="s">
        <v>3251</v>
      </c>
      <c r="B845" t="s">
        <v>3774</v>
      </c>
      <c r="C845" t="s">
        <v>3775</v>
      </c>
      <c r="D845" t="s">
        <v>3208</v>
      </c>
      <c r="E845" s="15">
        <v>3.6640000000000002E-3</v>
      </c>
      <c r="F845" s="15">
        <v>18.89</v>
      </c>
      <c r="G845" s="15">
        <v>0.85860000000000003</v>
      </c>
      <c r="H845" s="15">
        <v>7.835</v>
      </c>
      <c r="I845">
        <v>68</v>
      </c>
      <c r="J845">
        <v>1740</v>
      </c>
      <c r="K845" t="s">
        <v>6013</v>
      </c>
    </row>
    <row r="846" spans="1:11" x14ac:dyDescent="0.25">
      <c r="A846" t="s">
        <v>3251</v>
      </c>
      <c r="B846" t="s">
        <v>6014</v>
      </c>
      <c r="C846" t="s">
        <v>6015</v>
      </c>
      <c r="D846" t="s">
        <v>3208</v>
      </c>
      <c r="E846" s="15">
        <v>4.4149999999999997E-3</v>
      </c>
      <c r="F846" s="15">
        <v>22.76</v>
      </c>
      <c r="G846" s="15">
        <v>0.98970000000000002</v>
      </c>
      <c r="H846" s="15">
        <v>9.0310000000000006</v>
      </c>
      <c r="I846">
        <v>14</v>
      </c>
      <c r="J846">
        <v>144</v>
      </c>
      <c r="K846" t="s">
        <v>6016</v>
      </c>
    </row>
    <row r="847" spans="1:11" x14ac:dyDescent="0.25">
      <c r="A847" t="s">
        <v>3251</v>
      </c>
      <c r="B847" t="s">
        <v>6017</v>
      </c>
      <c r="C847" t="s">
        <v>6018</v>
      </c>
      <c r="D847" t="s">
        <v>3208</v>
      </c>
      <c r="E847" s="15">
        <v>4.7200000000000002E-3</v>
      </c>
      <c r="F847" s="15">
        <v>24.33</v>
      </c>
      <c r="G847" s="15">
        <v>1.014</v>
      </c>
      <c r="H847" s="15">
        <v>9.2530000000000001</v>
      </c>
      <c r="I847">
        <v>34</v>
      </c>
      <c r="J847">
        <v>653</v>
      </c>
      <c r="K847" t="s">
        <v>6019</v>
      </c>
    </row>
    <row r="848" spans="1:11" x14ac:dyDescent="0.25">
      <c r="A848" t="s">
        <v>3251</v>
      </c>
      <c r="B848" t="s">
        <v>6020</v>
      </c>
      <c r="C848" t="s">
        <v>6021</v>
      </c>
      <c r="D848" t="s">
        <v>3208</v>
      </c>
      <c r="E848" s="15">
        <v>5.7409999999999996E-3</v>
      </c>
      <c r="F848" s="15">
        <v>29.6</v>
      </c>
      <c r="G848" s="15">
        <v>1.111</v>
      </c>
      <c r="H848" s="15">
        <v>10.14</v>
      </c>
      <c r="I848">
        <v>34</v>
      </c>
      <c r="J848">
        <v>659</v>
      </c>
      <c r="K848" t="s">
        <v>6019</v>
      </c>
    </row>
    <row r="849" spans="1:11" x14ac:dyDescent="0.25">
      <c r="A849" t="s">
        <v>3251</v>
      </c>
      <c r="B849" t="s">
        <v>6022</v>
      </c>
      <c r="C849" t="s">
        <v>6023</v>
      </c>
      <c r="D849" t="s">
        <v>3208</v>
      </c>
      <c r="E849" s="15">
        <v>5.934E-3</v>
      </c>
      <c r="F849" s="15">
        <v>30.6</v>
      </c>
      <c r="G849" s="15">
        <v>1.111</v>
      </c>
      <c r="H849" s="15">
        <v>10.14</v>
      </c>
      <c r="I849">
        <v>42</v>
      </c>
      <c r="J849">
        <v>902</v>
      </c>
      <c r="K849" t="s">
        <v>6024</v>
      </c>
    </row>
    <row r="850" spans="1:11" x14ac:dyDescent="0.25">
      <c r="A850" t="s">
        <v>3251</v>
      </c>
      <c r="B850" t="s">
        <v>6025</v>
      </c>
      <c r="C850" t="s">
        <v>6026</v>
      </c>
      <c r="D850" t="s">
        <v>3208</v>
      </c>
      <c r="E850" s="15">
        <v>6.0990000000000003E-3</v>
      </c>
      <c r="F850" s="15">
        <v>31.45</v>
      </c>
      <c r="G850" s="15">
        <v>1.111</v>
      </c>
      <c r="H850" s="15">
        <v>10.14</v>
      </c>
      <c r="I850">
        <v>8</v>
      </c>
      <c r="J850">
        <v>45</v>
      </c>
      <c r="K850" t="s">
        <v>6027</v>
      </c>
    </row>
    <row r="851" spans="1:11" x14ac:dyDescent="0.25">
      <c r="A851" t="s">
        <v>3251</v>
      </c>
      <c r="B851" t="s">
        <v>5135</v>
      </c>
      <c r="C851" t="s">
        <v>5136</v>
      </c>
      <c r="D851" t="s">
        <v>3208</v>
      </c>
      <c r="E851" s="15">
        <v>6.1980000000000004E-3</v>
      </c>
      <c r="F851" s="15">
        <v>31.96</v>
      </c>
      <c r="G851" s="15">
        <v>1.111</v>
      </c>
      <c r="H851" s="15">
        <v>10.14</v>
      </c>
      <c r="I851">
        <v>65</v>
      </c>
      <c r="J851">
        <v>1663</v>
      </c>
      <c r="K851" t="s">
        <v>6028</v>
      </c>
    </row>
    <row r="852" spans="1:11" x14ac:dyDescent="0.25">
      <c r="A852" t="s">
        <v>3251</v>
      </c>
      <c r="B852" t="s">
        <v>4670</v>
      </c>
      <c r="C852" t="s">
        <v>4671</v>
      </c>
      <c r="D852" t="s">
        <v>3208</v>
      </c>
      <c r="E852" s="15">
        <v>6.5059999999999996E-3</v>
      </c>
      <c r="F852" s="15">
        <v>33.549999999999997</v>
      </c>
      <c r="G852" s="15">
        <v>1.111</v>
      </c>
      <c r="H852" s="15">
        <v>10.14</v>
      </c>
      <c r="I852">
        <v>31</v>
      </c>
      <c r="J852">
        <v>576</v>
      </c>
      <c r="K852" t="s">
        <v>6029</v>
      </c>
    </row>
    <row r="853" spans="1:11" x14ac:dyDescent="0.25">
      <c r="A853" t="s">
        <v>3251</v>
      </c>
      <c r="B853" t="s">
        <v>4691</v>
      </c>
      <c r="C853" t="s">
        <v>4692</v>
      </c>
      <c r="D853" t="s">
        <v>3208</v>
      </c>
      <c r="E853" s="15">
        <v>6.973E-3</v>
      </c>
      <c r="F853" s="15">
        <v>35.950000000000003</v>
      </c>
      <c r="G853" s="15">
        <v>1.111</v>
      </c>
      <c r="H853" s="15">
        <v>10.14</v>
      </c>
      <c r="I853">
        <v>31</v>
      </c>
      <c r="J853">
        <v>578</v>
      </c>
      <c r="K853" t="s">
        <v>6029</v>
      </c>
    </row>
    <row r="854" spans="1:11" x14ac:dyDescent="0.25">
      <c r="A854" t="s">
        <v>3251</v>
      </c>
      <c r="B854" t="s">
        <v>6030</v>
      </c>
      <c r="C854" t="s">
        <v>6031</v>
      </c>
      <c r="D854" t="s">
        <v>3208</v>
      </c>
      <c r="E854" s="15">
        <v>7.0049999999999999E-3</v>
      </c>
      <c r="F854" s="15">
        <v>36.119999999999997</v>
      </c>
      <c r="G854" s="15">
        <v>1.111</v>
      </c>
      <c r="H854" s="15">
        <v>10.14</v>
      </c>
      <c r="I854">
        <v>23</v>
      </c>
      <c r="J854">
        <v>360</v>
      </c>
      <c r="K854" t="s">
        <v>6032</v>
      </c>
    </row>
    <row r="855" spans="1:11" x14ac:dyDescent="0.25">
      <c r="A855" t="s">
        <v>3251</v>
      </c>
      <c r="B855" t="s">
        <v>6033</v>
      </c>
      <c r="C855" t="s">
        <v>6034</v>
      </c>
      <c r="D855" t="s">
        <v>3208</v>
      </c>
      <c r="E855" s="15">
        <v>7.0920000000000002E-3</v>
      </c>
      <c r="F855" s="15">
        <v>36.57</v>
      </c>
      <c r="G855" s="15">
        <v>1.111</v>
      </c>
      <c r="H855" s="15">
        <v>10.14</v>
      </c>
      <c r="I855">
        <v>19</v>
      </c>
      <c r="J855">
        <v>261</v>
      </c>
      <c r="K855" t="s">
        <v>6035</v>
      </c>
    </row>
    <row r="856" spans="1:11" x14ac:dyDescent="0.25">
      <c r="A856" t="s">
        <v>3251</v>
      </c>
      <c r="B856" t="s">
        <v>6036</v>
      </c>
      <c r="C856" t="s">
        <v>6037</v>
      </c>
      <c r="D856" t="s">
        <v>3208</v>
      </c>
      <c r="E856" s="15">
        <v>7.1139999999999997E-3</v>
      </c>
      <c r="F856" s="15">
        <v>36.68</v>
      </c>
      <c r="G856" s="15">
        <v>1.111</v>
      </c>
      <c r="H856" s="15">
        <v>10.14</v>
      </c>
      <c r="I856">
        <v>14</v>
      </c>
      <c r="J856">
        <v>150</v>
      </c>
      <c r="K856" t="s">
        <v>6016</v>
      </c>
    </row>
    <row r="857" spans="1:11" x14ac:dyDescent="0.25">
      <c r="A857" t="s">
        <v>3251</v>
      </c>
      <c r="B857" t="s">
        <v>6038</v>
      </c>
      <c r="C857" t="s">
        <v>6039</v>
      </c>
      <c r="D857" t="s">
        <v>3208</v>
      </c>
      <c r="E857" s="15">
        <v>7.9629999999999996E-3</v>
      </c>
      <c r="F857" s="15">
        <v>41.06</v>
      </c>
      <c r="G857" s="15">
        <v>1.1779999999999999</v>
      </c>
      <c r="H857" s="15">
        <v>10.75</v>
      </c>
      <c r="I857">
        <v>21</v>
      </c>
      <c r="J857">
        <v>312</v>
      </c>
      <c r="K857" t="s">
        <v>6040</v>
      </c>
    </row>
    <row r="858" spans="1:11" x14ac:dyDescent="0.25">
      <c r="A858" t="s">
        <v>3251</v>
      </c>
      <c r="B858" t="s">
        <v>6041</v>
      </c>
      <c r="C858" t="s">
        <v>6042</v>
      </c>
      <c r="D858" t="s">
        <v>3208</v>
      </c>
      <c r="E858" s="15">
        <v>7.9959999999999996E-3</v>
      </c>
      <c r="F858" s="15">
        <v>41.23</v>
      </c>
      <c r="G858" s="15">
        <v>1.1779999999999999</v>
      </c>
      <c r="H858" s="15">
        <v>10.75</v>
      </c>
      <c r="I858">
        <v>11</v>
      </c>
      <c r="J858">
        <v>94</v>
      </c>
      <c r="K858" t="s">
        <v>6043</v>
      </c>
    </row>
    <row r="859" spans="1:11" x14ac:dyDescent="0.25">
      <c r="A859" t="s">
        <v>3251</v>
      </c>
      <c r="B859" t="s">
        <v>6044</v>
      </c>
      <c r="C859" t="s">
        <v>6045</v>
      </c>
      <c r="D859" t="s">
        <v>3208</v>
      </c>
      <c r="E859" s="15">
        <v>8.2269999999999999E-3</v>
      </c>
      <c r="F859" s="15">
        <v>42.42</v>
      </c>
      <c r="G859" s="15">
        <v>1.1779999999999999</v>
      </c>
      <c r="H859" s="15">
        <v>10.75</v>
      </c>
      <c r="I859">
        <v>17</v>
      </c>
      <c r="J859">
        <v>217</v>
      </c>
      <c r="K859" t="s">
        <v>6046</v>
      </c>
    </row>
    <row r="860" spans="1:11" x14ac:dyDescent="0.25">
      <c r="A860" t="s">
        <v>3251</v>
      </c>
      <c r="B860" t="s">
        <v>6047</v>
      </c>
      <c r="C860" t="s">
        <v>6048</v>
      </c>
      <c r="D860" t="s">
        <v>3208</v>
      </c>
      <c r="E860" s="15">
        <v>8.5570000000000004E-3</v>
      </c>
      <c r="F860" s="15">
        <v>44.12</v>
      </c>
      <c r="G860" s="15">
        <v>1.1919999999999999</v>
      </c>
      <c r="H860" s="15">
        <v>10.88</v>
      </c>
      <c r="I860">
        <v>8</v>
      </c>
      <c r="J860">
        <v>47</v>
      </c>
      <c r="K860" t="s">
        <v>5960</v>
      </c>
    </row>
    <row r="861" spans="1:11" x14ac:dyDescent="0.25">
      <c r="A861" t="s">
        <v>3251</v>
      </c>
      <c r="B861" t="s">
        <v>5106</v>
      </c>
      <c r="C861" t="s">
        <v>5107</v>
      </c>
      <c r="D861" t="s">
        <v>3208</v>
      </c>
      <c r="E861" s="15">
        <v>9.0340000000000004E-3</v>
      </c>
      <c r="F861" s="15">
        <v>46.58</v>
      </c>
      <c r="G861" s="15">
        <v>1.226</v>
      </c>
      <c r="H861" s="15">
        <v>11.19</v>
      </c>
      <c r="I861">
        <v>35</v>
      </c>
      <c r="J861">
        <v>703</v>
      </c>
      <c r="K861" t="s">
        <v>6049</v>
      </c>
    </row>
    <row r="862" spans="1:11" x14ac:dyDescent="0.25">
      <c r="A862" t="s">
        <v>3251</v>
      </c>
      <c r="B862" t="s">
        <v>4487</v>
      </c>
      <c r="C862" t="s">
        <v>4488</v>
      </c>
      <c r="D862" t="s">
        <v>3208</v>
      </c>
      <c r="E862" s="15">
        <v>9.9249999999999998E-3</v>
      </c>
      <c r="F862" s="15">
        <v>51.17</v>
      </c>
      <c r="G862" s="15">
        <v>1.3120000000000001</v>
      </c>
      <c r="H862" s="15">
        <v>11.97</v>
      </c>
      <c r="I862">
        <v>61</v>
      </c>
      <c r="J862">
        <v>1549</v>
      </c>
      <c r="K862" t="s">
        <v>6050</v>
      </c>
    </row>
    <row r="863" spans="1:11" x14ac:dyDescent="0.25">
      <c r="A863" t="s">
        <v>3251</v>
      </c>
      <c r="B863" t="s">
        <v>6051</v>
      </c>
      <c r="C863" t="s">
        <v>6052</v>
      </c>
      <c r="D863" t="s">
        <v>3208</v>
      </c>
      <c r="E863" s="15">
        <v>1.324E-2</v>
      </c>
      <c r="F863" s="15">
        <v>68.28</v>
      </c>
      <c r="G863" s="15">
        <v>1.702</v>
      </c>
      <c r="H863" s="15">
        <v>15.53</v>
      </c>
      <c r="I863">
        <v>17</v>
      </c>
      <c r="J863">
        <v>225</v>
      </c>
      <c r="K863" t="s">
        <v>6053</v>
      </c>
    </row>
    <row r="864" spans="1:11" x14ac:dyDescent="0.25">
      <c r="A864" t="s">
        <v>3251</v>
      </c>
      <c r="B864" t="s">
        <v>6054</v>
      </c>
      <c r="C864" t="s">
        <v>6055</v>
      </c>
      <c r="D864" t="s">
        <v>3208</v>
      </c>
      <c r="E864" s="15">
        <v>1.353E-2</v>
      </c>
      <c r="F864" s="15">
        <v>69.77</v>
      </c>
      <c r="G864" s="15">
        <v>1.702</v>
      </c>
      <c r="H864" s="15">
        <v>15.53</v>
      </c>
      <c r="I864">
        <v>9</v>
      </c>
      <c r="J864">
        <v>65</v>
      </c>
      <c r="K864" t="s">
        <v>6056</v>
      </c>
    </row>
    <row r="865" spans="1:11" x14ac:dyDescent="0.25">
      <c r="A865" t="s">
        <v>3251</v>
      </c>
      <c r="B865" t="s">
        <v>4710</v>
      </c>
      <c r="C865" t="s">
        <v>4711</v>
      </c>
      <c r="D865" t="s">
        <v>3208</v>
      </c>
      <c r="E865" s="15">
        <v>1.3990000000000001E-2</v>
      </c>
      <c r="F865" s="15">
        <v>72.11</v>
      </c>
      <c r="G865" s="15">
        <v>1.7170000000000001</v>
      </c>
      <c r="H865" s="15">
        <v>15.67</v>
      </c>
      <c r="I865">
        <v>60</v>
      </c>
      <c r="J865">
        <v>1532</v>
      </c>
      <c r="K865" t="s">
        <v>6057</v>
      </c>
    </row>
    <row r="866" spans="1:11" x14ac:dyDescent="0.25">
      <c r="A866" t="s">
        <v>3251</v>
      </c>
      <c r="B866" t="s">
        <v>6058</v>
      </c>
      <c r="C866" t="s">
        <v>6059</v>
      </c>
      <c r="D866" t="s">
        <v>3208</v>
      </c>
      <c r="E866" s="15">
        <v>1.5789999999999998E-2</v>
      </c>
      <c r="F866" s="15">
        <v>81.41</v>
      </c>
      <c r="G866" s="15">
        <v>1.893</v>
      </c>
      <c r="H866" s="15">
        <v>17.28</v>
      </c>
      <c r="I866">
        <v>28</v>
      </c>
      <c r="J866">
        <v>516</v>
      </c>
      <c r="K866" t="s">
        <v>6060</v>
      </c>
    </row>
    <row r="867" spans="1:11" x14ac:dyDescent="0.25">
      <c r="A867" t="s">
        <v>3251</v>
      </c>
      <c r="B867" t="s">
        <v>6061</v>
      </c>
      <c r="C867" t="s">
        <v>6062</v>
      </c>
      <c r="D867" t="s">
        <v>3208</v>
      </c>
      <c r="E867" s="15">
        <v>1.8550000000000001E-2</v>
      </c>
      <c r="F867" s="15">
        <v>95.63</v>
      </c>
      <c r="G867" s="15">
        <v>2.173</v>
      </c>
      <c r="H867" s="15">
        <v>19.829999999999998</v>
      </c>
      <c r="I867">
        <v>13</v>
      </c>
      <c r="J867">
        <v>142</v>
      </c>
      <c r="K867" t="s">
        <v>6063</v>
      </c>
    </row>
    <row r="868" spans="1:11" x14ac:dyDescent="0.25">
      <c r="A868" t="s">
        <v>3251</v>
      </c>
      <c r="B868" t="s">
        <v>6064</v>
      </c>
      <c r="C868" t="s">
        <v>6065</v>
      </c>
      <c r="D868" t="s">
        <v>3208</v>
      </c>
      <c r="E868" s="15">
        <v>2.325E-2</v>
      </c>
      <c r="F868" s="15">
        <v>119.9</v>
      </c>
      <c r="G868" s="15">
        <v>2.6640000000000001</v>
      </c>
      <c r="H868" s="15">
        <v>24.31</v>
      </c>
      <c r="I868">
        <v>17</v>
      </c>
      <c r="J868">
        <v>235</v>
      </c>
      <c r="K868" t="s">
        <v>6053</v>
      </c>
    </row>
    <row r="869" spans="1:11" x14ac:dyDescent="0.25">
      <c r="A869" t="s">
        <v>3251</v>
      </c>
      <c r="B869" t="s">
        <v>4807</v>
      </c>
      <c r="C869" t="s">
        <v>4808</v>
      </c>
      <c r="D869" t="s">
        <v>3208</v>
      </c>
      <c r="E869" s="15">
        <v>2.6089999999999999E-2</v>
      </c>
      <c r="F869" s="15">
        <v>134.5</v>
      </c>
      <c r="G869" s="15">
        <v>2.9249999999999998</v>
      </c>
      <c r="H869" s="15">
        <v>26.69</v>
      </c>
      <c r="I869">
        <v>22</v>
      </c>
      <c r="J869">
        <v>364</v>
      </c>
      <c r="K869" t="s">
        <v>6066</v>
      </c>
    </row>
    <row r="870" spans="1:11" x14ac:dyDescent="0.25">
      <c r="A870" t="s">
        <v>3251</v>
      </c>
      <c r="B870" t="s">
        <v>6067</v>
      </c>
      <c r="C870" t="s">
        <v>6068</v>
      </c>
      <c r="D870" t="s">
        <v>3208</v>
      </c>
      <c r="E870" s="15">
        <v>2.9909999999999999E-2</v>
      </c>
      <c r="F870" s="15">
        <v>154.19999999999999</v>
      </c>
      <c r="G870" s="15">
        <v>3.2450000000000001</v>
      </c>
      <c r="H870" s="15">
        <v>29.61</v>
      </c>
      <c r="I870">
        <v>6</v>
      </c>
      <c r="J870">
        <v>28</v>
      </c>
      <c r="K870" t="s">
        <v>5995</v>
      </c>
    </row>
    <row r="871" spans="1:11" x14ac:dyDescent="0.25">
      <c r="A871" t="s">
        <v>3251</v>
      </c>
      <c r="B871" t="s">
        <v>6069</v>
      </c>
      <c r="C871" t="s">
        <v>6070</v>
      </c>
      <c r="D871" t="s">
        <v>3208</v>
      </c>
      <c r="E871" s="15">
        <v>3.0210000000000001E-2</v>
      </c>
      <c r="F871" s="15">
        <v>155.80000000000001</v>
      </c>
      <c r="G871" s="15">
        <v>3.2450000000000001</v>
      </c>
      <c r="H871" s="15">
        <v>29.61</v>
      </c>
      <c r="I871">
        <v>11</v>
      </c>
      <c r="J871">
        <v>108</v>
      </c>
      <c r="K871" t="s">
        <v>6071</v>
      </c>
    </row>
    <row r="872" spans="1:11" x14ac:dyDescent="0.25">
      <c r="A872" t="s">
        <v>3251</v>
      </c>
      <c r="B872" t="s">
        <v>4852</v>
      </c>
      <c r="C872" t="s">
        <v>4853</v>
      </c>
      <c r="D872" t="s">
        <v>3208</v>
      </c>
      <c r="E872" s="15">
        <v>3.209E-2</v>
      </c>
      <c r="F872" s="15">
        <v>165.4</v>
      </c>
      <c r="G872" s="15">
        <v>3.3090000000000002</v>
      </c>
      <c r="H872" s="15">
        <v>30.19</v>
      </c>
      <c r="I872">
        <v>22</v>
      </c>
      <c r="J872">
        <v>369</v>
      </c>
      <c r="K872" t="s">
        <v>6066</v>
      </c>
    </row>
    <row r="873" spans="1:11" x14ac:dyDescent="0.25">
      <c r="A873" t="s">
        <v>3251</v>
      </c>
      <c r="B873" t="s">
        <v>4854</v>
      </c>
      <c r="C873" t="s">
        <v>4855</v>
      </c>
      <c r="D873" t="s">
        <v>3208</v>
      </c>
      <c r="E873" s="15">
        <v>3.209E-2</v>
      </c>
      <c r="F873" s="15">
        <v>165.4</v>
      </c>
      <c r="G873" s="15">
        <v>3.3090000000000002</v>
      </c>
      <c r="H873" s="15">
        <v>30.19</v>
      </c>
      <c r="I873">
        <v>22</v>
      </c>
      <c r="J873">
        <v>369</v>
      </c>
      <c r="K873" t="s">
        <v>6066</v>
      </c>
    </row>
    <row r="874" spans="1:11" x14ac:dyDescent="0.25">
      <c r="A874" t="s">
        <v>3251</v>
      </c>
      <c r="B874" t="s">
        <v>6072</v>
      </c>
      <c r="C874" t="s">
        <v>6073</v>
      </c>
      <c r="D874" t="s">
        <v>3208</v>
      </c>
      <c r="E874" s="15">
        <v>3.2899999999999999E-2</v>
      </c>
      <c r="F874" s="15">
        <v>169.6</v>
      </c>
      <c r="G874" s="15">
        <v>3.3260000000000001</v>
      </c>
      <c r="H874" s="15">
        <v>30.35</v>
      </c>
      <c r="I874">
        <v>21</v>
      </c>
      <c r="J874">
        <v>343</v>
      </c>
      <c r="K874" t="s">
        <v>6040</v>
      </c>
    </row>
    <row r="875" spans="1:11" x14ac:dyDescent="0.25">
      <c r="A875" t="s">
        <v>3251</v>
      </c>
      <c r="B875" t="s">
        <v>3804</v>
      </c>
      <c r="C875" t="s">
        <v>3805</v>
      </c>
      <c r="D875" t="s">
        <v>3208</v>
      </c>
      <c r="E875" s="15">
        <v>3.5830000000000001E-2</v>
      </c>
      <c r="F875" s="15">
        <v>184.8</v>
      </c>
      <c r="G875" s="15">
        <v>3.468</v>
      </c>
      <c r="H875" s="15">
        <v>31.65</v>
      </c>
      <c r="I875">
        <v>42</v>
      </c>
      <c r="J875">
        <v>973</v>
      </c>
      <c r="K875" t="s">
        <v>6074</v>
      </c>
    </row>
    <row r="876" spans="1:11" x14ac:dyDescent="0.25">
      <c r="A876" t="s">
        <v>3251</v>
      </c>
      <c r="B876" t="s">
        <v>4088</v>
      </c>
      <c r="C876" t="s">
        <v>4089</v>
      </c>
      <c r="D876" t="s">
        <v>3208</v>
      </c>
      <c r="E876" s="15">
        <v>3.5979999999999998E-2</v>
      </c>
      <c r="F876" s="15">
        <v>185.5</v>
      </c>
      <c r="G876" s="15">
        <v>3.468</v>
      </c>
      <c r="H876" s="15">
        <v>31.65</v>
      </c>
      <c r="I876">
        <v>59</v>
      </c>
      <c r="J876">
        <v>1547</v>
      </c>
      <c r="K876" t="s">
        <v>6075</v>
      </c>
    </row>
    <row r="877" spans="1:11" x14ac:dyDescent="0.25">
      <c r="A877" t="s">
        <v>3251</v>
      </c>
      <c r="B877" t="s">
        <v>6076</v>
      </c>
      <c r="C877" t="s">
        <v>6077</v>
      </c>
      <c r="D877" t="s">
        <v>3208</v>
      </c>
      <c r="E877" s="15">
        <v>3.6749999999999998E-2</v>
      </c>
      <c r="F877" s="15">
        <v>189.5</v>
      </c>
      <c r="G877" s="15">
        <v>3.468</v>
      </c>
      <c r="H877" s="15">
        <v>31.65</v>
      </c>
      <c r="I877">
        <v>5</v>
      </c>
      <c r="J877">
        <v>18</v>
      </c>
      <c r="K877" t="s">
        <v>6078</v>
      </c>
    </row>
    <row r="878" spans="1:11" x14ac:dyDescent="0.25">
      <c r="A878" t="s">
        <v>3251</v>
      </c>
      <c r="B878" t="s">
        <v>6079</v>
      </c>
      <c r="C878" t="s">
        <v>6080</v>
      </c>
      <c r="D878" t="s">
        <v>3208</v>
      </c>
      <c r="E878" s="15">
        <v>3.6999999999999998E-2</v>
      </c>
      <c r="F878" s="15">
        <v>190.8</v>
      </c>
      <c r="G878" s="15">
        <v>3.468</v>
      </c>
      <c r="H878" s="15">
        <v>31.65</v>
      </c>
      <c r="I878">
        <v>8</v>
      </c>
      <c r="J878">
        <v>57</v>
      </c>
      <c r="K878" t="s">
        <v>6081</v>
      </c>
    </row>
    <row r="879" spans="1:11" x14ac:dyDescent="0.25">
      <c r="A879" t="s">
        <v>3251</v>
      </c>
      <c r="B879" t="s">
        <v>6082</v>
      </c>
      <c r="C879" t="s">
        <v>6083</v>
      </c>
      <c r="D879" t="s">
        <v>3208</v>
      </c>
      <c r="E879" s="15">
        <v>4.0719999999999999E-2</v>
      </c>
      <c r="F879" s="15">
        <v>210</v>
      </c>
      <c r="G879" s="15">
        <v>3.7490000000000001</v>
      </c>
      <c r="H879" s="15">
        <v>34.21</v>
      </c>
      <c r="I879">
        <v>14</v>
      </c>
      <c r="J879">
        <v>175</v>
      </c>
      <c r="K879" t="s">
        <v>6084</v>
      </c>
    </row>
    <row r="880" spans="1:11" x14ac:dyDescent="0.25">
      <c r="A880" t="s">
        <v>3251</v>
      </c>
      <c r="B880" t="s">
        <v>6085</v>
      </c>
      <c r="C880" t="s">
        <v>6086</v>
      </c>
      <c r="D880" t="s">
        <v>3208</v>
      </c>
      <c r="E880" s="15">
        <v>4.444E-2</v>
      </c>
      <c r="F880" s="15">
        <v>229.1</v>
      </c>
      <c r="G880" s="15">
        <v>4.0199999999999996</v>
      </c>
      <c r="H880" s="15">
        <v>36.68</v>
      </c>
      <c r="I880">
        <v>16</v>
      </c>
      <c r="J880">
        <v>223</v>
      </c>
      <c r="K880" t="s">
        <v>6087</v>
      </c>
    </row>
    <row r="881" spans="1:11" x14ac:dyDescent="0.25">
      <c r="A881" t="s">
        <v>3251</v>
      </c>
      <c r="B881" t="s">
        <v>6088</v>
      </c>
      <c r="C881" t="s">
        <v>6089</v>
      </c>
      <c r="D881" t="s">
        <v>3208</v>
      </c>
      <c r="E881" s="15">
        <v>4.616E-2</v>
      </c>
      <c r="F881" s="15">
        <v>238</v>
      </c>
      <c r="G881" s="15">
        <v>4.0880000000000001</v>
      </c>
      <c r="H881" s="15">
        <v>37.299999999999997</v>
      </c>
      <c r="I881">
        <v>15</v>
      </c>
      <c r="J881">
        <v>200</v>
      </c>
      <c r="K881" t="s">
        <v>6090</v>
      </c>
    </row>
    <row r="882" spans="1:11" x14ac:dyDescent="0.25">
      <c r="A882" t="s">
        <v>3251</v>
      </c>
      <c r="B882" t="s">
        <v>6091</v>
      </c>
      <c r="C882" t="s">
        <v>6092</v>
      </c>
      <c r="D882" t="s">
        <v>3208</v>
      </c>
      <c r="E882" s="15">
        <v>4.6899999999999997E-2</v>
      </c>
      <c r="F882" s="15">
        <v>241.8</v>
      </c>
      <c r="G882" s="15">
        <v>4.0880000000000001</v>
      </c>
      <c r="H882" s="15">
        <v>37.299999999999997</v>
      </c>
      <c r="I882">
        <v>16</v>
      </c>
      <c r="J882">
        <v>224</v>
      </c>
      <c r="K882" t="s">
        <v>6093</v>
      </c>
    </row>
    <row r="883" spans="1:11" x14ac:dyDescent="0.25">
      <c r="A883" t="s">
        <v>3251</v>
      </c>
      <c r="B883" t="s">
        <v>4897</v>
      </c>
      <c r="C883" t="s">
        <v>4898</v>
      </c>
      <c r="D883" t="s">
        <v>3208</v>
      </c>
      <c r="E883" s="15">
        <v>4.7690000000000003E-2</v>
      </c>
      <c r="F883" s="15">
        <v>245.9</v>
      </c>
      <c r="G883" s="15">
        <v>4.0880000000000001</v>
      </c>
      <c r="H883" s="15">
        <v>37.299999999999997</v>
      </c>
      <c r="I883">
        <v>43</v>
      </c>
      <c r="J883">
        <v>1018</v>
      </c>
      <c r="K883" t="s">
        <v>6094</v>
      </c>
    </row>
    <row r="884" spans="1:11" x14ac:dyDescent="0.25">
      <c r="A884" t="s">
        <v>3251</v>
      </c>
      <c r="B884" t="s">
        <v>6095</v>
      </c>
      <c r="C884" t="s">
        <v>6096</v>
      </c>
      <c r="D884" t="s">
        <v>3208</v>
      </c>
      <c r="E884" s="15">
        <v>4.8559999999999999E-2</v>
      </c>
      <c r="F884" s="15">
        <v>250.4</v>
      </c>
      <c r="G884" s="15">
        <v>4.0880000000000001</v>
      </c>
      <c r="H884" s="15">
        <v>37.299999999999997</v>
      </c>
      <c r="I884">
        <v>9</v>
      </c>
      <c r="J884">
        <v>76</v>
      </c>
      <c r="K884" t="s">
        <v>6097</v>
      </c>
    </row>
    <row r="885" spans="1:11" x14ac:dyDescent="0.25">
      <c r="A885" t="s">
        <v>3251</v>
      </c>
      <c r="B885" t="s">
        <v>6098</v>
      </c>
      <c r="C885" t="s">
        <v>6099</v>
      </c>
      <c r="D885" t="s">
        <v>3208</v>
      </c>
      <c r="E885" s="15">
        <v>4.9149999999999999E-2</v>
      </c>
      <c r="F885" s="15">
        <v>253.4</v>
      </c>
      <c r="G885" s="15">
        <v>4.0880000000000001</v>
      </c>
      <c r="H885" s="15">
        <v>37.299999999999997</v>
      </c>
      <c r="I885">
        <v>28</v>
      </c>
      <c r="J885">
        <v>550</v>
      </c>
      <c r="K885" t="s">
        <v>6060</v>
      </c>
    </row>
    <row r="886" spans="1:11" x14ac:dyDescent="0.25">
      <c r="A886" t="s">
        <v>3251</v>
      </c>
      <c r="B886" t="s">
        <v>6100</v>
      </c>
      <c r="C886" t="s">
        <v>6101</v>
      </c>
      <c r="D886" t="s">
        <v>3208</v>
      </c>
      <c r="E886" s="15">
        <v>5.4039999999999998E-2</v>
      </c>
      <c r="F886" s="15">
        <v>278.60000000000002</v>
      </c>
      <c r="G886" s="15">
        <v>4.4050000000000002</v>
      </c>
      <c r="H886" s="15">
        <v>40.19</v>
      </c>
      <c r="I886">
        <v>8</v>
      </c>
      <c r="J886">
        <v>60</v>
      </c>
      <c r="K886" t="s">
        <v>6027</v>
      </c>
    </row>
    <row r="887" spans="1:11" x14ac:dyDescent="0.25">
      <c r="A887" t="s">
        <v>3251</v>
      </c>
      <c r="B887" t="s">
        <v>4137</v>
      </c>
      <c r="C887" t="s">
        <v>4138</v>
      </c>
      <c r="D887" t="s">
        <v>3208</v>
      </c>
      <c r="E887" s="15">
        <v>5.4760000000000003E-2</v>
      </c>
      <c r="F887" s="15">
        <v>282.3</v>
      </c>
      <c r="G887" s="15">
        <v>4.4050000000000002</v>
      </c>
      <c r="H887" s="15">
        <v>40.19</v>
      </c>
      <c r="I887">
        <v>58</v>
      </c>
      <c r="J887">
        <v>1535</v>
      </c>
      <c r="K887" t="s">
        <v>6102</v>
      </c>
    </row>
    <row r="888" spans="1:11" x14ac:dyDescent="0.25">
      <c r="A888" t="s">
        <v>3251</v>
      </c>
      <c r="B888" t="s">
        <v>6103</v>
      </c>
      <c r="C888" t="s">
        <v>6104</v>
      </c>
      <c r="D888" t="s">
        <v>3208</v>
      </c>
      <c r="E888" s="15">
        <v>5.5669999999999997E-2</v>
      </c>
      <c r="F888" s="15">
        <v>287.10000000000002</v>
      </c>
      <c r="G888" s="15">
        <v>4.4050000000000002</v>
      </c>
      <c r="H888" s="15">
        <v>40.19</v>
      </c>
      <c r="I888">
        <v>12</v>
      </c>
      <c r="J888">
        <v>136</v>
      </c>
      <c r="K888" t="s">
        <v>6105</v>
      </c>
    </row>
    <row r="889" spans="1:11" x14ac:dyDescent="0.25">
      <c r="A889" t="s">
        <v>3251</v>
      </c>
      <c r="B889" t="s">
        <v>6106</v>
      </c>
      <c r="C889" t="s">
        <v>6107</v>
      </c>
      <c r="D889" t="s">
        <v>3208</v>
      </c>
      <c r="E889" s="15">
        <v>5.638E-2</v>
      </c>
      <c r="F889" s="15">
        <v>290.7</v>
      </c>
      <c r="G889" s="15">
        <v>4.4050000000000002</v>
      </c>
      <c r="H889" s="15">
        <v>40.19</v>
      </c>
      <c r="I889">
        <v>21</v>
      </c>
      <c r="J889">
        <v>356</v>
      </c>
      <c r="K889" t="s">
        <v>6040</v>
      </c>
    </row>
    <row r="890" spans="1:11" x14ac:dyDescent="0.25">
      <c r="A890" t="s">
        <v>3251</v>
      </c>
      <c r="B890" t="s">
        <v>6108</v>
      </c>
      <c r="C890" t="s">
        <v>6109</v>
      </c>
      <c r="D890" t="s">
        <v>3208</v>
      </c>
      <c r="E890" s="15">
        <v>5.9810000000000002E-2</v>
      </c>
      <c r="F890" s="15">
        <v>308.39999999999998</v>
      </c>
      <c r="G890" s="15">
        <v>4.6029999999999998</v>
      </c>
      <c r="H890" s="15">
        <v>42</v>
      </c>
      <c r="I890">
        <v>12</v>
      </c>
      <c r="J890">
        <v>137</v>
      </c>
      <c r="K890" t="s">
        <v>6110</v>
      </c>
    </row>
    <row r="891" spans="1:11" x14ac:dyDescent="0.25">
      <c r="A891" t="s">
        <v>3251</v>
      </c>
      <c r="B891" t="s">
        <v>6111</v>
      </c>
      <c r="C891" t="s">
        <v>6112</v>
      </c>
      <c r="D891" t="s">
        <v>3208</v>
      </c>
      <c r="E891" s="15">
        <v>6.0990000000000003E-2</v>
      </c>
      <c r="F891" s="15">
        <v>314.5</v>
      </c>
      <c r="G891" s="15">
        <v>4.625</v>
      </c>
      <c r="H891" s="15">
        <v>42.2</v>
      </c>
      <c r="I891">
        <v>8</v>
      </c>
      <c r="J891">
        <v>61</v>
      </c>
      <c r="K891" t="s">
        <v>6081</v>
      </c>
    </row>
    <row r="892" spans="1:11" x14ac:dyDescent="0.25">
      <c r="A892" t="s">
        <v>3251</v>
      </c>
      <c r="B892" t="s">
        <v>6113</v>
      </c>
      <c r="C892" t="s">
        <v>115</v>
      </c>
      <c r="D892" t="s">
        <v>3208</v>
      </c>
      <c r="E892" s="15">
        <v>6.2359999999999999E-2</v>
      </c>
      <c r="F892" s="15">
        <v>321.5</v>
      </c>
      <c r="G892" s="15">
        <v>4.66</v>
      </c>
      <c r="H892" s="15">
        <v>42.52</v>
      </c>
      <c r="I892">
        <v>43</v>
      </c>
      <c r="J892">
        <v>1030</v>
      </c>
      <c r="K892" t="s">
        <v>6114</v>
      </c>
    </row>
    <row r="893" spans="1:11" x14ac:dyDescent="0.25">
      <c r="A893" t="s">
        <v>3251</v>
      </c>
      <c r="B893" t="s">
        <v>4020</v>
      </c>
      <c r="C893" t="s">
        <v>4021</v>
      </c>
      <c r="D893" t="s">
        <v>3208</v>
      </c>
      <c r="E893" s="15">
        <v>6.6019999999999995E-2</v>
      </c>
      <c r="F893" s="15">
        <v>340.4</v>
      </c>
      <c r="G893" s="15">
        <v>4.8630000000000004</v>
      </c>
      <c r="H893" s="15">
        <v>44.37</v>
      </c>
      <c r="I893">
        <v>60</v>
      </c>
      <c r="J893">
        <v>1616</v>
      </c>
      <c r="K893" t="s">
        <v>6115</v>
      </c>
    </row>
    <row r="894" spans="1:11" x14ac:dyDescent="0.25">
      <c r="A894" t="s">
        <v>3251</v>
      </c>
      <c r="B894" t="s">
        <v>6116</v>
      </c>
      <c r="C894" t="s">
        <v>6117</v>
      </c>
      <c r="D894" t="s">
        <v>3208</v>
      </c>
      <c r="E894" s="15">
        <v>8.3659999999999998E-2</v>
      </c>
      <c r="F894" s="15">
        <v>431.4</v>
      </c>
      <c r="G894" s="15">
        <v>5.9909999999999997</v>
      </c>
      <c r="H894" s="15">
        <v>54.67</v>
      </c>
      <c r="I894">
        <v>26</v>
      </c>
      <c r="J894">
        <v>508</v>
      </c>
      <c r="K894" t="s">
        <v>6118</v>
      </c>
    </row>
    <row r="895" spans="1:11" x14ac:dyDescent="0.25">
      <c r="A895" t="s">
        <v>3251</v>
      </c>
      <c r="B895" t="s">
        <v>6119</v>
      </c>
      <c r="C895" t="s">
        <v>6120</v>
      </c>
      <c r="D895" t="s">
        <v>3208</v>
      </c>
      <c r="E895" s="15">
        <v>8.3659999999999998E-2</v>
      </c>
      <c r="F895" s="15">
        <v>431.4</v>
      </c>
      <c r="G895" s="15">
        <v>5.9909999999999997</v>
      </c>
      <c r="H895" s="15">
        <v>54.67</v>
      </c>
      <c r="I895">
        <v>26</v>
      </c>
      <c r="J895">
        <v>508</v>
      </c>
      <c r="K895" t="s">
        <v>6118</v>
      </c>
    </row>
    <row r="896" spans="1:11" x14ac:dyDescent="0.25">
      <c r="A896" t="s">
        <v>3251</v>
      </c>
      <c r="B896" t="s">
        <v>6121</v>
      </c>
      <c r="C896" t="s">
        <v>6122</v>
      </c>
      <c r="D896" t="s">
        <v>3208</v>
      </c>
      <c r="E896" s="15">
        <v>8.6300000000000002E-2</v>
      </c>
      <c r="F896" s="15">
        <v>444.9</v>
      </c>
      <c r="G896" s="15">
        <v>6.0179999999999998</v>
      </c>
      <c r="H896" s="15">
        <v>54.92</v>
      </c>
      <c r="I896">
        <v>11</v>
      </c>
      <c r="J896">
        <v>121</v>
      </c>
      <c r="K896" t="s">
        <v>6123</v>
      </c>
    </row>
    <row r="897" spans="1:11" x14ac:dyDescent="0.25">
      <c r="A897" t="s">
        <v>3251</v>
      </c>
      <c r="B897" t="s">
        <v>6124</v>
      </c>
      <c r="C897" t="s">
        <v>6125</v>
      </c>
      <c r="D897" t="s">
        <v>3208</v>
      </c>
      <c r="E897" s="15">
        <v>8.6379999999999998E-2</v>
      </c>
      <c r="F897" s="15">
        <v>445.4</v>
      </c>
      <c r="G897" s="15">
        <v>6.0179999999999998</v>
      </c>
      <c r="H897" s="15">
        <v>54.92</v>
      </c>
      <c r="I897">
        <v>26</v>
      </c>
      <c r="J897">
        <v>509</v>
      </c>
      <c r="K897" t="s">
        <v>6118</v>
      </c>
    </row>
    <row r="898" spans="1:11" x14ac:dyDescent="0.25">
      <c r="A898" t="s">
        <v>3251</v>
      </c>
      <c r="B898" t="s">
        <v>6126</v>
      </c>
      <c r="C898" t="s">
        <v>6127</v>
      </c>
      <c r="D898" t="s">
        <v>3208</v>
      </c>
      <c r="E898" s="15">
        <v>8.8020000000000001E-2</v>
      </c>
      <c r="F898" s="15">
        <v>453.8</v>
      </c>
      <c r="G898" s="15">
        <v>6.048</v>
      </c>
      <c r="H898" s="15">
        <v>55.19</v>
      </c>
      <c r="I898">
        <v>10</v>
      </c>
      <c r="J898">
        <v>101</v>
      </c>
      <c r="K898" t="s">
        <v>6128</v>
      </c>
    </row>
    <row r="899" spans="1:11" x14ac:dyDescent="0.25">
      <c r="A899" t="s">
        <v>3251</v>
      </c>
      <c r="B899" t="s">
        <v>6129</v>
      </c>
      <c r="C899" t="s">
        <v>6130</v>
      </c>
      <c r="D899" t="s">
        <v>3208</v>
      </c>
      <c r="E899" s="15">
        <v>8.9139999999999997E-2</v>
      </c>
      <c r="F899" s="15">
        <v>459.6</v>
      </c>
      <c r="G899" s="15">
        <v>6.048</v>
      </c>
      <c r="H899" s="15">
        <v>55.19</v>
      </c>
      <c r="I899">
        <v>13</v>
      </c>
      <c r="J899">
        <v>165</v>
      </c>
      <c r="K899" t="s">
        <v>6131</v>
      </c>
    </row>
    <row r="900" spans="1:11" x14ac:dyDescent="0.25">
      <c r="A900" t="s">
        <v>3251</v>
      </c>
      <c r="B900" t="s">
        <v>3762</v>
      </c>
      <c r="C900" t="s">
        <v>3763</v>
      </c>
      <c r="D900" t="s">
        <v>3208</v>
      </c>
      <c r="E900" s="15">
        <v>9.3160000000000007E-2</v>
      </c>
      <c r="F900" s="15">
        <v>480.3</v>
      </c>
      <c r="G900" s="15">
        <v>6.2380000000000004</v>
      </c>
      <c r="H900" s="15">
        <v>56.92</v>
      </c>
      <c r="I900">
        <v>67</v>
      </c>
      <c r="J900">
        <v>1888</v>
      </c>
      <c r="K900" t="s">
        <v>6132</v>
      </c>
    </row>
    <row r="901" spans="1:11" x14ac:dyDescent="0.25">
      <c r="A901" t="s">
        <v>3251</v>
      </c>
      <c r="B901" t="s">
        <v>6133</v>
      </c>
      <c r="C901" t="s">
        <v>6134</v>
      </c>
      <c r="D901" t="s">
        <v>3208</v>
      </c>
      <c r="E901" s="15">
        <v>0.1033</v>
      </c>
      <c r="F901" s="15">
        <v>532.5</v>
      </c>
      <c r="G901" s="15">
        <v>6.827</v>
      </c>
      <c r="H901" s="15">
        <v>62.3</v>
      </c>
      <c r="I901">
        <v>37</v>
      </c>
      <c r="J901">
        <v>856</v>
      </c>
      <c r="K901" t="s">
        <v>6135</v>
      </c>
    </row>
    <row r="902" spans="1:11" x14ac:dyDescent="0.25">
      <c r="A902" t="s">
        <v>3251</v>
      </c>
      <c r="B902" t="s">
        <v>6136</v>
      </c>
      <c r="C902" t="s">
        <v>6137</v>
      </c>
      <c r="D902" t="s">
        <v>3208</v>
      </c>
      <c r="E902" s="15">
        <v>0.1129</v>
      </c>
      <c r="F902" s="15">
        <v>582.20000000000005</v>
      </c>
      <c r="G902" s="15">
        <v>7.3239999999999998</v>
      </c>
      <c r="H902" s="15">
        <v>66.84</v>
      </c>
      <c r="I902">
        <v>6</v>
      </c>
      <c r="J902">
        <v>35</v>
      </c>
      <c r="K902" t="s">
        <v>6138</v>
      </c>
    </row>
    <row r="903" spans="1:11" x14ac:dyDescent="0.25">
      <c r="A903" t="s">
        <v>3251</v>
      </c>
      <c r="B903" t="s">
        <v>4348</v>
      </c>
      <c r="C903" t="s">
        <v>4349</v>
      </c>
      <c r="D903" t="s">
        <v>3208</v>
      </c>
      <c r="E903" s="15">
        <v>0.11360000000000001</v>
      </c>
      <c r="F903" s="15">
        <v>585.9</v>
      </c>
      <c r="G903" s="15">
        <v>7.3239999999999998</v>
      </c>
      <c r="H903" s="15">
        <v>66.84</v>
      </c>
      <c r="I903">
        <v>13</v>
      </c>
      <c r="J903">
        <v>169</v>
      </c>
      <c r="K903" t="s">
        <v>6139</v>
      </c>
    </row>
    <row r="904" spans="1:11" x14ac:dyDescent="0.25">
      <c r="A904" t="s">
        <v>3251</v>
      </c>
      <c r="B904" t="s">
        <v>6140</v>
      </c>
      <c r="C904" t="s">
        <v>6141</v>
      </c>
      <c r="D904" t="s">
        <v>3208</v>
      </c>
      <c r="E904" s="15">
        <v>0.13070000000000001</v>
      </c>
      <c r="F904" s="15">
        <v>674</v>
      </c>
      <c r="G904" s="15">
        <v>8.2759999999999998</v>
      </c>
      <c r="H904" s="15">
        <v>75.52</v>
      </c>
      <c r="I904">
        <v>22</v>
      </c>
      <c r="J904">
        <v>406</v>
      </c>
      <c r="K904" t="s">
        <v>6142</v>
      </c>
    </row>
    <row r="905" spans="1:11" x14ac:dyDescent="0.25">
      <c r="A905" t="s">
        <v>3251</v>
      </c>
      <c r="B905" t="s">
        <v>3265</v>
      </c>
      <c r="C905" t="s">
        <v>3266</v>
      </c>
      <c r="D905" t="s">
        <v>3208</v>
      </c>
      <c r="E905" s="15">
        <v>0.13159999999999999</v>
      </c>
      <c r="F905" s="15">
        <v>678.7</v>
      </c>
      <c r="G905" s="15">
        <v>8.2759999999999998</v>
      </c>
      <c r="H905" s="15">
        <v>75.52</v>
      </c>
      <c r="I905">
        <v>5</v>
      </c>
      <c r="J905">
        <v>23</v>
      </c>
      <c r="K905" t="s">
        <v>6143</v>
      </c>
    </row>
    <row r="906" spans="1:11" x14ac:dyDescent="0.25">
      <c r="A906" t="s">
        <v>3251</v>
      </c>
      <c r="B906" t="s">
        <v>6144</v>
      </c>
      <c r="C906" t="s">
        <v>6145</v>
      </c>
      <c r="D906" t="s">
        <v>3208</v>
      </c>
      <c r="E906" s="15">
        <v>0.1409</v>
      </c>
      <c r="F906" s="15">
        <v>726.4</v>
      </c>
      <c r="G906" s="15">
        <v>8.6750000000000007</v>
      </c>
      <c r="H906" s="15">
        <v>79.16</v>
      </c>
      <c r="I906">
        <v>9</v>
      </c>
      <c r="J906">
        <v>87</v>
      </c>
      <c r="K906" t="s">
        <v>6146</v>
      </c>
    </row>
    <row r="907" spans="1:11" x14ac:dyDescent="0.25">
      <c r="A907" t="s">
        <v>3251</v>
      </c>
      <c r="B907" t="s">
        <v>6147</v>
      </c>
      <c r="C907" t="s">
        <v>6148</v>
      </c>
      <c r="D907" t="s">
        <v>3208</v>
      </c>
      <c r="E907" s="15">
        <v>0.14130000000000001</v>
      </c>
      <c r="F907" s="15">
        <v>728.7</v>
      </c>
      <c r="G907" s="15">
        <v>8.6750000000000007</v>
      </c>
      <c r="H907" s="15">
        <v>79.16</v>
      </c>
      <c r="I907">
        <v>16</v>
      </c>
      <c r="J907">
        <v>246</v>
      </c>
      <c r="K907" t="s">
        <v>6149</v>
      </c>
    </row>
    <row r="908" spans="1:11" x14ac:dyDescent="0.25">
      <c r="A908" t="s">
        <v>3251</v>
      </c>
      <c r="B908" t="s">
        <v>6150</v>
      </c>
      <c r="C908" t="s">
        <v>6151</v>
      </c>
      <c r="D908" t="s">
        <v>3208</v>
      </c>
      <c r="E908" s="15">
        <v>0.15010000000000001</v>
      </c>
      <c r="F908" s="15">
        <v>773.8</v>
      </c>
      <c r="G908" s="15">
        <v>9.1029999999999998</v>
      </c>
      <c r="H908" s="15">
        <v>83.07</v>
      </c>
      <c r="I908">
        <v>4</v>
      </c>
      <c r="J908">
        <v>13</v>
      </c>
      <c r="K908" t="s">
        <v>6152</v>
      </c>
    </row>
    <row r="909" spans="1:11" x14ac:dyDescent="0.25">
      <c r="A909" t="s">
        <v>3251</v>
      </c>
      <c r="B909" t="s">
        <v>6153</v>
      </c>
      <c r="C909" t="s">
        <v>6154</v>
      </c>
      <c r="D909" t="s">
        <v>3208</v>
      </c>
      <c r="E909" s="15">
        <v>0.15229999999999999</v>
      </c>
      <c r="F909" s="15">
        <v>785.1</v>
      </c>
      <c r="G909" s="15">
        <v>9.1289999999999996</v>
      </c>
      <c r="H909" s="15">
        <v>83.31</v>
      </c>
      <c r="I909">
        <v>13</v>
      </c>
      <c r="J909">
        <v>174</v>
      </c>
      <c r="K909" t="s">
        <v>6155</v>
      </c>
    </row>
    <row r="910" spans="1:11" x14ac:dyDescent="0.25">
      <c r="A910" t="s">
        <v>3251</v>
      </c>
      <c r="B910" t="s">
        <v>6156</v>
      </c>
      <c r="C910" t="s">
        <v>6157</v>
      </c>
      <c r="D910" t="s">
        <v>3208</v>
      </c>
      <c r="E910" s="15">
        <v>0.16200000000000001</v>
      </c>
      <c r="F910" s="15">
        <v>835.5</v>
      </c>
      <c r="G910" s="15">
        <v>9.6029999999999998</v>
      </c>
      <c r="H910" s="15">
        <v>87.63</v>
      </c>
      <c r="I910">
        <v>28</v>
      </c>
      <c r="J910">
        <v>590</v>
      </c>
      <c r="K910" t="s">
        <v>6158</v>
      </c>
    </row>
    <row r="911" spans="1:11" x14ac:dyDescent="0.25">
      <c r="A911" t="s">
        <v>3251</v>
      </c>
      <c r="B911" t="s">
        <v>6159</v>
      </c>
      <c r="C911" t="s">
        <v>6160</v>
      </c>
      <c r="D911" t="s">
        <v>3208</v>
      </c>
      <c r="E911" s="15">
        <v>0.1661</v>
      </c>
      <c r="F911" s="15">
        <v>856.6</v>
      </c>
      <c r="G911" s="15">
        <v>9.734</v>
      </c>
      <c r="H911" s="15">
        <v>88.82</v>
      </c>
      <c r="I911">
        <v>19</v>
      </c>
      <c r="J911">
        <v>329</v>
      </c>
      <c r="K911" t="s">
        <v>6161</v>
      </c>
    </row>
    <row r="912" spans="1:11" x14ac:dyDescent="0.25">
      <c r="A912" t="s">
        <v>3251</v>
      </c>
      <c r="B912" t="s">
        <v>6162</v>
      </c>
      <c r="C912" t="s">
        <v>6163</v>
      </c>
      <c r="D912" t="s">
        <v>3208</v>
      </c>
      <c r="E912" s="15">
        <v>0.17810000000000001</v>
      </c>
      <c r="F912" s="15">
        <v>918.5</v>
      </c>
      <c r="G912" s="15">
        <v>10.32</v>
      </c>
      <c r="H912" s="15">
        <v>94.14</v>
      </c>
      <c r="I912">
        <v>36</v>
      </c>
      <c r="J912">
        <v>847</v>
      </c>
      <c r="K912" t="s">
        <v>6164</v>
      </c>
    </row>
    <row r="913" spans="1:11" x14ac:dyDescent="0.25">
      <c r="A913" t="s">
        <v>3251</v>
      </c>
      <c r="B913" t="s">
        <v>6165</v>
      </c>
      <c r="C913" t="s">
        <v>6166</v>
      </c>
      <c r="D913" t="s">
        <v>3208</v>
      </c>
      <c r="E913" s="15">
        <v>0.18140000000000001</v>
      </c>
      <c r="F913" s="15">
        <v>935.5</v>
      </c>
      <c r="G913" s="15">
        <v>10.32</v>
      </c>
      <c r="H913" s="15">
        <v>94.14</v>
      </c>
      <c r="I913">
        <v>8</v>
      </c>
      <c r="J913">
        <v>71</v>
      </c>
      <c r="K913" t="s">
        <v>6027</v>
      </c>
    </row>
    <row r="914" spans="1:11" x14ac:dyDescent="0.25">
      <c r="A914" t="s">
        <v>3251</v>
      </c>
      <c r="B914" t="s">
        <v>6167</v>
      </c>
      <c r="C914" t="s">
        <v>6168</v>
      </c>
      <c r="D914" t="s">
        <v>3208</v>
      </c>
      <c r="E914" s="15">
        <v>0.18210000000000001</v>
      </c>
      <c r="F914" s="15">
        <v>938.8</v>
      </c>
      <c r="G914" s="15">
        <v>10.32</v>
      </c>
      <c r="H914" s="15">
        <v>94.14</v>
      </c>
      <c r="I914">
        <v>20</v>
      </c>
      <c r="J914">
        <v>359</v>
      </c>
      <c r="K914" t="s">
        <v>6169</v>
      </c>
    </row>
    <row r="915" spans="1:11" x14ac:dyDescent="0.25">
      <c r="A915" t="s">
        <v>3251</v>
      </c>
      <c r="B915" t="s">
        <v>4125</v>
      </c>
      <c r="C915" t="s">
        <v>4126</v>
      </c>
      <c r="D915" t="s">
        <v>3208</v>
      </c>
      <c r="E915" s="15">
        <v>0.1883</v>
      </c>
      <c r="F915" s="15">
        <v>970.7</v>
      </c>
      <c r="G915" s="15">
        <v>10.55</v>
      </c>
      <c r="H915" s="15">
        <v>96.28</v>
      </c>
      <c r="I915">
        <v>67</v>
      </c>
      <c r="J915">
        <v>1934</v>
      </c>
      <c r="K915" t="s">
        <v>6170</v>
      </c>
    </row>
    <row r="916" spans="1:11" x14ac:dyDescent="0.25">
      <c r="A916" t="s">
        <v>3251</v>
      </c>
      <c r="B916" t="s">
        <v>4917</v>
      </c>
      <c r="C916" t="s">
        <v>4918</v>
      </c>
      <c r="D916" t="s">
        <v>3208</v>
      </c>
      <c r="E916" s="15">
        <v>0.1953</v>
      </c>
      <c r="F916" s="15">
        <v>1000</v>
      </c>
      <c r="G916" s="15">
        <v>10.83</v>
      </c>
      <c r="H916" s="15">
        <v>98.79</v>
      </c>
      <c r="I916">
        <v>24</v>
      </c>
      <c r="J916">
        <v>476</v>
      </c>
      <c r="K916" t="s">
        <v>6171</v>
      </c>
    </row>
    <row r="917" spans="1:11" x14ac:dyDescent="0.25">
      <c r="A917" t="s">
        <v>3251</v>
      </c>
      <c r="B917" t="s">
        <v>6172</v>
      </c>
      <c r="C917" t="s">
        <v>6173</v>
      </c>
      <c r="D917" t="s">
        <v>3208</v>
      </c>
      <c r="E917" s="15">
        <v>0.20030000000000001</v>
      </c>
      <c r="F917" s="15">
        <v>1000</v>
      </c>
      <c r="G917" s="15">
        <v>10.99</v>
      </c>
      <c r="H917" s="15">
        <v>100.3</v>
      </c>
      <c r="I917">
        <v>5</v>
      </c>
      <c r="J917">
        <v>25</v>
      </c>
      <c r="K917" t="s">
        <v>6078</v>
      </c>
    </row>
    <row r="918" spans="1:11" x14ac:dyDescent="0.25">
      <c r="A918" t="s">
        <v>3251</v>
      </c>
      <c r="B918" t="s">
        <v>6174</v>
      </c>
      <c r="C918" t="s">
        <v>6175</v>
      </c>
      <c r="D918" t="s">
        <v>3208</v>
      </c>
      <c r="E918" s="15">
        <v>0.2064</v>
      </c>
      <c r="F918" s="15">
        <v>1000</v>
      </c>
      <c r="G918" s="15">
        <v>11.09</v>
      </c>
      <c r="H918" s="15">
        <v>101.2</v>
      </c>
      <c r="I918">
        <v>4</v>
      </c>
      <c r="J918">
        <v>14</v>
      </c>
      <c r="K918" t="s">
        <v>6176</v>
      </c>
    </row>
    <row r="919" spans="1:11" x14ac:dyDescent="0.25">
      <c r="A919" t="s">
        <v>3251</v>
      </c>
      <c r="B919" t="s">
        <v>6177</v>
      </c>
      <c r="C919" t="s">
        <v>6178</v>
      </c>
      <c r="D919" t="s">
        <v>3208</v>
      </c>
      <c r="E919" s="15">
        <v>0.2064</v>
      </c>
      <c r="F919" s="15">
        <v>1000</v>
      </c>
      <c r="G919" s="15">
        <v>11.09</v>
      </c>
      <c r="H919" s="15">
        <v>101.2</v>
      </c>
      <c r="I919">
        <v>4</v>
      </c>
      <c r="J919">
        <v>14</v>
      </c>
      <c r="K919" t="s">
        <v>6152</v>
      </c>
    </row>
    <row r="920" spans="1:11" x14ac:dyDescent="0.25">
      <c r="A920" t="s">
        <v>3251</v>
      </c>
      <c r="B920" t="s">
        <v>6179</v>
      </c>
      <c r="C920" t="s">
        <v>6180</v>
      </c>
      <c r="D920" t="s">
        <v>3208</v>
      </c>
      <c r="E920" s="15">
        <v>0.21049999999999999</v>
      </c>
      <c r="F920" s="15">
        <v>1000</v>
      </c>
      <c r="G920" s="15">
        <v>11.19</v>
      </c>
      <c r="H920" s="15">
        <v>102.1</v>
      </c>
      <c r="I920">
        <v>6</v>
      </c>
      <c r="J920">
        <v>39</v>
      </c>
      <c r="K920" t="s">
        <v>5995</v>
      </c>
    </row>
    <row r="921" spans="1:11" x14ac:dyDescent="0.25">
      <c r="A921" t="s">
        <v>3251</v>
      </c>
      <c r="B921" t="s">
        <v>4221</v>
      </c>
      <c r="C921" t="s">
        <v>4222</v>
      </c>
      <c r="D921" t="s">
        <v>3208</v>
      </c>
      <c r="E921" s="15">
        <v>0.2147</v>
      </c>
      <c r="F921" s="15">
        <v>1000</v>
      </c>
      <c r="G921" s="15">
        <v>11.3</v>
      </c>
      <c r="H921" s="15">
        <v>103.1</v>
      </c>
      <c r="I921">
        <v>26</v>
      </c>
      <c r="J921">
        <v>539</v>
      </c>
      <c r="K921" t="s">
        <v>6181</v>
      </c>
    </row>
    <row r="922" spans="1:11" x14ac:dyDescent="0.25">
      <c r="A922" t="s">
        <v>3251</v>
      </c>
      <c r="B922" t="s">
        <v>3983</v>
      </c>
      <c r="C922" t="s">
        <v>3984</v>
      </c>
      <c r="D922" t="s">
        <v>3208</v>
      </c>
      <c r="E922" s="15">
        <v>0.2306</v>
      </c>
      <c r="F922" s="15">
        <v>1000</v>
      </c>
      <c r="G922" s="15">
        <v>11.92</v>
      </c>
      <c r="H922" s="15">
        <v>108.7</v>
      </c>
      <c r="I922">
        <v>27</v>
      </c>
      <c r="J922">
        <v>572</v>
      </c>
      <c r="K922" t="s">
        <v>6182</v>
      </c>
    </row>
    <row r="923" spans="1:11" x14ac:dyDescent="0.25">
      <c r="A923" t="s">
        <v>3251</v>
      </c>
      <c r="B923" t="s">
        <v>6183</v>
      </c>
      <c r="C923" t="s">
        <v>6184</v>
      </c>
      <c r="D923" t="s">
        <v>3208</v>
      </c>
      <c r="E923" s="15">
        <v>0.2311</v>
      </c>
      <c r="F923" s="15">
        <v>1000</v>
      </c>
      <c r="G923" s="15">
        <v>11.92</v>
      </c>
      <c r="H923" s="15">
        <v>108.7</v>
      </c>
      <c r="I923">
        <v>29</v>
      </c>
      <c r="J923">
        <v>634</v>
      </c>
      <c r="K923" t="s">
        <v>6185</v>
      </c>
    </row>
    <row r="924" spans="1:11" x14ac:dyDescent="0.25">
      <c r="A924" t="s">
        <v>3251</v>
      </c>
      <c r="B924" t="s">
        <v>6186</v>
      </c>
      <c r="C924" t="s">
        <v>6187</v>
      </c>
      <c r="D924" t="s">
        <v>3208</v>
      </c>
      <c r="E924" s="15">
        <v>0.23860000000000001</v>
      </c>
      <c r="F924" s="15">
        <v>1000</v>
      </c>
      <c r="G924" s="15">
        <v>12.18</v>
      </c>
      <c r="H924" s="15">
        <v>111.2</v>
      </c>
      <c r="I924">
        <v>17</v>
      </c>
      <c r="J924">
        <v>284</v>
      </c>
      <c r="K924" t="s">
        <v>6188</v>
      </c>
    </row>
    <row r="925" spans="1:11" x14ac:dyDescent="0.25">
      <c r="A925" t="s">
        <v>3251</v>
      </c>
      <c r="B925" t="s">
        <v>6189</v>
      </c>
      <c r="C925" t="s">
        <v>6190</v>
      </c>
      <c r="D925" t="s">
        <v>3208</v>
      </c>
      <c r="E925" s="15">
        <v>0.2417</v>
      </c>
      <c r="F925" s="15">
        <v>1000</v>
      </c>
      <c r="G925" s="15">
        <v>12.22</v>
      </c>
      <c r="H925" s="15">
        <v>111.5</v>
      </c>
      <c r="I925">
        <v>15</v>
      </c>
      <c r="J925">
        <v>232</v>
      </c>
      <c r="K925" t="s">
        <v>6191</v>
      </c>
    </row>
    <row r="926" spans="1:11" x14ac:dyDescent="0.25">
      <c r="A926" t="s">
        <v>3251</v>
      </c>
      <c r="B926" t="s">
        <v>6192</v>
      </c>
      <c r="C926" t="s">
        <v>6193</v>
      </c>
      <c r="D926" t="s">
        <v>3208</v>
      </c>
      <c r="E926" s="15">
        <v>0.26529999999999998</v>
      </c>
      <c r="F926" s="15">
        <v>1000</v>
      </c>
      <c r="G926" s="15">
        <v>13.28</v>
      </c>
      <c r="H926" s="15">
        <v>121.2</v>
      </c>
      <c r="I926">
        <v>21</v>
      </c>
      <c r="J926">
        <v>398</v>
      </c>
      <c r="K926" t="s">
        <v>6194</v>
      </c>
    </row>
    <row r="927" spans="1:11" x14ac:dyDescent="0.25">
      <c r="A927" t="s">
        <v>3251</v>
      </c>
      <c r="B927" t="s">
        <v>6195</v>
      </c>
      <c r="C927" t="s">
        <v>6196</v>
      </c>
      <c r="D927" t="s">
        <v>3208</v>
      </c>
      <c r="E927" s="15">
        <v>0.27650000000000002</v>
      </c>
      <c r="F927" s="15">
        <v>1000</v>
      </c>
      <c r="G927" s="15">
        <v>13.58</v>
      </c>
      <c r="H927" s="15">
        <v>123.9</v>
      </c>
      <c r="I927">
        <v>4</v>
      </c>
      <c r="J927">
        <v>15</v>
      </c>
      <c r="K927" t="s">
        <v>5966</v>
      </c>
    </row>
    <row r="928" spans="1:11" x14ac:dyDescent="0.25">
      <c r="A928" t="s">
        <v>3251</v>
      </c>
      <c r="B928" t="s">
        <v>6197</v>
      </c>
      <c r="C928" t="s">
        <v>6198</v>
      </c>
      <c r="D928" t="s">
        <v>3208</v>
      </c>
      <c r="E928" s="15">
        <v>0.27650000000000002</v>
      </c>
      <c r="F928" s="15">
        <v>1000</v>
      </c>
      <c r="G928" s="15">
        <v>13.58</v>
      </c>
      <c r="H928" s="15">
        <v>123.9</v>
      </c>
      <c r="I928">
        <v>4</v>
      </c>
      <c r="J928">
        <v>15</v>
      </c>
      <c r="K928" t="s">
        <v>6176</v>
      </c>
    </row>
    <row r="929" spans="1:11" x14ac:dyDescent="0.25">
      <c r="A929" t="s">
        <v>3251</v>
      </c>
      <c r="B929" t="s">
        <v>6199</v>
      </c>
      <c r="C929" t="s">
        <v>6200</v>
      </c>
      <c r="D929" t="s">
        <v>3208</v>
      </c>
      <c r="E929" s="15">
        <v>0.28189999999999998</v>
      </c>
      <c r="F929" s="15">
        <v>1000</v>
      </c>
      <c r="G929" s="15">
        <v>13.71</v>
      </c>
      <c r="H929" s="15">
        <v>125.1</v>
      </c>
      <c r="I929">
        <v>19</v>
      </c>
      <c r="J929">
        <v>343</v>
      </c>
      <c r="K929" t="s">
        <v>6161</v>
      </c>
    </row>
    <row r="930" spans="1:11" x14ac:dyDescent="0.25">
      <c r="A930" t="s">
        <v>3251</v>
      </c>
      <c r="B930" t="s">
        <v>4026</v>
      </c>
      <c r="C930" t="s">
        <v>4027</v>
      </c>
      <c r="D930" t="s">
        <v>3208</v>
      </c>
      <c r="E930" s="15">
        <v>0.2873</v>
      </c>
      <c r="F930" s="15">
        <v>1000</v>
      </c>
      <c r="G930" s="15">
        <v>13.84</v>
      </c>
      <c r="H930" s="15">
        <v>126.3</v>
      </c>
      <c r="I930">
        <v>67</v>
      </c>
      <c r="J930">
        <v>1963</v>
      </c>
      <c r="K930" t="s">
        <v>6170</v>
      </c>
    </row>
    <row r="931" spans="1:11" x14ac:dyDescent="0.25">
      <c r="A931" t="s">
        <v>3251</v>
      </c>
      <c r="B931" t="s">
        <v>6201</v>
      </c>
      <c r="C931" t="s">
        <v>124</v>
      </c>
      <c r="D931" t="s">
        <v>3208</v>
      </c>
      <c r="E931" s="15">
        <v>0.29849999999999999</v>
      </c>
      <c r="F931" s="15">
        <v>1000</v>
      </c>
      <c r="G931" s="15">
        <v>14.25</v>
      </c>
      <c r="H931" s="15">
        <v>130.1</v>
      </c>
      <c r="I931">
        <v>9</v>
      </c>
      <c r="J931">
        <v>96</v>
      </c>
      <c r="K931" t="s">
        <v>6202</v>
      </c>
    </row>
    <row r="932" spans="1:11" x14ac:dyDescent="0.25">
      <c r="A932" t="s">
        <v>3251</v>
      </c>
      <c r="B932" t="s">
        <v>6203</v>
      </c>
      <c r="C932" t="s">
        <v>6204</v>
      </c>
      <c r="D932" t="s">
        <v>3208</v>
      </c>
      <c r="E932" s="15">
        <v>0.30380000000000001</v>
      </c>
      <c r="F932" s="15">
        <v>1000</v>
      </c>
      <c r="G932" s="15">
        <v>14.37</v>
      </c>
      <c r="H932" s="15">
        <v>131.1</v>
      </c>
      <c r="I932">
        <v>15</v>
      </c>
      <c r="J932">
        <v>237</v>
      </c>
      <c r="K932" t="s">
        <v>6191</v>
      </c>
    </row>
    <row r="933" spans="1:11" x14ac:dyDescent="0.25">
      <c r="A933" t="s">
        <v>3251</v>
      </c>
      <c r="B933" t="s">
        <v>6205</v>
      </c>
      <c r="C933" t="s">
        <v>131</v>
      </c>
      <c r="D933" t="s">
        <v>3208</v>
      </c>
      <c r="E933" s="15">
        <v>0.33239999999999997</v>
      </c>
      <c r="F933" s="15">
        <v>1000</v>
      </c>
      <c r="G933" s="15">
        <v>15.45</v>
      </c>
      <c r="H933" s="15">
        <v>141</v>
      </c>
      <c r="I933">
        <v>22</v>
      </c>
      <c r="J933">
        <v>434</v>
      </c>
      <c r="K933" t="s">
        <v>6206</v>
      </c>
    </row>
    <row r="934" spans="1:11" x14ac:dyDescent="0.25">
      <c r="A934" t="s">
        <v>3251</v>
      </c>
      <c r="B934" t="s">
        <v>6207</v>
      </c>
      <c r="C934" t="s">
        <v>6208</v>
      </c>
      <c r="D934" t="s">
        <v>3208</v>
      </c>
      <c r="E934" s="15">
        <v>0.3327</v>
      </c>
      <c r="F934" s="15">
        <v>1000</v>
      </c>
      <c r="G934" s="15">
        <v>15.45</v>
      </c>
      <c r="H934" s="15">
        <v>141</v>
      </c>
      <c r="I934">
        <v>7</v>
      </c>
      <c r="J934">
        <v>59</v>
      </c>
      <c r="K934" t="s">
        <v>6209</v>
      </c>
    </row>
    <row r="935" spans="1:11" x14ac:dyDescent="0.25">
      <c r="A935" t="s">
        <v>3251</v>
      </c>
      <c r="B935" t="s">
        <v>4823</v>
      </c>
      <c r="C935" t="s">
        <v>4824</v>
      </c>
      <c r="D935" t="s">
        <v>3208</v>
      </c>
      <c r="E935" s="15">
        <v>0.33829999999999999</v>
      </c>
      <c r="F935" s="15">
        <v>1000</v>
      </c>
      <c r="G935" s="15">
        <v>15.57</v>
      </c>
      <c r="H935" s="15">
        <v>142.1</v>
      </c>
      <c r="I935">
        <v>34</v>
      </c>
      <c r="J935">
        <v>810</v>
      </c>
      <c r="K935" t="s">
        <v>6210</v>
      </c>
    </row>
    <row r="936" spans="1:11" x14ac:dyDescent="0.25">
      <c r="A936" t="s">
        <v>3251</v>
      </c>
      <c r="B936" t="s">
        <v>6211</v>
      </c>
      <c r="C936" t="s">
        <v>6212</v>
      </c>
      <c r="D936" t="s">
        <v>3208</v>
      </c>
      <c r="E936" s="15">
        <v>0.36259999999999998</v>
      </c>
      <c r="F936" s="15">
        <v>1000</v>
      </c>
      <c r="G936" s="15">
        <v>16.149999999999999</v>
      </c>
      <c r="H936" s="15">
        <v>147.30000000000001</v>
      </c>
      <c r="I936">
        <v>19</v>
      </c>
      <c r="J936">
        <v>350</v>
      </c>
      <c r="K936" t="s">
        <v>6161</v>
      </c>
    </row>
    <row r="937" spans="1:11" x14ac:dyDescent="0.25">
      <c r="A937" t="s">
        <v>3251</v>
      </c>
      <c r="B937" t="s">
        <v>6213</v>
      </c>
      <c r="C937" t="s">
        <v>6214</v>
      </c>
      <c r="D937" t="s">
        <v>3208</v>
      </c>
      <c r="E937" s="15">
        <v>0.36299999999999999</v>
      </c>
      <c r="F937" s="15">
        <v>1000</v>
      </c>
      <c r="G937" s="15">
        <v>16.149999999999999</v>
      </c>
      <c r="H937" s="15">
        <v>147.30000000000001</v>
      </c>
      <c r="I937">
        <v>15</v>
      </c>
      <c r="J937">
        <v>241</v>
      </c>
      <c r="K937" t="s">
        <v>6191</v>
      </c>
    </row>
    <row r="938" spans="1:11" x14ac:dyDescent="0.25">
      <c r="A938" t="s">
        <v>3251</v>
      </c>
      <c r="B938" t="s">
        <v>6215</v>
      </c>
      <c r="C938" t="s">
        <v>6216</v>
      </c>
      <c r="D938" t="s">
        <v>3208</v>
      </c>
      <c r="E938" s="15">
        <v>0.36330000000000001</v>
      </c>
      <c r="F938" s="15">
        <v>1000</v>
      </c>
      <c r="G938" s="15">
        <v>16.149999999999999</v>
      </c>
      <c r="H938" s="15">
        <v>147.30000000000001</v>
      </c>
      <c r="I938">
        <v>3</v>
      </c>
      <c r="J938">
        <v>7</v>
      </c>
      <c r="K938" t="s">
        <v>6217</v>
      </c>
    </row>
    <row r="939" spans="1:11" x14ac:dyDescent="0.25">
      <c r="A939" t="s">
        <v>3251</v>
      </c>
      <c r="B939" t="s">
        <v>6218</v>
      </c>
      <c r="C939" t="s">
        <v>6219</v>
      </c>
      <c r="D939" t="s">
        <v>3208</v>
      </c>
      <c r="E939" s="15">
        <v>0.36330000000000001</v>
      </c>
      <c r="F939" s="15">
        <v>1000</v>
      </c>
      <c r="G939" s="15">
        <v>16.149999999999999</v>
      </c>
      <c r="H939" s="15">
        <v>147.30000000000001</v>
      </c>
      <c r="I939">
        <v>3</v>
      </c>
      <c r="J939">
        <v>7</v>
      </c>
      <c r="K939" t="s">
        <v>6220</v>
      </c>
    </row>
    <row r="940" spans="1:11" x14ac:dyDescent="0.25">
      <c r="A940" t="s">
        <v>3251</v>
      </c>
      <c r="B940" t="s">
        <v>6221</v>
      </c>
      <c r="C940" t="s">
        <v>6222</v>
      </c>
      <c r="D940" t="s">
        <v>3208</v>
      </c>
      <c r="E940" s="15">
        <v>0.4259</v>
      </c>
      <c r="F940" s="15">
        <v>1000</v>
      </c>
      <c r="G940" s="15">
        <v>18.61</v>
      </c>
      <c r="H940" s="15">
        <v>169.8</v>
      </c>
      <c r="I940">
        <v>39</v>
      </c>
      <c r="J940">
        <v>988</v>
      </c>
      <c r="K940" t="s">
        <v>6223</v>
      </c>
    </row>
    <row r="941" spans="1:11" x14ac:dyDescent="0.25">
      <c r="A941" t="s">
        <v>3251</v>
      </c>
      <c r="B941" t="s">
        <v>6224</v>
      </c>
      <c r="C941" t="s">
        <v>6225</v>
      </c>
      <c r="D941" t="s">
        <v>3208</v>
      </c>
      <c r="E941" s="15">
        <v>0.4259</v>
      </c>
      <c r="F941" s="15">
        <v>1000</v>
      </c>
      <c r="G941" s="15">
        <v>18.61</v>
      </c>
      <c r="H941" s="15">
        <v>169.8</v>
      </c>
      <c r="I941">
        <v>39</v>
      </c>
      <c r="J941">
        <v>988</v>
      </c>
      <c r="K941" t="s">
        <v>6223</v>
      </c>
    </row>
    <row r="942" spans="1:11" x14ac:dyDescent="0.25">
      <c r="A942" t="s">
        <v>3251</v>
      </c>
      <c r="B942" t="s">
        <v>6226</v>
      </c>
      <c r="C942" t="s">
        <v>6227</v>
      </c>
      <c r="D942" t="s">
        <v>3208</v>
      </c>
      <c r="E942" s="15">
        <v>0.45300000000000001</v>
      </c>
      <c r="F942" s="15">
        <v>1000</v>
      </c>
      <c r="G942" s="15">
        <v>19.63</v>
      </c>
      <c r="H942" s="15">
        <v>179.1</v>
      </c>
      <c r="I942">
        <v>25</v>
      </c>
      <c r="J942">
        <v>535</v>
      </c>
      <c r="K942" t="s">
        <v>6228</v>
      </c>
    </row>
    <row r="943" spans="1:11" x14ac:dyDescent="0.25">
      <c r="A943" t="s">
        <v>3251</v>
      </c>
      <c r="B943" t="s">
        <v>6229</v>
      </c>
      <c r="C943" t="s">
        <v>6230</v>
      </c>
      <c r="D943" t="s">
        <v>3208</v>
      </c>
      <c r="E943" s="15">
        <v>0.46899999999999997</v>
      </c>
      <c r="F943" s="15">
        <v>1000</v>
      </c>
      <c r="G943" s="15">
        <v>20.149999999999999</v>
      </c>
      <c r="H943" s="15">
        <v>183.9</v>
      </c>
      <c r="I943">
        <v>18</v>
      </c>
      <c r="J943">
        <v>329</v>
      </c>
      <c r="K943" t="s">
        <v>6231</v>
      </c>
    </row>
    <row r="944" spans="1:11" x14ac:dyDescent="0.25">
      <c r="A944" t="s">
        <v>3251</v>
      </c>
      <c r="B944" t="s">
        <v>6232</v>
      </c>
      <c r="C944" t="s">
        <v>6233</v>
      </c>
      <c r="D944" t="s">
        <v>3208</v>
      </c>
      <c r="E944" s="15">
        <v>0.47889999999999999</v>
      </c>
      <c r="F944" s="15">
        <v>1000</v>
      </c>
      <c r="G944" s="15">
        <v>20.399999999999999</v>
      </c>
      <c r="H944" s="15">
        <v>186.2</v>
      </c>
      <c r="I944">
        <v>19</v>
      </c>
      <c r="J944">
        <v>358</v>
      </c>
      <c r="K944" t="s">
        <v>6234</v>
      </c>
    </row>
    <row r="945" spans="1:11" x14ac:dyDescent="0.25">
      <c r="A945" t="s">
        <v>3251</v>
      </c>
      <c r="B945" t="s">
        <v>6235</v>
      </c>
      <c r="C945" t="s">
        <v>6236</v>
      </c>
      <c r="D945" t="s">
        <v>3208</v>
      </c>
      <c r="E945" s="15">
        <v>0.51029999999999998</v>
      </c>
      <c r="F945" s="15">
        <v>1000</v>
      </c>
      <c r="G945" s="15">
        <v>21.22</v>
      </c>
      <c r="H945" s="15">
        <v>193.6</v>
      </c>
      <c r="I945">
        <v>2</v>
      </c>
      <c r="J945">
        <v>2</v>
      </c>
      <c r="K945" t="s">
        <v>6237</v>
      </c>
    </row>
    <row r="946" spans="1:11" x14ac:dyDescent="0.25">
      <c r="A946" t="s">
        <v>3251</v>
      </c>
      <c r="B946" t="s">
        <v>6238</v>
      </c>
      <c r="C946" t="s">
        <v>6239</v>
      </c>
      <c r="D946" t="s">
        <v>3208</v>
      </c>
      <c r="E946" s="15">
        <v>0.51029999999999998</v>
      </c>
      <c r="F946" s="15">
        <v>1000</v>
      </c>
      <c r="G946" s="15">
        <v>21.22</v>
      </c>
      <c r="H946" s="15">
        <v>193.6</v>
      </c>
      <c r="I946">
        <v>2</v>
      </c>
      <c r="J946">
        <v>2</v>
      </c>
      <c r="K946" t="s">
        <v>6237</v>
      </c>
    </row>
    <row r="947" spans="1:11" x14ac:dyDescent="0.25">
      <c r="A947" t="s">
        <v>3251</v>
      </c>
      <c r="B947" t="s">
        <v>6240</v>
      </c>
      <c r="C947" t="s">
        <v>6241</v>
      </c>
      <c r="D947" t="s">
        <v>3208</v>
      </c>
      <c r="E947" s="15">
        <v>0.51029999999999998</v>
      </c>
      <c r="F947" s="15">
        <v>1000</v>
      </c>
      <c r="G947" s="15">
        <v>21.22</v>
      </c>
      <c r="H947" s="15">
        <v>193.6</v>
      </c>
      <c r="I947">
        <v>2</v>
      </c>
      <c r="J947">
        <v>2</v>
      </c>
      <c r="K947" t="s">
        <v>6237</v>
      </c>
    </row>
    <row r="948" spans="1:11" x14ac:dyDescent="0.25">
      <c r="A948" t="s">
        <v>3251</v>
      </c>
      <c r="B948" t="s">
        <v>6242</v>
      </c>
      <c r="C948" t="s">
        <v>6243</v>
      </c>
      <c r="D948" t="s">
        <v>3208</v>
      </c>
      <c r="E948" s="15">
        <v>0.52310000000000001</v>
      </c>
      <c r="F948" s="15">
        <v>1000</v>
      </c>
      <c r="G948" s="15">
        <v>21.58</v>
      </c>
      <c r="H948" s="15">
        <v>196.9</v>
      </c>
      <c r="I948">
        <v>21</v>
      </c>
      <c r="J948">
        <v>419</v>
      </c>
      <c r="K948" t="s">
        <v>6244</v>
      </c>
    </row>
    <row r="949" spans="1:11" x14ac:dyDescent="0.25">
      <c r="A949" t="s">
        <v>3251</v>
      </c>
      <c r="B949" t="s">
        <v>4810</v>
      </c>
      <c r="C949" t="s">
        <v>4811</v>
      </c>
      <c r="D949" t="s">
        <v>3208</v>
      </c>
      <c r="E949" s="15">
        <v>0.53029999999999999</v>
      </c>
      <c r="F949" s="15">
        <v>1000</v>
      </c>
      <c r="G949" s="15">
        <v>21.67</v>
      </c>
      <c r="H949" s="15">
        <v>197.7</v>
      </c>
      <c r="I949">
        <v>35</v>
      </c>
      <c r="J949">
        <v>864</v>
      </c>
      <c r="K949" t="s">
        <v>6245</v>
      </c>
    </row>
    <row r="950" spans="1:11" x14ac:dyDescent="0.25">
      <c r="A950" t="s">
        <v>3251</v>
      </c>
      <c r="B950" t="s">
        <v>6246</v>
      </c>
      <c r="C950" t="s">
        <v>6247</v>
      </c>
      <c r="D950" t="s">
        <v>3208</v>
      </c>
      <c r="E950" s="15">
        <v>0.53369999999999995</v>
      </c>
      <c r="F950" s="15">
        <v>1000</v>
      </c>
      <c r="G950" s="15">
        <v>21.67</v>
      </c>
      <c r="H950" s="15">
        <v>197.7</v>
      </c>
      <c r="I950">
        <v>16</v>
      </c>
      <c r="J950">
        <v>277</v>
      </c>
      <c r="K950" t="s">
        <v>6248</v>
      </c>
    </row>
    <row r="951" spans="1:11" x14ac:dyDescent="0.25">
      <c r="A951" t="s">
        <v>3251</v>
      </c>
      <c r="B951" t="s">
        <v>6249</v>
      </c>
      <c r="C951" t="s">
        <v>6250</v>
      </c>
      <c r="D951" t="s">
        <v>3208</v>
      </c>
      <c r="E951" s="15">
        <v>0.55059999999999998</v>
      </c>
      <c r="F951" s="15">
        <v>1000</v>
      </c>
      <c r="G951" s="15">
        <v>22.18</v>
      </c>
      <c r="H951" s="15">
        <v>202.4</v>
      </c>
      <c r="I951">
        <v>7</v>
      </c>
      <c r="J951">
        <v>64</v>
      </c>
      <c r="K951" t="s">
        <v>6251</v>
      </c>
    </row>
    <row r="952" spans="1:11" x14ac:dyDescent="0.25">
      <c r="A952" t="s">
        <v>3251</v>
      </c>
      <c r="B952" t="s">
        <v>6252</v>
      </c>
      <c r="C952" t="s">
        <v>6253</v>
      </c>
      <c r="D952" t="s">
        <v>3208</v>
      </c>
      <c r="E952" s="15">
        <v>0.5716</v>
      </c>
      <c r="F952" s="15">
        <v>1000</v>
      </c>
      <c r="G952" s="15">
        <v>22.5</v>
      </c>
      <c r="H952" s="15">
        <v>205.3</v>
      </c>
      <c r="I952">
        <v>3</v>
      </c>
      <c r="J952">
        <v>8</v>
      </c>
      <c r="K952" t="s">
        <v>6254</v>
      </c>
    </row>
    <row r="953" spans="1:11" x14ac:dyDescent="0.25">
      <c r="A953" t="s">
        <v>3251</v>
      </c>
      <c r="B953" t="s">
        <v>6255</v>
      </c>
      <c r="C953" t="s">
        <v>6256</v>
      </c>
      <c r="D953" t="s">
        <v>3208</v>
      </c>
      <c r="E953" s="15">
        <v>0.5716</v>
      </c>
      <c r="F953" s="15">
        <v>1000</v>
      </c>
      <c r="G953" s="15">
        <v>22.5</v>
      </c>
      <c r="H953" s="15">
        <v>205.3</v>
      </c>
      <c r="I953">
        <v>3</v>
      </c>
      <c r="J953">
        <v>8</v>
      </c>
      <c r="K953" t="s">
        <v>6220</v>
      </c>
    </row>
    <row r="954" spans="1:11" x14ac:dyDescent="0.25">
      <c r="A954" t="s">
        <v>3251</v>
      </c>
      <c r="B954" t="s">
        <v>6257</v>
      </c>
      <c r="C954" t="s">
        <v>6258</v>
      </c>
      <c r="D954" t="s">
        <v>3208</v>
      </c>
      <c r="E954" s="15">
        <v>0.5716</v>
      </c>
      <c r="F954" s="15">
        <v>1000</v>
      </c>
      <c r="G954" s="15">
        <v>22.5</v>
      </c>
      <c r="H954" s="15">
        <v>205.3</v>
      </c>
      <c r="I954">
        <v>3</v>
      </c>
      <c r="J954">
        <v>8</v>
      </c>
      <c r="K954" t="s">
        <v>6254</v>
      </c>
    </row>
    <row r="955" spans="1:11" x14ac:dyDescent="0.25">
      <c r="A955" t="s">
        <v>3251</v>
      </c>
      <c r="B955" t="s">
        <v>6259</v>
      </c>
      <c r="C955" t="s">
        <v>6260</v>
      </c>
      <c r="D955" t="s">
        <v>3208</v>
      </c>
      <c r="E955" s="15">
        <v>0.5877</v>
      </c>
      <c r="F955" s="15">
        <v>1000</v>
      </c>
      <c r="G955" s="15">
        <v>22.79</v>
      </c>
      <c r="H955" s="15">
        <v>207.9</v>
      </c>
      <c r="I955">
        <v>13</v>
      </c>
      <c r="J955">
        <v>200</v>
      </c>
      <c r="K955" t="s">
        <v>6261</v>
      </c>
    </row>
    <row r="956" spans="1:11" x14ac:dyDescent="0.25">
      <c r="A956" t="s">
        <v>3251</v>
      </c>
      <c r="B956" t="s">
        <v>6262</v>
      </c>
      <c r="C956" t="s">
        <v>6263</v>
      </c>
      <c r="D956" t="s">
        <v>3208</v>
      </c>
      <c r="E956" s="15">
        <v>0.58779999999999999</v>
      </c>
      <c r="F956" s="15">
        <v>1000</v>
      </c>
      <c r="G956" s="15">
        <v>22.79</v>
      </c>
      <c r="H956" s="15">
        <v>207.9</v>
      </c>
      <c r="I956">
        <v>4</v>
      </c>
      <c r="J956">
        <v>18</v>
      </c>
      <c r="K956" t="s">
        <v>6264</v>
      </c>
    </row>
    <row r="957" spans="1:11" x14ac:dyDescent="0.25">
      <c r="A957" t="s">
        <v>3251</v>
      </c>
      <c r="B957" t="s">
        <v>6265</v>
      </c>
      <c r="C957" t="s">
        <v>6266</v>
      </c>
      <c r="D957" t="s">
        <v>3208</v>
      </c>
      <c r="E957" s="15">
        <v>0.60029999999999994</v>
      </c>
      <c r="F957" s="15">
        <v>1000</v>
      </c>
      <c r="G957" s="15">
        <v>23.1</v>
      </c>
      <c r="H957" s="15">
        <v>210.8</v>
      </c>
      <c r="I957">
        <v>18</v>
      </c>
      <c r="J957">
        <v>336</v>
      </c>
      <c r="K957" t="s">
        <v>6267</v>
      </c>
    </row>
    <row r="958" spans="1:11" x14ac:dyDescent="0.25">
      <c r="A958" t="s">
        <v>3251</v>
      </c>
      <c r="B958" t="s">
        <v>6268</v>
      </c>
      <c r="C958" t="s">
        <v>6269</v>
      </c>
      <c r="D958" t="s">
        <v>3208</v>
      </c>
      <c r="E958" s="15">
        <v>0.60919999999999996</v>
      </c>
      <c r="F958" s="15">
        <v>1000</v>
      </c>
      <c r="G958" s="15">
        <v>23.27</v>
      </c>
      <c r="H958" s="15">
        <v>212.3</v>
      </c>
      <c r="I958">
        <v>29</v>
      </c>
      <c r="J958">
        <v>673</v>
      </c>
      <c r="K958" t="s">
        <v>6270</v>
      </c>
    </row>
    <row r="959" spans="1:11" x14ac:dyDescent="0.25">
      <c r="A959" t="s">
        <v>3251</v>
      </c>
      <c r="B959" t="s">
        <v>4185</v>
      </c>
      <c r="C959" t="s">
        <v>4186</v>
      </c>
      <c r="D959" t="s">
        <v>3208</v>
      </c>
      <c r="E959" s="15">
        <v>0.6613</v>
      </c>
      <c r="F959" s="15">
        <v>1000</v>
      </c>
      <c r="G959" s="15">
        <v>25.07</v>
      </c>
      <c r="H959" s="15">
        <v>228.8</v>
      </c>
      <c r="I959">
        <v>30</v>
      </c>
      <c r="J959">
        <v>709</v>
      </c>
      <c r="K959" t="s">
        <v>6271</v>
      </c>
    </row>
    <row r="960" spans="1:11" x14ac:dyDescent="0.25">
      <c r="A960" t="s">
        <v>3251</v>
      </c>
      <c r="B960" t="s">
        <v>6272</v>
      </c>
      <c r="C960" t="s">
        <v>6273</v>
      </c>
      <c r="D960" t="s">
        <v>3208</v>
      </c>
      <c r="E960" s="15">
        <v>0.67410000000000003</v>
      </c>
      <c r="F960" s="15">
        <v>1000</v>
      </c>
      <c r="G960" s="15">
        <v>25.25</v>
      </c>
      <c r="H960" s="15">
        <v>230.4</v>
      </c>
      <c r="I960">
        <v>14</v>
      </c>
      <c r="J960">
        <v>229</v>
      </c>
      <c r="K960" t="s">
        <v>6274</v>
      </c>
    </row>
    <row r="961" spans="1:11" x14ac:dyDescent="0.25">
      <c r="A961" t="s">
        <v>3251</v>
      </c>
      <c r="B961" t="s">
        <v>6275</v>
      </c>
      <c r="C961" t="s">
        <v>6276</v>
      </c>
      <c r="D961" t="s">
        <v>3208</v>
      </c>
      <c r="E961" s="15">
        <v>0.67569999999999997</v>
      </c>
      <c r="F961" s="15">
        <v>1000</v>
      </c>
      <c r="G961" s="15">
        <v>25.25</v>
      </c>
      <c r="H961" s="15">
        <v>230.4</v>
      </c>
      <c r="I961">
        <v>13</v>
      </c>
      <c r="J961">
        <v>203</v>
      </c>
      <c r="K961" t="s">
        <v>6277</v>
      </c>
    </row>
    <row r="962" spans="1:11" x14ac:dyDescent="0.25">
      <c r="A962" t="s">
        <v>3251</v>
      </c>
      <c r="B962" t="s">
        <v>4639</v>
      </c>
      <c r="C962" t="s">
        <v>4640</v>
      </c>
      <c r="D962" t="s">
        <v>3208</v>
      </c>
      <c r="E962" s="15">
        <v>0.68159999999999998</v>
      </c>
      <c r="F962" s="15">
        <v>1000</v>
      </c>
      <c r="G962" s="15">
        <v>25.28</v>
      </c>
      <c r="H962" s="15">
        <v>230.7</v>
      </c>
      <c r="I962">
        <v>15</v>
      </c>
      <c r="J962">
        <v>256</v>
      </c>
      <c r="K962" t="s">
        <v>6278</v>
      </c>
    </row>
    <row r="963" spans="1:11" x14ac:dyDescent="0.25">
      <c r="A963" t="s">
        <v>3251</v>
      </c>
      <c r="B963" t="s">
        <v>6279</v>
      </c>
      <c r="C963" t="s">
        <v>6280</v>
      </c>
      <c r="D963" t="s">
        <v>3208</v>
      </c>
      <c r="E963" s="15">
        <v>0.73089999999999999</v>
      </c>
      <c r="F963" s="15">
        <v>1000</v>
      </c>
      <c r="G963" s="15">
        <v>26.75</v>
      </c>
      <c r="H963" s="15">
        <v>244.1</v>
      </c>
      <c r="I963">
        <v>8</v>
      </c>
      <c r="J963">
        <v>87</v>
      </c>
      <c r="K963" t="s">
        <v>6027</v>
      </c>
    </row>
    <row r="964" spans="1:11" x14ac:dyDescent="0.25">
      <c r="A964" t="s">
        <v>3251</v>
      </c>
      <c r="B964" t="s">
        <v>6281</v>
      </c>
      <c r="C964" t="s">
        <v>6282</v>
      </c>
      <c r="D964" t="s">
        <v>3208</v>
      </c>
      <c r="E964" s="15">
        <v>0.73140000000000005</v>
      </c>
      <c r="F964" s="15">
        <v>1000</v>
      </c>
      <c r="G964" s="15">
        <v>26.75</v>
      </c>
      <c r="H964" s="15">
        <v>244.1</v>
      </c>
      <c r="I964">
        <v>4</v>
      </c>
      <c r="J964">
        <v>19</v>
      </c>
      <c r="K964" t="s">
        <v>6283</v>
      </c>
    </row>
    <row r="965" spans="1:11" x14ac:dyDescent="0.25">
      <c r="A965" t="s">
        <v>3251</v>
      </c>
      <c r="B965" t="s">
        <v>6284</v>
      </c>
      <c r="C965" t="s">
        <v>6285</v>
      </c>
      <c r="D965" t="s">
        <v>3208</v>
      </c>
      <c r="E965" s="15">
        <v>0.73709999999999998</v>
      </c>
      <c r="F965" s="15">
        <v>1000</v>
      </c>
      <c r="G965" s="15">
        <v>26.76</v>
      </c>
      <c r="H965" s="15">
        <v>244.2</v>
      </c>
      <c r="I965">
        <v>18</v>
      </c>
      <c r="J965">
        <v>342</v>
      </c>
      <c r="K965" t="s">
        <v>6286</v>
      </c>
    </row>
    <row r="966" spans="1:11" x14ac:dyDescent="0.25">
      <c r="A966" t="s">
        <v>3251</v>
      </c>
      <c r="B966" t="s">
        <v>6287</v>
      </c>
      <c r="C966" t="s">
        <v>6288</v>
      </c>
      <c r="D966" t="s">
        <v>3208</v>
      </c>
      <c r="E966" s="15">
        <v>0.74750000000000005</v>
      </c>
      <c r="F966" s="15">
        <v>1000</v>
      </c>
      <c r="G966" s="15">
        <v>26.95</v>
      </c>
      <c r="H966" s="15">
        <v>245.9</v>
      </c>
      <c r="I966">
        <v>6</v>
      </c>
      <c r="J966">
        <v>49</v>
      </c>
      <c r="K966" t="s">
        <v>6289</v>
      </c>
    </row>
    <row r="967" spans="1:11" x14ac:dyDescent="0.25">
      <c r="A967" t="s">
        <v>3251</v>
      </c>
      <c r="B967" t="s">
        <v>6290</v>
      </c>
      <c r="C967" t="s">
        <v>6291</v>
      </c>
      <c r="D967" t="s">
        <v>3208</v>
      </c>
      <c r="E967" s="15">
        <v>0.77549999999999997</v>
      </c>
      <c r="F967" s="15">
        <v>1000</v>
      </c>
      <c r="G967" s="15">
        <v>27.77</v>
      </c>
      <c r="H967" s="15">
        <v>253.4</v>
      </c>
      <c r="I967">
        <v>38</v>
      </c>
      <c r="J967">
        <v>985</v>
      </c>
      <c r="K967" t="s">
        <v>6292</v>
      </c>
    </row>
    <row r="968" spans="1:11" x14ac:dyDescent="0.25">
      <c r="A968" t="s">
        <v>3251</v>
      </c>
      <c r="B968" t="s">
        <v>6293</v>
      </c>
      <c r="C968" t="s">
        <v>6294</v>
      </c>
      <c r="D968" t="s">
        <v>3208</v>
      </c>
      <c r="E968" s="15">
        <v>0.79600000000000004</v>
      </c>
      <c r="F968" s="15">
        <v>1000</v>
      </c>
      <c r="G968" s="15">
        <v>28.31</v>
      </c>
      <c r="H968" s="15">
        <v>258.3</v>
      </c>
      <c r="I968">
        <v>7</v>
      </c>
      <c r="J968">
        <v>68</v>
      </c>
      <c r="K968" t="s">
        <v>6295</v>
      </c>
    </row>
    <row r="969" spans="1:11" x14ac:dyDescent="0.25">
      <c r="A969" t="s">
        <v>3251</v>
      </c>
      <c r="B969" t="s">
        <v>6296</v>
      </c>
      <c r="C969" t="s">
        <v>6297</v>
      </c>
      <c r="D969" t="s">
        <v>3208</v>
      </c>
      <c r="E969" s="15">
        <v>0.81320000000000003</v>
      </c>
      <c r="F969" s="15">
        <v>1000</v>
      </c>
      <c r="G969" s="15">
        <v>28.64</v>
      </c>
      <c r="H969" s="15">
        <v>261.39999999999998</v>
      </c>
      <c r="I969">
        <v>9</v>
      </c>
      <c r="J969">
        <v>110</v>
      </c>
      <c r="K969" t="s">
        <v>6298</v>
      </c>
    </row>
    <row r="970" spans="1:11" x14ac:dyDescent="0.25">
      <c r="A970" t="s">
        <v>3251</v>
      </c>
      <c r="B970" t="s">
        <v>6299</v>
      </c>
      <c r="C970" t="s">
        <v>6300</v>
      </c>
      <c r="D970" t="s">
        <v>3208</v>
      </c>
      <c r="E970" s="15">
        <v>0.82230000000000003</v>
      </c>
      <c r="F970" s="15">
        <v>1000</v>
      </c>
      <c r="G970" s="15">
        <v>28.64</v>
      </c>
      <c r="H970" s="15">
        <v>261.39999999999998</v>
      </c>
      <c r="I970">
        <v>10</v>
      </c>
      <c r="J970">
        <v>133</v>
      </c>
      <c r="K970" t="s">
        <v>6301</v>
      </c>
    </row>
    <row r="971" spans="1:11" x14ac:dyDescent="0.25">
      <c r="A971" t="s">
        <v>3251</v>
      </c>
      <c r="B971" s="33" t="s">
        <v>6302</v>
      </c>
      <c r="C971" t="s">
        <v>6303</v>
      </c>
      <c r="D971" t="s">
        <v>3208</v>
      </c>
      <c r="E971" s="15">
        <v>0.83430000000000004</v>
      </c>
      <c r="F971" s="15">
        <v>1000</v>
      </c>
      <c r="G971" s="15">
        <v>28.64</v>
      </c>
      <c r="H971" s="15">
        <v>261.39999999999998</v>
      </c>
      <c r="I971">
        <v>12</v>
      </c>
      <c r="J971">
        <v>182</v>
      </c>
      <c r="K971" t="s">
        <v>6304</v>
      </c>
    </row>
    <row r="972" spans="1:11" x14ac:dyDescent="0.25">
      <c r="A972" t="s">
        <v>3251</v>
      </c>
      <c r="B972" s="33" t="s">
        <v>3900</v>
      </c>
      <c r="C972" t="s">
        <v>3901</v>
      </c>
      <c r="D972" t="s">
        <v>3208</v>
      </c>
      <c r="E972" s="15">
        <v>0.84309999999999996</v>
      </c>
      <c r="F972" s="15">
        <v>1000</v>
      </c>
      <c r="G972" s="15">
        <v>28.64</v>
      </c>
      <c r="H972" s="15">
        <v>261.39999999999998</v>
      </c>
      <c r="I972">
        <v>39</v>
      </c>
      <c r="J972">
        <v>1024</v>
      </c>
      <c r="K972" t="s">
        <v>6305</v>
      </c>
    </row>
    <row r="973" spans="1:11" x14ac:dyDescent="0.25">
      <c r="A973" t="s">
        <v>3251</v>
      </c>
      <c r="B973" s="33" t="s">
        <v>6306</v>
      </c>
      <c r="C973" t="s">
        <v>6307</v>
      </c>
      <c r="D973" t="s">
        <v>3208</v>
      </c>
      <c r="E973" s="15">
        <v>0.84319999999999995</v>
      </c>
      <c r="F973" s="15">
        <v>1000</v>
      </c>
      <c r="G973" s="15">
        <v>28.64</v>
      </c>
      <c r="H973" s="15">
        <v>261.39999999999998</v>
      </c>
      <c r="I973">
        <v>3</v>
      </c>
      <c r="J973">
        <v>9</v>
      </c>
      <c r="K973" t="s">
        <v>6308</v>
      </c>
    </row>
    <row r="974" spans="1:11" x14ac:dyDescent="0.25">
      <c r="A974" t="s">
        <v>3251</v>
      </c>
      <c r="B974" s="33" t="s">
        <v>6309</v>
      </c>
      <c r="C974" t="s">
        <v>6310</v>
      </c>
      <c r="D974" t="s">
        <v>3208</v>
      </c>
      <c r="E974" s="15">
        <v>0.84319999999999995</v>
      </c>
      <c r="F974" s="15">
        <v>1000</v>
      </c>
      <c r="G974" s="15">
        <v>28.64</v>
      </c>
      <c r="H974" s="15">
        <v>261.39999999999998</v>
      </c>
      <c r="I974">
        <v>3</v>
      </c>
      <c r="J974">
        <v>9</v>
      </c>
      <c r="K974" t="s">
        <v>6217</v>
      </c>
    </row>
    <row r="975" spans="1:11" x14ac:dyDescent="0.25">
      <c r="A975" t="s">
        <v>3251</v>
      </c>
      <c r="B975" s="33" t="s">
        <v>6311</v>
      </c>
      <c r="C975" t="s">
        <v>6312</v>
      </c>
      <c r="D975" t="s">
        <v>3208</v>
      </c>
      <c r="E975" s="15">
        <v>0.84650000000000003</v>
      </c>
      <c r="F975" s="15">
        <v>1000</v>
      </c>
      <c r="G975" s="15">
        <v>28.64</v>
      </c>
      <c r="H975" s="15">
        <v>261.39999999999998</v>
      </c>
      <c r="I975">
        <v>20</v>
      </c>
      <c r="J975">
        <v>405</v>
      </c>
      <c r="K975" t="s">
        <v>6313</v>
      </c>
    </row>
    <row r="976" spans="1:11" x14ac:dyDescent="0.25">
      <c r="A976" t="s">
        <v>3251</v>
      </c>
      <c r="B976" s="33" t="s">
        <v>4259</v>
      </c>
      <c r="C976" t="s">
        <v>4260</v>
      </c>
      <c r="D976" t="s">
        <v>3208</v>
      </c>
      <c r="E976" s="15">
        <v>0.85</v>
      </c>
      <c r="F976" s="15">
        <v>1000</v>
      </c>
      <c r="G976" s="15">
        <v>28.64</v>
      </c>
      <c r="H976" s="15">
        <v>261.39999999999998</v>
      </c>
      <c r="I976">
        <v>8</v>
      </c>
      <c r="J976">
        <v>89</v>
      </c>
      <c r="K976" t="s">
        <v>6314</v>
      </c>
    </row>
    <row r="977" spans="1:11" x14ac:dyDescent="0.25">
      <c r="A977" t="s">
        <v>3251</v>
      </c>
      <c r="B977" s="33" t="s">
        <v>6315</v>
      </c>
      <c r="C977" t="s">
        <v>6316</v>
      </c>
      <c r="D977" t="s">
        <v>3208</v>
      </c>
      <c r="E977" s="15">
        <v>0.85729999999999995</v>
      </c>
      <c r="F977" s="15">
        <v>1000</v>
      </c>
      <c r="G977" s="15">
        <v>28.7</v>
      </c>
      <c r="H977" s="15">
        <v>261.89999999999998</v>
      </c>
      <c r="I977">
        <v>37</v>
      </c>
      <c r="J977">
        <v>956</v>
      </c>
      <c r="K977" t="s">
        <v>6317</v>
      </c>
    </row>
    <row r="978" spans="1:11" x14ac:dyDescent="0.25">
      <c r="A978" t="s">
        <v>3251</v>
      </c>
      <c r="B978" s="33" t="s">
        <v>6318</v>
      </c>
      <c r="C978" t="s">
        <v>6319</v>
      </c>
      <c r="D978" t="s">
        <v>3208</v>
      </c>
      <c r="E978" s="15">
        <v>0.92269999999999996</v>
      </c>
      <c r="F978" s="15">
        <v>1000</v>
      </c>
      <c r="G978" s="15">
        <v>30.53</v>
      </c>
      <c r="H978" s="15">
        <v>278.60000000000002</v>
      </c>
      <c r="I978">
        <v>10</v>
      </c>
      <c r="J978">
        <v>135</v>
      </c>
      <c r="K978" t="s">
        <v>6320</v>
      </c>
    </row>
    <row r="979" spans="1:11" x14ac:dyDescent="0.25">
      <c r="A979" t="s">
        <v>3251</v>
      </c>
      <c r="B979" s="33" t="s">
        <v>6321</v>
      </c>
      <c r="C979" t="s">
        <v>6322</v>
      </c>
      <c r="D979" t="s">
        <v>3208</v>
      </c>
      <c r="E979" s="15">
        <v>0.92720000000000002</v>
      </c>
      <c r="F979" s="15">
        <v>1000</v>
      </c>
      <c r="G979" s="15">
        <v>30.53</v>
      </c>
      <c r="H979" s="15">
        <v>278.60000000000002</v>
      </c>
      <c r="I979">
        <v>6</v>
      </c>
      <c r="J979">
        <v>51</v>
      </c>
      <c r="K979" t="s">
        <v>6323</v>
      </c>
    </row>
    <row r="980" spans="1:11" x14ac:dyDescent="0.25">
      <c r="A980" t="s">
        <v>3251</v>
      </c>
      <c r="B980" s="33" t="s">
        <v>4976</v>
      </c>
      <c r="C980" t="s">
        <v>4977</v>
      </c>
      <c r="D980" t="s">
        <v>3208</v>
      </c>
      <c r="E980" s="15">
        <v>0.92969999999999997</v>
      </c>
      <c r="F980" s="15">
        <v>1000</v>
      </c>
      <c r="G980" s="15">
        <v>30.53</v>
      </c>
      <c r="H980" s="15">
        <v>278.60000000000002</v>
      </c>
      <c r="I980">
        <v>34</v>
      </c>
      <c r="J980">
        <v>858</v>
      </c>
      <c r="K980" t="s">
        <v>6324</v>
      </c>
    </row>
    <row r="981" spans="1:11" x14ac:dyDescent="0.25">
      <c r="A981" t="s">
        <v>3251</v>
      </c>
      <c r="B981" s="33" t="s">
        <v>6325</v>
      </c>
      <c r="C981" t="s">
        <v>6326</v>
      </c>
      <c r="D981" t="s">
        <v>3208</v>
      </c>
      <c r="E981" s="15">
        <v>1.008</v>
      </c>
      <c r="F981" s="15">
        <v>1000</v>
      </c>
      <c r="G981" s="15">
        <v>32.78</v>
      </c>
      <c r="H981" s="15">
        <v>299.10000000000002</v>
      </c>
      <c r="I981">
        <v>12</v>
      </c>
      <c r="J981">
        <v>186</v>
      </c>
      <c r="K981" t="s">
        <v>6327</v>
      </c>
    </row>
    <row r="982" spans="1:11" x14ac:dyDescent="0.25">
      <c r="A982" t="s">
        <v>3251</v>
      </c>
      <c r="B982" s="33" t="s">
        <v>6328</v>
      </c>
      <c r="C982" t="s">
        <v>6329</v>
      </c>
      <c r="D982" t="s">
        <v>3208</v>
      </c>
      <c r="E982" s="15">
        <v>1.014</v>
      </c>
      <c r="F982" s="15">
        <v>1000</v>
      </c>
      <c r="G982" s="15">
        <v>32.78</v>
      </c>
      <c r="H982" s="15">
        <v>299.10000000000002</v>
      </c>
      <c r="I982">
        <v>23</v>
      </c>
      <c r="J982">
        <v>503</v>
      </c>
      <c r="K982" t="s">
        <v>6330</v>
      </c>
    </row>
    <row r="983" spans="1:11" x14ac:dyDescent="0.25">
      <c r="A983" t="s">
        <v>3251</v>
      </c>
      <c r="B983" s="33" t="s">
        <v>4059</v>
      </c>
      <c r="C983" t="s">
        <v>4060</v>
      </c>
      <c r="D983" t="s">
        <v>3208</v>
      </c>
      <c r="E983" s="15">
        <v>1.0169999999999999</v>
      </c>
      <c r="F983" s="15">
        <v>1000</v>
      </c>
      <c r="G983" s="15">
        <v>32.78</v>
      </c>
      <c r="H983" s="15">
        <v>299.10000000000002</v>
      </c>
      <c r="I983">
        <v>11</v>
      </c>
      <c r="J983">
        <v>161</v>
      </c>
      <c r="K983" t="s">
        <v>6331</v>
      </c>
    </row>
    <row r="984" spans="1:11" x14ac:dyDescent="0.25">
      <c r="A984" t="s">
        <v>3251</v>
      </c>
      <c r="B984" s="33" t="s">
        <v>6332</v>
      </c>
      <c r="C984" t="s">
        <v>6333</v>
      </c>
      <c r="D984" t="s">
        <v>3208</v>
      </c>
      <c r="E984" s="15">
        <v>1.07</v>
      </c>
      <c r="F984" s="15">
        <v>1000</v>
      </c>
      <c r="G984" s="15">
        <v>34.26</v>
      </c>
      <c r="H984" s="15">
        <v>312.7</v>
      </c>
      <c r="I984">
        <v>11</v>
      </c>
      <c r="J984">
        <v>162</v>
      </c>
      <c r="K984" t="s">
        <v>6334</v>
      </c>
    </row>
    <row r="985" spans="1:11" x14ac:dyDescent="0.25">
      <c r="A985" t="s">
        <v>3251</v>
      </c>
      <c r="B985" s="33" t="s">
        <v>6335</v>
      </c>
      <c r="C985" t="s">
        <v>6336</v>
      </c>
      <c r="D985" t="s">
        <v>3208</v>
      </c>
      <c r="E985" s="15">
        <v>1.0900000000000001</v>
      </c>
      <c r="F985" s="15">
        <v>1000</v>
      </c>
      <c r="G985" s="15">
        <v>34.700000000000003</v>
      </c>
      <c r="H985" s="15">
        <v>316.60000000000002</v>
      </c>
      <c r="I985">
        <v>4</v>
      </c>
      <c r="J985">
        <v>21</v>
      </c>
      <c r="K985" t="s">
        <v>6337</v>
      </c>
    </row>
    <row r="986" spans="1:11" x14ac:dyDescent="0.25">
      <c r="A986" t="s">
        <v>3251</v>
      </c>
      <c r="B986" s="33" t="s">
        <v>3915</v>
      </c>
      <c r="C986" t="s">
        <v>3916</v>
      </c>
      <c r="D986" t="s">
        <v>3208</v>
      </c>
      <c r="E986" s="15">
        <v>1.1399999999999999</v>
      </c>
      <c r="F986" s="15">
        <v>1000</v>
      </c>
      <c r="G986" s="15">
        <v>36.07</v>
      </c>
      <c r="H986" s="15">
        <v>329.2</v>
      </c>
      <c r="I986">
        <v>19</v>
      </c>
      <c r="J986">
        <v>385</v>
      </c>
      <c r="K986" t="s">
        <v>6338</v>
      </c>
    </row>
    <row r="987" spans="1:11" x14ac:dyDescent="0.25">
      <c r="A987" t="s">
        <v>3251</v>
      </c>
      <c r="B987" s="33" t="s">
        <v>6339</v>
      </c>
      <c r="C987" t="s">
        <v>6340</v>
      </c>
      <c r="D987" t="s">
        <v>3208</v>
      </c>
      <c r="E987" s="15">
        <v>1.1579999999999999</v>
      </c>
      <c r="F987" s="15">
        <v>1000</v>
      </c>
      <c r="G987" s="15">
        <v>36.299999999999997</v>
      </c>
      <c r="H987" s="15">
        <v>331.2</v>
      </c>
      <c r="I987">
        <v>12</v>
      </c>
      <c r="J987">
        <v>189</v>
      </c>
      <c r="K987" t="s">
        <v>6341</v>
      </c>
    </row>
    <row r="988" spans="1:11" x14ac:dyDescent="0.25">
      <c r="A988" t="s">
        <v>3251</v>
      </c>
      <c r="B988" s="33" t="s">
        <v>6342</v>
      </c>
      <c r="C988" t="s">
        <v>6343</v>
      </c>
      <c r="D988" t="s">
        <v>3208</v>
      </c>
      <c r="E988" s="15">
        <v>1.1619999999999999</v>
      </c>
      <c r="F988" s="15">
        <v>1000</v>
      </c>
      <c r="G988" s="15">
        <v>36.299999999999997</v>
      </c>
      <c r="H988" s="15">
        <v>331.2</v>
      </c>
      <c r="I988">
        <v>5</v>
      </c>
      <c r="J988">
        <v>36</v>
      </c>
      <c r="K988" t="s">
        <v>6344</v>
      </c>
    </row>
    <row r="989" spans="1:11" x14ac:dyDescent="0.25">
      <c r="A989" t="s">
        <v>3251</v>
      </c>
      <c r="B989" s="33" t="s">
        <v>3903</v>
      </c>
      <c r="C989" t="s">
        <v>3904</v>
      </c>
      <c r="D989" t="s">
        <v>3208</v>
      </c>
      <c r="E989" s="15">
        <v>1.1719999999999999</v>
      </c>
      <c r="F989" s="15">
        <v>1000</v>
      </c>
      <c r="G989" s="15">
        <v>36.4</v>
      </c>
      <c r="H989" s="15">
        <v>332.2</v>
      </c>
      <c r="I989">
        <v>29</v>
      </c>
      <c r="J989">
        <v>702</v>
      </c>
      <c r="K989" t="s">
        <v>6345</v>
      </c>
    </row>
    <row r="990" spans="1:11" x14ac:dyDescent="0.25">
      <c r="A990" t="s">
        <v>3251</v>
      </c>
      <c r="B990" s="33" t="s">
        <v>6346</v>
      </c>
      <c r="C990" t="s">
        <v>6347</v>
      </c>
      <c r="D990" t="s">
        <v>3208</v>
      </c>
      <c r="E990" s="15">
        <v>1.1850000000000001</v>
      </c>
      <c r="F990" s="15">
        <v>1000</v>
      </c>
      <c r="G990" s="15">
        <v>36.57</v>
      </c>
      <c r="H990" s="15">
        <v>333.7</v>
      </c>
      <c r="I990">
        <v>3</v>
      </c>
      <c r="J990">
        <v>10</v>
      </c>
      <c r="K990" t="s">
        <v>6220</v>
      </c>
    </row>
    <row r="991" spans="1:11" x14ac:dyDescent="0.25">
      <c r="A991" t="s">
        <v>3251</v>
      </c>
      <c r="B991" s="33" t="s">
        <v>6348</v>
      </c>
      <c r="C991" t="s">
        <v>6349</v>
      </c>
      <c r="D991" t="s">
        <v>3208</v>
      </c>
      <c r="E991" s="15">
        <v>1.1950000000000001</v>
      </c>
      <c r="F991" s="15">
        <v>1000</v>
      </c>
      <c r="G991" s="15">
        <v>36.659999999999997</v>
      </c>
      <c r="H991" s="15">
        <v>334.5</v>
      </c>
      <c r="I991">
        <v>35</v>
      </c>
      <c r="J991">
        <v>905</v>
      </c>
      <c r="K991" t="s">
        <v>6350</v>
      </c>
    </row>
    <row r="992" spans="1:11" x14ac:dyDescent="0.25">
      <c r="A992" t="s">
        <v>3251</v>
      </c>
      <c r="B992" s="33" t="s">
        <v>4846</v>
      </c>
      <c r="C992" t="s">
        <v>4847</v>
      </c>
      <c r="D992" t="s">
        <v>3208</v>
      </c>
      <c r="E992" s="15">
        <v>1.2030000000000001</v>
      </c>
      <c r="F992" s="15">
        <v>1000</v>
      </c>
      <c r="G992" s="15">
        <v>36.68</v>
      </c>
      <c r="H992" s="15">
        <v>334.7</v>
      </c>
      <c r="I992">
        <v>25</v>
      </c>
      <c r="J992">
        <v>573</v>
      </c>
      <c r="K992" t="s">
        <v>6351</v>
      </c>
    </row>
    <row r="993" spans="1:11" x14ac:dyDescent="0.25">
      <c r="A993" t="s">
        <v>3251</v>
      </c>
      <c r="B993" s="33" t="s">
        <v>3854</v>
      </c>
      <c r="C993" t="s">
        <v>3855</v>
      </c>
      <c r="D993" t="s">
        <v>3208</v>
      </c>
      <c r="E993" s="15">
        <v>1.2110000000000001</v>
      </c>
      <c r="F993" s="15">
        <v>1000</v>
      </c>
      <c r="G993" s="15">
        <v>36.68</v>
      </c>
      <c r="H993" s="15">
        <v>334.7</v>
      </c>
      <c r="I993">
        <v>19</v>
      </c>
      <c r="J993">
        <v>387</v>
      </c>
      <c r="K993" t="s">
        <v>6338</v>
      </c>
    </row>
    <row r="994" spans="1:11" x14ac:dyDescent="0.25">
      <c r="A994" t="s">
        <v>3251</v>
      </c>
      <c r="B994" s="33" t="s">
        <v>6352</v>
      </c>
      <c r="C994" t="s">
        <v>6353</v>
      </c>
      <c r="D994" t="s">
        <v>3208</v>
      </c>
      <c r="E994" s="15">
        <v>1.216</v>
      </c>
      <c r="F994" s="15">
        <v>1000</v>
      </c>
      <c r="G994" s="15">
        <v>36.68</v>
      </c>
      <c r="H994" s="15">
        <v>334.7</v>
      </c>
      <c r="I994">
        <v>8</v>
      </c>
      <c r="J994">
        <v>94</v>
      </c>
      <c r="K994" t="s">
        <v>6354</v>
      </c>
    </row>
    <row r="995" spans="1:11" x14ac:dyDescent="0.25">
      <c r="A995" t="s">
        <v>3251</v>
      </c>
      <c r="B995" s="33" t="s">
        <v>6355</v>
      </c>
      <c r="C995" t="s">
        <v>6356</v>
      </c>
      <c r="D995" t="s">
        <v>3208</v>
      </c>
      <c r="E995" s="15">
        <v>1.319</v>
      </c>
      <c r="F995" s="15">
        <v>1000</v>
      </c>
      <c r="G995" s="15">
        <v>39.53</v>
      </c>
      <c r="H995" s="15">
        <v>360.8</v>
      </c>
      <c r="I995">
        <v>5</v>
      </c>
      <c r="J995">
        <v>37</v>
      </c>
      <c r="K995" t="s">
        <v>6357</v>
      </c>
    </row>
    <row r="996" spans="1:11" x14ac:dyDescent="0.25">
      <c r="A996" t="s">
        <v>3251</v>
      </c>
      <c r="B996" s="33" t="s">
        <v>6358</v>
      </c>
      <c r="C996" t="s">
        <v>6359</v>
      </c>
      <c r="D996" t="s">
        <v>3208</v>
      </c>
      <c r="E996" s="15">
        <v>1.379</v>
      </c>
      <c r="F996" s="15">
        <v>1000</v>
      </c>
      <c r="G996" s="15">
        <v>41.04</v>
      </c>
      <c r="H996" s="15">
        <v>374.5</v>
      </c>
      <c r="I996">
        <v>16</v>
      </c>
      <c r="J996">
        <v>303</v>
      </c>
      <c r="K996" t="s">
        <v>6360</v>
      </c>
    </row>
    <row r="997" spans="1:11" x14ac:dyDescent="0.25">
      <c r="A997" t="s">
        <v>3251</v>
      </c>
      <c r="B997" s="33" t="s">
        <v>6361</v>
      </c>
      <c r="C997" t="s">
        <v>6362</v>
      </c>
      <c r="D997" t="s">
        <v>3208</v>
      </c>
      <c r="E997" s="15">
        <v>1.385</v>
      </c>
      <c r="F997" s="15">
        <v>1000</v>
      </c>
      <c r="G997" s="15">
        <v>41.04</v>
      </c>
      <c r="H997" s="15">
        <v>374.5</v>
      </c>
      <c r="I997">
        <v>6</v>
      </c>
      <c r="J997">
        <v>55</v>
      </c>
      <c r="K997" t="s">
        <v>6323</v>
      </c>
    </row>
    <row r="998" spans="1:11" x14ac:dyDescent="0.25">
      <c r="A998" t="s">
        <v>3251</v>
      </c>
      <c r="B998" s="33" t="s">
        <v>6363</v>
      </c>
      <c r="C998" t="s">
        <v>6364</v>
      </c>
      <c r="D998" t="s">
        <v>3208</v>
      </c>
      <c r="E998" s="15">
        <v>1.4259999999999999</v>
      </c>
      <c r="F998" s="15">
        <v>1000</v>
      </c>
      <c r="G998" s="15">
        <v>42</v>
      </c>
      <c r="H998" s="15">
        <v>383.2</v>
      </c>
      <c r="I998">
        <v>7</v>
      </c>
      <c r="J998">
        <v>75</v>
      </c>
      <c r="K998" t="s">
        <v>6365</v>
      </c>
    </row>
    <row r="999" spans="1:11" x14ac:dyDescent="0.25">
      <c r="A999" t="s">
        <v>3251</v>
      </c>
      <c r="B999" s="33" t="s">
        <v>6366</v>
      </c>
      <c r="C999" t="s">
        <v>6367</v>
      </c>
      <c r="D999" t="s">
        <v>3208</v>
      </c>
      <c r="E999" s="15">
        <v>1.474</v>
      </c>
      <c r="F999" s="15">
        <v>1000</v>
      </c>
      <c r="G999" s="15">
        <v>42</v>
      </c>
      <c r="H999" s="15">
        <v>383.2</v>
      </c>
      <c r="I999">
        <v>2</v>
      </c>
      <c r="J999">
        <v>3</v>
      </c>
      <c r="K999" t="s">
        <v>6368</v>
      </c>
    </row>
    <row r="1000" spans="1:11" x14ac:dyDescent="0.25">
      <c r="A1000" t="s">
        <v>3251</v>
      </c>
      <c r="B1000" s="33" t="s">
        <v>6369</v>
      </c>
      <c r="C1000" t="s">
        <v>6370</v>
      </c>
      <c r="D1000" t="s">
        <v>3208</v>
      </c>
      <c r="E1000" s="15">
        <v>1.474</v>
      </c>
      <c r="F1000" s="15">
        <v>1000</v>
      </c>
      <c r="G1000" s="15">
        <v>42</v>
      </c>
      <c r="H1000" s="15">
        <v>383.2</v>
      </c>
      <c r="I1000">
        <v>2</v>
      </c>
      <c r="J1000">
        <v>3</v>
      </c>
      <c r="K1000" t="s">
        <v>6237</v>
      </c>
    </row>
    <row r="1001" spans="1:11" x14ac:dyDescent="0.25">
      <c r="A1001" t="s">
        <v>3251</v>
      </c>
      <c r="B1001" s="33" t="s">
        <v>6371</v>
      </c>
      <c r="C1001" t="s">
        <v>6372</v>
      </c>
      <c r="D1001" t="s">
        <v>3208</v>
      </c>
      <c r="E1001" s="15">
        <v>1.474</v>
      </c>
      <c r="F1001" s="15">
        <v>1000</v>
      </c>
      <c r="G1001" s="15">
        <v>42</v>
      </c>
      <c r="H1001" s="15">
        <v>383.2</v>
      </c>
      <c r="I1001">
        <v>2</v>
      </c>
      <c r="J1001">
        <v>3</v>
      </c>
      <c r="K1001" t="s">
        <v>6373</v>
      </c>
    </row>
    <row r="1002" spans="1:11" x14ac:dyDescent="0.25">
      <c r="A1002" t="s">
        <v>3251</v>
      </c>
      <c r="B1002" s="33" t="s">
        <v>3252</v>
      </c>
      <c r="C1002" t="s">
        <v>3253</v>
      </c>
      <c r="D1002" t="s">
        <v>3208</v>
      </c>
      <c r="E1002" s="15">
        <v>1.474</v>
      </c>
      <c r="F1002" s="15">
        <v>1000</v>
      </c>
      <c r="G1002" s="15">
        <v>42</v>
      </c>
      <c r="H1002" s="15">
        <v>383.2</v>
      </c>
      <c r="I1002">
        <v>2</v>
      </c>
      <c r="J1002">
        <v>3</v>
      </c>
      <c r="K1002" t="s">
        <v>3209</v>
      </c>
    </row>
    <row r="1003" spans="1:11" x14ac:dyDescent="0.25">
      <c r="A1003" t="s">
        <v>3251</v>
      </c>
      <c r="B1003" s="33" t="s">
        <v>6374</v>
      </c>
      <c r="C1003" t="s">
        <v>6375</v>
      </c>
      <c r="D1003" t="s">
        <v>3208</v>
      </c>
      <c r="E1003" s="15">
        <v>1.474</v>
      </c>
      <c r="F1003" s="15">
        <v>1000</v>
      </c>
      <c r="G1003" s="15">
        <v>42</v>
      </c>
      <c r="H1003" s="15">
        <v>383.2</v>
      </c>
      <c r="I1003">
        <v>2</v>
      </c>
      <c r="J1003">
        <v>3</v>
      </c>
      <c r="K1003" t="s">
        <v>6373</v>
      </c>
    </row>
    <row r="1004" spans="1:11" x14ac:dyDescent="0.25">
      <c r="A1004" t="s">
        <v>3251</v>
      </c>
      <c r="B1004" s="33" t="s">
        <v>6376</v>
      </c>
      <c r="C1004" t="s">
        <v>6377</v>
      </c>
      <c r="D1004" t="s">
        <v>3208</v>
      </c>
      <c r="E1004" s="15">
        <v>1.474</v>
      </c>
      <c r="F1004" s="15">
        <v>1000</v>
      </c>
      <c r="G1004" s="15">
        <v>42</v>
      </c>
      <c r="H1004" s="15">
        <v>383.2</v>
      </c>
      <c r="I1004">
        <v>2</v>
      </c>
      <c r="J1004">
        <v>3</v>
      </c>
      <c r="K1004" t="s">
        <v>6373</v>
      </c>
    </row>
    <row r="1005" spans="1:11" x14ac:dyDescent="0.25">
      <c r="A1005" t="s">
        <v>3251</v>
      </c>
      <c r="B1005" s="33" t="s">
        <v>6378</v>
      </c>
      <c r="C1005" t="s">
        <v>6379</v>
      </c>
      <c r="D1005" t="s">
        <v>3208</v>
      </c>
      <c r="E1005" s="15">
        <v>1.4910000000000001</v>
      </c>
      <c r="F1005" s="15">
        <v>1000</v>
      </c>
      <c r="G1005" s="15">
        <v>42.24</v>
      </c>
      <c r="H1005" s="15">
        <v>385.5</v>
      </c>
      <c r="I1005">
        <v>5</v>
      </c>
      <c r="J1005">
        <v>38</v>
      </c>
      <c r="K1005" t="s">
        <v>6380</v>
      </c>
    </row>
    <row r="1006" spans="1:11" x14ac:dyDescent="0.25">
      <c r="A1006" t="s">
        <v>3251</v>
      </c>
      <c r="B1006" s="33" t="s">
        <v>6381</v>
      </c>
      <c r="C1006" t="s">
        <v>6382</v>
      </c>
      <c r="D1006" t="s">
        <v>3208</v>
      </c>
      <c r="E1006" s="15">
        <v>1.522</v>
      </c>
      <c r="F1006" s="15">
        <v>1000</v>
      </c>
      <c r="G1006" s="15">
        <v>42.89</v>
      </c>
      <c r="H1006" s="15">
        <v>391.4</v>
      </c>
      <c r="I1006">
        <v>6</v>
      </c>
      <c r="J1006">
        <v>56</v>
      </c>
      <c r="K1006" t="s">
        <v>6383</v>
      </c>
    </row>
    <row r="1007" spans="1:11" x14ac:dyDescent="0.25">
      <c r="A1007" t="s">
        <v>3251</v>
      </c>
      <c r="B1007" s="33" t="s">
        <v>3874</v>
      </c>
      <c r="C1007" t="s">
        <v>3875</v>
      </c>
      <c r="D1007" t="s">
        <v>3208</v>
      </c>
      <c r="E1007" s="15">
        <v>1.5469999999999999</v>
      </c>
      <c r="F1007" s="15">
        <v>1000</v>
      </c>
      <c r="G1007" s="15">
        <v>43.34</v>
      </c>
      <c r="H1007" s="15">
        <v>395.5</v>
      </c>
      <c r="I1007">
        <v>62</v>
      </c>
      <c r="J1007">
        <v>1901</v>
      </c>
      <c r="K1007" t="s">
        <v>6384</v>
      </c>
    </row>
    <row r="1008" spans="1:11" x14ac:dyDescent="0.25">
      <c r="A1008" t="s">
        <v>3251</v>
      </c>
      <c r="B1008" s="33" t="s">
        <v>6385</v>
      </c>
      <c r="C1008" t="s">
        <v>6386</v>
      </c>
      <c r="D1008" t="s">
        <v>3208</v>
      </c>
      <c r="E1008" s="15">
        <v>1.5569999999999999</v>
      </c>
      <c r="F1008" s="15">
        <v>1000</v>
      </c>
      <c r="G1008" s="15">
        <v>43.4</v>
      </c>
      <c r="H1008" s="15">
        <v>396</v>
      </c>
      <c r="I1008">
        <v>4</v>
      </c>
      <c r="J1008">
        <v>23</v>
      </c>
      <c r="K1008" t="s">
        <v>5966</v>
      </c>
    </row>
    <row r="1009" spans="1:11" x14ac:dyDescent="0.25">
      <c r="A1009" t="s">
        <v>3251</v>
      </c>
      <c r="B1009" s="33" t="s">
        <v>6387</v>
      </c>
      <c r="C1009" t="s">
        <v>6388</v>
      </c>
      <c r="D1009" t="s">
        <v>3208</v>
      </c>
      <c r="E1009" s="15">
        <v>1.5840000000000001</v>
      </c>
      <c r="F1009" s="15">
        <v>1000</v>
      </c>
      <c r="G1009" s="15">
        <v>43.47</v>
      </c>
      <c r="H1009" s="15">
        <v>396.7</v>
      </c>
      <c r="I1009">
        <v>18</v>
      </c>
      <c r="J1009">
        <v>366</v>
      </c>
      <c r="K1009" t="s">
        <v>6389</v>
      </c>
    </row>
    <row r="1010" spans="1:11" x14ac:dyDescent="0.25">
      <c r="A1010" t="s">
        <v>3251</v>
      </c>
      <c r="B1010" s="33" t="s">
        <v>6390</v>
      </c>
      <c r="C1010" t="s">
        <v>6391</v>
      </c>
      <c r="D1010" t="s">
        <v>3208</v>
      </c>
      <c r="E1010" s="15">
        <v>1.6020000000000001</v>
      </c>
      <c r="F1010" s="15">
        <v>1000</v>
      </c>
      <c r="G1010" s="15">
        <v>43.47</v>
      </c>
      <c r="H1010" s="15">
        <v>396.7</v>
      </c>
      <c r="I1010">
        <v>3</v>
      </c>
      <c r="J1010">
        <v>11</v>
      </c>
      <c r="K1010" t="s">
        <v>6392</v>
      </c>
    </row>
    <row r="1011" spans="1:11" x14ac:dyDescent="0.25">
      <c r="A1011" t="s">
        <v>3251</v>
      </c>
      <c r="B1011" s="33" t="s">
        <v>6393</v>
      </c>
      <c r="C1011" t="s">
        <v>6394</v>
      </c>
      <c r="D1011" t="s">
        <v>3208</v>
      </c>
      <c r="E1011" s="15">
        <v>1.6020000000000001</v>
      </c>
      <c r="F1011" s="15">
        <v>1000</v>
      </c>
      <c r="G1011" s="15">
        <v>43.47</v>
      </c>
      <c r="H1011" s="15">
        <v>396.7</v>
      </c>
      <c r="I1011">
        <v>3</v>
      </c>
      <c r="J1011">
        <v>11</v>
      </c>
      <c r="K1011" t="s">
        <v>6220</v>
      </c>
    </row>
    <row r="1012" spans="1:11" x14ac:dyDescent="0.25">
      <c r="A1012" t="s">
        <v>3251</v>
      </c>
      <c r="B1012" s="33" t="s">
        <v>6395</v>
      </c>
      <c r="C1012" t="s">
        <v>6396</v>
      </c>
      <c r="D1012" t="s">
        <v>3208</v>
      </c>
      <c r="E1012" s="15">
        <v>1.6020000000000001</v>
      </c>
      <c r="F1012" s="15">
        <v>1000</v>
      </c>
      <c r="G1012" s="15">
        <v>43.47</v>
      </c>
      <c r="H1012" s="15">
        <v>396.7</v>
      </c>
      <c r="I1012">
        <v>3</v>
      </c>
      <c r="J1012">
        <v>11</v>
      </c>
      <c r="K1012" t="s">
        <v>6397</v>
      </c>
    </row>
    <row r="1013" spans="1:11" x14ac:dyDescent="0.25">
      <c r="A1013" t="s">
        <v>3251</v>
      </c>
      <c r="B1013" s="33" t="s">
        <v>3254</v>
      </c>
      <c r="C1013" t="s">
        <v>3255</v>
      </c>
      <c r="D1013" t="s">
        <v>3208</v>
      </c>
      <c r="E1013" s="15">
        <v>1.6020000000000001</v>
      </c>
      <c r="F1013" s="15">
        <v>1000</v>
      </c>
      <c r="G1013" s="15">
        <v>43.47</v>
      </c>
      <c r="H1013" s="15">
        <v>396.7</v>
      </c>
      <c r="I1013">
        <v>3</v>
      </c>
      <c r="J1013">
        <v>11</v>
      </c>
      <c r="K1013" t="s">
        <v>6398</v>
      </c>
    </row>
    <row r="1014" spans="1:11" x14ac:dyDescent="0.25">
      <c r="A1014" t="s">
        <v>3251</v>
      </c>
      <c r="B1014" s="33" t="s">
        <v>6399</v>
      </c>
      <c r="C1014" t="s">
        <v>6400</v>
      </c>
      <c r="D1014" t="s">
        <v>3208</v>
      </c>
      <c r="E1014" s="15">
        <v>1.67</v>
      </c>
      <c r="F1014" s="15">
        <v>1000</v>
      </c>
      <c r="G1014" s="15">
        <v>45.08</v>
      </c>
      <c r="H1014" s="15">
        <v>411.3</v>
      </c>
      <c r="I1014">
        <v>6</v>
      </c>
      <c r="J1014">
        <v>57</v>
      </c>
      <c r="K1014" t="s">
        <v>6401</v>
      </c>
    </row>
    <row r="1015" spans="1:11" x14ac:dyDescent="0.25">
      <c r="A1015" t="s">
        <v>3251</v>
      </c>
      <c r="B1015" s="33" t="s">
        <v>3783</v>
      </c>
      <c r="C1015" t="s">
        <v>3784</v>
      </c>
      <c r="D1015" t="s">
        <v>3208</v>
      </c>
      <c r="E1015" s="15">
        <v>1.784</v>
      </c>
      <c r="F1015" s="15">
        <v>1000</v>
      </c>
      <c r="G1015" s="15">
        <v>47.58</v>
      </c>
      <c r="H1015" s="15">
        <v>434.2</v>
      </c>
      <c r="I1015">
        <v>41</v>
      </c>
      <c r="J1015">
        <v>1138</v>
      </c>
      <c r="K1015" t="s">
        <v>6402</v>
      </c>
    </row>
    <row r="1016" spans="1:11" x14ac:dyDescent="0.25">
      <c r="A1016" t="s">
        <v>3251</v>
      </c>
      <c r="B1016" s="33" t="s">
        <v>6403</v>
      </c>
      <c r="C1016" t="s">
        <v>6404</v>
      </c>
      <c r="D1016" t="s">
        <v>3208</v>
      </c>
      <c r="E1016" s="15">
        <v>1.7889999999999999</v>
      </c>
      <c r="F1016" s="15">
        <v>1000</v>
      </c>
      <c r="G1016" s="15">
        <v>47.58</v>
      </c>
      <c r="H1016" s="15">
        <v>434.2</v>
      </c>
      <c r="I1016">
        <v>9</v>
      </c>
      <c r="J1016">
        <v>123</v>
      </c>
      <c r="K1016" t="s">
        <v>6298</v>
      </c>
    </row>
    <row r="1017" spans="1:11" x14ac:dyDescent="0.25">
      <c r="A1017" t="s">
        <v>3251</v>
      </c>
      <c r="B1017" s="33" t="s">
        <v>4363</v>
      </c>
      <c r="C1017" t="s">
        <v>4364</v>
      </c>
      <c r="D1017" t="s">
        <v>3208</v>
      </c>
      <c r="E1017" s="15">
        <v>1.79</v>
      </c>
      <c r="F1017" s="15">
        <v>1000</v>
      </c>
      <c r="G1017" s="15">
        <v>47.58</v>
      </c>
      <c r="H1017" s="15">
        <v>434.2</v>
      </c>
      <c r="I1017">
        <v>35</v>
      </c>
      <c r="J1017">
        <v>927</v>
      </c>
      <c r="K1017" t="s">
        <v>6405</v>
      </c>
    </row>
    <row r="1018" spans="1:11" x14ac:dyDescent="0.25">
      <c r="A1018" t="s">
        <v>3251</v>
      </c>
      <c r="B1018" s="33" t="s">
        <v>6406</v>
      </c>
      <c r="C1018" t="s">
        <v>6407</v>
      </c>
      <c r="D1018" t="s">
        <v>3208</v>
      </c>
      <c r="E1018" s="15">
        <v>1.8129999999999999</v>
      </c>
      <c r="F1018" s="15">
        <v>1000</v>
      </c>
      <c r="G1018" s="15">
        <v>47.95</v>
      </c>
      <c r="H1018" s="15">
        <v>437.6</v>
      </c>
      <c r="I1018">
        <v>23</v>
      </c>
      <c r="J1018">
        <v>526</v>
      </c>
      <c r="K1018" t="s">
        <v>6408</v>
      </c>
    </row>
    <row r="1019" spans="1:11" x14ac:dyDescent="0.25">
      <c r="A1019" t="s">
        <v>3251</v>
      </c>
      <c r="B1019" s="33" t="s">
        <v>6409</v>
      </c>
      <c r="C1019" t="s">
        <v>6410</v>
      </c>
      <c r="D1019" t="s">
        <v>3208</v>
      </c>
      <c r="E1019" s="15">
        <v>1.8360000000000001</v>
      </c>
      <c r="F1019" s="15">
        <v>1000</v>
      </c>
      <c r="G1019" s="15">
        <v>48.05</v>
      </c>
      <c r="H1019" s="15">
        <v>438.4</v>
      </c>
      <c r="I1019">
        <v>4</v>
      </c>
      <c r="J1019">
        <v>24</v>
      </c>
      <c r="K1019" t="s">
        <v>6411</v>
      </c>
    </row>
    <row r="1020" spans="1:11" x14ac:dyDescent="0.25">
      <c r="A1020" t="s">
        <v>3251</v>
      </c>
      <c r="B1020" s="33" t="s">
        <v>6412</v>
      </c>
      <c r="C1020" t="s">
        <v>6413</v>
      </c>
      <c r="D1020" t="s">
        <v>3208</v>
      </c>
      <c r="E1020" s="15">
        <v>1.8360000000000001</v>
      </c>
      <c r="F1020" s="15">
        <v>1000</v>
      </c>
      <c r="G1020" s="15">
        <v>48.05</v>
      </c>
      <c r="H1020" s="15">
        <v>438.4</v>
      </c>
      <c r="I1020">
        <v>4</v>
      </c>
      <c r="J1020">
        <v>24</v>
      </c>
      <c r="K1020" t="s">
        <v>6414</v>
      </c>
    </row>
    <row r="1021" spans="1:11" x14ac:dyDescent="0.25">
      <c r="A1021" t="s">
        <v>3187</v>
      </c>
      <c r="B1021" s="33" t="s">
        <v>3284</v>
      </c>
      <c r="C1021" t="s">
        <v>3285</v>
      </c>
      <c r="D1021" t="s">
        <v>3282</v>
      </c>
      <c r="E1021" s="15">
        <v>3.0509999999999999E-4</v>
      </c>
      <c r="F1021" s="15">
        <v>0.42070000000000002</v>
      </c>
      <c r="G1021" s="15">
        <v>0.42070000000000002</v>
      </c>
      <c r="H1021" s="15">
        <v>3.2839999999999998</v>
      </c>
      <c r="I1021">
        <v>52</v>
      </c>
      <c r="J1021">
        <v>1028</v>
      </c>
      <c r="K1021" t="s">
        <v>6415</v>
      </c>
    </row>
    <row r="1022" spans="1:11" x14ac:dyDescent="0.25">
      <c r="A1022" t="s">
        <v>3187</v>
      </c>
      <c r="B1022" s="33" t="s">
        <v>3280</v>
      </c>
      <c r="C1022" t="s">
        <v>3281</v>
      </c>
      <c r="D1022" t="s">
        <v>3282</v>
      </c>
      <c r="E1022" s="15">
        <v>1.2699999999999999E-2</v>
      </c>
      <c r="F1022" s="15">
        <v>17.510000000000002</v>
      </c>
      <c r="G1022" s="15">
        <v>6.9669999999999996</v>
      </c>
      <c r="H1022" s="15">
        <v>54.39</v>
      </c>
      <c r="I1022">
        <v>23</v>
      </c>
      <c r="J1022">
        <v>344</v>
      </c>
      <c r="K1022" t="s">
        <v>6416</v>
      </c>
    </row>
    <row r="1023" spans="1:11" x14ac:dyDescent="0.25">
      <c r="A1023" t="s">
        <v>3187</v>
      </c>
      <c r="B1023" s="33">
        <v>194384</v>
      </c>
      <c r="C1023" t="s">
        <v>6417</v>
      </c>
      <c r="D1023" t="s">
        <v>3293</v>
      </c>
      <c r="E1023" s="15">
        <v>1.516E-2</v>
      </c>
      <c r="F1023" s="15">
        <v>20.9</v>
      </c>
      <c r="G1023" s="15">
        <v>6.9669999999999996</v>
      </c>
      <c r="H1023" s="15">
        <v>54.39</v>
      </c>
      <c r="I1023">
        <v>7</v>
      </c>
      <c r="J1023">
        <v>34</v>
      </c>
      <c r="K1023" t="s">
        <v>6418</v>
      </c>
    </row>
    <row r="1024" spans="1:11" x14ac:dyDescent="0.25">
      <c r="A1024" t="s">
        <v>3187</v>
      </c>
      <c r="B1024" s="33" t="s">
        <v>3287</v>
      </c>
      <c r="C1024" t="s">
        <v>3288</v>
      </c>
      <c r="D1024" t="s">
        <v>3282</v>
      </c>
      <c r="E1024" s="15">
        <v>3.773E-2</v>
      </c>
      <c r="F1024" s="15">
        <v>52.03</v>
      </c>
      <c r="G1024" s="15">
        <v>13.01</v>
      </c>
      <c r="H1024" s="15">
        <v>101.5</v>
      </c>
      <c r="I1024">
        <v>37</v>
      </c>
      <c r="J1024">
        <v>753</v>
      </c>
      <c r="K1024" t="s">
        <v>6419</v>
      </c>
    </row>
    <row r="1025" spans="1:11" x14ac:dyDescent="0.25">
      <c r="A1025" t="s">
        <v>3187</v>
      </c>
      <c r="B1025" s="33">
        <v>152665</v>
      </c>
      <c r="C1025" t="s">
        <v>3367</v>
      </c>
      <c r="D1025" t="s">
        <v>3293</v>
      </c>
      <c r="E1025" s="15">
        <v>0.1767</v>
      </c>
      <c r="F1025" s="15">
        <v>243.7</v>
      </c>
      <c r="G1025" s="15">
        <v>48.74</v>
      </c>
      <c r="H1025" s="15">
        <v>380.5</v>
      </c>
      <c r="I1025">
        <v>7</v>
      </c>
      <c r="J1025">
        <v>49</v>
      </c>
      <c r="K1025" t="s">
        <v>6420</v>
      </c>
    </row>
    <row r="1026" spans="1:11" x14ac:dyDescent="0.25">
      <c r="A1026" t="s">
        <v>3196</v>
      </c>
      <c r="B1026" s="33" t="s">
        <v>3567</v>
      </c>
      <c r="C1026" t="s">
        <v>3568</v>
      </c>
      <c r="D1026" t="s">
        <v>3199</v>
      </c>
      <c r="E1026" s="15">
        <v>6.2359999999999998E-4</v>
      </c>
      <c r="F1026" s="15">
        <v>2.2509999999999999</v>
      </c>
      <c r="G1026" s="15">
        <v>1.2430000000000001</v>
      </c>
      <c r="H1026" s="15">
        <v>10.9</v>
      </c>
      <c r="I1026">
        <v>38</v>
      </c>
      <c r="J1026">
        <v>718</v>
      </c>
      <c r="K1026" t="s">
        <v>6421</v>
      </c>
    </row>
    <row r="1027" spans="1:11" x14ac:dyDescent="0.25">
      <c r="A1027" t="s">
        <v>3196</v>
      </c>
      <c r="B1027" s="33" t="s">
        <v>6422</v>
      </c>
      <c r="C1027" t="s">
        <v>6423</v>
      </c>
      <c r="D1027" t="s">
        <v>3203</v>
      </c>
      <c r="E1027" s="15">
        <v>8.6120000000000001E-4</v>
      </c>
      <c r="F1027" s="15">
        <v>3.109</v>
      </c>
      <c r="G1027" s="15">
        <v>1.2430000000000001</v>
      </c>
      <c r="H1027" s="15">
        <v>10.9</v>
      </c>
      <c r="I1027">
        <v>27</v>
      </c>
      <c r="J1027">
        <v>422</v>
      </c>
      <c r="K1027" t="s">
        <v>6424</v>
      </c>
    </row>
    <row r="1028" spans="1:11" x14ac:dyDescent="0.25">
      <c r="A1028" t="s">
        <v>3196</v>
      </c>
      <c r="B1028" s="33" t="s">
        <v>6425</v>
      </c>
      <c r="C1028" t="s">
        <v>6426</v>
      </c>
      <c r="D1028" t="s">
        <v>3203</v>
      </c>
      <c r="E1028" s="15">
        <v>1.0330000000000001E-3</v>
      </c>
      <c r="F1028" s="15">
        <v>3.73</v>
      </c>
      <c r="G1028" s="15">
        <v>1.2430000000000001</v>
      </c>
      <c r="H1028" s="15">
        <v>10.9</v>
      </c>
      <c r="I1028">
        <v>38</v>
      </c>
      <c r="J1028">
        <v>733</v>
      </c>
      <c r="K1028" t="s">
        <v>6427</v>
      </c>
    </row>
    <row r="1029" spans="1:11" x14ac:dyDescent="0.25">
      <c r="A1029" t="s">
        <v>3196</v>
      </c>
      <c r="B1029" s="33" t="s">
        <v>6428</v>
      </c>
      <c r="C1029" t="s">
        <v>6429</v>
      </c>
      <c r="D1029" t="s">
        <v>3203</v>
      </c>
      <c r="E1029" s="15">
        <v>1.9469999999999999E-3</v>
      </c>
      <c r="F1029" s="15">
        <v>7.0270000000000001</v>
      </c>
      <c r="G1029" s="15">
        <v>1.7569999999999999</v>
      </c>
      <c r="H1029" s="15">
        <v>15.4</v>
      </c>
      <c r="I1029">
        <v>13</v>
      </c>
      <c r="J1029">
        <v>117</v>
      </c>
      <c r="K1029" t="s">
        <v>6430</v>
      </c>
    </row>
    <row r="1030" spans="1:11" x14ac:dyDescent="0.25">
      <c r="A1030" t="s">
        <v>3196</v>
      </c>
      <c r="B1030" s="33" t="s">
        <v>6431</v>
      </c>
      <c r="C1030" t="s">
        <v>6432</v>
      </c>
      <c r="D1030" t="s">
        <v>3203</v>
      </c>
      <c r="E1030" s="15">
        <v>4.6169999999999996E-3</v>
      </c>
      <c r="F1030" s="15">
        <v>16.670000000000002</v>
      </c>
      <c r="G1030" s="15">
        <v>3.3330000000000002</v>
      </c>
      <c r="H1030" s="15">
        <v>29.23</v>
      </c>
      <c r="I1030">
        <v>46</v>
      </c>
      <c r="J1030">
        <v>1032</v>
      </c>
      <c r="K1030" t="s">
        <v>6433</v>
      </c>
    </row>
    <row r="1031" spans="1:11" x14ac:dyDescent="0.25">
      <c r="A1031" t="s">
        <v>3196</v>
      </c>
      <c r="B1031" s="33" t="s">
        <v>6434</v>
      </c>
      <c r="C1031" t="s">
        <v>6435</v>
      </c>
      <c r="D1031" t="s">
        <v>3199</v>
      </c>
      <c r="E1031" s="15">
        <v>1.0999999999999999E-2</v>
      </c>
      <c r="F1031" s="15">
        <v>39.700000000000003</v>
      </c>
      <c r="G1031" s="15">
        <v>5.6740000000000004</v>
      </c>
      <c r="H1031" s="15">
        <v>49.76</v>
      </c>
      <c r="I1031">
        <v>8</v>
      </c>
      <c r="J1031">
        <v>49</v>
      </c>
      <c r="K1031" t="s">
        <v>6436</v>
      </c>
    </row>
    <row r="1032" spans="1:11" x14ac:dyDescent="0.25">
      <c r="A1032" t="s">
        <v>3196</v>
      </c>
      <c r="B1032" s="33" t="s">
        <v>3589</v>
      </c>
      <c r="C1032" t="s">
        <v>3590</v>
      </c>
      <c r="D1032" t="s">
        <v>3203</v>
      </c>
      <c r="E1032" s="15">
        <v>1.0999999999999999E-2</v>
      </c>
      <c r="F1032" s="15">
        <v>39.72</v>
      </c>
      <c r="G1032" s="15">
        <v>5.6740000000000004</v>
      </c>
      <c r="H1032" s="15">
        <v>49.76</v>
      </c>
      <c r="I1032">
        <v>36</v>
      </c>
      <c r="J1032">
        <v>749</v>
      </c>
      <c r="K1032" t="s">
        <v>6437</v>
      </c>
    </row>
    <row r="1033" spans="1:11" x14ac:dyDescent="0.25">
      <c r="A1033" t="s">
        <v>3196</v>
      </c>
      <c r="B1033" t="s">
        <v>3554</v>
      </c>
      <c r="C1033" t="s">
        <v>3555</v>
      </c>
      <c r="D1033" t="s">
        <v>3203</v>
      </c>
      <c r="E1033" s="15">
        <v>1.44E-2</v>
      </c>
      <c r="F1033" s="15">
        <v>51.99</v>
      </c>
      <c r="G1033" s="15">
        <v>6.4980000000000002</v>
      </c>
      <c r="H1033" s="15">
        <v>56.98</v>
      </c>
      <c r="I1033">
        <v>34</v>
      </c>
      <c r="J1033">
        <v>697</v>
      </c>
      <c r="K1033" t="s">
        <v>6438</v>
      </c>
    </row>
    <row r="1034" spans="1:11" x14ac:dyDescent="0.25">
      <c r="A1034" t="s">
        <v>3196</v>
      </c>
      <c r="B1034" t="s">
        <v>6439</v>
      </c>
      <c r="C1034" t="s">
        <v>6440</v>
      </c>
      <c r="D1034" t="s">
        <v>3203</v>
      </c>
      <c r="E1034" s="15">
        <v>2.3259999999999999E-2</v>
      </c>
      <c r="F1034" s="15">
        <v>83.96</v>
      </c>
      <c r="G1034" s="15">
        <v>9.3290000000000006</v>
      </c>
      <c r="H1034" s="15">
        <v>81.8</v>
      </c>
      <c r="I1034">
        <v>45</v>
      </c>
      <c r="J1034">
        <v>1066</v>
      </c>
      <c r="K1034" t="s">
        <v>6441</v>
      </c>
    </row>
    <row r="1035" spans="1:11" x14ac:dyDescent="0.25">
      <c r="A1035" t="s">
        <v>3196</v>
      </c>
      <c r="B1035" t="s">
        <v>6442</v>
      </c>
      <c r="C1035" t="s">
        <v>6443</v>
      </c>
      <c r="D1035" t="s">
        <v>3203</v>
      </c>
      <c r="E1035" s="15">
        <v>2.7140000000000001E-2</v>
      </c>
      <c r="F1035" s="15">
        <v>97.99</v>
      </c>
      <c r="G1035" s="15">
        <v>9.7989999999999995</v>
      </c>
      <c r="H1035" s="15">
        <v>85.92</v>
      </c>
      <c r="I1035">
        <v>10</v>
      </c>
      <c r="J1035">
        <v>89</v>
      </c>
      <c r="K1035" t="s">
        <v>6444</v>
      </c>
    </row>
    <row r="1036" spans="1:11" x14ac:dyDescent="0.25">
      <c r="A1036" t="s">
        <v>3196</v>
      </c>
      <c r="B1036" t="s">
        <v>3401</v>
      </c>
      <c r="C1036" t="s">
        <v>3402</v>
      </c>
      <c r="D1036" t="s">
        <v>3199</v>
      </c>
      <c r="E1036" s="15">
        <v>3.4299999999999997E-2</v>
      </c>
      <c r="F1036" s="15">
        <v>123.8</v>
      </c>
      <c r="G1036" s="15">
        <v>10.41</v>
      </c>
      <c r="H1036" s="15">
        <v>91.27</v>
      </c>
      <c r="I1036">
        <v>7</v>
      </c>
      <c r="J1036">
        <v>42</v>
      </c>
      <c r="K1036" t="s">
        <v>6445</v>
      </c>
    </row>
    <row r="1037" spans="1:11" x14ac:dyDescent="0.25">
      <c r="A1037" t="s">
        <v>3196</v>
      </c>
      <c r="B1037" t="s">
        <v>6446</v>
      </c>
      <c r="C1037" t="s">
        <v>6447</v>
      </c>
      <c r="D1037" t="s">
        <v>3203</v>
      </c>
      <c r="E1037" s="15">
        <v>3.4599999999999999E-2</v>
      </c>
      <c r="F1037" s="15">
        <v>124.9</v>
      </c>
      <c r="G1037" s="15">
        <v>10.41</v>
      </c>
      <c r="H1037" s="15">
        <v>91.27</v>
      </c>
      <c r="I1037">
        <v>21</v>
      </c>
      <c r="J1037">
        <v>348</v>
      </c>
      <c r="K1037" t="s">
        <v>6448</v>
      </c>
    </row>
    <row r="1038" spans="1:11" x14ac:dyDescent="0.25">
      <c r="A1038" t="s">
        <v>3196</v>
      </c>
      <c r="B1038" t="s">
        <v>3331</v>
      </c>
      <c r="C1038" t="s">
        <v>3332</v>
      </c>
      <c r="D1038" t="s">
        <v>3199</v>
      </c>
      <c r="E1038" s="15">
        <v>4.2509999999999999E-2</v>
      </c>
      <c r="F1038" s="15">
        <v>153.4</v>
      </c>
      <c r="G1038" s="15">
        <v>10.96</v>
      </c>
      <c r="H1038" s="15">
        <v>96.11</v>
      </c>
      <c r="I1038">
        <v>3</v>
      </c>
      <c r="J1038">
        <v>4</v>
      </c>
      <c r="K1038" t="s">
        <v>6449</v>
      </c>
    </row>
    <row r="1039" spans="1:11" x14ac:dyDescent="0.25">
      <c r="A1039" t="s">
        <v>3196</v>
      </c>
      <c r="B1039" t="s">
        <v>6450</v>
      </c>
      <c r="C1039" t="s">
        <v>6451</v>
      </c>
      <c r="D1039" t="s">
        <v>3199</v>
      </c>
      <c r="E1039" s="15">
        <v>4.2509999999999999E-2</v>
      </c>
      <c r="F1039" s="15">
        <v>153.4</v>
      </c>
      <c r="G1039" s="15">
        <v>10.96</v>
      </c>
      <c r="H1039" s="15">
        <v>96.11</v>
      </c>
      <c r="I1039">
        <v>3</v>
      </c>
      <c r="J1039">
        <v>4</v>
      </c>
      <c r="K1039" t="s">
        <v>6452</v>
      </c>
    </row>
    <row r="1040" spans="1:11" x14ac:dyDescent="0.25">
      <c r="A1040" t="s">
        <v>3196</v>
      </c>
      <c r="B1040" t="s">
        <v>3406</v>
      </c>
      <c r="C1040" t="s">
        <v>3407</v>
      </c>
      <c r="D1040" t="s">
        <v>3203</v>
      </c>
      <c r="E1040" s="15">
        <v>4.6899999999999997E-2</v>
      </c>
      <c r="F1040" s="15">
        <v>169.3</v>
      </c>
      <c r="G1040" s="15">
        <v>11.29</v>
      </c>
      <c r="H1040" s="15">
        <v>98.98</v>
      </c>
      <c r="I1040">
        <v>7</v>
      </c>
      <c r="J1040">
        <v>44</v>
      </c>
      <c r="K1040" t="s">
        <v>6453</v>
      </c>
    </row>
    <row r="1041" spans="1:11" x14ac:dyDescent="0.25">
      <c r="A1041" t="s">
        <v>3196</v>
      </c>
      <c r="B1041" t="s">
        <v>6454</v>
      </c>
      <c r="C1041" t="s">
        <v>6455</v>
      </c>
      <c r="D1041" t="s">
        <v>3199</v>
      </c>
      <c r="E1041" s="15">
        <v>5.2420000000000001E-2</v>
      </c>
      <c r="F1041" s="15">
        <v>189.2</v>
      </c>
      <c r="G1041" s="15">
        <v>11.31</v>
      </c>
      <c r="H1041" s="15">
        <v>99.19</v>
      </c>
      <c r="I1041">
        <v>6</v>
      </c>
      <c r="J1041">
        <v>31</v>
      </c>
      <c r="K1041" t="s">
        <v>6456</v>
      </c>
    </row>
    <row r="1042" spans="1:11" x14ac:dyDescent="0.25">
      <c r="A1042" t="s">
        <v>3196</v>
      </c>
      <c r="B1042" t="s">
        <v>3634</v>
      </c>
      <c r="C1042" t="s">
        <v>3635</v>
      </c>
      <c r="D1042" t="s">
        <v>3203</v>
      </c>
      <c r="E1042" s="15">
        <v>5.3269999999999998E-2</v>
      </c>
      <c r="F1042" s="15">
        <v>192.3</v>
      </c>
      <c r="G1042" s="15">
        <v>11.31</v>
      </c>
      <c r="H1042" s="15">
        <v>99.19</v>
      </c>
      <c r="I1042">
        <v>36</v>
      </c>
      <c r="J1042">
        <v>807</v>
      </c>
      <c r="K1042" t="s">
        <v>6457</v>
      </c>
    </row>
    <row r="1043" spans="1:11" x14ac:dyDescent="0.25">
      <c r="A1043" t="s">
        <v>3196</v>
      </c>
      <c r="B1043" t="s">
        <v>6458</v>
      </c>
      <c r="C1043" t="s">
        <v>6459</v>
      </c>
      <c r="D1043" t="s">
        <v>3203</v>
      </c>
      <c r="E1043" s="15">
        <v>5.8939999999999999E-2</v>
      </c>
      <c r="F1043" s="15">
        <v>212.8</v>
      </c>
      <c r="G1043" s="15">
        <v>11.82</v>
      </c>
      <c r="H1043" s="15">
        <v>103.7</v>
      </c>
      <c r="I1043">
        <v>36</v>
      </c>
      <c r="J1043">
        <v>811</v>
      </c>
      <c r="K1043" t="s">
        <v>6460</v>
      </c>
    </row>
    <row r="1044" spans="1:11" x14ac:dyDescent="0.25">
      <c r="A1044" t="s">
        <v>3196</v>
      </c>
      <c r="B1044" t="s">
        <v>3473</v>
      </c>
      <c r="C1044" t="s">
        <v>3474</v>
      </c>
      <c r="D1044" t="s">
        <v>3199</v>
      </c>
      <c r="E1044" s="15">
        <v>8.0839999999999995E-2</v>
      </c>
      <c r="F1044" s="15">
        <v>291.8</v>
      </c>
      <c r="G1044" s="15">
        <v>15.1</v>
      </c>
      <c r="H1044" s="15">
        <v>132.4</v>
      </c>
      <c r="I1044">
        <v>8</v>
      </c>
      <c r="J1044">
        <v>64</v>
      </c>
      <c r="K1044" t="s">
        <v>6461</v>
      </c>
    </row>
    <row r="1045" spans="1:11" x14ac:dyDescent="0.25">
      <c r="A1045" t="s">
        <v>3196</v>
      </c>
      <c r="B1045" t="s">
        <v>5464</v>
      </c>
      <c r="C1045" t="s">
        <v>5465</v>
      </c>
      <c r="D1045" t="s">
        <v>3203</v>
      </c>
      <c r="E1045" s="15">
        <v>8.3669999999999994E-2</v>
      </c>
      <c r="F1045" s="15">
        <v>302.10000000000002</v>
      </c>
      <c r="G1045" s="15">
        <v>15.1</v>
      </c>
      <c r="H1045" s="15">
        <v>132.4</v>
      </c>
      <c r="I1045">
        <v>33</v>
      </c>
      <c r="J1045">
        <v>729</v>
      </c>
      <c r="K1045" t="s">
        <v>6462</v>
      </c>
    </row>
    <row r="1046" spans="1:11" x14ac:dyDescent="0.25">
      <c r="A1046" t="s">
        <v>3196</v>
      </c>
      <c r="B1046" t="s">
        <v>6463</v>
      </c>
      <c r="C1046" t="s">
        <v>6464</v>
      </c>
      <c r="D1046" t="s">
        <v>3203</v>
      </c>
      <c r="E1046" s="15">
        <v>8.9080000000000006E-2</v>
      </c>
      <c r="F1046" s="15">
        <v>321.60000000000002</v>
      </c>
      <c r="G1046" s="15">
        <v>15.31</v>
      </c>
      <c r="H1046" s="15">
        <v>134.30000000000001</v>
      </c>
      <c r="I1046">
        <v>19</v>
      </c>
      <c r="J1046">
        <v>317</v>
      </c>
      <c r="K1046" t="s">
        <v>6465</v>
      </c>
    </row>
    <row r="1047" spans="1:11" x14ac:dyDescent="0.25">
      <c r="A1047" t="s">
        <v>3196</v>
      </c>
      <c r="B1047" t="s">
        <v>6466</v>
      </c>
      <c r="C1047" t="s">
        <v>6467</v>
      </c>
      <c r="D1047" t="s">
        <v>3203</v>
      </c>
      <c r="E1047" s="15">
        <v>9.9659999999999999E-2</v>
      </c>
      <c r="F1047" s="15">
        <v>359.8</v>
      </c>
      <c r="G1047" s="15">
        <v>15.36</v>
      </c>
      <c r="H1047" s="15">
        <v>134.69999999999999</v>
      </c>
      <c r="I1047">
        <v>14</v>
      </c>
      <c r="J1047">
        <v>192</v>
      </c>
      <c r="K1047" t="s">
        <v>6468</v>
      </c>
    </row>
    <row r="1048" spans="1:11" x14ac:dyDescent="0.25">
      <c r="A1048" t="s">
        <v>3196</v>
      </c>
      <c r="B1048" t="s">
        <v>6469</v>
      </c>
      <c r="C1048" t="s">
        <v>6470</v>
      </c>
      <c r="D1048" t="s">
        <v>3203</v>
      </c>
      <c r="E1048" s="15">
        <v>0.1009</v>
      </c>
      <c r="F1048" s="15">
        <v>364.4</v>
      </c>
      <c r="G1048" s="15">
        <v>15.36</v>
      </c>
      <c r="H1048" s="15">
        <v>134.69999999999999</v>
      </c>
      <c r="I1048">
        <v>8</v>
      </c>
      <c r="J1048">
        <v>66</v>
      </c>
      <c r="K1048" t="s">
        <v>6471</v>
      </c>
    </row>
    <row r="1049" spans="1:11" x14ac:dyDescent="0.25">
      <c r="A1049" t="s">
        <v>3196</v>
      </c>
      <c r="B1049" t="s">
        <v>3534</v>
      </c>
      <c r="C1049" t="s">
        <v>3535</v>
      </c>
      <c r="D1049" t="s">
        <v>3199</v>
      </c>
      <c r="E1049" s="15">
        <v>0.1045</v>
      </c>
      <c r="F1049" s="15">
        <v>377.3</v>
      </c>
      <c r="G1049" s="15">
        <v>15.36</v>
      </c>
      <c r="H1049" s="15">
        <v>134.69999999999999</v>
      </c>
      <c r="I1049">
        <v>3</v>
      </c>
      <c r="J1049">
        <v>5</v>
      </c>
      <c r="K1049" t="s">
        <v>6472</v>
      </c>
    </row>
    <row r="1050" spans="1:11" x14ac:dyDescent="0.25">
      <c r="A1050" t="s">
        <v>3196</v>
      </c>
      <c r="B1050" t="s">
        <v>5320</v>
      </c>
      <c r="C1050" t="s">
        <v>5321</v>
      </c>
      <c r="D1050" t="s">
        <v>3199</v>
      </c>
      <c r="E1050" s="15">
        <v>0.1109</v>
      </c>
      <c r="F1050" s="15">
        <v>400.2</v>
      </c>
      <c r="G1050" s="15">
        <v>15.36</v>
      </c>
      <c r="H1050" s="15">
        <v>134.69999999999999</v>
      </c>
      <c r="I1050">
        <v>34</v>
      </c>
      <c r="J1050">
        <v>772</v>
      </c>
      <c r="K1050" t="s">
        <v>6473</v>
      </c>
    </row>
    <row r="1051" spans="1:11" x14ac:dyDescent="0.25">
      <c r="A1051" t="s">
        <v>3196</v>
      </c>
      <c r="B1051" t="s">
        <v>6474</v>
      </c>
      <c r="C1051" t="s">
        <v>6475</v>
      </c>
      <c r="D1051" t="s">
        <v>3203</v>
      </c>
      <c r="E1051" s="15">
        <v>0.1147</v>
      </c>
      <c r="F1051" s="15">
        <v>414.2</v>
      </c>
      <c r="G1051" s="15">
        <v>15.36</v>
      </c>
      <c r="H1051" s="15">
        <v>134.69999999999999</v>
      </c>
      <c r="I1051">
        <v>15</v>
      </c>
      <c r="J1051">
        <v>219</v>
      </c>
      <c r="K1051" t="s">
        <v>6476</v>
      </c>
    </row>
    <row r="1052" spans="1:11" x14ac:dyDescent="0.25">
      <c r="A1052" t="s">
        <v>3196</v>
      </c>
      <c r="B1052" t="s">
        <v>5410</v>
      </c>
      <c r="C1052" t="s">
        <v>5411</v>
      </c>
      <c r="D1052" t="s">
        <v>3203</v>
      </c>
      <c r="E1052" s="15">
        <v>0.1149</v>
      </c>
      <c r="F1052" s="15">
        <v>414.7</v>
      </c>
      <c r="G1052" s="15">
        <v>15.36</v>
      </c>
      <c r="H1052" s="15">
        <v>134.69999999999999</v>
      </c>
      <c r="I1052">
        <v>26</v>
      </c>
      <c r="J1052">
        <v>524</v>
      </c>
      <c r="K1052" t="s">
        <v>6477</v>
      </c>
    </row>
    <row r="1053" spans="1:11" x14ac:dyDescent="0.25">
      <c r="A1053" t="s">
        <v>3196</v>
      </c>
      <c r="B1053" t="s">
        <v>5431</v>
      </c>
      <c r="C1053" t="s">
        <v>5432</v>
      </c>
      <c r="D1053" t="s">
        <v>3203</v>
      </c>
      <c r="E1053" s="15">
        <v>0.13239999999999999</v>
      </c>
      <c r="F1053" s="15">
        <v>478.1</v>
      </c>
      <c r="G1053" s="15">
        <v>17.07</v>
      </c>
      <c r="H1053" s="15">
        <v>149.69999999999999</v>
      </c>
      <c r="I1053">
        <v>33</v>
      </c>
      <c r="J1053">
        <v>747</v>
      </c>
      <c r="K1053" t="s">
        <v>6478</v>
      </c>
    </row>
    <row r="1054" spans="1:11" x14ac:dyDescent="0.25">
      <c r="A1054" t="s">
        <v>3196</v>
      </c>
      <c r="B1054" t="s">
        <v>6479</v>
      </c>
      <c r="C1054" t="s">
        <v>6480</v>
      </c>
      <c r="D1054" t="s">
        <v>3203</v>
      </c>
      <c r="E1054" s="15">
        <v>0.14180000000000001</v>
      </c>
      <c r="F1054" s="15">
        <v>511.7</v>
      </c>
      <c r="G1054" s="15">
        <v>17.440000000000001</v>
      </c>
      <c r="H1054" s="15">
        <v>152.9</v>
      </c>
      <c r="I1054">
        <v>48</v>
      </c>
      <c r="J1054">
        <v>1255</v>
      </c>
      <c r="K1054" t="s">
        <v>6481</v>
      </c>
    </row>
    <row r="1055" spans="1:11" x14ac:dyDescent="0.25">
      <c r="A1055" t="s">
        <v>3196</v>
      </c>
      <c r="B1055" t="s">
        <v>3358</v>
      </c>
      <c r="C1055" t="s">
        <v>3359</v>
      </c>
      <c r="D1055" t="s">
        <v>3199</v>
      </c>
      <c r="E1055" s="15">
        <v>0.1449</v>
      </c>
      <c r="F1055" s="15">
        <v>523.1</v>
      </c>
      <c r="G1055" s="15">
        <v>17.440000000000001</v>
      </c>
      <c r="H1055" s="15">
        <v>152.9</v>
      </c>
      <c r="I1055">
        <v>4</v>
      </c>
      <c r="J1055">
        <v>13</v>
      </c>
      <c r="K1055" t="s">
        <v>6482</v>
      </c>
    </row>
    <row r="1056" spans="1:11" x14ac:dyDescent="0.25">
      <c r="A1056" t="s">
        <v>3196</v>
      </c>
      <c r="B1056" t="s">
        <v>3564</v>
      </c>
      <c r="C1056" t="s">
        <v>3565</v>
      </c>
      <c r="D1056" t="s">
        <v>3203</v>
      </c>
      <c r="E1056" s="15">
        <v>0.19209999999999999</v>
      </c>
      <c r="F1056" s="15">
        <v>693.6</v>
      </c>
      <c r="G1056" s="15">
        <v>20.03</v>
      </c>
      <c r="H1056" s="15">
        <v>175.6</v>
      </c>
      <c r="I1056">
        <v>58</v>
      </c>
      <c r="J1056">
        <v>1630</v>
      </c>
      <c r="K1056" t="s">
        <v>6483</v>
      </c>
    </row>
    <row r="1057" spans="1:11" x14ac:dyDescent="0.25">
      <c r="A1057" t="s">
        <v>3196</v>
      </c>
      <c r="B1057" t="s">
        <v>3524</v>
      </c>
      <c r="C1057" t="s">
        <v>3525</v>
      </c>
      <c r="D1057" t="s">
        <v>3203</v>
      </c>
      <c r="E1057" s="15">
        <v>0.19570000000000001</v>
      </c>
      <c r="F1057" s="15">
        <v>706.6</v>
      </c>
      <c r="G1057" s="15">
        <v>20.03</v>
      </c>
      <c r="H1057" s="15">
        <v>175.6</v>
      </c>
      <c r="I1057">
        <v>29</v>
      </c>
      <c r="J1057">
        <v>635</v>
      </c>
      <c r="K1057" t="s">
        <v>6484</v>
      </c>
    </row>
    <row r="1058" spans="1:11" x14ac:dyDescent="0.25">
      <c r="A1058" t="s">
        <v>3196</v>
      </c>
      <c r="B1058" t="s">
        <v>3362</v>
      </c>
      <c r="C1058" t="s">
        <v>3363</v>
      </c>
      <c r="D1058" t="s">
        <v>3199</v>
      </c>
      <c r="E1058" s="15">
        <v>0.1993</v>
      </c>
      <c r="F1058" s="15">
        <v>719.5</v>
      </c>
      <c r="G1058" s="15">
        <v>20.03</v>
      </c>
      <c r="H1058" s="15">
        <v>175.6</v>
      </c>
      <c r="I1058">
        <v>4</v>
      </c>
      <c r="J1058">
        <v>14</v>
      </c>
      <c r="K1058" t="s">
        <v>6485</v>
      </c>
    </row>
    <row r="1059" spans="1:11" x14ac:dyDescent="0.25">
      <c r="A1059" t="s">
        <v>3196</v>
      </c>
      <c r="B1059" t="s">
        <v>3364</v>
      </c>
      <c r="C1059" t="s">
        <v>3365</v>
      </c>
      <c r="D1059" t="s">
        <v>3199</v>
      </c>
      <c r="E1059" s="15">
        <v>0.1993</v>
      </c>
      <c r="F1059" s="15">
        <v>719.5</v>
      </c>
      <c r="G1059" s="15">
        <v>20.03</v>
      </c>
      <c r="H1059" s="15">
        <v>175.6</v>
      </c>
      <c r="I1059">
        <v>4</v>
      </c>
      <c r="J1059">
        <v>14</v>
      </c>
      <c r="K1059" t="s">
        <v>6486</v>
      </c>
    </row>
    <row r="1060" spans="1:11" x14ac:dyDescent="0.25">
      <c r="A1060" t="s">
        <v>3196</v>
      </c>
      <c r="B1060" t="s">
        <v>3340</v>
      </c>
      <c r="C1060" t="s">
        <v>3341</v>
      </c>
      <c r="D1060" t="s">
        <v>3203</v>
      </c>
      <c r="E1060" s="15">
        <v>0.20380000000000001</v>
      </c>
      <c r="F1060" s="15">
        <v>735.9</v>
      </c>
      <c r="G1060" s="15">
        <v>20.03</v>
      </c>
      <c r="H1060" s="15">
        <v>175.6</v>
      </c>
      <c r="I1060">
        <v>13</v>
      </c>
      <c r="J1060">
        <v>181</v>
      </c>
      <c r="K1060" t="s">
        <v>6487</v>
      </c>
    </row>
    <row r="1061" spans="1:11" x14ac:dyDescent="0.25">
      <c r="A1061" t="s">
        <v>3196</v>
      </c>
      <c r="B1061" t="s">
        <v>6488</v>
      </c>
      <c r="C1061" t="s">
        <v>6489</v>
      </c>
      <c r="D1061" t="s">
        <v>3199</v>
      </c>
      <c r="E1061" s="15">
        <v>0.2056</v>
      </c>
      <c r="F1061" s="15">
        <v>742.1</v>
      </c>
      <c r="G1061" s="15">
        <v>20.03</v>
      </c>
      <c r="H1061" s="15">
        <v>175.6</v>
      </c>
      <c r="I1061">
        <v>3</v>
      </c>
      <c r="J1061">
        <v>6</v>
      </c>
      <c r="K1061" t="s">
        <v>6490</v>
      </c>
    </row>
    <row r="1062" spans="1:11" x14ac:dyDescent="0.25">
      <c r="A1062" t="s">
        <v>3196</v>
      </c>
      <c r="B1062" t="s">
        <v>6491</v>
      </c>
      <c r="C1062" t="s">
        <v>6492</v>
      </c>
      <c r="D1062" t="s">
        <v>3203</v>
      </c>
      <c r="E1062" s="15">
        <v>0.20710000000000001</v>
      </c>
      <c r="F1062" s="15">
        <v>747.7</v>
      </c>
      <c r="G1062" s="15">
        <v>20.03</v>
      </c>
      <c r="H1062" s="15">
        <v>175.6</v>
      </c>
      <c r="I1062">
        <v>34</v>
      </c>
      <c r="J1062">
        <v>798</v>
      </c>
      <c r="K1062" t="s">
        <v>6493</v>
      </c>
    </row>
    <row r="1063" spans="1:11" x14ac:dyDescent="0.25">
      <c r="A1063" t="s">
        <v>3196</v>
      </c>
      <c r="B1063" t="s">
        <v>5345</v>
      </c>
      <c r="C1063" t="s">
        <v>5346</v>
      </c>
      <c r="D1063" t="s">
        <v>3203</v>
      </c>
      <c r="E1063" s="15">
        <v>0.21079999999999999</v>
      </c>
      <c r="F1063" s="15">
        <v>761.1</v>
      </c>
      <c r="G1063" s="15">
        <v>20.03</v>
      </c>
      <c r="H1063" s="15">
        <v>175.6</v>
      </c>
      <c r="I1063">
        <v>67</v>
      </c>
      <c r="J1063">
        <v>1969</v>
      </c>
      <c r="K1063" t="s">
        <v>6494</v>
      </c>
    </row>
    <row r="1064" spans="1:11" x14ac:dyDescent="0.25">
      <c r="A1064" t="s">
        <v>3196</v>
      </c>
      <c r="B1064" t="s">
        <v>6495</v>
      </c>
      <c r="C1064" t="s">
        <v>6496</v>
      </c>
      <c r="D1064" t="s">
        <v>3199</v>
      </c>
      <c r="E1064" s="15">
        <v>0.2656</v>
      </c>
      <c r="F1064" s="15">
        <v>958.9</v>
      </c>
      <c r="G1064" s="15">
        <v>23.91</v>
      </c>
      <c r="H1064" s="15">
        <v>209.7</v>
      </c>
      <c r="I1064">
        <v>6</v>
      </c>
      <c r="J1064">
        <v>41</v>
      </c>
      <c r="K1064" t="s">
        <v>6497</v>
      </c>
    </row>
    <row r="1065" spans="1:11" x14ac:dyDescent="0.25">
      <c r="A1065" t="s">
        <v>3196</v>
      </c>
      <c r="B1065" t="s">
        <v>5743</v>
      </c>
      <c r="C1065" t="s">
        <v>5744</v>
      </c>
      <c r="D1065" t="s">
        <v>3203</v>
      </c>
      <c r="E1065" s="15">
        <v>0.2752</v>
      </c>
      <c r="F1065" s="15">
        <v>993.3</v>
      </c>
      <c r="G1065" s="15">
        <v>23.91</v>
      </c>
      <c r="H1065" s="15">
        <v>209.7</v>
      </c>
      <c r="I1065">
        <v>19</v>
      </c>
      <c r="J1065">
        <v>346</v>
      </c>
      <c r="K1065" t="s">
        <v>6498</v>
      </c>
    </row>
    <row r="1066" spans="1:11" x14ac:dyDescent="0.25">
      <c r="A1066" t="s">
        <v>3196</v>
      </c>
      <c r="B1066" t="s">
        <v>6499</v>
      </c>
      <c r="C1066" t="s">
        <v>6500</v>
      </c>
      <c r="D1066" t="s">
        <v>3199</v>
      </c>
      <c r="E1066" s="15">
        <v>0.28110000000000002</v>
      </c>
      <c r="F1066" s="15">
        <v>1000</v>
      </c>
      <c r="G1066" s="15">
        <v>23.91</v>
      </c>
      <c r="H1066" s="15">
        <v>209.7</v>
      </c>
      <c r="I1066">
        <v>5</v>
      </c>
      <c r="J1066">
        <v>27</v>
      </c>
      <c r="K1066" t="s">
        <v>6501</v>
      </c>
    </row>
    <row r="1067" spans="1:11" x14ac:dyDescent="0.25">
      <c r="A1067" t="s">
        <v>3196</v>
      </c>
      <c r="B1067" t="s">
        <v>6502</v>
      </c>
      <c r="C1067" t="s">
        <v>6503</v>
      </c>
      <c r="D1067" t="s">
        <v>3203</v>
      </c>
      <c r="E1067" s="15">
        <v>0.28110000000000002</v>
      </c>
      <c r="F1067" s="15">
        <v>1000</v>
      </c>
      <c r="G1067" s="15">
        <v>23.91</v>
      </c>
      <c r="H1067" s="15">
        <v>209.7</v>
      </c>
      <c r="I1067">
        <v>5</v>
      </c>
      <c r="J1067">
        <v>27</v>
      </c>
      <c r="K1067" t="s">
        <v>6504</v>
      </c>
    </row>
    <row r="1068" spans="1:11" x14ac:dyDescent="0.25">
      <c r="A1068" t="s">
        <v>3196</v>
      </c>
      <c r="B1068" t="s">
        <v>6505</v>
      </c>
      <c r="C1068" t="s">
        <v>6506</v>
      </c>
      <c r="D1068" t="s">
        <v>3203</v>
      </c>
      <c r="E1068" s="15">
        <v>0.2848</v>
      </c>
      <c r="F1068" s="15">
        <v>1000</v>
      </c>
      <c r="G1068" s="15">
        <v>23.91</v>
      </c>
      <c r="H1068" s="15">
        <v>209.7</v>
      </c>
      <c r="I1068">
        <v>15</v>
      </c>
      <c r="J1068">
        <v>238</v>
      </c>
      <c r="K1068" t="s">
        <v>6507</v>
      </c>
    </row>
    <row r="1069" spans="1:11" x14ac:dyDescent="0.25">
      <c r="A1069" t="s">
        <v>3196</v>
      </c>
      <c r="B1069" t="s">
        <v>6508</v>
      </c>
      <c r="C1069" t="s">
        <v>6509</v>
      </c>
      <c r="D1069" t="s">
        <v>3199</v>
      </c>
      <c r="E1069" s="15">
        <v>0.307</v>
      </c>
      <c r="F1069" s="15">
        <v>1000</v>
      </c>
      <c r="G1069" s="15">
        <v>24.8</v>
      </c>
      <c r="H1069" s="15">
        <v>217.5</v>
      </c>
      <c r="I1069">
        <v>11</v>
      </c>
      <c r="J1069">
        <v>141</v>
      </c>
      <c r="K1069" t="s">
        <v>6510</v>
      </c>
    </row>
    <row r="1070" spans="1:11" x14ac:dyDescent="0.25">
      <c r="A1070" t="s">
        <v>3196</v>
      </c>
      <c r="B1070" t="s">
        <v>3569</v>
      </c>
      <c r="C1070" t="s">
        <v>3570</v>
      </c>
      <c r="D1070" t="s">
        <v>3199</v>
      </c>
      <c r="E1070" s="15">
        <v>0.316</v>
      </c>
      <c r="F1070" s="15">
        <v>1000</v>
      </c>
      <c r="G1070" s="15">
        <v>24.8</v>
      </c>
      <c r="H1070" s="15">
        <v>217.5</v>
      </c>
      <c r="I1070">
        <v>10</v>
      </c>
      <c r="J1070">
        <v>119</v>
      </c>
      <c r="K1070" t="s">
        <v>6511</v>
      </c>
    </row>
    <row r="1071" spans="1:11" x14ac:dyDescent="0.25">
      <c r="A1071" t="s">
        <v>3196</v>
      </c>
      <c r="B1071" t="s">
        <v>6512</v>
      </c>
      <c r="C1071" t="s">
        <v>6513</v>
      </c>
      <c r="D1071" t="s">
        <v>3203</v>
      </c>
      <c r="E1071" s="15">
        <v>0.316</v>
      </c>
      <c r="F1071" s="15">
        <v>1000</v>
      </c>
      <c r="G1071" s="15">
        <v>24.8</v>
      </c>
      <c r="H1071" s="15">
        <v>217.5</v>
      </c>
      <c r="I1071">
        <v>10</v>
      </c>
      <c r="J1071">
        <v>119</v>
      </c>
      <c r="K1071" t="s">
        <v>6514</v>
      </c>
    </row>
    <row r="1072" spans="1:11" x14ac:dyDescent="0.25">
      <c r="A1072" t="s">
        <v>3196</v>
      </c>
      <c r="B1072" t="s">
        <v>6515</v>
      </c>
      <c r="C1072" t="s">
        <v>6516</v>
      </c>
      <c r="D1072" t="s">
        <v>3199</v>
      </c>
      <c r="E1072" s="15">
        <v>0.3538</v>
      </c>
      <c r="F1072" s="15">
        <v>1000</v>
      </c>
      <c r="G1072" s="15">
        <v>26.07</v>
      </c>
      <c r="H1072" s="15">
        <v>228.6</v>
      </c>
      <c r="I1072">
        <v>3</v>
      </c>
      <c r="J1072">
        <v>7</v>
      </c>
      <c r="K1072" t="s">
        <v>6517</v>
      </c>
    </row>
    <row r="1073" spans="1:11" x14ac:dyDescent="0.25">
      <c r="A1073" t="s">
        <v>3196</v>
      </c>
      <c r="B1073" t="s">
        <v>6518</v>
      </c>
      <c r="C1073" t="s">
        <v>6519</v>
      </c>
      <c r="D1073" t="s">
        <v>3203</v>
      </c>
      <c r="E1073" s="15">
        <v>0.3538</v>
      </c>
      <c r="F1073" s="15">
        <v>1000</v>
      </c>
      <c r="G1073" s="15">
        <v>26.07</v>
      </c>
      <c r="H1073" s="15">
        <v>228.6</v>
      </c>
      <c r="I1073">
        <v>3</v>
      </c>
      <c r="J1073">
        <v>7</v>
      </c>
      <c r="K1073" t="s">
        <v>6520</v>
      </c>
    </row>
    <row r="1074" spans="1:11" x14ac:dyDescent="0.25">
      <c r="A1074" t="s">
        <v>3196</v>
      </c>
      <c r="B1074" t="s">
        <v>6521</v>
      </c>
      <c r="C1074" t="s">
        <v>6522</v>
      </c>
      <c r="D1074" t="s">
        <v>3203</v>
      </c>
      <c r="E1074" s="15">
        <v>0.3538</v>
      </c>
      <c r="F1074" s="15">
        <v>1000</v>
      </c>
      <c r="G1074" s="15">
        <v>26.07</v>
      </c>
      <c r="H1074" s="15">
        <v>228.6</v>
      </c>
      <c r="I1074">
        <v>3</v>
      </c>
      <c r="J1074">
        <v>7</v>
      </c>
      <c r="K1074" t="s">
        <v>6523</v>
      </c>
    </row>
    <row r="1075" spans="1:11" x14ac:dyDescent="0.25">
      <c r="A1075" t="s">
        <v>3196</v>
      </c>
      <c r="B1075" t="s">
        <v>3444</v>
      </c>
      <c r="C1075" t="s">
        <v>3445</v>
      </c>
      <c r="D1075" t="s">
        <v>3203</v>
      </c>
      <c r="E1075" s="15">
        <v>0.36459999999999998</v>
      </c>
      <c r="F1075" s="15">
        <v>1000</v>
      </c>
      <c r="G1075" s="15">
        <v>26.32</v>
      </c>
      <c r="H1075" s="15">
        <v>230.8</v>
      </c>
      <c r="I1075">
        <v>34</v>
      </c>
      <c r="J1075">
        <v>823</v>
      </c>
      <c r="K1075" t="s">
        <v>6524</v>
      </c>
    </row>
    <row r="1076" spans="1:11" x14ac:dyDescent="0.25">
      <c r="A1076" t="s">
        <v>3196</v>
      </c>
      <c r="B1076" t="s">
        <v>5912</v>
      </c>
      <c r="C1076" t="s">
        <v>5913</v>
      </c>
      <c r="D1076" t="s">
        <v>3199</v>
      </c>
      <c r="E1076" s="15">
        <v>0.41610000000000003</v>
      </c>
      <c r="F1076" s="15">
        <v>1000</v>
      </c>
      <c r="G1076" s="15">
        <v>28.73</v>
      </c>
      <c r="H1076" s="15">
        <v>251.9</v>
      </c>
      <c r="I1076">
        <v>12</v>
      </c>
      <c r="J1076">
        <v>170</v>
      </c>
      <c r="K1076" t="s">
        <v>6525</v>
      </c>
    </row>
    <row r="1077" spans="1:11" x14ac:dyDescent="0.25">
      <c r="A1077" t="s">
        <v>3196</v>
      </c>
      <c r="B1077" t="s">
        <v>6526</v>
      </c>
      <c r="C1077" t="s">
        <v>6527</v>
      </c>
      <c r="D1077" t="s">
        <v>3199</v>
      </c>
      <c r="E1077" s="15">
        <v>0.4234</v>
      </c>
      <c r="F1077" s="15">
        <v>1000</v>
      </c>
      <c r="G1077" s="15">
        <v>28.73</v>
      </c>
      <c r="H1077" s="15">
        <v>251.9</v>
      </c>
      <c r="I1077">
        <v>16</v>
      </c>
      <c r="J1077">
        <v>274</v>
      </c>
      <c r="K1077" t="s">
        <v>6528</v>
      </c>
    </row>
    <row r="1078" spans="1:11" x14ac:dyDescent="0.25">
      <c r="A1078" t="s">
        <v>3196</v>
      </c>
      <c r="B1078" t="s">
        <v>3642</v>
      </c>
      <c r="C1078" t="s">
        <v>3643</v>
      </c>
      <c r="D1078" t="s">
        <v>3199</v>
      </c>
      <c r="E1078" s="15">
        <v>0.43890000000000001</v>
      </c>
      <c r="F1078" s="15">
        <v>1000</v>
      </c>
      <c r="G1078" s="15">
        <v>28.73</v>
      </c>
      <c r="H1078" s="15">
        <v>251.9</v>
      </c>
      <c r="I1078">
        <v>11</v>
      </c>
      <c r="J1078">
        <v>147</v>
      </c>
      <c r="K1078" t="s">
        <v>6529</v>
      </c>
    </row>
    <row r="1079" spans="1:11" x14ac:dyDescent="0.25">
      <c r="A1079" t="s">
        <v>3196</v>
      </c>
      <c r="B1079" s="33" t="s">
        <v>6530</v>
      </c>
      <c r="C1079" t="s">
        <v>6531</v>
      </c>
      <c r="D1079" t="s">
        <v>3203</v>
      </c>
      <c r="E1079" s="15">
        <v>0.45929999999999999</v>
      </c>
      <c r="F1079" s="15">
        <v>1000</v>
      </c>
      <c r="G1079" s="15">
        <v>28.73</v>
      </c>
      <c r="H1079" s="15">
        <v>251.9</v>
      </c>
      <c r="I1079">
        <v>32</v>
      </c>
      <c r="J1079">
        <v>767</v>
      </c>
      <c r="K1079" t="s">
        <v>6532</v>
      </c>
    </row>
    <row r="1080" spans="1:11" x14ac:dyDescent="0.25">
      <c r="A1080" t="s">
        <v>3196</v>
      </c>
      <c r="B1080" s="33" t="s">
        <v>6533</v>
      </c>
      <c r="C1080" t="s">
        <v>6534</v>
      </c>
      <c r="D1080" t="s">
        <v>3199</v>
      </c>
      <c r="E1080" s="15">
        <v>0.46989999999999998</v>
      </c>
      <c r="F1080" s="15">
        <v>1000</v>
      </c>
      <c r="G1080" s="15">
        <v>28.73</v>
      </c>
      <c r="H1080" s="15">
        <v>251.9</v>
      </c>
      <c r="I1080">
        <v>5</v>
      </c>
      <c r="J1080">
        <v>30</v>
      </c>
      <c r="K1080" t="s">
        <v>6535</v>
      </c>
    </row>
    <row r="1081" spans="1:11" x14ac:dyDescent="0.25">
      <c r="A1081" t="s">
        <v>3196</v>
      </c>
      <c r="B1081" s="33" t="s">
        <v>6536</v>
      </c>
      <c r="C1081" t="s">
        <v>6537</v>
      </c>
      <c r="D1081" t="s">
        <v>3199</v>
      </c>
      <c r="E1081" s="15">
        <v>0.4723</v>
      </c>
      <c r="F1081" s="15">
        <v>1000</v>
      </c>
      <c r="G1081" s="15">
        <v>28.73</v>
      </c>
      <c r="H1081" s="15">
        <v>251.9</v>
      </c>
      <c r="I1081">
        <v>7</v>
      </c>
      <c r="J1081">
        <v>63</v>
      </c>
      <c r="K1081" t="s">
        <v>6538</v>
      </c>
    </row>
    <row r="1082" spans="1:11" x14ac:dyDescent="0.25">
      <c r="A1082" t="s">
        <v>3196</v>
      </c>
      <c r="B1082" s="33" t="s">
        <v>6539</v>
      </c>
      <c r="C1082" t="s">
        <v>6540</v>
      </c>
      <c r="D1082" t="s">
        <v>3203</v>
      </c>
      <c r="E1082" s="15">
        <v>0.48230000000000001</v>
      </c>
      <c r="F1082" s="15">
        <v>1000</v>
      </c>
      <c r="G1082" s="15">
        <v>28.73</v>
      </c>
      <c r="H1082" s="15">
        <v>251.9</v>
      </c>
      <c r="I1082">
        <v>17</v>
      </c>
      <c r="J1082">
        <v>305</v>
      </c>
      <c r="K1082" t="s">
        <v>6541</v>
      </c>
    </row>
    <row r="1083" spans="1:11" x14ac:dyDescent="0.25">
      <c r="A1083" t="s">
        <v>3196</v>
      </c>
      <c r="B1083" s="33" t="s">
        <v>3326</v>
      </c>
      <c r="C1083" t="s">
        <v>3327</v>
      </c>
      <c r="D1083" t="s">
        <v>3199</v>
      </c>
      <c r="E1083" s="15">
        <v>0.50129999999999997</v>
      </c>
      <c r="F1083" s="15">
        <v>1000</v>
      </c>
      <c r="G1083" s="15">
        <v>28.73</v>
      </c>
      <c r="H1083" s="15">
        <v>251.9</v>
      </c>
      <c r="I1083">
        <v>2</v>
      </c>
      <c r="J1083">
        <v>2</v>
      </c>
      <c r="K1083" t="s">
        <v>3302</v>
      </c>
    </row>
    <row r="1084" spans="1:11" x14ac:dyDescent="0.25">
      <c r="A1084" t="s">
        <v>3196</v>
      </c>
      <c r="B1084" s="33" t="s">
        <v>6542</v>
      </c>
      <c r="C1084" t="s">
        <v>6543</v>
      </c>
      <c r="D1084" t="s">
        <v>3412</v>
      </c>
      <c r="E1084" s="15">
        <v>0.50129999999999997</v>
      </c>
      <c r="F1084" s="15">
        <v>1000</v>
      </c>
      <c r="G1084" s="15">
        <v>28.73</v>
      </c>
      <c r="H1084" s="15">
        <v>251.9</v>
      </c>
      <c r="I1084">
        <v>2</v>
      </c>
      <c r="J1084">
        <v>2</v>
      </c>
      <c r="K1084" t="s">
        <v>6544</v>
      </c>
    </row>
    <row r="1085" spans="1:11" x14ac:dyDescent="0.25">
      <c r="A1085" t="s">
        <v>3196</v>
      </c>
      <c r="B1085" s="33" t="s">
        <v>6545</v>
      </c>
      <c r="C1085" t="s">
        <v>6546</v>
      </c>
      <c r="D1085" t="s">
        <v>3203</v>
      </c>
      <c r="E1085" s="15">
        <v>0.50129999999999997</v>
      </c>
      <c r="F1085" s="15">
        <v>1000</v>
      </c>
      <c r="G1085" s="15">
        <v>28.73</v>
      </c>
      <c r="H1085" s="15">
        <v>251.9</v>
      </c>
      <c r="I1085">
        <v>2</v>
      </c>
      <c r="J1085">
        <v>2</v>
      </c>
      <c r="K1085" t="s">
        <v>6547</v>
      </c>
    </row>
    <row r="1086" spans="1:11" x14ac:dyDescent="0.25">
      <c r="A1086" t="s">
        <v>3196</v>
      </c>
      <c r="B1086" s="33" t="s">
        <v>6548</v>
      </c>
      <c r="C1086" t="s">
        <v>6549</v>
      </c>
      <c r="D1086" t="s">
        <v>3203</v>
      </c>
      <c r="E1086" s="15">
        <v>0.50129999999999997</v>
      </c>
      <c r="F1086" s="15">
        <v>1000</v>
      </c>
      <c r="G1086" s="15">
        <v>28.73</v>
      </c>
      <c r="H1086" s="15">
        <v>251.9</v>
      </c>
      <c r="I1086">
        <v>2</v>
      </c>
      <c r="J1086">
        <v>2</v>
      </c>
      <c r="K1086" t="s">
        <v>6544</v>
      </c>
    </row>
    <row r="1087" spans="1:11" x14ac:dyDescent="0.25">
      <c r="A1087" t="s">
        <v>3196</v>
      </c>
      <c r="B1087" s="33">
        <v>226600</v>
      </c>
      <c r="C1087" t="s">
        <v>6550</v>
      </c>
      <c r="D1087" t="s">
        <v>3409</v>
      </c>
      <c r="E1087" s="15">
        <v>0.50129999999999997</v>
      </c>
      <c r="F1087" s="15">
        <v>1000</v>
      </c>
      <c r="G1087" s="15">
        <v>28.73</v>
      </c>
      <c r="H1087" s="15">
        <v>251.9</v>
      </c>
      <c r="I1087">
        <v>2</v>
      </c>
      <c r="J1087">
        <v>2</v>
      </c>
      <c r="K1087" t="s">
        <v>6544</v>
      </c>
    </row>
    <row r="1088" spans="1:11" x14ac:dyDescent="0.25">
      <c r="A1088" t="s">
        <v>3196</v>
      </c>
      <c r="B1088" s="33" t="s">
        <v>6551</v>
      </c>
      <c r="C1088" t="s">
        <v>6552</v>
      </c>
      <c r="D1088" t="s">
        <v>3199</v>
      </c>
      <c r="E1088" s="15">
        <v>0.50129999999999997</v>
      </c>
      <c r="F1088" s="15">
        <v>1000</v>
      </c>
      <c r="G1088" s="15">
        <v>28.73</v>
      </c>
      <c r="H1088" s="15">
        <v>251.9</v>
      </c>
      <c r="I1088">
        <v>2</v>
      </c>
      <c r="J1088">
        <v>2</v>
      </c>
      <c r="K1088" t="s">
        <v>6553</v>
      </c>
    </row>
    <row r="1089" spans="1:11" x14ac:dyDescent="0.25">
      <c r="A1089" t="s">
        <v>3196</v>
      </c>
      <c r="B1089" s="33" t="s">
        <v>6554</v>
      </c>
      <c r="C1089" t="s">
        <v>6555</v>
      </c>
      <c r="D1089" t="s">
        <v>3203</v>
      </c>
      <c r="E1089" s="15">
        <v>0.52480000000000004</v>
      </c>
      <c r="F1089" s="15">
        <v>1000</v>
      </c>
      <c r="G1089" s="15">
        <v>29.32</v>
      </c>
      <c r="H1089" s="15">
        <v>257.10000000000002</v>
      </c>
      <c r="I1089">
        <v>32</v>
      </c>
      <c r="J1089">
        <v>773</v>
      </c>
      <c r="K1089" t="s">
        <v>6556</v>
      </c>
    </row>
    <row r="1090" spans="1:11" x14ac:dyDescent="0.25">
      <c r="A1090" t="s">
        <v>3196</v>
      </c>
      <c r="B1090" s="33" t="s">
        <v>6557</v>
      </c>
      <c r="C1090" t="s">
        <v>6558</v>
      </c>
      <c r="D1090" t="s">
        <v>3203</v>
      </c>
      <c r="E1090" s="15">
        <v>0.52800000000000002</v>
      </c>
      <c r="F1090" s="15">
        <v>1000</v>
      </c>
      <c r="G1090" s="15">
        <v>29.32</v>
      </c>
      <c r="H1090" s="15">
        <v>257.10000000000002</v>
      </c>
      <c r="I1090">
        <v>36</v>
      </c>
      <c r="J1090">
        <v>908</v>
      </c>
      <c r="K1090" t="s">
        <v>6559</v>
      </c>
    </row>
    <row r="1091" spans="1:11" x14ac:dyDescent="0.25">
      <c r="A1091" t="s">
        <v>3196</v>
      </c>
      <c r="B1091" s="33" t="s">
        <v>6560</v>
      </c>
      <c r="C1091" t="s">
        <v>6561</v>
      </c>
      <c r="D1091" t="s">
        <v>3199</v>
      </c>
      <c r="E1091" s="15">
        <v>0.55020000000000002</v>
      </c>
      <c r="F1091" s="15">
        <v>1000</v>
      </c>
      <c r="G1091" s="15">
        <v>29.56</v>
      </c>
      <c r="H1091" s="15">
        <v>259.2</v>
      </c>
      <c r="I1091">
        <v>5</v>
      </c>
      <c r="J1091">
        <v>31</v>
      </c>
      <c r="K1091" t="s">
        <v>6562</v>
      </c>
    </row>
    <row r="1092" spans="1:11" x14ac:dyDescent="0.25">
      <c r="A1092" t="s">
        <v>3196</v>
      </c>
      <c r="B1092" t="s">
        <v>6563</v>
      </c>
      <c r="C1092" t="s">
        <v>6564</v>
      </c>
      <c r="D1092" t="s">
        <v>3203</v>
      </c>
      <c r="E1092" s="15">
        <v>0.55020000000000002</v>
      </c>
      <c r="F1092" s="15">
        <v>1000</v>
      </c>
      <c r="G1092" s="15">
        <v>29.56</v>
      </c>
      <c r="H1092" s="15">
        <v>259.2</v>
      </c>
      <c r="I1092">
        <v>5</v>
      </c>
      <c r="J1092">
        <v>31</v>
      </c>
      <c r="K1092" t="s">
        <v>6565</v>
      </c>
    </row>
    <row r="1093" spans="1:11" x14ac:dyDescent="0.25">
      <c r="A1093" t="s">
        <v>3196</v>
      </c>
      <c r="B1093" t="s">
        <v>6566</v>
      </c>
      <c r="C1093" t="s">
        <v>6567</v>
      </c>
      <c r="D1093" t="s">
        <v>3199</v>
      </c>
      <c r="E1093" s="15">
        <v>0.55679999999999996</v>
      </c>
      <c r="F1093" s="15">
        <v>1000</v>
      </c>
      <c r="G1093" s="15">
        <v>29.56</v>
      </c>
      <c r="H1093" s="15">
        <v>259.2</v>
      </c>
      <c r="I1093">
        <v>3</v>
      </c>
      <c r="J1093">
        <v>8</v>
      </c>
      <c r="K1093" t="s">
        <v>6568</v>
      </c>
    </row>
    <row r="1094" spans="1:11" x14ac:dyDescent="0.25">
      <c r="A1094" t="s">
        <v>3196</v>
      </c>
      <c r="B1094" t="s">
        <v>6569</v>
      </c>
      <c r="C1094" t="s">
        <v>6570</v>
      </c>
      <c r="D1094" t="s">
        <v>3203</v>
      </c>
      <c r="E1094" s="15">
        <v>0.58760000000000001</v>
      </c>
      <c r="F1094" s="15">
        <v>1000</v>
      </c>
      <c r="G1094" s="15">
        <v>30.74</v>
      </c>
      <c r="H1094" s="15">
        <v>269.60000000000002</v>
      </c>
      <c r="I1094">
        <v>8</v>
      </c>
      <c r="J1094">
        <v>85</v>
      </c>
      <c r="K1094" t="s">
        <v>6571</v>
      </c>
    </row>
    <row r="1095" spans="1:11" x14ac:dyDescent="0.25">
      <c r="A1095" t="s">
        <v>3196</v>
      </c>
      <c r="B1095" t="s">
        <v>3611</v>
      </c>
      <c r="C1095" t="s">
        <v>3612</v>
      </c>
      <c r="D1095" t="s">
        <v>3203</v>
      </c>
      <c r="E1095" s="15">
        <v>0.60109999999999997</v>
      </c>
      <c r="F1095" s="15">
        <v>1000</v>
      </c>
      <c r="G1095" s="15">
        <v>31</v>
      </c>
      <c r="H1095" s="15">
        <v>271.89999999999998</v>
      </c>
      <c r="I1095">
        <v>10</v>
      </c>
      <c r="J1095">
        <v>129</v>
      </c>
      <c r="K1095" t="s">
        <v>6572</v>
      </c>
    </row>
    <row r="1096" spans="1:11" x14ac:dyDescent="0.25">
      <c r="A1096" t="s">
        <v>3196</v>
      </c>
      <c r="B1096" t="s">
        <v>5201</v>
      </c>
      <c r="C1096" t="s">
        <v>5202</v>
      </c>
      <c r="D1096" t="s">
        <v>3203</v>
      </c>
      <c r="E1096" s="15">
        <v>0.72289999999999999</v>
      </c>
      <c r="F1096" s="15">
        <v>1000</v>
      </c>
      <c r="G1096" s="15">
        <v>36.07</v>
      </c>
      <c r="H1096" s="15">
        <v>316.3</v>
      </c>
      <c r="I1096">
        <v>38</v>
      </c>
      <c r="J1096">
        <v>993</v>
      </c>
      <c r="K1096" t="s">
        <v>6573</v>
      </c>
    </row>
    <row r="1097" spans="1:11" x14ac:dyDescent="0.25">
      <c r="A1097" t="s">
        <v>3196</v>
      </c>
      <c r="B1097" t="s">
        <v>6574</v>
      </c>
      <c r="C1097" t="s">
        <v>6575</v>
      </c>
      <c r="D1097" t="s">
        <v>3203</v>
      </c>
      <c r="E1097" s="15">
        <v>0.73429999999999995</v>
      </c>
      <c r="F1097" s="15">
        <v>1000</v>
      </c>
      <c r="G1097" s="15">
        <v>36.07</v>
      </c>
      <c r="H1097" s="15">
        <v>316.3</v>
      </c>
      <c r="I1097">
        <v>28</v>
      </c>
      <c r="J1097">
        <v>656</v>
      </c>
      <c r="K1097" t="s">
        <v>6576</v>
      </c>
    </row>
    <row r="1098" spans="1:11" x14ac:dyDescent="0.25">
      <c r="A1098" t="s">
        <v>3196</v>
      </c>
      <c r="B1098" t="s">
        <v>6577</v>
      </c>
      <c r="C1098" t="s">
        <v>6578</v>
      </c>
      <c r="D1098" t="s">
        <v>3203</v>
      </c>
      <c r="E1098" s="15">
        <v>0.73850000000000005</v>
      </c>
      <c r="F1098" s="15">
        <v>1000</v>
      </c>
      <c r="G1098" s="15">
        <v>36.07</v>
      </c>
      <c r="H1098" s="15">
        <v>316.3</v>
      </c>
      <c r="I1098">
        <v>13</v>
      </c>
      <c r="J1098">
        <v>207</v>
      </c>
      <c r="K1098" t="s">
        <v>6579</v>
      </c>
    </row>
    <row r="1099" spans="1:11" x14ac:dyDescent="0.25">
      <c r="A1099" t="s">
        <v>3196</v>
      </c>
      <c r="B1099" t="s">
        <v>6580</v>
      </c>
      <c r="C1099" t="s">
        <v>6581</v>
      </c>
      <c r="D1099" t="s">
        <v>3199</v>
      </c>
      <c r="E1099" s="15">
        <v>0.74109999999999998</v>
      </c>
      <c r="F1099" s="15">
        <v>1000</v>
      </c>
      <c r="G1099" s="15">
        <v>36.07</v>
      </c>
      <c r="H1099" s="15">
        <v>316.3</v>
      </c>
      <c r="I1099">
        <v>8</v>
      </c>
      <c r="J1099">
        <v>88</v>
      </c>
      <c r="K1099" t="s">
        <v>6582</v>
      </c>
    </row>
    <row r="1100" spans="1:11" x14ac:dyDescent="0.25">
      <c r="A1100" t="s">
        <v>3196</v>
      </c>
      <c r="B1100" t="s">
        <v>3458</v>
      </c>
      <c r="C1100" t="s">
        <v>3459</v>
      </c>
      <c r="D1100" t="s">
        <v>3199</v>
      </c>
      <c r="E1100" s="15">
        <v>0.75470000000000004</v>
      </c>
      <c r="F1100" s="15">
        <v>1000</v>
      </c>
      <c r="G1100" s="15">
        <v>36.07</v>
      </c>
      <c r="H1100" s="15">
        <v>316.3</v>
      </c>
      <c r="I1100">
        <v>14</v>
      </c>
      <c r="J1100">
        <v>234</v>
      </c>
      <c r="K1100" t="s">
        <v>6583</v>
      </c>
    </row>
    <row r="1101" spans="1:11" x14ac:dyDescent="0.25">
      <c r="A1101" t="s">
        <v>3196</v>
      </c>
      <c r="B1101" t="s">
        <v>6584</v>
      </c>
      <c r="C1101" t="s">
        <v>6585</v>
      </c>
      <c r="D1101" t="s">
        <v>3203</v>
      </c>
      <c r="E1101" s="15">
        <v>0.75939999999999996</v>
      </c>
      <c r="F1101" s="15">
        <v>1000</v>
      </c>
      <c r="G1101" s="15">
        <v>36.07</v>
      </c>
      <c r="H1101" s="15">
        <v>316.3</v>
      </c>
      <c r="I1101">
        <v>9</v>
      </c>
      <c r="J1101">
        <v>110</v>
      </c>
      <c r="K1101" t="s">
        <v>6586</v>
      </c>
    </row>
    <row r="1102" spans="1:11" x14ac:dyDescent="0.25">
      <c r="A1102" t="s">
        <v>3196</v>
      </c>
      <c r="B1102" t="s">
        <v>5769</v>
      </c>
      <c r="C1102" t="s">
        <v>5770</v>
      </c>
      <c r="D1102" t="s">
        <v>3203</v>
      </c>
      <c r="E1102" s="15">
        <v>0.77249999999999996</v>
      </c>
      <c r="F1102" s="15">
        <v>1000</v>
      </c>
      <c r="G1102" s="15">
        <v>36.22</v>
      </c>
      <c r="H1102" s="15">
        <v>317.60000000000002</v>
      </c>
      <c r="I1102">
        <v>18</v>
      </c>
      <c r="J1102">
        <v>347</v>
      </c>
      <c r="K1102" t="s">
        <v>6587</v>
      </c>
    </row>
    <row r="1103" spans="1:11" x14ac:dyDescent="0.25">
      <c r="A1103" t="s">
        <v>3196</v>
      </c>
      <c r="B1103" t="s">
        <v>3372</v>
      </c>
      <c r="C1103" t="s">
        <v>3373</v>
      </c>
      <c r="D1103" t="s">
        <v>3199</v>
      </c>
      <c r="E1103" s="15">
        <v>0.78259999999999996</v>
      </c>
      <c r="F1103" s="15">
        <v>1000</v>
      </c>
      <c r="G1103" s="15">
        <v>36.22</v>
      </c>
      <c r="H1103" s="15">
        <v>317.60000000000002</v>
      </c>
      <c r="I1103">
        <v>16</v>
      </c>
      <c r="J1103">
        <v>290</v>
      </c>
      <c r="K1103" t="s">
        <v>6588</v>
      </c>
    </row>
    <row r="1104" spans="1:11" x14ac:dyDescent="0.25">
      <c r="A1104" t="s">
        <v>3196</v>
      </c>
      <c r="B1104" t="s">
        <v>6589</v>
      </c>
      <c r="C1104" t="s">
        <v>6590</v>
      </c>
      <c r="D1104" t="s">
        <v>3203</v>
      </c>
      <c r="E1104" s="15">
        <v>0.8216</v>
      </c>
      <c r="F1104" s="15">
        <v>1000</v>
      </c>
      <c r="G1104" s="15">
        <v>37.07</v>
      </c>
      <c r="H1104" s="15">
        <v>325.10000000000002</v>
      </c>
      <c r="I1104">
        <v>3</v>
      </c>
      <c r="J1104">
        <v>9</v>
      </c>
      <c r="K1104" t="s">
        <v>6591</v>
      </c>
    </row>
    <row r="1105" spans="1:11" x14ac:dyDescent="0.25">
      <c r="A1105" t="s">
        <v>3196</v>
      </c>
      <c r="B1105" t="s">
        <v>6592</v>
      </c>
      <c r="C1105" t="s">
        <v>6593</v>
      </c>
      <c r="D1105" t="s">
        <v>3199</v>
      </c>
      <c r="E1105" s="15">
        <v>0.8216</v>
      </c>
      <c r="F1105" s="15">
        <v>1000</v>
      </c>
      <c r="G1105" s="15">
        <v>37.07</v>
      </c>
      <c r="H1105" s="15">
        <v>325.10000000000002</v>
      </c>
      <c r="I1105">
        <v>3</v>
      </c>
      <c r="J1105">
        <v>9</v>
      </c>
      <c r="K1105" t="s">
        <v>6594</v>
      </c>
    </row>
    <row r="1106" spans="1:11" x14ac:dyDescent="0.25">
      <c r="A1106" t="s">
        <v>3196</v>
      </c>
      <c r="B1106" t="s">
        <v>6595</v>
      </c>
      <c r="C1106" t="s">
        <v>6596</v>
      </c>
      <c r="D1106" t="s">
        <v>3199</v>
      </c>
      <c r="E1106" s="15">
        <v>0.84219999999999995</v>
      </c>
      <c r="F1106" s="15">
        <v>1000</v>
      </c>
      <c r="G1106" s="15">
        <v>37.53</v>
      </c>
      <c r="H1106" s="15">
        <v>329.1</v>
      </c>
      <c r="I1106">
        <v>12</v>
      </c>
      <c r="J1106">
        <v>184</v>
      </c>
      <c r="K1106" t="s">
        <v>6597</v>
      </c>
    </row>
    <row r="1107" spans="1:11" x14ac:dyDescent="0.25">
      <c r="A1107" t="s">
        <v>3196</v>
      </c>
      <c r="B1107" t="s">
        <v>6598</v>
      </c>
      <c r="C1107" t="s">
        <v>6599</v>
      </c>
      <c r="D1107" t="s">
        <v>3203</v>
      </c>
      <c r="E1107" s="15">
        <v>0.85450000000000004</v>
      </c>
      <c r="F1107" s="15">
        <v>1000</v>
      </c>
      <c r="G1107" s="15">
        <v>37.619999999999997</v>
      </c>
      <c r="H1107" s="15">
        <v>329.9</v>
      </c>
      <c r="I1107">
        <v>23</v>
      </c>
      <c r="J1107">
        <v>502</v>
      </c>
      <c r="K1107" t="s">
        <v>6600</v>
      </c>
    </row>
    <row r="1108" spans="1:11" x14ac:dyDescent="0.25">
      <c r="A1108" t="s">
        <v>3196</v>
      </c>
      <c r="B1108" t="s">
        <v>5527</v>
      </c>
      <c r="C1108" t="s">
        <v>5528</v>
      </c>
      <c r="D1108" t="s">
        <v>3203</v>
      </c>
      <c r="E1108" s="15">
        <v>0.87439999999999996</v>
      </c>
      <c r="F1108" s="15">
        <v>1000</v>
      </c>
      <c r="G1108" s="15">
        <v>38.03</v>
      </c>
      <c r="H1108" s="15">
        <v>333.5</v>
      </c>
      <c r="I1108">
        <v>15</v>
      </c>
      <c r="J1108">
        <v>265</v>
      </c>
      <c r="K1108" t="s">
        <v>6601</v>
      </c>
    </row>
    <row r="1109" spans="1:11" x14ac:dyDescent="0.25">
      <c r="A1109" t="s">
        <v>3196</v>
      </c>
      <c r="B1109" t="s">
        <v>5367</v>
      </c>
      <c r="C1109" t="s">
        <v>5368</v>
      </c>
      <c r="D1109" t="s">
        <v>3203</v>
      </c>
      <c r="E1109" s="15">
        <v>0.92300000000000004</v>
      </c>
      <c r="F1109" s="15">
        <v>1000</v>
      </c>
      <c r="G1109" s="15">
        <v>38.840000000000003</v>
      </c>
      <c r="H1109" s="15">
        <v>340.6</v>
      </c>
      <c r="I1109">
        <v>48</v>
      </c>
      <c r="J1109">
        <v>1364</v>
      </c>
      <c r="K1109" t="s">
        <v>6602</v>
      </c>
    </row>
    <row r="1110" spans="1:11" x14ac:dyDescent="0.25">
      <c r="A1110" t="s">
        <v>3196</v>
      </c>
      <c r="B1110" t="s">
        <v>3387</v>
      </c>
      <c r="C1110" t="s">
        <v>3388</v>
      </c>
      <c r="D1110" t="s">
        <v>3203</v>
      </c>
      <c r="E1110" s="15">
        <v>0.92479999999999996</v>
      </c>
      <c r="F1110" s="15">
        <v>1000</v>
      </c>
      <c r="G1110" s="15">
        <v>38.840000000000003</v>
      </c>
      <c r="H1110" s="15">
        <v>340.6</v>
      </c>
      <c r="I1110">
        <v>28</v>
      </c>
      <c r="J1110">
        <v>666</v>
      </c>
      <c r="K1110" t="s">
        <v>6603</v>
      </c>
    </row>
    <row r="1111" spans="1:11" x14ac:dyDescent="0.25">
      <c r="A1111" t="s">
        <v>3196</v>
      </c>
      <c r="B1111" t="s">
        <v>6604</v>
      </c>
      <c r="C1111" t="s">
        <v>6605</v>
      </c>
      <c r="D1111" t="s">
        <v>3203</v>
      </c>
      <c r="E1111" s="15">
        <v>0.92530000000000001</v>
      </c>
      <c r="F1111" s="15">
        <v>1000</v>
      </c>
      <c r="G1111" s="15">
        <v>38.840000000000003</v>
      </c>
      <c r="H1111" s="15">
        <v>340.6</v>
      </c>
      <c r="I1111">
        <v>8</v>
      </c>
      <c r="J1111">
        <v>91</v>
      </c>
      <c r="K1111" t="s">
        <v>6606</v>
      </c>
    </row>
    <row r="1112" spans="1:11" x14ac:dyDescent="0.25">
      <c r="A1112" t="s">
        <v>3196</v>
      </c>
      <c r="B1112" t="s">
        <v>5226</v>
      </c>
      <c r="C1112" t="s">
        <v>5227</v>
      </c>
      <c r="D1112" t="s">
        <v>3203</v>
      </c>
      <c r="E1112" s="15">
        <v>1.0009999999999999</v>
      </c>
      <c r="F1112" s="15">
        <v>1000</v>
      </c>
      <c r="G1112" s="15">
        <v>41.55</v>
      </c>
      <c r="H1112" s="15">
        <v>364.4</v>
      </c>
      <c r="I1112">
        <v>23</v>
      </c>
      <c r="J1112">
        <v>508</v>
      </c>
      <c r="K1112" t="s">
        <v>6607</v>
      </c>
    </row>
    <row r="1113" spans="1:11" x14ac:dyDescent="0.25">
      <c r="A1113" t="s">
        <v>3196</v>
      </c>
      <c r="B1113" t="s">
        <v>6608</v>
      </c>
      <c r="C1113" t="s">
        <v>6609</v>
      </c>
      <c r="D1113" t="s">
        <v>3203</v>
      </c>
      <c r="E1113" s="15">
        <v>1.054</v>
      </c>
      <c r="F1113" s="15">
        <v>1000</v>
      </c>
      <c r="G1113" s="15">
        <v>42.28</v>
      </c>
      <c r="H1113" s="15">
        <v>370.7</v>
      </c>
      <c r="I1113">
        <v>4</v>
      </c>
      <c r="J1113">
        <v>21</v>
      </c>
      <c r="K1113" t="s">
        <v>6610</v>
      </c>
    </row>
    <row r="1114" spans="1:11" x14ac:dyDescent="0.25">
      <c r="A1114" t="s">
        <v>3196</v>
      </c>
      <c r="B1114" t="s">
        <v>3370</v>
      </c>
      <c r="C1114" t="s">
        <v>3371</v>
      </c>
      <c r="D1114" t="s">
        <v>3199</v>
      </c>
      <c r="E1114" s="15">
        <v>1.054</v>
      </c>
      <c r="F1114" s="15">
        <v>1000</v>
      </c>
      <c r="G1114" s="15">
        <v>42.28</v>
      </c>
      <c r="H1114" s="15">
        <v>370.7</v>
      </c>
      <c r="I1114">
        <v>4</v>
      </c>
      <c r="J1114">
        <v>21</v>
      </c>
      <c r="K1114" t="s">
        <v>6611</v>
      </c>
    </row>
    <row r="1115" spans="1:11" x14ac:dyDescent="0.25">
      <c r="A1115" t="s">
        <v>3196</v>
      </c>
      <c r="B1115" t="s">
        <v>6612</v>
      </c>
      <c r="C1115" t="s">
        <v>6613</v>
      </c>
      <c r="D1115" t="s">
        <v>3203</v>
      </c>
      <c r="E1115" s="15">
        <v>1.054</v>
      </c>
      <c r="F1115" s="15">
        <v>1000</v>
      </c>
      <c r="G1115" s="15">
        <v>42.28</v>
      </c>
      <c r="H1115" s="15">
        <v>370.7</v>
      </c>
      <c r="I1115">
        <v>4</v>
      </c>
      <c r="J1115">
        <v>21</v>
      </c>
      <c r="K1115" t="s">
        <v>6614</v>
      </c>
    </row>
    <row r="1116" spans="1:11" x14ac:dyDescent="0.25">
      <c r="A1116" t="s">
        <v>3196</v>
      </c>
      <c r="B1116" t="s">
        <v>6615</v>
      </c>
      <c r="C1116" t="s">
        <v>6616</v>
      </c>
      <c r="D1116" t="s">
        <v>3203</v>
      </c>
      <c r="E1116" s="15">
        <v>1.113</v>
      </c>
      <c r="F1116" s="15">
        <v>1000</v>
      </c>
      <c r="G1116" s="15">
        <v>43.28</v>
      </c>
      <c r="H1116" s="15">
        <v>379.5</v>
      </c>
      <c r="I1116">
        <v>30</v>
      </c>
      <c r="J1116">
        <v>741</v>
      </c>
      <c r="K1116" t="s">
        <v>6617</v>
      </c>
    </row>
    <row r="1117" spans="1:11" x14ac:dyDescent="0.25">
      <c r="A1117" t="s">
        <v>3196</v>
      </c>
      <c r="B1117" t="s">
        <v>6618</v>
      </c>
      <c r="C1117" t="s">
        <v>6619</v>
      </c>
      <c r="D1117" t="s">
        <v>3199</v>
      </c>
      <c r="E1117" s="15">
        <v>1.115</v>
      </c>
      <c r="F1117" s="15">
        <v>1000</v>
      </c>
      <c r="G1117" s="15">
        <v>43.28</v>
      </c>
      <c r="H1117" s="15">
        <v>379.5</v>
      </c>
      <c r="I1117">
        <v>5</v>
      </c>
      <c r="J1117">
        <v>36</v>
      </c>
      <c r="K1117" t="s">
        <v>6620</v>
      </c>
    </row>
    <row r="1118" spans="1:11" x14ac:dyDescent="0.25">
      <c r="A1118" t="s">
        <v>3196</v>
      </c>
      <c r="B1118" t="s">
        <v>6621</v>
      </c>
      <c r="C1118" t="s">
        <v>6622</v>
      </c>
      <c r="D1118" t="s">
        <v>3199</v>
      </c>
      <c r="E1118" s="15">
        <v>1.115</v>
      </c>
      <c r="F1118" s="15">
        <v>1000</v>
      </c>
      <c r="G1118" s="15">
        <v>43.28</v>
      </c>
      <c r="H1118" s="15">
        <v>379.5</v>
      </c>
      <c r="I1118">
        <v>5</v>
      </c>
      <c r="J1118">
        <v>36</v>
      </c>
      <c r="K1118" t="s">
        <v>6623</v>
      </c>
    </row>
    <row r="1119" spans="1:11" x14ac:dyDescent="0.25">
      <c r="A1119" t="s">
        <v>3196</v>
      </c>
      <c r="B1119" t="s">
        <v>6624</v>
      </c>
      <c r="C1119" t="s">
        <v>6625</v>
      </c>
      <c r="D1119" t="s">
        <v>3203</v>
      </c>
      <c r="E1119" s="15">
        <v>1.1539999999999999</v>
      </c>
      <c r="F1119" s="15">
        <v>1000</v>
      </c>
      <c r="G1119" s="15">
        <v>43.35</v>
      </c>
      <c r="H1119" s="15">
        <v>380.1</v>
      </c>
      <c r="I1119">
        <v>3</v>
      </c>
      <c r="J1119">
        <v>10</v>
      </c>
      <c r="K1119" t="s">
        <v>6452</v>
      </c>
    </row>
    <row r="1120" spans="1:11" x14ac:dyDescent="0.25">
      <c r="A1120" t="s">
        <v>3196</v>
      </c>
      <c r="B1120" t="s">
        <v>6626</v>
      </c>
      <c r="C1120" t="s">
        <v>6627</v>
      </c>
      <c r="D1120" t="s">
        <v>3203</v>
      </c>
      <c r="E1120" s="15">
        <v>1.1539999999999999</v>
      </c>
      <c r="F1120" s="15">
        <v>1000</v>
      </c>
      <c r="G1120" s="15">
        <v>43.35</v>
      </c>
      <c r="H1120" s="15">
        <v>380.1</v>
      </c>
      <c r="I1120">
        <v>3</v>
      </c>
      <c r="J1120">
        <v>10</v>
      </c>
      <c r="K1120" t="s">
        <v>6628</v>
      </c>
    </row>
    <row r="1121" spans="1:11" x14ac:dyDescent="0.25">
      <c r="A1121" t="s">
        <v>3196</v>
      </c>
      <c r="B1121" t="s">
        <v>6629</v>
      </c>
      <c r="C1121" t="s">
        <v>6630</v>
      </c>
      <c r="D1121" t="s">
        <v>3199</v>
      </c>
      <c r="E1121" s="15">
        <v>1.1539999999999999</v>
      </c>
      <c r="F1121" s="15">
        <v>1000</v>
      </c>
      <c r="G1121" s="15">
        <v>43.35</v>
      </c>
      <c r="H1121" s="15">
        <v>380.1</v>
      </c>
      <c r="I1121">
        <v>3</v>
      </c>
      <c r="J1121">
        <v>10</v>
      </c>
      <c r="K1121" t="s">
        <v>6631</v>
      </c>
    </row>
    <row r="1122" spans="1:11" x14ac:dyDescent="0.25">
      <c r="A1122" t="s">
        <v>3196</v>
      </c>
      <c r="B1122" t="s">
        <v>6632</v>
      </c>
      <c r="C1122" t="s">
        <v>6633</v>
      </c>
      <c r="D1122" t="s">
        <v>3203</v>
      </c>
      <c r="E1122" s="15">
        <v>1.165</v>
      </c>
      <c r="F1122" s="15">
        <v>1000</v>
      </c>
      <c r="G1122" s="15">
        <v>43.35</v>
      </c>
      <c r="H1122" s="15">
        <v>380.1</v>
      </c>
      <c r="I1122">
        <v>12</v>
      </c>
      <c r="J1122">
        <v>191</v>
      </c>
      <c r="K1122" t="s">
        <v>6634</v>
      </c>
    </row>
    <row r="1123" spans="1:11" x14ac:dyDescent="0.25">
      <c r="A1123" t="s">
        <v>3196</v>
      </c>
      <c r="B1123" t="s">
        <v>6635</v>
      </c>
      <c r="C1123" t="s">
        <v>6636</v>
      </c>
      <c r="D1123" t="s">
        <v>3203</v>
      </c>
      <c r="E1123" s="15">
        <v>1.196</v>
      </c>
      <c r="F1123" s="15">
        <v>1000</v>
      </c>
      <c r="G1123" s="15">
        <v>44.04</v>
      </c>
      <c r="H1123" s="15">
        <v>386.2</v>
      </c>
      <c r="I1123">
        <v>17</v>
      </c>
      <c r="J1123">
        <v>331</v>
      </c>
      <c r="K1123" t="s">
        <v>6637</v>
      </c>
    </row>
    <row r="1124" spans="1:11" x14ac:dyDescent="0.25">
      <c r="A1124" t="s">
        <v>3196</v>
      </c>
      <c r="B1124" t="s">
        <v>5597</v>
      </c>
      <c r="C1124" t="s">
        <v>5598</v>
      </c>
      <c r="D1124" t="s">
        <v>3203</v>
      </c>
      <c r="E1124" s="15">
        <v>1.2230000000000001</v>
      </c>
      <c r="F1124" s="15">
        <v>1000</v>
      </c>
      <c r="G1124" s="15">
        <v>44.5</v>
      </c>
      <c r="H1124" s="15">
        <v>390.2</v>
      </c>
      <c r="I1124">
        <v>25</v>
      </c>
      <c r="J1124">
        <v>580</v>
      </c>
      <c r="K1124" t="s">
        <v>6638</v>
      </c>
    </row>
    <row r="1125" spans="1:11" x14ac:dyDescent="0.25">
      <c r="A1125" t="s">
        <v>3196</v>
      </c>
      <c r="B1125" t="s">
        <v>6639</v>
      </c>
      <c r="C1125" t="s">
        <v>6640</v>
      </c>
      <c r="D1125" t="s">
        <v>3203</v>
      </c>
      <c r="E1125" s="15">
        <v>1.266</v>
      </c>
      <c r="F1125" s="15">
        <v>1000</v>
      </c>
      <c r="G1125" s="15">
        <v>44.5</v>
      </c>
      <c r="H1125" s="15">
        <v>390.2</v>
      </c>
      <c r="I1125">
        <v>4</v>
      </c>
      <c r="J1125">
        <v>22</v>
      </c>
      <c r="K1125" t="s">
        <v>6641</v>
      </c>
    </row>
    <row r="1126" spans="1:11" x14ac:dyDescent="0.25">
      <c r="A1126" t="s">
        <v>3196</v>
      </c>
      <c r="B1126" t="s">
        <v>6642</v>
      </c>
      <c r="C1126" t="s">
        <v>6643</v>
      </c>
      <c r="D1126" t="s">
        <v>3199</v>
      </c>
      <c r="E1126" s="15">
        <v>1.266</v>
      </c>
      <c r="F1126" s="15">
        <v>1000</v>
      </c>
      <c r="G1126" s="15">
        <v>44.5</v>
      </c>
      <c r="H1126" s="15">
        <v>390.2</v>
      </c>
      <c r="I1126">
        <v>4</v>
      </c>
      <c r="J1126">
        <v>22</v>
      </c>
      <c r="K1126" t="s">
        <v>6644</v>
      </c>
    </row>
    <row r="1127" spans="1:11" x14ac:dyDescent="0.25">
      <c r="A1127" t="s">
        <v>3196</v>
      </c>
      <c r="B1127" t="s">
        <v>3393</v>
      </c>
      <c r="C1127" t="s">
        <v>3394</v>
      </c>
      <c r="D1127" t="s">
        <v>3199</v>
      </c>
      <c r="E1127" s="15">
        <v>1.266</v>
      </c>
      <c r="F1127" s="15">
        <v>1000</v>
      </c>
      <c r="G1127" s="15">
        <v>44.5</v>
      </c>
      <c r="H1127" s="15">
        <v>390.2</v>
      </c>
      <c r="I1127">
        <v>5</v>
      </c>
      <c r="J1127">
        <v>37</v>
      </c>
      <c r="K1127" t="s">
        <v>6645</v>
      </c>
    </row>
    <row r="1128" spans="1:11" x14ac:dyDescent="0.25">
      <c r="A1128" t="s">
        <v>3196</v>
      </c>
      <c r="B1128" t="s">
        <v>3511</v>
      </c>
      <c r="C1128" t="s">
        <v>3512</v>
      </c>
      <c r="D1128" t="s">
        <v>3203</v>
      </c>
      <c r="E1128" s="15">
        <v>1.27</v>
      </c>
      <c r="F1128" s="15">
        <v>1000</v>
      </c>
      <c r="G1128" s="15">
        <v>44.5</v>
      </c>
      <c r="H1128" s="15">
        <v>390.2</v>
      </c>
      <c r="I1128">
        <v>38</v>
      </c>
      <c r="J1128">
        <v>1024</v>
      </c>
      <c r="K1128" t="s">
        <v>6646</v>
      </c>
    </row>
    <row r="1129" spans="1:11" x14ac:dyDescent="0.25">
      <c r="A1129" t="s">
        <v>3196</v>
      </c>
      <c r="B1129" t="s">
        <v>6647</v>
      </c>
      <c r="C1129" t="s">
        <v>6648</v>
      </c>
      <c r="D1129" t="s">
        <v>3203</v>
      </c>
      <c r="E1129" s="15">
        <v>1.284</v>
      </c>
      <c r="F1129" s="15">
        <v>1000</v>
      </c>
      <c r="G1129" s="15">
        <v>44.58</v>
      </c>
      <c r="H1129" s="15">
        <v>390.9</v>
      </c>
      <c r="I1129">
        <v>16</v>
      </c>
      <c r="J1129">
        <v>304</v>
      </c>
      <c r="K1129" t="s">
        <v>6649</v>
      </c>
    </row>
    <row r="1130" spans="1:11" x14ac:dyDescent="0.25">
      <c r="A1130" t="s">
        <v>3196</v>
      </c>
      <c r="B1130" t="s">
        <v>6650</v>
      </c>
      <c r="C1130" t="s">
        <v>6651</v>
      </c>
      <c r="D1130" t="s">
        <v>3199</v>
      </c>
      <c r="E1130" s="15">
        <v>1.4019999999999999</v>
      </c>
      <c r="F1130" s="15">
        <v>1000</v>
      </c>
      <c r="G1130" s="15">
        <v>47.08</v>
      </c>
      <c r="H1130" s="15">
        <v>412.8</v>
      </c>
      <c r="I1130">
        <v>10</v>
      </c>
      <c r="J1130">
        <v>144</v>
      </c>
      <c r="K1130" t="s">
        <v>6652</v>
      </c>
    </row>
    <row r="1131" spans="1:11" x14ac:dyDescent="0.25">
      <c r="A1131" t="s">
        <v>3196</v>
      </c>
      <c r="B1131" t="s">
        <v>6653</v>
      </c>
      <c r="C1131" t="s">
        <v>6654</v>
      </c>
      <c r="D1131" t="s">
        <v>3203</v>
      </c>
      <c r="E1131" s="15">
        <v>1.4259999999999999</v>
      </c>
      <c r="F1131" s="15">
        <v>1000</v>
      </c>
      <c r="G1131" s="15">
        <v>47.08</v>
      </c>
      <c r="H1131" s="15">
        <v>412.8</v>
      </c>
      <c r="I1131">
        <v>22</v>
      </c>
      <c r="J1131">
        <v>490</v>
      </c>
      <c r="K1131" t="s">
        <v>6655</v>
      </c>
    </row>
    <row r="1132" spans="1:11" x14ac:dyDescent="0.25">
      <c r="A1132" t="s">
        <v>3196</v>
      </c>
      <c r="B1132" t="s">
        <v>6656</v>
      </c>
      <c r="C1132" t="s">
        <v>6657</v>
      </c>
      <c r="D1132" t="s">
        <v>3412</v>
      </c>
      <c r="E1132" s="15">
        <v>1.4490000000000001</v>
      </c>
      <c r="F1132" s="15">
        <v>1000</v>
      </c>
      <c r="G1132" s="15">
        <v>47.08</v>
      </c>
      <c r="H1132" s="15">
        <v>412.8</v>
      </c>
      <c r="I1132">
        <v>2</v>
      </c>
      <c r="J1132">
        <v>3</v>
      </c>
      <c r="K1132" t="s">
        <v>6658</v>
      </c>
    </row>
    <row r="1133" spans="1:11" x14ac:dyDescent="0.25">
      <c r="A1133" t="s">
        <v>3196</v>
      </c>
      <c r="B1133" t="s">
        <v>6659</v>
      </c>
      <c r="C1133" t="s">
        <v>6660</v>
      </c>
      <c r="D1133" t="s">
        <v>3199</v>
      </c>
      <c r="E1133" s="15">
        <v>1.4490000000000001</v>
      </c>
      <c r="F1133" s="15">
        <v>1000</v>
      </c>
      <c r="G1133" s="15">
        <v>47.08</v>
      </c>
      <c r="H1133" s="15">
        <v>412.8</v>
      </c>
      <c r="I1133">
        <v>2</v>
      </c>
      <c r="J1133">
        <v>3</v>
      </c>
      <c r="K1133" t="s">
        <v>6661</v>
      </c>
    </row>
    <row r="1134" spans="1:11" x14ac:dyDescent="0.25">
      <c r="A1134" t="s">
        <v>3196</v>
      </c>
      <c r="B1134" t="s">
        <v>6662</v>
      </c>
      <c r="C1134" t="s">
        <v>6663</v>
      </c>
      <c r="D1134" t="s">
        <v>3203</v>
      </c>
      <c r="E1134" s="15">
        <v>1.4490000000000001</v>
      </c>
      <c r="F1134" s="15">
        <v>1000</v>
      </c>
      <c r="G1134" s="15">
        <v>47.08</v>
      </c>
      <c r="H1134" s="15">
        <v>412.8</v>
      </c>
      <c r="I1134">
        <v>2</v>
      </c>
      <c r="J1134">
        <v>3</v>
      </c>
      <c r="K1134" t="s">
        <v>6658</v>
      </c>
    </row>
    <row r="1135" spans="1:11" x14ac:dyDescent="0.25">
      <c r="A1135" t="s">
        <v>3196</v>
      </c>
      <c r="B1135" t="s">
        <v>6664</v>
      </c>
      <c r="C1135" t="s">
        <v>6665</v>
      </c>
      <c r="D1135" t="s">
        <v>3412</v>
      </c>
      <c r="E1135" s="15">
        <v>1.4490000000000001</v>
      </c>
      <c r="F1135" s="15">
        <v>1000</v>
      </c>
      <c r="G1135" s="15">
        <v>47.08</v>
      </c>
      <c r="H1135" s="15">
        <v>412.8</v>
      </c>
      <c r="I1135">
        <v>2</v>
      </c>
      <c r="J1135">
        <v>3</v>
      </c>
      <c r="K1135" t="s">
        <v>6658</v>
      </c>
    </row>
    <row r="1136" spans="1:11" x14ac:dyDescent="0.25">
      <c r="A1136" t="s">
        <v>3196</v>
      </c>
      <c r="B1136" t="s">
        <v>6666</v>
      </c>
      <c r="C1136" t="s">
        <v>6667</v>
      </c>
      <c r="D1136" t="s">
        <v>3199</v>
      </c>
      <c r="E1136" s="15">
        <v>1.4490000000000001</v>
      </c>
      <c r="F1136" s="15">
        <v>1000</v>
      </c>
      <c r="G1136" s="15">
        <v>47.08</v>
      </c>
      <c r="H1136" s="15">
        <v>412.8</v>
      </c>
      <c r="I1136">
        <v>2</v>
      </c>
      <c r="J1136">
        <v>3</v>
      </c>
      <c r="K1136" t="s">
        <v>6658</v>
      </c>
    </row>
    <row r="1137" spans="1:11" x14ac:dyDescent="0.25">
      <c r="A1137" t="s">
        <v>3196</v>
      </c>
      <c r="B1137" t="s">
        <v>6668</v>
      </c>
      <c r="C1137" t="s">
        <v>6669</v>
      </c>
      <c r="D1137" t="s">
        <v>3203</v>
      </c>
      <c r="E1137" s="15">
        <v>1.46</v>
      </c>
      <c r="F1137" s="15">
        <v>1000</v>
      </c>
      <c r="G1137" s="15">
        <v>47.08</v>
      </c>
      <c r="H1137" s="15">
        <v>412.8</v>
      </c>
      <c r="I1137">
        <v>7</v>
      </c>
      <c r="J1137">
        <v>76</v>
      </c>
      <c r="K1137" t="s">
        <v>6670</v>
      </c>
    </row>
    <row r="1138" spans="1:11" x14ac:dyDescent="0.25">
      <c r="A1138" t="s">
        <v>3196</v>
      </c>
      <c r="B1138" t="s">
        <v>6671</v>
      </c>
      <c r="C1138" t="s">
        <v>6672</v>
      </c>
      <c r="D1138" t="s">
        <v>3199</v>
      </c>
      <c r="E1138" s="15">
        <v>1.506</v>
      </c>
      <c r="F1138" s="15">
        <v>1000</v>
      </c>
      <c r="G1138" s="15">
        <v>48.11</v>
      </c>
      <c r="H1138" s="15">
        <v>421.9</v>
      </c>
      <c r="I1138">
        <v>4</v>
      </c>
      <c r="J1138">
        <v>23</v>
      </c>
      <c r="K1138" t="s">
        <v>5966</v>
      </c>
    </row>
    <row r="1139" spans="1:11" x14ac:dyDescent="0.25">
      <c r="A1139" t="s">
        <v>3196</v>
      </c>
      <c r="B1139" t="s">
        <v>6673</v>
      </c>
      <c r="C1139" t="s">
        <v>6674</v>
      </c>
      <c r="D1139" t="s">
        <v>3199</v>
      </c>
      <c r="E1139" s="15">
        <v>1.5609999999999999</v>
      </c>
      <c r="F1139" s="15">
        <v>1000</v>
      </c>
      <c r="G1139" s="15">
        <v>49.01</v>
      </c>
      <c r="H1139" s="15">
        <v>429.8</v>
      </c>
      <c r="I1139">
        <v>3</v>
      </c>
      <c r="J1139">
        <v>11</v>
      </c>
      <c r="K1139" t="s">
        <v>6675</v>
      </c>
    </row>
    <row r="1140" spans="1:11" x14ac:dyDescent="0.25">
      <c r="A1140" t="s">
        <v>3196</v>
      </c>
      <c r="B1140" t="s">
        <v>6676</v>
      </c>
      <c r="C1140" t="s">
        <v>6677</v>
      </c>
      <c r="D1140" t="s">
        <v>3199</v>
      </c>
      <c r="E1140" s="15">
        <v>1.5609999999999999</v>
      </c>
      <c r="F1140" s="15">
        <v>1000</v>
      </c>
      <c r="G1140" s="15">
        <v>49.01</v>
      </c>
      <c r="H1140" s="15">
        <v>429.8</v>
      </c>
      <c r="I1140">
        <v>3</v>
      </c>
      <c r="J1140">
        <v>11</v>
      </c>
      <c r="K1140" t="s">
        <v>6678</v>
      </c>
    </row>
    <row r="1141" spans="1:11" x14ac:dyDescent="0.25">
      <c r="A1141" t="s">
        <v>3196</v>
      </c>
      <c r="B1141" t="s">
        <v>5734</v>
      </c>
      <c r="C1141" t="s">
        <v>5735</v>
      </c>
      <c r="D1141" t="s">
        <v>3203</v>
      </c>
      <c r="E1141" s="15">
        <v>1.593</v>
      </c>
      <c r="F1141" s="15">
        <v>1000</v>
      </c>
      <c r="G1141" s="15">
        <v>49.58</v>
      </c>
      <c r="H1141" s="15">
        <v>434.7</v>
      </c>
      <c r="I1141">
        <v>18</v>
      </c>
      <c r="J1141">
        <v>370</v>
      </c>
      <c r="K1141" t="s">
        <v>6679</v>
      </c>
    </row>
    <row r="1142" spans="1:11" x14ac:dyDescent="0.25">
      <c r="A1142" t="s">
        <v>3196</v>
      </c>
      <c r="B1142" t="s">
        <v>6680</v>
      </c>
      <c r="C1142" t="s">
        <v>6681</v>
      </c>
      <c r="D1142" t="s">
        <v>3199</v>
      </c>
      <c r="E1142" s="15">
        <v>1.613</v>
      </c>
      <c r="F1142" s="15">
        <v>1000</v>
      </c>
      <c r="G1142" s="15">
        <v>49.77</v>
      </c>
      <c r="H1142" s="15">
        <v>436.4</v>
      </c>
      <c r="I1142">
        <v>5</v>
      </c>
      <c r="J1142">
        <v>39</v>
      </c>
      <c r="K1142" t="s">
        <v>6682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"/>
  <sheetViews>
    <sheetView topLeftCell="A4" workbookViewId="0">
      <selection activeCell="D36" sqref="D36:D42"/>
    </sheetView>
  </sheetViews>
  <sheetFormatPr defaultRowHeight="15" x14ac:dyDescent="0.25"/>
  <cols>
    <col min="1" max="2" width="26.28515625" customWidth="1"/>
    <col min="3" max="3" width="72.5703125" customWidth="1"/>
    <col min="4" max="4" width="29.7109375" customWidth="1"/>
  </cols>
  <sheetData>
    <row r="1" spans="1:14" ht="15.75" x14ac:dyDescent="0.25">
      <c r="A1" s="1" t="s">
        <v>5</v>
      </c>
    </row>
    <row r="2" spans="1:14" ht="15.75" x14ac:dyDescent="0.25">
      <c r="A2" s="3" t="s">
        <v>6</v>
      </c>
    </row>
    <row r="4" spans="1:14" s="5" customFormat="1" x14ac:dyDescent="0.25">
      <c r="A4" s="5" t="s">
        <v>3683</v>
      </c>
    </row>
    <row r="6" spans="1:14" ht="15.75" thickBot="1" x14ac:dyDescent="0.3">
      <c r="A6" s="7" t="s">
        <v>3176</v>
      </c>
      <c r="B6" s="7" t="s">
        <v>3177</v>
      </c>
      <c r="C6" s="7" t="s">
        <v>3178</v>
      </c>
      <c r="D6" s="7" t="s">
        <v>3179</v>
      </c>
      <c r="E6" s="7" t="s">
        <v>3180</v>
      </c>
      <c r="F6" s="7" t="s">
        <v>3181</v>
      </c>
      <c r="G6" s="7" t="s">
        <v>3182</v>
      </c>
      <c r="H6" s="7" t="s">
        <v>3183</v>
      </c>
      <c r="I6" s="7" t="s">
        <v>3184</v>
      </c>
      <c r="J6" s="7" t="s">
        <v>3185</v>
      </c>
      <c r="K6" s="7" t="s">
        <v>3186</v>
      </c>
      <c r="L6" s="7"/>
      <c r="M6" s="7"/>
      <c r="N6" s="7"/>
    </row>
    <row r="7" spans="1:14" x14ac:dyDescent="0.25">
      <c r="A7" t="s">
        <v>3187</v>
      </c>
      <c r="B7" s="33">
        <v>138045</v>
      </c>
      <c r="C7" t="s">
        <v>3188</v>
      </c>
      <c r="D7" t="s">
        <v>3189</v>
      </c>
      <c r="E7" s="15">
        <v>2.4929999999999999E-4</v>
      </c>
      <c r="F7" s="15">
        <v>7.979E-2</v>
      </c>
      <c r="G7" s="15">
        <v>7.979E-2</v>
      </c>
      <c r="H7" s="15">
        <v>0.50639999999999996</v>
      </c>
      <c r="I7">
        <v>5</v>
      </c>
      <c r="J7">
        <v>65</v>
      </c>
      <c r="K7" t="s">
        <v>3190</v>
      </c>
    </row>
    <row r="8" spans="1:14" x14ac:dyDescent="0.25">
      <c r="A8" t="s">
        <v>3191</v>
      </c>
      <c r="B8" s="33" t="s">
        <v>3192</v>
      </c>
      <c r="C8" t="s">
        <v>78</v>
      </c>
      <c r="D8" t="s">
        <v>3193</v>
      </c>
      <c r="E8" s="15">
        <v>2.1919999999999999E-6</v>
      </c>
      <c r="F8" s="15">
        <v>5.8849999999999996E-3</v>
      </c>
      <c r="G8" s="15">
        <v>5.8849999999999996E-3</v>
      </c>
      <c r="H8" s="15">
        <v>4.9860000000000002E-2</v>
      </c>
      <c r="I8">
        <v>8</v>
      </c>
      <c r="J8">
        <v>242</v>
      </c>
      <c r="K8" t="s">
        <v>3194</v>
      </c>
    </row>
    <row r="9" spans="1:14" x14ac:dyDescent="0.25">
      <c r="A9" t="s">
        <v>3196</v>
      </c>
      <c r="B9" s="33" t="s">
        <v>3197</v>
      </c>
      <c r="C9" t="s">
        <v>3198</v>
      </c>
      <c r="D9" t="s">
        <v>3199</v>
      </c>
      <c r="E9" s="15">
        <v>4.9100000000000001E-4</v>
      </c>
      <c r="F9" s="15">
        <v>0.4556</v>
      </c>
      <c r="G9" s="15">
        <v>0.4556</v>
      </c>
      <c r="H9" s="15">
        <v>3.3759999999999999</v>
      </c>
      <c r="I9">
        <v>6</v>
      </c>
      <c r="J9">
        <v>177</v>
      </c>
      <c r="K9" t="s">
        <v>3200</v>
      </c>
    </row>
    <row r="10" spans="1:14" x14ac:dyDescent="0.25">
      <c r="A10" t="s">
        <v>3196</v>
      </c>
      <c r="B10" s="33" t="s">
        <v>3201</v>
      </c>
      <c r="C10" t="s">
        <v>3202</v>
      </c>
      <c r="D10" t="s">
        <v>3203</v>
      </c>
      <c r="E10" s="15">
        <v>6.483E-3</v>
      </c>
      <c r="F10" s="15">
        <v>6.016</v>
      </c>
      <c r="G10" s="15">
        <v>3.008</v>
      </c>
      <c r="H10" s="15">
        <v>22.29</v>
      </c>
      <c r="I10">
        <v>4</v>
      </c>
      <c r="J10">
        <v>71</v>
      </c>
      <c r="K10" t="s">
        <v>3204</v>
      </c>
    </row>
    <row r="11" spans="1:14" x14ac:dyDescent="0.25">
      <c r="D11">
        <f>-LOG(E7)</f>
        <v>3.6032777214962266</v>
      </c>
    </row>
    <row r="13" spans="1:14" s="5" customFormat="1" x14ac:dyDescent="0.25">
      <c r="A13" s="5" t="s">
        <v>3685</v>
      </c>
    </row>
    <row r="15" spans="1:14" ht="15.75" thickBot="1" x14ac:dyDescent="0.3">
      <c r="A15" s="7" t="s">
        <v>3176</v>
      </c>
      <c r="B15" s="7" t="s">
        <v>3177</v>
      </c>
      <c r="C15" s="7" t="s">
        <v>3178</v>
      </c>
      <c r="D15" s="7" t="s">
        <v>3179</v>
      </c>
      <c r="E15" s="7" t="s">
        <v>3180</v>
      </c>
      <c r="F15" s="7" t="s">
        <v>3181</v>
      </c>
      <c r="G15" s="7" t="s">
        <v>3182</v>
      </c>
      <c r="H15" s="7" t="s">
        <v>3183</v>
      </c>
      <c r="I15" s="7" t="s">
        <v>3184</v>
      </c>
      <c r="J15" s="7" t="s">
        <v>3185</v>
      </c>
      <c r="K15" s="7" t="s">
        <v>3186</v>
      </c>
      <c r="L15" s="7"/>
      <c r="M15" s="7"/>
    </row>
    <row r="16" spans="1:14" x14ac:dyDescent="0.25">
      <c r="A16" t="s">
        <v>3205</v>
      </c>
      <c r="B16" t="s">
        <v>3206</v>
      </c>
      <c r="C16" t="s">
        <v>3207</v>
      </c>
      <c r="D16" t="s">
        <v>3208</v>
      </c>
      <c r="E16" s="15">
        <v>8.5599999999999999E-3</v>
      </c>
      <c r="F16" s="15">
        <v>0.97589999999999999</v>
      </c>
      <c r="G16" s="15">
        <v>0.82250000000000001</v>
      </c>
      <c r="H16" s="15">
        <v>4.3739999999999997</v>
      </c>
      <c r="I16">
        <v>2</v>
      </c>
      <c r="J16">
        <v>4</v>
      </c>
      <c r="K16" t="s">
        <v>3209</v>
      </c>
    </row>
    <row r="17" spans="1:11" x14ac:dyDescent="0.25">
      <c r="A17" t="s">
        <v>3205</v>
      </c>
      <c r="B17" t="s">
        <v>3210</v>
      </c>
      <c r="C17" t="s">
        <v>3211</v>
      </c>
      <c r="D17" t="s">
        <v>3208</v>
      </c>
      <c r="E17" s="15">
        <v>1.443E-2</v>
      </c>
      <c r="F17" s="15">
        <v>1.645</v>
      </c>
      <c r="G17" s="15">
        <v>0.82250000000000001</v>
      </c>
      <c r="H17" s="15">
        <v>4.3739999999999997</v>
      </c>
      <c r="I17">
        <v>4</v>
      </c>
      <c r="J17">
        <v>124</v>
      </c>
      <c r="K17" t="s">
        <v>3212</v>
      </c>
    </row>
    <row r="18" spans="1:11" x14ac:dyDescent="0.25">
      <c r="A18" t="s">
        <v>3205</v>
      </c>
      <c r="B18" t="s">
        <v>3213</v>
      </c>
      <c r="C18" t="s">
        <v>3214</v>
      </c>
      <c r="D18" t="s">
        <v>3208</v>
      </c>
      <c r="E18" s="15">
        <v>2.989E-2</v>
      </c>
      <c r="F18" s="15">
        <v>3.4079999999999999</v>
      </c>
      <c r="G18" s="15">
        <v>0.83340000000000003</v>
      </c>
      <c r="H18" s="15">
        <v>4.4320000000000004</v>
      </c>
      <c r="I18">
        <v>2</v>
      </c>
      <c r="J18">
        <v>7</v>
      </c>
      <c r="K18" t="s">
        <v>3209</v>
      </c>
    </row>
    <row r="19" spans="1:11" x14ac:dyDescent="0.25">
      <c r="A19" t="s">
        <v>3205</v>
      </c>
      <c r="B19" t="s">
        <v>3215</v>
      </c>
      <c r="C19" t="s">
        <v>3216</v>
      </c>
      <c r="D19" t="s">
        <v>3208</v>
      </c>
      <c r="E19" s="15">
        <v>3.9829999999999997E-2</v>
      </c>
      <c r="F19" s="15">
        <v>4.5410000000000004</v>
      </c>
      <c r="G19" s="15">
        <v>0.83340000000000003</v>
      </c>
      <c r="H19" s="15">
        <v>4.4320000000000004</v>
      </c>
      <c r="I19">
        <v>2</v>
      </c>
      <c r="J19">
        <v>8</v>
      </c>
      <c r="K19" t="s">
        <v>3209</v>
      </c>
    </row>
    <row r="20" spans="1:11" x14ac:dyDescent="0.25">
      <c r="A20" t="s">
        <v>3205</v>
      </c>
      <c r="B20" t="s">
        <v>3217</v>
      </c>
      <c r="C20" t="s">
        <v>3218</v>
      </c>
      <c r="D20" t="s">
        <v>3208</v>
      </c>
      <c r="E20" s="15">
        <v>5.117E-2</v>
      </c>
      <c r="F20" s="15">
        <v>5.8330000000000002</v>
      </c>
      <c r="G20" s="15">
        <v>0.83340000000000003</v>
      </c>
      <c r="H20" s="15">
        <v>4.4320000000000004</v>
      </c>
      <c r="I20">
        <v>2</v>
      </c>
      <c r="J20">
        <v>9</v>
      </c>
      <c r="K20" t="s">
        <v>3209</v>
      </c>
    </row>
    <row r="21" spans="1:11" x14ac:dyDescent="0.25">
      <c r="A21" t="s">
        <v>3205</v>
      </c>
      <c r="B21" t="s">
        <v>3219</v>
      </c>
      <c r="C21" t="s">
        <v>3220</v>
      </c>
      <c r="D21" t="s">
        <v>3208</v>
      </c>
      <c r="E21" s="15">
        <v>5.117E-2</v>
      </c>
      <c r="F21" s="15">
        <v>5.8330000000000002</v>
      </c>
      <c r="G21" s="15">
        <v>0.83340000000000003</v>
      </c>
      <c r="H21" s="15">
        <v>4.4320000000000004</v>
      </c>
      <c r="I21">
        <v>2</v>
      </c>
      <c r="J21">
        <v>9</v>
      </c>
      <c r="K21" t="s">
        <v>3209</v>
      </c>
    </row>
    <row r="22" spans="1:11" x14ac:dyDescent="0.25">
      <c r="A22" t="s">
        <v>3205</v>
      </c>
      <c r="B22" t="s">
        <v>3221</v>
      </c>
      <c r="C22" t="s">
        <v>3222</v>
      </c>
      <c r="D22" t="s">
        <v>3208</v>
      </c>
      <c r="E22" s="15">
        <v>5.117E-2</v>
      </c>
      <c r="F22" s="15">
        <v>5.8330000000000002</v>
      </c>
      <c r="G22" s="15">
        <v>0.83340000000000003</v>
      </c>
      <c r="H22" s="15">
        <v>4.4320000000000004</v>
      </c>
      <c r="I22">
        <v>2</v>
      </c>
      <c r="J22">
        <v>9</v>
      </c>
      <c r="K22" t="s">
        <v>3209</v>
      </c>
    </row>
    <row r="23" spans="1:11" x14ac:dyDescent="0.25">
      <c r="A23" t="s">
        <v>3205</v>
      </c>
      <c r="B23" t="s">
        <v>3223</v>
      </c>
      <c r="C23" t="s">
        <v>3224</v>
      </c>
      <c r="D23" t="s">
        <v>3208</v>
      </c>
      <c r="E23" s="15">
        <v>9.3600000000000003E-2</v>
      </c>
      <c r="F23" s="15">
        <v>10.67</v>
      </c>
      <c r="G23" s="15">
        <v>1.3340000000000001</v>
      </c>
      <c r="H23" s="15">
        <v>7.093</v>
      </c>
      <c r="I23">
        <v>2</v>
      </c>
      <c r="J23">
        <v>12</v>
      </c>
      <c r="K23" t="s">
        <v>3209</v>
      </c>
    </row>
    <row r="24" spans="1:11" x14ac:dyDescent="0.25">
      <c r="A24" t="s">
        <v>3205</v>
      </c>
      <c r="B24" t="s">
        <v>3225</v>
      </c>
      <c r="C24" t="s">
        <v>3226</v>
      </c>
      <c r="D24" t="s">
        <v>3208</v>
      </c>
      <c r="E24" s="15">
        <v>0.11</v>
      </c>
      <c r="F24" s="15">
        <v>12.54</v>
      </c>
      <c r="G24" s="15">
        <v>1.393</v>
      </c>
      <c r="H24" s="15">
        <v>7.407</v>
      </c>
      <c r="I24">
        <v>3</v>
      </c>
      <c r="J24">
        <v>77</v>
      </c>
      <c r="K24" t="s">
        <v>3227</v>
      </c>
    </row>
    <row r="25" spans="1:11" x14ac:dyDescent="0.25">
      <c r="A25" t="s">
        <v>3205</v>
      </c>
      <c r="B25" t="s">
        <v>3228</v>
      </c>
      <c r="C25" t="s">
        <v>3229</v>
      </c>
      <c r="D25" t="s">
        <v>3208</v>
      </c>
      <c r="E25" s="15">
        <v>0.216</v>
      </c>
      <c r="F25" s="15">
        <v>24.63</v>
      </c>
      <c r="G25" s="15">
        <v>2.4630000000000001</v>
      </c>
      <c r="H25" s="15">
        <v>13.1</v>
      </c>
      <c r="I25">
        <v>2</v>
      </c>
      <c r="J25">
        <v>18</v>
      </c>
      <c r="K25" t="s">
        <v>3209</v>
      </c>
    </row>
    <row r="26" spans="1:11" x14ac:dyDescent="0.25">
      <c r="A26" t="s">
        <v>3205</v>
      </c>
      <c r="B26" t="s">
        <v>3230</v>
      </c>
      <c r="C26" t="s">
        <v>3231</v>
      </c>
      <c r="D26" t="s">
        <v>3208</v>
      </c>
      <c r="E26" s="15">
        <v>1.224</v>
      </c>
      <c r="F26" s="15">
        <v>139.5</v>
      </c>
      <c r="G26" s="15">
        <v>12.68</v>
      </c>
      <c r="H26" s="15">
        <v>67.430000000000007</v>
      </c>
      <c r="I26">
        <v>1</v>
      </c>
      <c r="J26">
        <v>1</v>
      </c>
      <c r="K26" t="s">
        <v>217</v>
      </c>
    </row>
    <row r="27" spans="1:11" x14ac:dyDescent="0.25">
      <c r="A27" t="s">
        <v>3205</v>
      </c>
      <c r="B27" t="s">
        <v>3232</v>
      </c>
      <c r="C27" t="s">
        <v>3233</v>
      </c>
      <c r="D27" t="s">
        <v>3208</v>
      </c>
      <c r="E27" s="15">
        <v>1.494</v>
      </c>
      <c r="F27" s="15">
        <v>170.3</v>
      </c>
      <c r="G27" s="15">
        <v>14.19</v>
      </c>
      <c r="H27" s="15">
        <v>75.459999999999994</v>
      </c>
      <c r="I27">
        <v>2</v>
      </c>
      <c r="J27">
        <v>47</v>
      </c>
      <c r="K27" t="s">
        <v>3209</v>
      </c>
    </row>
    <row r="28" spans="1:11" x14ac:dyDescent="0.25">
      <c r="A28" t="s">
        <v>3205</v>
      </c>
      <c r="B28" t="s">
        <v>3234</v>
      </c>
      <c r="C28" t="s">
        <v>3235</v>
      </c>
      <c r="D28" t="s">
        <v>3208</v>
      </c>
      <c r="E28" s="15">
        <v>2.3570000000000002</v>
      </c>
      <c r="F28" s="15">
        <v>268.7</v>
      </c>
      <c r="G28" s="15">
        <v>20.67</v>
      </c>
      <c r="H28" s="15">
        <v>109.9</v>
      </c>
      <c r="I28">
        <v>7</v>
      </c>
      <c r="J28">
        <v>1607</v>
      </c>
      <c r="K28" t="s">
        <v>3236</v>
      </c>
    </row>
    <row r="29" spans="1:11" x14ac:dyDescent="0.25">
      <c r="A29" t="s">
        <v>3205</v>
      </c>
      <c r="B29" t="s">
        <v>3237</v>
      </c>
      <c r="C29" t="s">
        <v>3238</v>
      </c>
      <c r="D29" t="s">
        <v>3208</v>
      </c>
      <c r="E29" s="15">
        <v>3.6619999999999999</v>
      </c>
      <c r="F29" s="15">
        <v>417.5</v>
      </c>
      <c r="G29" s="15">
        <v>27.83</v>
      </c>
      <c r="H29" s="15">
        <v>148</v>
      </c>
      <c r="I29">
        <v>1</v>
      </c>
      <c r="J29">
        <v>3</v>
      </c>
      <c r="K29" t="s">
        <v>217</v>
      </c>
    </row>
    <row r="30" spans="1:11" x14ac:dyDescent="0.25">
      <c r="A30" t="s">
        <v>3205</v>
      </c>
      <c r="B30" t="s">
        <v>3239</v>
      </c>
      <c r="C30" t="s">
        <v>3240</v>
      </c>
      <c r="D30" t="s">
        <v>3208</v>
      </c>
      <c r="E30" s="15">
        <v>3.6619999999999999</v>
      </c>
      <c r="F30" s="15">
        <v>417.5</v>
      </c>
      <c r="G30" s="15">
        <v>27.83</v>
      </c>
      <c r="H30" s="15">
        <v>148</v>
      </c>
      <c r="I30">
        <v>1</v>
      </c>
      <c r="J30">
        <v>3</v>
      </c>
      <c r="K30" t="s">
        <v>194</v>
      </c>
    </row>
    <row r="31" spans="1:11" x14ac:dyDescent="0.25">
      <c r="A31" t="s">
        <v>3205</v>
      </c>
      <c r="B31" t="s">
        <v>3241</v>
      </c>
      <c r="C31" t="s">
        <v>3242</v>
      </c>
      <c r="D31" t="s">
        <v>3208</v>
      </c>
      <c r="E31" s="15">
        <v>4.1580000000000004</v>
      </c>
      <c r="F31" s="15">
        <v>474</v>
      </c>
      <c r="G31" s="15">
        <v>29.62</v>
      </c>
      <c r="H31" s="15">
        <v>157.5</v>
      </c>
      <c r="I31">
        <v>2</v>
      </c>
      <c r="J31">
        <v>79</v>
      </c>
      <c r="K31" t="s">
        <v>3209</v>
      </c>
    </row>
    <row r="32" spans="1:11" x14ac:dyDescent="0.25">
      <c r="A32" t="s">
        <v>3205</v>
      </c>
      <c r="B32" t="s">
        <v>3243</v>
      </c>
      <c r="C32" t="s">
        <v>3244</v>
      </c>
      <c r="D32" t="s">
        <v>3208</v>
      </c>
      <c r="E32" s="15">
        <v>4.88</v>
      </c>
      <c r="F32" s="15">
        <v>556.29999999999995</v>
      </c>
      <c r="G32" s="15">
        <v>32.729999999999997</v>
      </c>
      <c r="H32" s="15">
        <v>174</v>
      </c>
      <c r="I32">
        <v>1</v>
      </c>
      <c r="J32">
        <v>4</v>
      </c>
      <c r="K32" t="s">
        <v>217</v>
      </c>
    </row>
    <row r="33" spans="1:11" x14ac:dyDescent="0.25">
      <c r="A33" t="s">
        <v>3205</v>
      </c>
      <c r="B33" t="s">
        <v>3245</v>
      </c>
      <c r="C33" t="s">
        <v>3246</v>
      </c>
      <c r="D33" t="s">
        <v>3208</v>
      </c>
      <c r="E33" s="15">
        <v>7.3120000000000003</v>
      </c>
      <c r="F33" s="15">
        <v>833.5</v>
      </c>
      <c r="G33" s="15">
        <v>41.68</v>
      </c>
      <c r="H33" s="15">
        <v>221.6</v>
      </c>
      <c r="I33">
        <v>1</v>
      </c>
      <c r="J33">
        <v>6</v>
      </c>
      <c r="K33" t="s">
        <v>310</v>
      </c>
    </row>
    <row r="34" spans="1:11" x14ac:dyDescent="0.25">
      <c r="A34" t="s">
        <v>3205</v>
      </c>
      <c r="B34" t="s">
        <v>3247</v>
      </c>
      <c r="C34" t="s">
        <v>3248</v>
      </c>
      <c r="D34" t="s">
        <v>3208</v>
      </c>
      <c r="E34" s="15">
        <v>7.3120000000000003</v>
      </c>
      <c r="F34" s="15">
        <v>833.5</v>
      </c>
      <c r="G34" s="15">
        <v>41.68</v>
      </c>
      <c r="H34" s="15">
        <v>221.6</v>
      </c>
      <c r="I34">
        <v>1</v>
      </c>
      <c r="J34">
        <v>6</v>
      </c>
      <c r="K34" t="s">
        <v>217</v>
      </c>
    </row>
    <row r="35" spans="1:11" x14ac:dyDescent="0.25">
      <c r="A35" t="s">
        <v>3205</v>
      </c>
      <c r="B35" t="s">
        <v>3249</v>
      </c>
      <c r="C35" t="s">
        <v>3250</v>
      </c>
      <c r="D35" t="s">
        <v>3208</v>
      </c>
      <c r="E35" s="15">
        <v>7.3120000000000003</v>
      </c>
      <c r="F35" s="15">
        <v>833.5</v>
      </c>
      <c r="G35" s="15">
        <v>41.68</v>
      </c>
      <c r="H35" s="15">
        <v>221.6</v>
      </c>
      <c r="I35">
        <v>1</v>
      </c>
      <c r="J35">
        <v>6</v>
      </c>
      <c r="K35" t="s">
        <v>480</v>
      </c>
    </row>
    <row r="36" spans="1:11" x14ac:dyDescent="0.25">
      <c r="A36" t="s">
        <v>3251</v>
      </c>
      <c r="B36" t="s">
        <v>3252</v>
      </c>
      <c r="C36" t="s">
        <v>3253</v>
      </c>
      <c r="D36">
        <f>-LOG(E36)</f>
        <v>2.4061603389187285</v>
      </c>
      <c r="E36" s="15">
        <v>3.9249999999999997E-3</v>
      </c>
      <c r="F36" s="15">
        <v>2.7040000000000002</v>
      </c>
      <c r="G36" s="15">
        <v>2.7040000000000002</v>
      </c>
      <c r="H36" s="15">
        <v>19.239999999999998</v>
      </c>
      <c r="I36">
        <v>2</v>
      </c>
      <c r="J36">
        <v>3</v>
      </c>
      <c r="K36" t="s">
        <v>3209</v>
      </c>
    </row>
    <row r="37" spans="1:11" x14ac:dyDescent="0.25">
      <c r="A37" t="s">
        <v>3251</v>
      </c>
      <c r="B37" t="s">
        <v>3254</v>
      </c>
      <c r="C37" t="s">
        <v>3255</v>
      </c>
      <c r="D37">
        <f t="shared" ref="D37:D42" si="0">-LOG(E37)</f>
        <v>1.1453903619042047</v>
      </c>
      <c r="E37" s="15">
        <v>7.1550000000000002E-2</v>
      </c>
      <c r="F37" s="15">
        <v>49.3</v>
      </c>
      <c r="G37" s="15">
        <v>14.78</v>
      </c>
      <c r="H37" s="15">
        <v>105.1</v>
      </c>
      <c r="I37">
        <v>2</v>
      </c>
      <c r="J37">
        <v>11</v>
      </c>
      <c r="K37" t="s">
        <v>3209</v>
      </c>
    </row>
    <row r="38" spans="1:11" x14ac:dyDescent="0.25">
      <c r="A38" t="s">
        <v>3251</v>
      </c>
      <c r="B38" t="s">
        <v>3256</v>
      </c>
      <c r="C38" t="s">
        <v>3257</v>
      </c>
      <c r="D38">
        <f t="shared" si="0"/>
        <v>1.0665127121512945</v>
      </c>
      <c r="E38" s="15">
        <v>8.5800000000000001E-2</v>
      </c>
      <c r="F38" s="15">
        <v>59.12</v>
      </c>
      <c r="G38" s="15">
        <v>14.78</v>
      </c>
      <c r="H38" s="15">
        <v>105.1</v>
      </c>
      <c r="I38">
        <v>2</v>
      </c>
      <c r="J38">
        <v>12</v>
      </c>
      <c r="K38" t="s">
        <v>3209</v>
      </c>
    </row>
    <row r="39" spans="1:11" x14ac:dyDescent="0.25">
      <c r="A39" t="s">
        <v>3251</v>
      </c>
      <c r="B39" t="s">
        <v>3258</v>
      </c>
      <c r="C39" t="s">
        <v>3259</v>
      </c>
      <c r="D39">
        <f t="shared" si="0"/>
        <v>1.0665127121512945</v>
      </c>
      <c r="E39" s="15">
        <v>8.5800000000000001E-2</v>
      </c>
      <c r="F39" s="15">
        <v>59.12</v>
      </c>
      <c r="G39" s="15">
        <v>14.78</v>
      </c>
      <c r="H39" s="15">
        <v>105.1</v>
      </c>
      <c r="I39">
        <v>2</v>
      </c>
      <c r="J39">
        <v>12</v>
      </c>
      <c r="K39" t="s">
        <v>3209</v>
      </c>
    </row>
    <row r="40" spans="1:11" x14ac:dyDescent="0.25">
      <c r="A40" t="s">
        <v>3251</v>
      </c>
      <c r="B40" t="s">
        <v>3260</v>
      </c>
      <c r="C40" t="s">
        <v>3261</v>
      </c>
      <c r="D40">
        <f t="shared" si="0"/>
        <v>0.86582289242323374</v>
      </c>
      <c r="E40" s="15">
        <v>0.13619999999999999</v>
      </c>
      <c r="F40" s="15">
        <v>93.85</v>
      </c>
      <c r="G40" s="15">
        <v>17.86</v>
      </c>
      <c r="H40" s="15">
        <v>127.1</v>
      </c>
      <c r="I40">
        <v>2</v>
      </c>
      <c r="J40">
        <v>15</v>
      </c>
      <c r="K40" t="s">
        <v>3262</v>
      </c>
    </row>
    <row r="41" spans="1:11" x14ac:dyDescent="0.25">
      <c r="A41" t="s">
        <v>3251</v>
      </c>
      <c r="B41" t="s">
        <v>3263</v>
      </c>
      <c r="C41" t="s">
        <v>3264</v>
      </c>
      <c r="D41">
        <f t="shared" si="0"/>
        <v>0.80799040734632988</v>
      </c>
      <c r="E41" s="15">
        <v>0.15559999999999999</v>
      </c>
      <c r="F41" s="15">
        <v>107.2</v>
      </c>
      <c r="G41" s="15">
        <v>17.86</v>
      </c>
      <c r="H41" s="15">
        <v>127.1</v>
      </c>
      <c r="I41">
        <v>2</v>
      </c>
      <c r="J41">
        <v>16</v>
      </c>
      <c r="K41" t="s">
        <v>3209</v>
      </c>
    </row>
    <row r="42" spans="1:11" x14ac:dyDescent="0.25">
      <c r="A42" t="s">
        <v>3251</v>
      </c>
      <c r="B42" t="s">
        <v>3265</v>
      </c>
      <c r="C42" t="s">
        <v>3266</v>
      </c>
      <c r="D42">
        <f t="shared" si="0"/>
        <v>0.48624984991817644</v>
      </c>
      <c r="E42" s="15">
        <v>0.32640000000000002</v>
      </c>
      <c r="F42" s="15">
        <v>224.9</v>
      </c>
      <c r="G42" s="15">
        <v>26.2</v>
      </c>
      <c r="H42" s="15">
        <v>186.4</v>
      </c>
      <c r="I42">
        <v>2</v>
      </c>
      <c r="J42">
        <v>23</v>
      </c>
      <c r="K42" t="s">
        <v>3209</v>
      </c>
    </row>
    <row r="43" spans="1:11" x14ac:dyDescent="0.25">
      <c r="A43" t="s">
        <v>3251</v>
      </c>
      <c r="B43" t="s">
        <v>3267</v>
      </c>
      <c r="C43" t="s">
        <v>3268</v>
      </c>
      <c r="D43" t="s">
        <v>3208</v>
      </c>
      <c r="E43" s="15">
        <v>0.35580000000000001</v>
      </c>
      <c r="F43" s="15">
        <v>245.1</v>
      </c>
      <c r="G43" s="15">
        <v>26.2</v>
      </c>
      <c r="H43" s="15">
        <v>186.4</v>
      </c>
      <c r="I43">
        <v>2</v>
      </c>
      <c r="J43">
        <v>24</v>
      </c>
      <c r="K43" t="s">
        <v>3262</v>
      </c>
    </row>
    <row r="44" spans="1:11" x14ac:dyDescent="0.25">
      <c r="A44" t="s">
        <v>3251</v>
      </c>
      <c r="B44" t="s">
        <v>3269</v>
      </c>
      <c r="C44" t="s">
        <v>3270</v>
      </c>
      <c r="D44" t="s">
        <v>3208</v>
      </c>
      <c r="E44" s="15">
        <v>0.38640000000000002</v>
      </c>
      <c r="F44" s="15">
        <v>266.3</v>
      </c>
      <c r="G44" s="15">
        <v>26.2</v>
      </c>
      <c r="H44" s="15">
        <v>186.4</v>
      </c>
      <c r="I44">
        <v>2</v>
      </c>
      <c r="J44">
        <v>25</v>
      </c>
      <c r="K44" t="s">
        <v>3262</v>
      </c>
    </row>
    <row r="45" spans="1:11" x14ac:dyDescent="0.25">
      <c r="A45" t="s">
        <v>3251</v>
      </c>
      <c r="B45" t="s">
        <v>3271</v>
      </c>
      <c r="C45" t="s">
        <v>3272</v>
      </c>
      <c r="D45" t="s">
        <v>3208</v>
      </c>
      <c r="E45" s="15">
        <v>0.38640000000000002</v>
      </c>
      <c r="F45" s="15">
        <v>266.3</v>
      </c>
      <c r="G45" s="15">
        <v>26.2</v>
      </c>
      <c r="H45" s="15">
        <v>186.4</v>
      </c>
      <c r="I45">
        <v>2</v>
      </c>
      <c r="J45">
        <v>25</v>
      </c>
      <c r="K45" t="s">
        <v>3209</v>
      </c>
    </row>
    <row r="46" spans="1:11" x14ac:dyDescent="0.25">
      <c r="A46" t="s">
        <v>3251</v>
      </c>
      <c r="B46" t="s">
        <v>3273</v>
      </c>
      <c r="C46" t="s">
        <v>3274</v>
      </c>
      <c r="D46" t="s">
        <v>3208</v>
      </c>
      <c r="E46" s="15">
        <v>0.41830000000000001</v>
      </c>
      <c r="F46" s="15">
        <v>288.2</v>
      </c>
      <c r="G46" s="15">
        <v>26.2</v>
      </c>
      <c r="H46" s="15">
        <v>186.4</v>
      </c>
      <c r="I46">
        <v>2</v>
      </c>
      <c r="J46">
        <v>26</v>
      </c>
      <c r="K46" t="s">
        <v>3209</v>
      </c>
    </row>
    <row r="47" spans="1:11" x14ac:dyDescent="0.25">
      <c r="A47" t="s">
        <v>3251</v>
      </c>
      <c r="B47" t="s">
        <v>3275</v>
      </c>
      <c r="C47" t="s">
        <v>3276</v>
      </c>
      <c r="D47" t="s">
        <v>3208</v>
      </c>
      <c r="E47" s="15">
        <v>0.4859</v>
      </c>
      <c r="F47" s="15">
        <v>334.8</v>
      </c>
      <c r="G47" s="15">
        <v>27.9</v>
      </c>
      <c r="H47" s="15">
        <v>198.4</v>
      </c>
      <c r="I47">
        <v>2</v>
      </c>
      <c r="J47">
        <v>28</v>
      </c>
      <c r="K47" t="s">
        <v>3209</v>
      </c>
    </row>
    <row r="48" spans="1:11" x14ac:dyDescent="0.25">
      <c r="A48" t="s">
        <v>3251</v>
      </c>
      <c r="B48" t="s">
        <v>3277</v>
      </c>
      <c r="C48" t="s">
        <v>3278</v>
      </c>
      <c r="D48" t="s">
        <v>3208</v>
      </c>
      <c r="E48" s="15">
        <v>0.85060000000000002</v>
      </c>
      <c r="F48" s="15">
        <v>586.1</v>
      </c>
      <c r="G48" s="15">
        <v>45.08</v>
      </c>
      <c r="H48" s="15">
        <v>320.7</v>
      </c>
      <c r="I48">
        <v>2</v>
      </c>
      <c r="J48">
        <v>37</v>
      </c>
      <c r="K48" t="s">
        <v>3262</v>
      </c>
    </row>
    <row r="49" spans="1:15" x14ac:dyDescent="0.25">
      <c r="A49" t="s">
        <v>3187</v>
      </c>
      <c r="B49" t="s">
        <v>3280</v>
      </c>
      <c r="C49" t="s">
        <v>3281</v>
      </c>
      <c r="D49" t="s">
        <v>3282</v>
      </c>
      <c r="E49" s="15">
        <v>1.5029999999999999E-4</v>
      </c>
      <c r="F49" s="15">
        <v>1.052E-2</v>
      </c>
      <c r="G49" s="15">
        <v>1.052E-2</v>
      </c>
      <c r="H49" s="15">
        <v>5.0860000000000002E-2</v>
      </c>
      <c r="I49">
        <v>7</v>
      </c>
      <c r="J49">
        <v>344</v>
      </c>
      <c r="K49" t="s">
        <v>3283</v>
      </c>
      <c r="O49">
        <f t="shared" ref="O49:O50" si="1">-LOG(E49)</f>
        <v>3.8230410194130919</v>
      </c>
    </row>
    <row r="50" spans="1:15" x14ac:dyDescent="0.25">
      <c r="A50" t="s">
        <v>3187</v>
      </c>
      <c r="B50" t="s">
        <v>3284</v>
      </c>
      <c r="C50" t="s">
        <v>3285</v>
      </c>
      <c r="D50" t="s">
        <v>3282</v>
      </c>
      <c r="E50" s="15">
        <v>2.12E-2</v>
      </c>
      <c r="F50" s="15">
        <v>1.484</v>
      </c>
      <c r="G50" s="15">
        <v>0.66479999999999995</v>
      </c>
      <c r="H50" s="15">
        <v>3.2130000000000001</v>
      </c>
      <c r="I50">
        <v>8</v>
      </c>
      <c r="J50">
        <v>1028</v>
      </c>
      <c r="K50" t="s">
        <v>3286</v>
      </c>
      <c r="O50">
        <f t="shared" si="1"/>
        <v>1.6736641390712486</v>
      </c>
    </row>
    <row r="51" spans="1:15" x14ac:dyDescent="0.25">
      <c r="A51" t="s">
        <v>3187</v>
      </c>
      <c r="B51" t="s">
        <v>3287</v>
      </c>
      <c r="C51" t="s">
        <v>3288</v>
      </c>
      <c r="D51" t="s">
        <v>3282</v>
      </c>
      <c r="E51" s="15">
        <v>2.8490000000000001E-2</v>
      </c>
      <c r="F51" s="15">
        <v>1.994</v>
      </c>
      <c r="G51" s="15">
        <v>0.66479999999999995</v>
      </c>
      <c r="H51" s="15">
        <v>3.2130000000000001</v>
      </c>
      <c r="I51">
        <v>7</v>
      </c>
      <c r="J51">
        <v>753</v>
      </c>
      <c r="K51" t="s">
        <v>3283</v>
      </c>
    </row>
    <row r="52" spans="1:15" x14ac:dyDescent="0.25">
      <c r="A52" t="s">
        <v>3187</v>
      </c>
      <c r="B52" s="33">
        <v>530763</v>
      </c>
      <c r="C52" t="s">
        <v>3289</v>
      </c>
      <c r="D52" t="s">
        <v>3290</v>
      </c>
      <c r="E52" s="15">
        <v>0.2092</v>
      </c>
      <c r="F52" s="15">
        <v>14.64</v>
      </c>
      <c r="G52" s="15">
        <v>3.66</v>
      </c>
      <c r="H52" s="15">
        <v>17.690000000000001</v>
      </c>
      <c r="I52">
        <v>2</v>
      </c>
      <c r="J52">
        <v>16</v>
      </c>
      <c r="K52" t="s">
        <v>3262</v>
      </c>
    </row>
    <row r="53" spans="1:15" x14ac:dyDescent="0.25">
      <c r="A53" t="s">
        <v>3187</v>
      </c>
      <c r="B53" s="33">
        <v>477128</v>
      </c>
      <c r="C53" t="s">
        <v>3291</v>
      </c>
      <c r="D53" t="s">
        <v>3290</v>
      </c>
      <c r="E53" s="15">
        <v>0.47799999999999998</v>
      </c>
      <c r="F53" s="15">
        <v>33.46</v>
      </c>
      <c r="G53" s="15">
        <v>6.6920000000000002</v>
      </c>
      <c r="H53" s="15">
        <v>32.340000000000003</v>
      </c>
      <c r="I53">
        <v>2</v>
      </c>
      <c r="J53">
        <v>24</v>
      </c>
      <c r="K53" t="s">
        <v>3262</v>
      </c>
      <c r="O53">
        <f>-LOG(E53)</f>
        <v>0.32057210338788111</v>
      </c>
    </row>
    <row r="54" spans="1:15" x14ac:dyDescent="0.25">
      <c r="A54" t="s">
        <v>3187</v>
      </c>
      <c r="B54" s="33">
        <v>83077</v>
      </c>
      <c r="C54" t="s">
        <v>3292</v>
      </c>
      <c r="D54" t="s">
        <v>3293</v>
      </c>
      <c r="E54" s="15">
        <v>1.1479999999999999</v>
      </c>
      <c r="F54" s="15">
        <v>80.38</v>
      </c>
      <c r="G54" s="15">
        <v>13.34</v>
      </c>
      <c r="H54" s="15">
        <v>64.47</v>
      </c>
      <c r="I54">
        <v>3</v>
      </c>
      <c r="J54">
        <v>156</v>
      </c>
      <c r="K54" t="s">
        <v>3294</v>
      </c>
    </row>
    <row r="55" spans="1:15" x14ac:dyDescent="0.25">
      <c r="A55" t="s">
        <v>3187</v>
      </c>
      <c r="B55" s="33">
        <v>530744</v>
      </c>
      <c r="C55" t="s">
        <v>3295</v>
      </c>
      <c r="D55" t="s">
        <v>3290</v>
      </c>
      <c r="E55" s="15">
        <v>1.3340000000000001</v>
      </c>
      <c r="F55" s="15">
        <v>93.37</v>
      </c>
      <c r="G55" s="15">
        <v>13.34</v>
      </c>
      <c r="H55" s="15">
        <v>64.47</v>
      </c>
      <c r="I55">
        <v>2</v>
      </c>
      <c r="J55">
        <v>40</v>
      </c>
      <c r="K55" t="s">
        <v>3262</v>
      </c>
    </row>
    <row r="56" spans="1:15" x14ac:dyDescent="0.25">
      <c r="A56" t="s">
        <v>3187</v>
      </c>
      <c r="B56" s="33">
        <v>105856</v>
      </c>
      <c r="C56" t="s">
        <v>3296</v>
      </c>
      <c r="D56" t="s">
        <v>3290</v>
      </c>
      <c r="E56" s="15">
        <v>2.746</v>
      </c>
      <c r="F56" s="15">
        <v>192.3</v>
      </c>
      <c r="G56" s="15">
        <v>24.03</v>
      </c>
      <c r="H56" s="15">
        <v>116.1</v>
      </c>
      <c r="I56">
        <v>1</v>
      </c>
      <c r="J56">
        <v>2</v>
      </c>
      <c r="K56" t="s">
        <v>236</v>
      </c>
    </row>
    <row r="57" spans="1:15" x14ac:dyDescent="0.25">
      <c r="A57" t="s">
        <v>3187</v>
      </c>
      <c r="B57" s="33">
        <v>105853</v>
      </c>
      <c r="C57" t="s">
        <v>3297</v>
      </c>
      <c r="D57" t="s">
        <v>3290</v>
      </c>
      <c r="E57" s="15">
        <v>5.4859999999999998</v>
      </c>
      <c r="F57" s="15">
        <v>384</v>
      </c>
      <c r="G57" s="15">
        <v>36.58</v>
      </c>
      <c r="H57" s="15">
        <v>176.8</v>
      </c>
      <c r="I57">
        <v>1</v>
      </c>
      <c r="J57">
        <v>4</v>
      </c>
      <c r="K57" t="s">
        <v>236</v>
      </c>
    </row>
    <row r="58" spans="1:15" x14ac:dyDescent="0.25">
      <c r="A58" t="s">
        <v>3187</v>
      </c>
      <c r="B58" s="33">
        <v>105852</v>
      </c>
      <c r="C58" t="s">
        <v>3298</v>
      </c>
      <c r="D58" t="s">
        <v>3290</v>
      </c>
      <c r="E58" s="15">
        <v>5.4859999999999998</v>
      </c>
      <c r="F58" s="15">
        <v>384</v>
      </c>
      <c r="G58" s="15">
        <v>36.58</v>
      </c>
      <c r="H58" s="15">
        <v>176.8</v>
      </c>
      <c r="I58">
        <v>1</v>
      </c>
      <c r="J58">
        <v>4</v>
      </c>
      <c r="K58" t="s">
        <v>236</v>
      </c>
    </row>
    <row r="59" spans="1:15" x14ac:dyDescent="0.25">
      <c r="A59" t="s">
        <v>3187</v>
      </c>
      <c r="B59" s="33">
        <v>83053</v>
      </c>
      <c r="C59" t="s">
        <v>3299</v>
      </c>
      <c r="D59" t="s">
        <v>3293</v>
      </c>
      <c r="E59" s="15">
        <v>5.7480000000000002</v>
      </c>
      <c r="F59" s="15">
        <v>402.4</v>
      </c>
      <c r="G59" s="15">
        <v>36.58</v>
      </c>
      <c r="H59" s="15">
        <v>176.8</v>
      </c>
      <c r="I59">
        <v>3</v>
      </c>
      <c r="J59">
        <v>275</v>
      </c>
      <c r="K59" t="s">
        <v>3294</v>
      </c>
    </row>
    <row r="60" spans="1:15" x14ac:dyDescent="0.25">
      <c r="A60" t="s">
        <v>3187</v>
      </c>
      <c r="B60" s="33">
        <v>142236</v>
      </c>
      <c r="C60" t="s">
        <v>3300</v>
      </c>
      <c r="D60" t="s">
        <v>3301</v>
      </c>
      <c r="E60" s="15">
        <v>8.218</v>
      </c>
      <c r="F60" s="15">
        <v>575.29999999999995</v>
      </c>
      <c r="G60" s="15">
        <v>47.94</v>
      </c>
      <c r="H60" s="15">
        <v>231.7</v>
      </c>
      <c r="I60">
        <v>1</v>
      </c>
      <c r="J60">
        <v>6</v>
      </c>
      <c r="K60" t="s">
        <v>324</v>
      </c>
    </row>
    <row r="61" spans="1:15" x14ac:dyDescent="0.25">
      <c r="A61" t="s">
        <v>3191</v>
      </c>
      <c r="B61" s="33" t="s">
        <v>3303</v>
      </c>
      <c r="C61" t="s">
        <v>3304</v>
      </c>
      <c r="D61" t="s">
        <v>3193</v>
      </c>
      <c r="E61" s="15">
        <v>2.545E-2</v>
      </c>
      <c r="F61" s="15">
        <v>37.92</v>
      </c>
      <c r="G61" s="15">
        <v>18.63</v>
      </c>
      <c r="H61" s="15">
        <v>146.9</v>
      </c>
      <c r="I61">
        <v>6</v>
      </c>
      <c r="J61">
        <v>562</v>
      </c>
      <c r="K61" t="s">
        <v>3305</v>
      </c>
    </row>
    <row r="62" spans="1:15" x14ac:dyDescent="0.25">
      <c r="A62" t="s">
        <v>3191</v>
      </c>
      <c r="B62" s="33" t="s">
        <v>3306</v>
      </c>
      <c r="C62" t="s">
        <v>3307</v>
      </c>
      <c r="D62" t="s">
        <v>3193</v>
      </c>
      <c r="E62" s="15">
        <v>3.099E-2</v>
      </c>
      <c r="F62" s="15">
        <v>46.18</v>
      </c>
      <c r="G62" s="15">
        <v>18.63</v>
      </c>
      <c r="H62" s="15">
        <v>146.9</v>
      </c>
      <c r="I62">
        <v>3</v>
      </c>
      <c r="J62">
        <v>56</v>
      </c>
      <c r="K62" t="s">
        <v>3308</v>
      </c>
    </row>
    <row r="63" spans="1:15" x14ac:dyDescent="0.25">
      <c r="A63" t="s">
        <v>3191</v>
      </c>
      <c r="B63" s="33" t="s">
        <v>3309</v>
      </c>
      <c r="C63" t="s">
        <v>100</v>
      </c>
      <c r="D63" t="s">
        <v>3310</v>
      </c>
      <c r="E63" s="15">
        <v>5.4429999999999999E-2</v>
      </c>
      <c r="F63" s="15">
        <v>81.099999999999994</v>
      </c>
      <c r="G63" s="15">
        <v>18.63</v>
      </c>
      <c r="H63" s="15">
        <v>146.9</v>
      </c>
      <c r="I63">
        <v>4</v>
      </c>
      <c r="J63">
        <v>193</v>
      </c>
      <c r="K63" t="s">
        <v>3311</v>
      </c>
    </row>
    <row r="64" spans="1:15" x14ac:dyDescent="0.25">
      <c r="A64" t="s">
        <v>3191</v>
      </c>
      <c r="B64" s="33" t="s">
        <v>3312</v>
      </c>
      <c r="C64" t="s">
        <v>3313</v>
      </c>
      <c r="D64" t="s">
        <v>3310</v>
      </c>
      <c r="E64" s="15">
        <v>5.5539999999999999E-2</v>
      </c>
      <c r="F64" s="15">
        <v>82.75</v>
      </c>
      <c r="G64" s="15">
        <v>18.63</v>
      </c>
      <c r="H64" s="15">
        <v>146.9</v>
      </c>
      <c r="I64">
        <v>4</v>
      </c>
      <c r="J64">
        <v>194</v>
      </c>
      <c r="K64" t="s">
        <v>3311</v>
      </c>
    </row>
    <row r="65" spans="1:11" x14ac:dyDescent="0.25">
      <c r="A65" t="s">
        <v>3191</v>
      </c>
      <c r="B65" s="33" t="s">
        <v>3314</v>
      </c>
      <c r="C65" t="s">
        <v>3315</v>
      </c>
      <c r="D65" t="s">
        <v>3316</v>
      </c>
      <c r="E65" s="15">
        <v>6.2520000000000006E-2</v>
      </c>
      <c r="F65" s="15">
        <v>93.15</v>
      </c>
      <c r="G65" s="15">
        <v>18.63</v>
      </c>
      <c r="H65" s="15">
        <v>146.9</v>
      </c>
      <c r="I65">
        <v>4</v>
      </c>
      <c r="J65">
        <v>200</v>
      </c>
      <c r="K65" t="s">
        <v>3317</v>
      </c>
    </row>
    <row r="66" spans="1:11" x14ac:dyDescent="0.25">
      <c r="A66" t="s">
        <v>3191</v>
      </c>
      <c r="B66" s="33" t="s">
        <v>3318</v>
      </c>
      <c r="C66" t="s">
        <v>3319</v>
      </c>
      <c r="D66" t="s">
        <v>3193</v>
      </c>
      <c r="E66" s="15">
        <v>0.13719999999999999</v>
      </c>
      <c r="F66" s="15">
        <v>204.5</v>
      </c>
      <c r="G66" s="15">
        <v>34.08</v>
      </c>
      <c r="H66" s="15">
        <v>268.7</v>
      </c>
      <c r="I66">
        <v>2</v>
      </c>
      <c r="J66">
        <v>16</v>
      </c>
      <c r="K66" t="s">
        <v>3209</v>
      </c>
    </row>
    <row r="67" spans="1:11" x14ac:dyDescent="0.25">
      <c r="A67" t="s">
        <v>3191</v>
      </c>
      <c r="B67" s="33" t="s">
        <v>3320</v>
      </c>
      <c r="C67" t="s">
        <v>3321</v>
      </c>
      <c r="D67" t="s">
        <v>3193</v>
      </c>
      <c r="E67" s="15">
        <v>0.17469999999999999</v>
      </c>
      <c r="F67" s="15">
        <v>260.39999999999998</v>
      </c>
      <c r="G67" s="15">
        <v>37.200000000000003</v>
      </c>
      <c r="H67" s="15">
        <v>293.3</v>
      </c>
      <c r="I67">
        <v>2</v>
      </c>
      <c r="J67">
        <v>18</v>
      </c>
      <c r="K67" t="s">
        <v>3209</v>
      </c>
    </row>
    <row r="68" spans="1:11" x14ac:dyDescent="0.25">
      <c r="A68" t="s">
        <v>3195</v>
      </c>
      <c r="B68" s="33" t="s">
        <v>3322</v>
      </c>
      <c r="C68" t="s">
        <v>3322</v>
      </c>
      <c r="D68" t="s">
        <v>3323</v>
      </c>
      <c r="E68" s="15">
        <v>1.9E-3</v>
      </c>
      <c r="F68" s="15">
        <v>2.0369999999999999</v>
      </c>
      <c r="G68" s="15">
        <v>2.0369999999999999</v>
      </c>
      <c r="H68" s="15">
        <v>15.39</v>
      </c>
      <c r="I68">
        <v>4</v>
      </c>
      <c r="J68">
        <v>76</v>
      </c>
      <c r="K68" t="s">
        <v>3212</v>
      </c>
    </row>
    <row r="69" spans="1:11" x14ac:dyDescent="0.25">
      <c r="A69" t="s">
        <v>3196</v>
      </c>
      <c r="B69" s="33" t="s">
        <v>3326</v>
      </c>
      <c r="C69" t="s">
        <v>3327</v>
      </c>
      <c r="D69" t="s">
        <v>3199</v>
      </c>
      <c r="E69" s="15">
        <v>1.1739999999999999E-3</v>
      </c>
      <c r="F69" s="15">
        <v>0.64239999999999997</v>
      </c>
      <c r="G69" s="15">
        <v>0.64239999999999997</v>
      </c>
      <c r="H69" s="15">
        <v>4.4219999999999997</v>
      </c>
      <c r="I69">
        <v>2</v>
      </c>
      <c r="J69">
        <v>2</v>
      </c>
      <c r="K69" t="s">
        <v>3302</v>
      </c>
    </row>
    <row r="70" spans="1:11" x14ac:dyDescent="0.25">
      <c r="A70" t="s">
        <v>3196</v>
      </c>
      <c r="B70" s="33" t="s">
        <v>3328</v>
      </c>
      <c r="C70" t="s">
        <v>3329</v>
      </c>
      <c r="D70" t="s">
        <v>3199</v>
      </c>
      <c r="E70" s="15">
        <v>3.3240000000000001E-3</v>
      </c>
      <c r="F70" s="15">
        <v>1.8180000000000001</v>
      </c>
      <c r="G70" s="15">
        <v>0.90900000000000003</v>
      </c>
      <c r="H70" s="15">
        <v>6.2560000000000002</v>
      </c>
      <c r="I70">
        <v>5</v>
      </c>
      <c r="J70">
        <v>220</v>
      </c>
      <c r="K70" t="s">
        <v>3330</v>
      </c>
    </row>
    <row r="71" spans="1:11" x14ac:dyDescent="0.25">
      <c r="A71" t="s">
        <v>3196</v>
      </c>
      <c r="B71" s="33" t="s">
        <v>3331</v>
      </c>
      <c r="C71" t="s">
        <v>3332</v>
      </c>
      <c r="D71" t="s">
        <v>3199</v>
      </c>
      <c r="E71" s="15">
        <v>7.0299999999999998E-3</v>
      </c>
      <c r="F71" s="15">
        <v>3.8460000000000001</v>
      </c>
      <c r="G71" s="15">
        <v>1.282</v>
      </c>
      <c r="H71" s="15">
        <v>8.8230000000000004</v>
      </c>
      <c r="I71">
        <v>2</v>
      </c>
      <c r="J71">
        <v>4</v>
      </c>
      <c r="K71" t="s">
        <v>3209</v>
      </c>
    </row>
    <row r="72" spans="1:11" x14ac:dyDescent="0.25">
      <c r="A72" t="s">
        <v>3196</v>
      </c>
      <c r="B72" s="33" t="s">
        <v>3333</v>
      </c>
      <c r="C72" t="s">
        <v>3334</v>
      </c>
      <c r="D72" t="s">
        <v>3203</v>
      </c>
      <c r="E72" s="15">
        <v>1.1820000000000001E-2</v>
      </c>
      <c r="F72" s="15">
        <v>6.4649999999999999</v>
      </c>
      <c r="G72" s="15">
        <v>1.6160000000000001</v>
      </c>
      <c r="H72" s="15">
        <v>11.12</v>
      </c>
      <c r="I72">
        <v>6</v>
      </c>
      <c r="J72">
        <v>502</v>
      </c>
      <c r="K72" t="s">
        <v>3335</v>
      </c>
    </row>
    <row r="73" spans="1:11" x14ac:dyDescent="0.25">
      <c r="A73" t="s">
        <v>3196</v>
      </c>
      <c r="B73" s="33" t="s">
        <v>3336</v>
      </c>
      <c r="C73" t="s">
        <v>3337</v>
      </c>
      <c r="D73" t="s">
        <v>3199</v>
      </c>
      <c r="E73" s="15">
        <v>1.755E-2</v>
      </c>
      <c r="F73" s="15">
        <v>9.6010000000000009</v>
      </c>
      <c r="G73" s="15">
        <v>1.92</v>
      </c>
      <c r="H73" s="15">
        <v>13.22</v>
      </c>
      <c r="I73">
        <v>2</v>
      </c>
      <c r="J73">
        <v>6</v>
      </c>
      <c r="K73" t="s">
        <v>3209</v>
      </c>
    </row>
    <row r="74" spans="1:11" x14ac:dyDescent="0.25">
      <c r="A74" t="s">
        <v>3196</v>
      </c>
      <c r="B74" s="33" t="s">
        <v>3338</v>
      </c>
      <c r="C74" t="s">
        <v>3339</v>
      </c>
      <c r="D74" t="s">
        <v>3203</v>
      </c>
      <c r="E74" s="15">
        <v>2.4830000000000001E-2</v>
      </c>
      <c r="F74" s="15">
        <v>13.58</v>
      </c>
      <c r="G74" s="15">
        <v>2.2639999999999998</v>
      </c>
      <c r="H74" s="15">
        <v>15.58</v>
      </c>
      <c r="I74">
        <v>3</v>
      </c>
      <c r="J74">
        <v>52</v>
      </c>
      <c r="K74" t="s">
        <v>3294</v>
      </c>
    </row>
    <row r="75" spans="1:11" x14ac:dyDescent="0.25">
      <c r="A75" t="s">
        <v>3196</v>
      </c>
      <c r="B75" s="33" t="s">
        <v>3340</v>
      </c>
      <c r="C75" t="s">
        <v>3341</v>
      </c>
      <c r="D75" t="s">
        <v>3203</v>
      </c>
      <c r="E75" s="15">
        <v>4.1300000000000003E-2</v>
      </c>
      <c r="F75" s="15">
        <v>22.59</v>
      </c>
      <c r="G75" s="15">
        <v>2.5390000000000001</v>
      </c>
      <c r="H75" s="15">
        <v>17.48</v>
      </c>
      <c r="I75">
        <v>4</v>
      </c>
      <c r="J75">
        <v>181</v>
      </c>
      <c r="K75" t="s">
        <v>3342</v>
      </c>
    </row>
    <row r="76" spans="1:11" x14ac:dyDescent="0.25">
      <c r="A76" t="s">
        <v>3196</v>
      </c>
      <c r="B76" s="33" t="s">
        <v>3343</v>
      </c>
      <c r="C76" t="s">
        <v>3344</v>
      </c>
      <c r="D76" t="s">
        <v>3203</v>
      </c>
      <c r="E76" s="15">
        <v>4.2040000000000001E-2</v>
      </c>
      <c r="F76" s="15">
        <v>23</v>
      </c>
      <c r="G76" s="15">
        <v>2.5390000000000001</v>
      </c>
      <c r="H76" s="15">
        <v>17.48</v>
      </c>
      <c r="I76">
        <v>2</v>
      </c>
      <c r="J76">
        <v>9</v>
      </c>
      <c r="K76" t="s">
        <v>3302</v>
      </c>
    </row>
    <row r="77" spans="1:11" x14ac:dyDescent="0.25">
      <c r="A77" t="s">
        <v>3196</v>
      </c>
      <c r="B77" s="33" t="s">
        <v>3345</v>
      </c>
      <c r="C77" t="s">
        <v>3346</v>
      </c>
      <c r="D77" t="s">
        <v>3203</v>
      </c>
      <c r="E77" s="15">
        <v>4.2040000000000001E-2</v>
      </c>
      <c r="F77" s="15">
        <v>23</v>
      </c>
      <c r="G77" s="15">
        <v>2.5390000000000001</v>
      </c>
      <c r="H77" s="15">
        <v>17.48</v>
      </c>
      <c r="I77">
        <v>2</v>
      </c>
      <c r="J77">
        <v>9</v>
      </c>
      <c r="K77" t="s">
        <v>3302</v>
      </c>
    </row>
    <row r="78" spans="1:11" x14ac:dyDescent="0.25">
      <c r="A78" t="s">
        <v>3196</v>
      </c>
      <c r="B78" s="33" t="s">
        <v>3347</v>
      </c>
      <c r="C78" t="s">
        <v>3348</v>
      </c>
      <c r="D78" t="s">
        <v>3199</v>
      </c>
      <c r="E78" s="15">
        <v>4.6420000000000003E-2</v>
      </c>
      <c r="F78" s="15">
        <v>25.39</v>
      </c>
      <c r="G78" s="15">
        <v>2.5390000000000001</v>
      </c>
      <c r="H78" s="15">
        <v>17.48</v>
      </c>
      <c r="I78">
        <v>3</v>
      </c>
      <c r="J78">
        <v>64</v>
      </c>
      <c r="K78" t="s">
        <v>3325</v>
      </c>
    </row>
    <row r="79" spans="1:11" x14ac:dyDescent="0.25">
      <c r="A79" t="s">
        <v>3196</v>
      </c>
      <c r="B79" s="33" t="s">
        <v>3349</v>
      </c>
      <c r="C79" t="s">
        <v>3350</v>
      </c>
      <c r="D79" t="s">
        <v>3203</v>
      </c>
      <c r="E79" s="15">
        <v>7.4660000000000004E-2</v>
      </c>
      <c r="F79" s="15">
        <v>40.840000000000003</v>
      </c>
      <c r="G79" s="15">
        <v>3.1059999999999999</v>
      </c>
      <c r="H79" s="15">
        <v>21.38</v>
      </c>
      <c r="I79">
        <v>3</v>
      </c>
      <c r="J79">
        <v>75</v>
      </c>
      <c r="K79" t="s">
        <v>3308</v>
      </c>
    </row>
    <row r="80" spans="1:11" x14ac:dyDescent="0.25">
      <c r="A80" t="s">
        <v>3196</v>
      </c>
      <c r="B80" s="33" t="s">
        <v>3351</v>
      </c>
      <c r="C80" t="s">
        <v>3352</v>
      </c>
      <c r="D80" t="s">
        <v>3203</v>
      </c>
      <c r="E80" s="15">
        <v>7.6929999999999998E-2</v>
      </c>
      <c r="F80" s="15">
        <v>42.08</v>
      </c>
      <c r="G80" s="15">
        <v>3.1059999999999999</v>
      </c>
      <c r="H80" s="15">
        <v>21.38</v>
      </c>
      <c r="I80">
        <v>2</v>
      </c>
      <c r="J80">
        <v>12</v>
      </c>
      <c r="K80" t="s">
        <v>3209</v>
      </c>
    </row>
    <row r="81" spans="1:11" x14ac:dyDescent="0.25">
      <c r="A81" t="s">
        <v>3196</v>
      </c>
      <c r="B81" s="33" t="s">
        <v>3353</v>
      </c>
      <c r="C81" t="s">
        <v>3354</v>
      </c>
      <c r="D81" t="s">
        <v>3199</v>
      </c>
      <c r="E81" s="15">
        <v>7.6929999999999998E-2</v>
      </c>
      <c r="F81" s="15">
        <v>42.08</v>
      </c>
      <c r="G81" s="15">
        <v>3.1059999999999999</v>
      </c>
      <c r="H81" s="15">
        <v>21.38</v>
      </c>
      <c r="I81">
        <v>2</v>
      </c>
      <c r="J81">
        <v>12</v>
      </c>
      <c r="K81" t="s">
        <v>3302</v>
      </c>
    </row>
    <row r="82" spans="1:11" x14ac:dyDescent="0.25">
      <c r="A82" t="s">
        <v>3196</v>
      </c>
      <c r="B82" s="33" t="s">
        <v>3355</v>
      </c>
      <c r="C82" t="s">
        <v>3356</v>
      </c>
      <c r="D82" t="s">
        <v>3203</v>
      </c>
      <c r="E82" s="15">
        <v>8.0729999999999996E-2</v>
      </c>
      <c r="F82" s="15">
        <v>44.16</v>
      </c>
      <c r="G82" s="15">
        <v>3.1059999999999999</v>
      </c>
      <c r="H82" s="15">
        <v>21.38</v>
      </c>
      <c r="I82">
        <v>4</v>
      </c>
      <c r="J82">
        <v>215</v>
      </c>
      <c r="K82" t="s">
        <v>3357</v>
      </c>
    </row>
    <row r="83" spans="1:11" x14ac:dyDescent="0.25">
      <c r="A83" t="s">
        <v>3196</v>
      </c>
      <c r="B83" s="33" t="s">
        <v>3358</v>
      </c>
      <c r="C83" t="s">
        <v>3359</v>
      </c>
      <c r="D83" t="s">
        <v>3199</v>
      </c>
      <c r="E83" s="15">
        <v>9.085E-2</v>
      </c>
      <c r="F83" s="15">
        <v>49.7</v>
      </c>
      <c r="G83" s="15">
        <v>3.1059999999999999</v>
      </c>
      <c r="H83" s="15">
        <v>21.38</v>
      </c>
      <c r="I83">
        <v>2</v>
      </c>
      <c r="J83">
        <v>13</v>
      </c>
      <c r="K83" t="s">
        <v>3209</v>
      </c>
    </row>
    <row r="84" spans="1:11" x14ac:dyDescent="0.25">
      <c r="A84" t="s">
        <v>3196</v>
      </c>
      <c r="B84" s="33" t="s">
        <v>3360</v>
      </c>
      <c r="C84" t="s">
        <v>3361</v>
      </c>
      <c r="D84" t="s">
        <v>3199</v>
      </c>
      <c r="E84" s="15">
        <v>9.085E-2</v>
      </c>
      <c r="F84" s="15">
        <v>49.7</v>
      </c>
      <c r="G84" s="15">
        <v>3.1059999999999999</v>
      </c>
      <c r="H84" s="15">
        <v>21.38</v>
      </c>
      <c r="I84">
        <v>2</v>
      </c>
      <c r="J84">
        <v>13</v>
      </c>
      <c r="K84" t="s">
        <v>3302</v>
      </c>
    </row>
    <row r="85" spans="1:11" x14ac:dyDescent="0.25">
      <c r="A85" t="s">
        <v>3196</v>
      </c>
      <c r="B85" s="33" t="s">
        <v>3362</v>
      </c>
      <c r="C85" t="s">
        <v>3363</v>
      </c>
      <c r="D85" t="s">
        <v>3199</v>
      </c>
      <c r="E85" s="15">
        <v>0.10589999999999999</v>
      </c>
      <c r="F85" s="15">
        <v>57.94</v>
      </c>
      <c r="G85" s="15">
        <v>3.2189999999999999</v>
      </c>
      <c r="H85" s="15">
        <v>22.15</v>
      </c>
      <c r="I85">
        <v>2</v>
      </c>
      <c r="J85">
        <v>14</v>
      </c>
      <c r="K85" t="s">
        <v>3209</v>
      </c>
    </row>
    <row r="86" spans="1:11" x14ac:dyDescent="0.25">
      <c r="A86" t="s">
        <v>3196</v>
      </c>
      <c r="B86" s="33" t="s">
        <v>3364</v>
      </c>
      <c r="C86" t="s">
        <v>3365</v>
      </c>
      <c r="D86" t="s">
        <v>3199</v>
      </c>
      <c r="E86" s="15">
        <v>0.10589999999999999</v>
      </c>
      <c r="F86" s="15">
        <v>57.94</v>
      </c>
      <c r="G86" s="15">
        <v>3.2189999999999999</v>
      </c>
      <c r="H86" s="15">
        <v>22.15</v>
      </c>
      <c r="I86">
        <v>2</v>
      </c>
      <c r="J86">
        <v>14</v>
      </c>
      <c r="K86" t="s">
        <v>3209</v>
      </c>
    </row>
    <row r="87" spans="1:11" x14ac:dyDescent="0.25">
      <c r="A87" t="s">
        <v>3196</v>
      </c>
      <c r="B87" s="33" t="s">
        <v>3366</v>
      </c>
      <c r="C87" t="s">
        <v>3367</v>
      </c>
      <c r="D87" t="s">
        <v>3203</v>
      </c>
      <c r="E87" s="15">
        <v>0.157</v>
      </c>
      <c r="F87" s="15">
        <v>85.9</v>
      </c>
      <c r="G87" s="15">
        <v>4.3209999999999997</v>
      </c>
      <c r="H87" s="15">
        <v>29.74</v>
      </c>
      <c r="I87">
        <v>5</v>
      </c>
      <c r="J87">
        <v>491</v>
      </c>
      <c r="K87" t="s">
        <v>3330</v>
      </c>
    </row>
    <row r="88" spans="1:11" x14ac:dyDescent="0.25">
      <c r="A88" t="s">
        <v>3196</v>
      </c>
      <c r="B88" s="33" t="s">
        <v>3368</v>
      </c>
      <c r="C88" t="s">
        <v>3369</v>
      </c>
      <c r="D88" t="s">
        <v>3199</v>
      </c>
      <c r="E88" s="15">
        <v>0.158</v>
      </c>
      <c r="F88" s="15">
        <v>86.42</v>
      </c>
      <c r="G88" s="15">
        <v>4.3209999999999997</v>
      </c>
      <c r="H88" s="15">
        <v>29.74</v>
      </c>
      <c r="I88">
        <v>2</v>
      </c>
      <c r="J88">
        <v>17</v>
      </c>
      <c r="K88" t="s">
        <v>3302</v>
      </c>
    </row>
    <row r="89" spans="1:11" x14ac:dyDescent="0.25">
      <c r="A89" t="s">
        <v>3196</v>
      </c>
      <c r="B89" s="33" t="s">
        <v>3370</v>
      </c>
      <c r="C89" t="s">
        <v>3371</v>
      </c>
      <c r="D89" t="s">
        <v>3199</v>
      </c>
      <c r="E89" s="15">
        <v>0.24329999999999999</v>
      </c>
      <c r="F89" s="15">
        <v>133.1</v>
      </c>
      <c r="G89" s="15">
        <v>6.1529999999999996</v>
      </c>
      <c r="H89" s="15">
        <v>42.35</v>
      </c>
      <c r="I89">
        <v>2</v>
      </c>
      <c r="J89">
        <v>21</v>
      </c>
      <c r="K89" t="s">
        <v>3209</v>
      </c>
    </row>
    <row r="90" spans="1:11" x14ac:dyDescent="0.25">
      <c r="A90" t="s">
        <v>3196</v>
      </c>
      <c r="B90" s="33" t="s">
        <v>3372</v>
      </c>
      <c r="C90" t="s">
        <v>3373</v>
      </c>
      <c r="D90" t="s">
        <v>3199</v>
      </c>
      <c r="E90" s="15">
        <v>0.25540000000000002</v>
      </c>
      <c r="F90" s="15">
        <v>139.69999999999999</v>
      </c>
      <c r="G90" s="15">
        <v>6.1529999999999996</v>
      </c>
      <c r="H90" s="15">
        <v>42.35</v>
      </c>
      <c r="I90">
        <v>4</v>
      </c>
      <c r="J90">
        <v>290</v>
      </c>
      <c r="K90" t="s">
        <v>3374</v>
      </c>
    </row>
    <row r="91" spans="1:11" x14ac:dyDescent="0.25">
      <c r="A91" t="s">
        <v>3196</v>
      </c>
      <c r="B91" s="33" t="s">
        <v>3375</v>
      </c>
      <c r="C91" t="s">
        <v>3376</v>
      </c>
      <c r="D91" t="s">
        <v>3199</v>
      </c>
      <c r="E91" s="15">
        <v>0.25869999999999999</v>
      </c>
      <c r="F91" s="15">
        <v>141.5</v>
      </c>
      <c r="G91" s="15">
        <v>6.1529999999999996</v>
      </c>
      <c r="H91" s="15">
        <v>42.35</v>
      </c>
      <c r="I91">
        <v>3</v>
      </c>
      <c r="J91">
        <v>114</v>
      </c>
      <c r="K91" t="s">
        <v>3227</v>
      </c>
    </row>
    <row r="92" spans="1:11" x14ac:dyDescent="0.25">
      <c r="A92" t="s">
        <v>3196</v>
      </c>
      <c r="B92" s="33" t="s">
        <v>3377</v>
      </c>
      <c r="C92" t="s">
        <v>3378</v>
      </c>
      <c r="D92" t="s">
        <v>3199</v>
      </c>
      <c r="E92" s="15">
        <v>0.46789999999999998</v>
      </c>
      <c r="F92" s="15">
        <v>256</v>
      </c>
      <c r="G92" s="15">
        <v>10.66</v>
      </c>
      <c r="H92" s="15">
        <v>73.400000000000006</v>
      </c>
      <c r="I92">
        <v>2</v>
      </c>
      <c r="J92">
        <v>29</v>
      </c>
      <c r="K92" t="s">
        <v>3209</v>
      </c>
    </row>
    <row r="93" spans="1:11" x14ac:dyDescent="0.25">
      <c r="A93" t="s">
        <v>3196</v>
      </c>
      <c r="B93" s="33" t="s">
        <v>3379</v>
      </c>
      <c r="C93" t="s">
        <v>3380</v>
      </c>
      <c r="D93" t="s">
        <v>3199</v>
      </c>
      <c r="E93" s="15">
        <v>0.501</v>
      </c>
      <c r="F93" s="15">
        <v>274.10000000000002</v>
      </c>
      <c r="G93" s="15">
        <v>10.8</v>
      </c>
      <c r="H93" s="15">
        <v>74.36</v>
      </c>
      <c r="I93">
        <v>2</v>
      </c>
      <c r="J93">
        <v>30</v>
      </c>
      <c r="K93" t="s">
        <v>3381</v>
      </c>
    </row>
    <row r="94" spans="1:11" x14ac:dyDescent="0.25">
      <c r="A94" t="s">
        <v>3196</v>
      </c>
      <c r="B94" s="33" t="s">
        <v>3382</v>
      </c>
      <c r="C94" t="s">
        <v>3383</v>
      </c>
      <c r="D94" t="s">
        <v>3203</v>
      </c>
      <c r="E94" s="15">
        <v>0.51349999999999996</v>
      </c>
      <c r="F94" s="15">
        <v>280.89999999999998</v>
      </c>
      <c r="G94" s="15">
        <v>10.8</v>
      </c>
      <c r="H94" s="15">
        <v>74.36</v>
      </c>
      <c r="I94">
        <v>3</v>
      </c>
      <c r="J94">
        <v>144</v>
      </c>
      <c r="K94" t="s">
        <v>3308</v>
      </c>
    </row>
    <row r="95" spans="1:11" x14ac:dyDescent="0.25">
      <c r="A95" t="s">
        <v>3196</v>
      </c>
      <c r="B95" s="33" t="s">
        <v>3384</v>
      </c>
      <c r="C95" t="s">
        <v>3385</v>
      </c>
      <c r="D95" t="s">
        <v>3199</v>
      </c>
      <c r="E95" s="15">
        <v>0.57050000000000001</v>
      </c>
      <c r="F95" s="15">
        <v>312.10000000000002</v>
      </c>
      <c r="G95" s="15">
        <v>11.56</v>
      </c>
      <c r="H95" s="15">
        <v>79.55</v>
      </c>
      <c r="I95">
        <v>2</v>
      </c>
      <c r="J95">
        <v>32</v>
      </c>
      <c r="K95" t="s">
        <v>3386</v>
      </c>
    </row>
    <row r="96" spans="1:11" x14ac:dyDescent="0.25">
      <c r="A96" t="s">
        <v>3196</v>
      </c>
      <c r="B96" s="33" t="s">
        <v>3387</v>
      </c>
      <c r="C96" t="s">
        <v>3388</v>
      </c>
      <c r="D96" t="s">
        <v>3203</v>
      </c>
      <c r="E96" s="15">
        <v>0.6431</v>
      </c>
      <c r="F96" s="15">
        <v>351.8</v>
      </c>
      <c r="G96" s="15">
        <v>12.56</v>
      </c>
      <c r="H96" s="15">
        <v>86.48</v>
      </c>
      <c r="I96">
        <v>5</v>
      </c>
      <c r="J96">
        <v>666</v>
      </c>
      <c r="K96" t="s">
        <v>3389</v>
      </c>
    </row>
    <row r="97" spans="1:11" x14ac:dyDescent="0.25">
      <c r="A97" t="s">
        <v>3196</v>
      </c>
      <c r="B97" s="33" t="s">
        <v>3390</v>
      </c>
      <c r="C97" t="s">
        <v>3391</v>
      </c>
      <c r="D97" t="s">
        <v>3203</v>
      </c>
      <c r="E97" s="15">
        <v>0.68989999999999996</v>
      </c>
      <c r="F97" s="15">
        <v>377.4</v>
      </c>
      <c r="G97" s="15">
        <v>13.01</v>
      </c>
      <c r="H97" s="15">
        <v>89.56</v>
      </c>
      <c r="I97">
        <v>4</v>
      </c>
      <c r="J97">
        <v>377</v>
      </c>
      <c r="K97" t="s">
        <v>3392</v>
      </c>
    </row>
    <row r="98" spans="1:11" x14ac:dyDescent="0.25">
      <c r="A98" t="s">
        <v>3196</v>
      </c>
      <c r="B98" s="33" t="s">
        <v>3393</v>
      </c>
      <c r="C98" t="s">
        <v>3394</v>
      </c>
      <c r="D98" t="s">
        <v>3199</v>
      </c>
      <c r="E98" s="15">
        <v>0.76359999999999995</v>
      </c>
      <c r="F98" s="15">
        <v>417.7</v>
      </c>
      <c r="G98" s="15">
        <v>13.56</v>
      </c>
      <c r="H98" s="15">
        <v>93.34</v>
      </c>
      <c r="I98">
        <v>2</v>
      </c>
      <c r="J98">
        <v>37</v>
      </c>
      <c r="K98" t="s">
        <v>3395</v>
      </c>
    </row>
    <row r="99" spans="1:11" x14ac:dyDescent="0.25">
      <c r="A99" t="s">
        <v>3196</v>
      </c>
      <c r="B99" s="33" t="s">
        <v>3396</v>
      </c>
      <c r="C99" t="s">
        <v>3397</v>
      </c>
      <c r="D99" t="s">
        <v>3199</v>
      </c>
      <c r="E99" s="15">
        <v>0.8054</v>
      </c>
      <c r="F99" s="15">
        <v>440.6</v>
      </c>
      <c r="G99" s="15">
        <v>13.56</v>
      </c>
      <c r="H99" s="15">
        <v>93.34</v>
      </c>
      <c r="I99">
        <v>2</v>
      </c>
      <c r="J99">
        <v>38</v>
      </c>
      <c r="K99" t="s">
        <v>3398</v>
      </c>
    </row>
    <row r="100" spans="1:11" x14ac:dyDescent="0.25">
      <c r="A100" t="s">
        <v>3196</v>
      </c>
      <c r="B100" s="33" t="s">
        <v>3399</v>
      </c>
      <c r="C100" t="s">
        <v>3400</v>
      </c>
      <c r="D100" t="s">
        <v>3203</v>
      </c>
      <c r="E100" s="15">
        <v>0.89249999999999996</v>
      </c>
      <c r="F100" s="15">
        <v>488.2</v>
      </c>
      <c r="G100" s="15">
        <v>13.56</v>
      </c>
      <c r="H100" s="15">
        <v>93.34</v>
      </c>
      <c r="I100">
        <v>2</v>
      </c>
      <c r="J100">
        <v>40</v>
      </c>
      <c r="K100" t="s">
        <v>3302</v>
      </c>
    </row>
    <row r="101" spans="1:11" x14ac:dyDescent="0.25">
      <c r="A101" t="s">
        <v>3196</v>
      </c>
      <c r="B101" s="33" t="s">
        <v>3401</v>
      </c>
      <c r="C101" t="s">
        <v>3402</v>
      </c>
      <c r="D101" t="s">
        <v>3199</v>
      </c>
      <c r="E101" s="15">
        <v>0.9839</v>
      </c>
      <c r="F101" s="15">
        <v>538.20000000000005</v>
      </c>
      <c r="G101" s="15">
        <v>13.56</v>
      </c>
      <c r="H101" s="15">
        <v>93.34</v>
      </c>
      <c r="I101">
        <v>2</v>
      </c>
      <c r="J101">
        <v>42</v>
      </c>
      <c r="K101" t="s">
        <v>3302</v>
      </c>
    </row>
    <row r="102" spans="1:11" x14ac:dyDescent="0.25">
      <c r="A102" t="s">
        <v>3196</v>
      </c>
      <c r="B102" s="33" t="s">
        <v>3403</v>
      </c>
      <c r="C102" t="s">
        <v>3404</v>
      </c>
      <c r="D102" t="s">
        <v>3203</v>
      </c>
      <c r="E102" s="15">
        <v>1.0349999999999999</v>
      </c>
      <c r="F102" s="15">
        <v>566.4</v>
      </c>
      <c r="G102" s="15">
        <v>13.56</v>
      </c>
      <c r="H102" s="15">
        <v>93.34</v>
      </c>
      <c r="I102">
        <v>7</v>
      </c>
      <c r="J102">
        <v>1584</v>
      </c>
      <c r="K102" t="s">
        <v>3405</v>
      </c>
    </row>
    <row r="103" spans="1:11" x14ac:dyDescent="0.25">
      <c r="A103" t="s">
        <v>3196</v>
      </c>
      <c r="B103" s="33" t="s">
        <v>3406</v>
      </c>
      <c r="C103" t="s">
        <v>3407</v>
      </c>
      <c r="D103" t="s">
        <v>3203</v>
      </c>
      <c r="E103" s="15">
        <v>1.08</v>
      </c>
      <c r="F103" s="15">
        <v>590.5</v>
      </c>
      <c r="G103" s="15">
        <v>13.56</v>
      </c>
      <c r="H103" s="15">
        <v>93.34</v>
      </c>
      <c r="I103">
        <v>2</v>
      </c>
      <c r="J103">
        <v>44</v>
      </c>
      <c r="K103" t="s">
        <v>3209</v>
      </c>
    </row>
    <row r="104" spans="1:11" x14ac:dyDescent="0.25">
      <c r="A104" t="s">
        <v>3196</v>
      </c>
      <c r="B104" s="33">
        <v>600204</v>
      </c>
      <c r="C104" t="s">
        <v>3408</v>
      </c>
      <c r="D104" t="s">
        <v>3409</v>
      </c>
      <c r="E104" s="15">
        <v>1.1160000000000001</v>
      </c>
      <c r="F104" s="15">
        <v>610.29999999999995</v>
      </c>
      <c r="G104" s="15">
        <v>13.56</v>
      </c>
      <c r="H104" s="15">
        <v>93.34</v>
      </c>
      <c r="I104">
        <v>1</v>
      </c>
      <c r="J104">
        <v>1</v>
      </c>
      <c r="K104" t="s">
        <v>310</v>
      </c>
    </row>
    <row r="105" spans="1:11" x14ac:dyDescent="0.25">
      <c r="A105" t="s">
        <v>3196</v>
      </c>
      <c r="B105" s="33" t="s">
        <v>3410</v>
      </c>
      <c r="C105" t="s">
        <v>3411</v>
      </c>
      <c r="D105" t="s">
        <v>3412</v>
      </c>
      <c r="E105" s="15">
        <v>1.1160000000000001</v>
      </c>
      <c r="F105" s="15">
        <v>610.29999999999995</v>
      </c>
      <c r="G105" s="15">
        <v>13.56</v>
      </c>
      <c r="H105" s="15">
        <v>93.34</v>
      </c>
      <c r="I105">
        <v>1</v>
      </c>
      <c r="J105">
        <v>1</v>
      </c>
      <c r="K105" t="s">
        <v>384</v>
      </c>
    </row>
    <row r="106" spans="1:11" x14ac:dyDescent="0.25">
      <c r="A106" t="s">
        <v>3196</v>
      </c>
      <c r="B106" s="33" t="s">
        <v>3413</v>
      </c>
      <c r="C106" t="s">
        <v>3414</v>
      </c>
      <c r="D106" t="s">
        <v>3199</v>
      </c>
      <c r="E106" s="15">
        <v>1.1160000000000001</v>
      </c>
      <c r="F106" s="15">
        <v>610.29999999999995</v>
      </c>
      <c r="G106" s="15">
        <v>13.56</v>
      </c>
      <c r="H106" s="15">
        <v>93.34</v>
      </c>
      <c r="I106">
        <v>1</v>
      </c>
      <c r="J106">
        <v>1</v>
      </c>
      <c r="K106" t="s">
        <v>487</v>
      </c>
    </row>
    <row r="107" spans="1:11" x14ac:dyDescent="0.25">
      <c r="A107" t="s">
        <v>3196</v>
      </c>
      <c r="B107" s="33" t="s">
        <v>3415</v>
      </c>
      <c r="C107" t="s">
        <v>3416</v>
      </c>
      <c r="D107" t="s">
        <v>3412</v>
      </c>
      <c r="E107" s="15">
        <v>1.1160000000000001</v>
      </c>
      <c r="F107" s="15">
        <v>610.29999999999995</v>
      </c>
      <c r="G107" s="15">
        <v>13.56</v>
      </c>
      <c r="H107" s="15">
        <v>93.34</v>
      </c>
      <c r="I107">
        <v>1</v>
      </c>
      <c r="J107">
        <v>1</v>
      </c>
      <c r="K107" t="s">
        <v>291</v>
      </c>
    </row>
    <row r="108" spans="1:11" x14ac:dyDescent="0.25">
      <c r="A108" t="s">
        <v>3196</v>
      </c>
      <c r="B108" s="33" t="s">
        <v>3417</v>
      </c>
      <c r="C108" t="s">
        <v>3418</v>
      </c>
      <c r="D108" t="s">
        <v>3412</v>
      </c>
      <c r="E108" s="15">
        <v>1.1160000000000001</v>
      </c>
      <c r="F108" s="15">
        <v>610.29999999999995</v>
      </c>
      <c r="G108" s="15">
        <v>13.56</v>
      </c>
      <c r="H108" s="15">
        <v>93.34</v>
      </c>
      <c r="I108">
        <v>1</v>
      </c>
      <c r="J108">
        <v>1</v>
      </c>
      <c r="K108" t="s">
        <v>310</v>
      </c>
    </row>
    <row r="109" spans="1:11" x14ac:dyDescent="0.25">
      <c r="A109" t="s">
        <v>3196</v>
      </c>
      <c r="B109" s="33" t="s">
        <v>3419</v>
      </c>
      <c r="C109" t="s">
        <v>3420</v>
      </c>
      <c r="D109" t="s">
        <v>3203</v>
      </c>
      <c r="E109" s="15">
        <v>1.1160000000000001</v>
      </c>
      <c r="F109" s="15">
        <v>610.29999999999995</v>
      </c>
      <c r="G109" s="15">
        <v>13.56</v>
      </c>
      <c r="H109" s="15">
        <v>93.34</v>
      </c>
      <c r="I109">
        <v>1</v>
      </c>
      <c r="J109">
        <v>1</v>
      </c>
      <c r="K109" t="s">
        <v>310</v>
      </c>
    </row>
    <row r="110" spans="1:11" x14ac:dyDescent="0.25">
      <c r="A110" t="s">
        <v>3196</v>
      </c>
      <c r="B110" s="33">
        <v>607626</v>
      </c>
      <c r="C110" t="s">
        <v>3421</v>
      </c>
      <c r="D110" t="s">
        <v>3409</v>
      </c>
      <c r="E110" s="15">
        <v>1.1160000000000001</v>
      </c>
      <c r="F110" s="15">
        <v>610.29999999999995</v>
      </c>
      <c r="G110" s="15">
        <v>13.56</v>
      </c>
      <c r="H110" s="15">
        <v>93.34</v>
      </c>
      <c r="I110">
        <v>1</v>
      </c>
      <c r="J110">
        <v>1</v>
      </c>
      <c r="K110" t="s">
        <v>291</v>
      </c>
    </row>
    <row r="111" spans="1:11" x14ac:dyDescent="0.25">
      <c r="A111" t="s">
        <v>3196</v>
      </c>
      <c r="B111" s="33" t="s">
        <v>3422</v>
      </c>
      <c r="C111" t="s">
        <v>3423</v>
      </c>
      <c r="D111" t="s">
        <v>3203</v>
      </c>
      <c r="E111" s="15">
        <v>1.1160000000000001</v>
      </c>
      <c r="F111" s="15">
        <v>610.29999999999995</v>
      </c>
      <c r="G111" s="15">
        <v>13.56</v>
      </c>
      <c r="H111" s="15">
        <v>93.34</v>
      </c>
      <c r="I111">
        <v>1</v>
      </c>
      <c r="J111">
        <v>1</v>
      </c>
      <c r="K111" t="s">
        <v>310</v>
      </c>
    </row>
    <row r="112" spans="1:11" x14ac:dyDescent="0.25">
      <c r="A112" t="s">
        <v>3196</v>
      </c>
      <c r="B112" s="33" t="s">
        <v>3424</v>
      </c>
      <c r="C112" t="s">
        <v>3425</v>
      </c>
      <c r="D112" t="s">
        <v>3203</v>
      </c>
      <c r="E112" s="15">
        <v>1.1160000000000001</v>
      </c>
      <c r="F112" s="15">
        <v>610.29999999999995</v>
      </c>
      <c r="G112" s="15">
        <v>13.56</v>
      </c>
      <c r="H112" s="15">
        <v>93.34</v>
      </c>
      <c r="I112">
        <v>1</v>
      </c>
      <c r="J112">
        <v>1</v>
      </c>
      <c r="K112" t="s">
        <v>384</v>
      </c>
    </row>
    <row r="113" spans="1:11" x14ac:dyDescent="0.25">
      <c r="A113" t="s">
        <v>3196</v>
      </c>
      <c r="B113" s="33" t="s">
        <v>3426</v>
      </c>
      <c r="C113" t="s">
        <v>3427</v>
      </c>
      <c r="D113" t="s">
        <v>3412</v>
      </c>
      <c r="E113" s="15">
        <v>1.1160000000000001</v>
      </c>
      <c r="F113" s="15">
        <v>610.29999999999995</v>
      </c>
      <c r="G113" s="15">
        <v>13.56</v>
      </c>
      <c r="H113" s="15">
        <v>93.34</v>
      </c>
      <c r="I113">
        <v>1</v>
      </c>
      <c r="J113">
        <v>1</v>
      </c>
      <c r="K113" t="s">
        <v>310</v>
      </c>
    </row>
    <row r="114" spans="1:11" x14ac:dyDescent="0.25">
      <c r="A114" t="s">
        <v>3196</v>
      </c>
      <c r="B114" s="33" t="s">
        <v>3428</v>
      </c>
      <c r="C114" t="s">
        <v>3429</v>
      </c>
      <c r="D114" t="s">
        <v>3203</v>
      </c>
      <c r="E114" s="15">
        <v>1.18</v>
      </c>
      <c r="F114" s="15">
        <v>645.20000000000005</v>
      </c>
      <c r="G114" s="15">
        <v>13.73</v>
      </c>
      <c r="H114" s="15">
        <v>94.49</v>
      </c>
      <c r="I114">
        <v>2</v>
      </c>
      <c r="J114">
        <v>46</v>
      </c>
      <c r="K114" t="s">
        <v>3302</v>
      </c>
    </row>
    <row r="115" spans="1:11" x14ac:dyDescent="0.25">
      <c r="A115" t="s">
        <v>3196</v>
      </c>
      <c r="B115" s="33" t="s">
        <v>3430</v>
      </c>
      <c r="C115" t="s">
        <v>3431</v>
      </c>
      <c r="D115" t="s">
        <v>3199</v>
      </c>
      <c r="E115" s="15">
        <v>1.18</v>
      </c>
      <c r="F115" s="15">
        <v>645.20000000000005</v>
      </c>
      <c r="G115" s="15">
        <v>13.73</v>
      </c>
      <c r="H115" s="15">
        <v>94.49</v>
      </c>
      <c r="I115">
        <v>2</v>
      </c>
      <c r="J115">
        <v>46</v>
      </c>
      <c r="K115" t="s">
        <v>3432</v>
      </c>
    </row>
    <row r="116" spans="1:11" x14ac:dyDescent="0.25">
      <c r="A116" t="s">
        <v>3196</v>
      </c>
      <c r="B116" s="33" t="s">
        <v>3433</v>
      </c>
      <c r="C116" t="s">
        <v>3434</v>
      </c>
      <c r="D116" t="s">
        <v>3203</v>
      </c>
      <c r="E116" s="15">
        <v>1.3380000000000001</v>
      </c>
      <c r="F116" s="15">
        <v>731.7</v>
      </c>
      <c r="G116" s="15">
        <v>14.93</v>
      </c>
      <c r="H116" s="15">
        <v>102.8</v>
      </c>
      <c r="I116">
        <v>2</v>
      </c>
      <c r="J116">
        <v>49</v>
      </c>
      <c r="K116" t="s">
        <v>3209</v>
      </c>
    </row>
    <row r="117" spans="1:11" x14ac:dyDescent="0.25">
      <c r="A117" t="s">
        <v>3196</v>
      </c>
      <c r="B117" s="33" t="s">
        <v>3435</v>
      </c>
      <c r="C117" t="s">
        <v>3436</v>
      </c>
      <c r="D117" t="s">
        <v>3203</v>
      </c>
      <c r="E117" s="15">
        <v>1.3380000000000001</v>
      </c>
      <c r="F117" s="15">
        <v>731.7</v>
      </c>
      <c r="G117" s="15">
        <v>14.93</v>
      </c>
      <c r="H117" s="15">
        <v>102.8</v>
      </c>
      <c r="I117">
        <v>2</v>
      </c>
      <c r="J117">
        <v>49</v>
      </c>
      <c r="K117" t="s">
        <v>3279</v>
      </c>
    </row>
    <row r="118" spans="1:11" x14ac:dyDescent="0.25">
      <c r="A118" t="s">
        <v>3196</v>
      </c>
      <c r="B118" s="33" t="s">
        <v>3437</v>
      </c>
      <c r="C118" t="s">
        <v>3438</v>
      </c>
      <c r="D118" t="s">
        <v>3203</v>
      </c>
      <c r="E118" s="15">
        <v>1.4690000000000001</v>
      </c>
      <c r="F118" s="15">
        <v>803.7</v>
      </c>
      <c r="G118" s="15">
        <v>15.76</v>
      </c>
      <c r="H118" s="15">
        <v>108.5</v>
      </c>
      <c r="I118">
        <v>3</v>
      </c>
      <c r="J118">
        <v>207</v>
      </c>
      <c r="K118" t="s">
        <v>3294</v>
      </c>
    </row>
    <row r="119" spans="1:11" x14ac:dyDescent="0.25">
      <c r="A119" t="s">
        <v>3196</v>
      </c>
      <c r="B119" s="33" t="s">
        <v>3439</v>
      </c>
      <c r="C119" t="s">
        <v>3440</v>
      </c>
      <c r="D119" t="s">
        <v>3203</v>
      </c>
      <c r="E119" s="15">
        <v>1.4690000000000001</v>
      </c>
      <c r="F119" s="15">
        <v>803.7</v>
      </c>
      <c r="G119" s="15">
        <v>15.76</v>
      </c>
      <c r="H119" s="15">
        <v>108.5</v>
      </c>
      <c r="I119">
        <v>3</v>
      </c>
      <c r="J119">
        <v>207</v>
      </c>
      <c r="K119" t="s">
        <v>3324</v>
      </c>
    </row>
    <row r="120" spans="1:11" x14ac:dyDescent="0.25">
      <c r="A120" t="s">
        <v>3196</v>
      </c>
      <c r="B120" s="33" t="s">
        <v>3441</v>
      </c>
      <c r="C120" t="s">
        <v>3442</v>
      </c>
      <c r="D120" t="s">
        <v>3203</v>
      </c>
      <c r="E120" s="15">
        <v>1.6060000000000001</v>
      </c>
      <c r="F120" s="15">
        <v>878.6</v>
      </c>
      <c r="G120" s="15">
        <v>16.899999999999999</v>
      </c>
      <c r="H120" s="15">
        <v>116.3</v>
      </c>
      <c r="I120">
        <v>5</v>
      </c>
      <c r="J120">
        <v>816</v>
      </c>
      <c r="K120" t="s">
        <v>3443</v>
      </c>
    </row>
    <row r="121" spans="1:11" x14ac:dyDescent="0.25">
      <c r="A121" t="s">
        <v>3196</v>
      </c>
      <c r="B121" s="33" t="s">
        <v>3444</v>
      </c>
      <c r="C121" t="s">
        <v>3445</v>
      </c>
      <c r="D121" t="s">
        <v>3203</v>
      </c>
      <c r="E121" s="15">
        <v>1.6679999999999999</v>
      </c>
      <c r="F121" s="15">
        <v>912.6</v>
      </c>
      <c r="G121" s="15">
        <v>17.04</v>
      </c>
      <c r="H121" s="15">
        <v>117.3</v>
      </c>
      <c r="I121">
        <v>5</v>
      </c>
      <c r="J121">
        <v>823</v>
      </c>
      <c r="K121" t="s">
        <v>3330</v>
      </c>
    </row>
    <row r="122" spans="1:11" x14ac:dyDescent="0.25">
      <c r="A122" t="s">
        <v>3196</v>
      </c>
      <c r="B122" s="33" t="s">
        <v>3446</v>
      </c>
      <c r="C122" t="s">
        <v>3447</v>
      </c>
      <c r="D122" t="s">
        <v>3203</v>
      </c>
      <c r="E122" s="15">
        <v>1.6819999999999999</v>
      </c>
      <c r="F122" s="15">
        <v>920.3</v>
      </c>
      <c r="G122" s="15">
        <v>17.04</v>
      </c>
      <c r="H122" s="15">
        <v>117.3</v>
      </c>
      <c r="I122">
        <v>2</v>
      </c>
      <c r="J122">
        <v>55</v>
      </c>
      <c r="K122" t="s">
        <v>3209</v>
      </c>
    </row>
    <row r="123" spans="1:11" x14ac:dyDescent="0.25">
      <c r="A123" t="s">
        <v>3196</v>
      </c>
      <c r="B123" s="33" t="s">
        <v>3448</v>
      </c>
      <c r="C123" t="s">
        <v>3449</v>
      </c>
      <c r="D123" t="s">
        <v>3203</v>
      </c>
      <c r="E123" s="15">
        <v>1.806</v>
      </c>
      <c r="F123" s="15">
        <v>987.8</v>
      </c>
      <c r="G123" s="15">
        <v>17.96</v>
      </c>
      <c r="H123" s="15">
        <v>123.6</v>
      </c>
      <c r="I123">
        <v>2</v>
      </c>
      <c r="J123">
        <v>57</v>
      </c>
      <c r="K123" t="s">
        <v>3302</v>
      </c>
    </row>
    <row r="124" spans="1:11" x14ac:dyDescent="0.25">
      <c r="A124" t="s">
        <v>3196</v>
      </c>
      <c r="B124" s="33" t="s">
        <v>3450</v>
      </c>
      <c r="C124" t="s">
        <v>3451</v>
      </c>
      <c r="D124" t="s">
        <v>3199</v>
      </c>
      <c r="E124" s="15">
        <v>1.889</v>
      </c>
      <c r="F124" s="15">
        <v>1000</v>
      </c>
      <c r="G124" s="15">
        <v>18.260000000000002</v>
      </c>
      <c r="H124" s="15">
        <v>125.7</v>
      </c>
      <c r="I124">
        <v>3</v>
      </c>
      <c r="J124">
        <v>226</v>
      </c>
      <c r="K124" t="s">
        <v>3294</v>
      </c>
    </row>
    <row r="125" spans="1:11" x14ac:dyDescent="0.25">
      <c r="A125" t="s">
        <v>3196</v>
      </c>
      <c r="B125" s="33" t="s">
        <v>3452</v>
      </c>
      <c r="C125" t="s">
        <v>3453</v>
      </c>
      <c r="D125" t="s">
        <v>3203</v>
      </c>
      <c r="E125" s="15">
        <v>2.0649999999999999</v>
      </c>
      <c r="F125" s="15">
        <v>1000</v>
      </c>
      <c r="G125" s="15">
        <v>18.260000000000002</v>
      </c>
      <c r="H125" s="15">
        <v>125.7</v>
      </c>
      <c r="I125">
        <v>2</v>
      </c>
      <c r="J125">
        <v>61</v>
      </c>
      <c r="K125" t="s">
        <v>3302</v>
      </c>
    </row>
    <row r="126" spans="1:11" x14ac:dyDescent="0.25">
      <c r="A126" t="s">
        <v>3196</v>
      </c>
      <c r="B126" s="33" t="s">
        <v>3454</v>
      </c>
      <c r="C126" t="s">
        <v>3455</v>
      </c>
      <c r="D126" t="s">
        <v>3203</v>
      </c>
      <c r="E126" s="15">
        <v>2.0649999999999999</v>
      </c>
      <c r="F126" s="15">
        <v>1000</v>
      </c>
      <c r="G126" s="15">
        <v>18.260000000000002</v>
      </c>
      <c r="H126" s="15">
        <v>125.7</v>
      </c>
      <c r="I126">
        <v>2</v>
      </c>
      <c r="J126">
        <v>61</v>
      </c>
      <c r="K126" t="s">
        <v>3209</v>
      </c>
    </row>
    <row r="127" spans="1:11" x14ac:dyDescent="0.25">
      <c r="A127" t="s">
        <v>3196</v>
      </c>
      <c r="B127" s="33" t="s">
        <v>3456</v>
      </c>
      <c r="C127" t="s">
        <v>3457</v>
      </c>
      <c r="D127" t="s">
        <v>3203</v>
      </c>
      <c r="E127" s="15">
        <v>2.069</v>
      </c>
      <c r="F127" s="15">
        <v>1000</v>
      </c>
      <c r="G127" s="15">
        <v>18.260000000000002</v>
      </c>
      <c r="H127" s="15">
        <v>125.7</v>
      </c>
      <c r="I127">
        <v>4</v>
      </c>
      <c r="J127">
        <v>507</v>
      </c>
      <c r="K127" t="s">
        <v>3392</v>
      </c>
    </row>
    <row r="128" spans="1:11" x14ac:dyDescent="0.25">
      <c r="A128" t="s">
        <v>3196</v>
      </c>
      <c r="B128" s="33" t="s">
        <v>3458</v>
      </c>
      <c r="C128" t="s">
        <v>3459</v>
      </c>
      <c r="D128" t="s">
        <v>3199</v>
      </c>
      <c r="E128" s="15">
        <v>2.0859999999999999</v>
      </c>
      <c r="F128" s="15">
        <v>1000</v>
      </c>
      <c r="G128" s="15">
        <v>18.260000000000002</v>
      </c>
      <c r="H128" s="15">
        <v>125.7</v>
      </c>
      <c r="I128">
        <v>3</v>
      </c>
      <c r="J128">
        <v>234</v>
      </c>
      <c r="K128" t="s">
        <v>3308</v>
      </c>
    </row>
    <row r="129" spans="1:11" x14ac:dyDescent="0.25">
      <c r="A129" t="s">
        <v>3196</v>
      </c>
      <c r="B129" s="33" t="s">
        <v>3460</v>
      </c>
      <c r="C129" t="s">
        <v>3461</v>
      </c>
      <c r="D129" t="s">
        <v>3199</v>
      </c>
      <c r="E129" s="15">
        <v>2.2280000000000002</v>
      </c>
      <c r="F129" s="15">
        <v>1000</v>
      </c>
      <c r="G129" s="15">
        <v>18.260000000000002</v>
      </c>
      <c r="H129" s="15">
        <v>125.7</v>
      </c>
      <c r="I129">
        <v>1</v>
      </c>
      <c r="J129">
        <v>2</v>
      </c>
      <c r="K129" t="s">
        <v>324</v>
      </c>
    </row>
    <row r="130" spans="1:11" x14ac:dyDescent="0.25">
      <c r="A130" t="s">
        <v>3196</v>
      </c>
      <c r="B130" s="33" t="s">
        <v>3462</v>
      </c>
      <c r="C130" t="s">
        <v>3463</v>
      </c>
      <c r="D130" t="s">
        <v>3199</v>
      </c>
      <c r="E130" s="15">
        <v>2.2280000000000002</v>
      </c>
      <c r="F130" s="15">
        <v>1000</v>
      </c>
      <c r="G130" s="15">
        <v>18.260000000000002</v>
      </c>
      <c r="H130" s="15">
        <v>125.7</v>
      </c>
      <c r="I130">
        <v>1</v>
      </c>
      <c r="J130">
        <v>2</v>
      </c>
      <c r="K130" t="s">
        <v>300</v>
      </c>
    </row>
    <row r="131" spans="1:11" x14ac:dyDescent="0.25">
      <c r="A131" t="s">
        <v>3196</v>
      </c>
      <c r="B131" s="33" t="s">
        <v>3464</v>
      </c>
      <c r="C131" t="s">
        <v>3465</v>
      </c>
      <c r="D131" t="s">
        <v>3199</v>
      </c>
      <c r="E131" s="15">
        <v>2.2280000000000002</v>
      </c>
      <c r="F131" s="15">
        <v>1000</v>
      </c>
      <c r="G131" s="15">
        <v>18.260000000000002</v>
      </c>
      <c r="H131" s="15">
        <v>125.7</v>
      </c>
      <c r="I131">
        <v>1</v>
      </c>
      <c r="J131">
        <v>2</v>
      </c>
      <c r="K131" t="s">
        <v>310</v>
      </c>
    </row>
    <row r="132" spans="1:11" x14ac:dyDescent="0.25">
      <c r="A132" t="s">
        <v>3196</v>
      </c>
      <c r="B132" s="33" t="s">
        <v>3466</v>
      </c>
      <c r="C132" t="s">
        <v>3467</v>
      </c>
      <c r="D132" t="s">
        <v>3199</v>
      </c>
      <c r="E132" s="15">
        <v>2.2280000000000002</v>
      </c>
      <c r="F132" s="15">
        <v>1000</v>
      </c>
      <c r="G132" s="15">
        <v>18.260000000000002</v>
      </c>
      <c r="H132" s="15">
        <v>125.7</v>
      </c>
      <c r="I132">
        <v>1</v>
      </c>
      <c r="J132">
        <v>2</v>
      </c>
      <c r="K132" t="s">
        <v>310</v>
      </c>
    </row>
    <row r="133" spans="1:11" x14ac:dyDescent="0.25">
      <c r="A133" t="s">
        <v>3196</v>
      </c>
      <c r="B133" s="33" t="s">
        <v>3468</v>
      </c>
      <c r="C133" t="s">
        <v>3469</v>
      </c>
      <c r="D133" t="s">
        <v>3199</v>
      </c>
      <c r="E133" s="15">
        <v>2.2280000000000002</v>
      </c>
      <c r="F133" s="15">
        <v>1000</v>
      </c>
      <c r="G133" s="15">
        <v>18.260000000000002</v>
      </c>
      <c r="H133" s="15">
        <v>125.7</v>
      </c>
      <c r="I133">
        <v>1</v>
      </c>
      <c r="J133">
        <v>2</v>
      </c>
      <c r="K133" t="s">
        <v>300</v>
      </c>
    </row>
    <row r="134" spans="1:11" x14ac:dyDescent="0.25">
      <c r="A134" t="s">
        <v>3196</v>
      </c>
      <c r="B134" s="33" t="s">
        <v>3470</v>
      </c>
      <c r="C134" t="s">
        <v>3471</v>
      </c>
      <c r="D134" t="s">
        <v>3203</v>
      </c>
      <c r="E134" s="15">
        <v>2.242</v>
      </c>
      <c r="F134" s="15">
        <v>1000</v>
      </c>
      <c r="G134" s="15">
        <v>18.260000000000002</v>
      </c>
      <c r="H134" s="15">
        <v>125.7</v>
      </c>
      <c r="I134">
        <v>3</v>
      </c>
      <c r="J134">
        <v>240</v>
      </c>
      <c r="K134" t="s">
        <v>3472</v>
      </c>
    </row>
    <row r="135" spans="1:11" x14ac:dyDescent="0.25">
      <c r="A135" t="s">
        <v>3196</v>
      </c>
      <c r="B135" s="33" t="s">
        <v>3473</v>
      </c>
      <c r="C135" t="s">
        <v>3474</v>
      </c>
      <c r="D135" t="s">
        <v>3199</v>
      </c>
      <c r="E135" s="15">
        <v>2.2709999999999999</v>
      </c>
      <c r="F135" s="15">
        <v>1000</v>
      </c>
      <c r="G135" s="15">
        <v>18.260000000000002</v>
      </c>
      <c r="H135" s="15">
        <v>125.7</v>
      </c>
      <c r="I135">
        <v>2</v>
      </c>
      <c r="J135">
        <v>64</v>
      </c>
      <c r="K135" t="s">
        <v>3302</v>
      </c>
    </row>
    <row r="136" spans="1:11" x14ac:dyDescent="0.25">
      <c r="A136" t="s">
        <v>3196</v>
      </c>
      <c r="B136" s="33" t="s">
        <v>3475</v>
      </c>
      <c r="C136" t="s">
        <v>3476</v>
      </c>
      <c r="D136" t="s">
        <v>3203</v>
      </c>
      <c r="E136" s="15">
        <v>2.2709999999999999</v>
      </c>
      <c r="F136" s="15">
        <v>1000</v>
      </c>
      <c r="G136" s="15">
        <v>18.260000000000002</v>
      </c>
      <c r="H136" s="15">
        <v>125.7</v>
      </c>
      <c r="I136">
        <v>2</v>
      </c>
      <c r="J136">
        <v>64</v>
      </c>
      <c r="K136" t="s">
        <v>3209</v>
      </c>
    </row>
    <row r="137" spans="1:11" x14ac:dyDescent="0.25">
      <c r="A137" t="s">
        <v>3196</v>
      </c>
      <c r="B137" s="33" t="s">
        <v>3477</v>
      </c>
      <c r="C137" t="s">
        <v>3478</v>
      </c>
      <c r="D137" t="s">
        <v>3199</v>
      </c>
      <c r="E137" s="15">
        <v>2.347</v>
      </c>
      <c r="F137" s="15">
        <v>1000</v>
      </c>
      <c r="G137" s="15">
        <v>18.600000000000001</v>
      </c>
      <c r="H137" s="15">
        <v>128</v>
      </c>
      <c r="I137">
        <v>5</v>
      </c>
      <c r="J137">
        <v>889</v>
      </c>
      <c r="K137" t="s">
        <v>3479</v>
      </c>
    </row>
    <row r="138" spans="1:11" x14ac:dyDescent="0.25">
      <c r="A138" t="s">
        <v>3196</v>
      </c>
      <c r="B138" s="33" t="s">
        <v>3480</v>
      </c>
      <c r="C138" t="s">
        <v>3481</v>
      </c>
      <c r="D138" t="s">
        <v>3203</v>
      </c>
      <c r="E138" s="15">
        <v>2.4489999999999998</v>
      </c>
      <c r="F138" s="15">
        <v>1000</v>
      </c>
      <c r="G138" s="15">
        <v>19.13</v>
      </c>
      <c r="H138" s="15">
        <v>131.69999999999999</v>
      </c>
      <c r="I138">
        <v>4</v>
      </c>
      <c r="J138">
        <v>531</v>
      </c>
      <c r="K138" t="s">
        <v>3482</v>
      </c>
    </row>
    <row r="139" spans="1:11" x14ac:dyDescent="0.25">
      <c r="A139" t="s">
        <v>3196</v>
      </c>
      <c r="B139" s="33" t="s">
        <v>3483</v>
      </c>
      <c r="C139" t="s">
        <v>3484</v>
      </c>
      <c r="D139" t="s">
        <v>3199</v>
      </c>
      <c r="E139" s="15">
        <v>2.4900000000000002</v>
      </c>
      <c r="F139" s="15">
        <v>1000</v>
      </c>
      <c r="G139" s="15">
        <v>19.18</v>
      </c>
      <c r="H139" s="15">
        <v>132</v>
      </c>
      <c r="I139">
        <v>3</v>
      </c>
      <c r="J139">
        <v>249</v>
      </c>
      <c r="K139" t="s">
        <v>3227</v>
      </c>
    </row>
    <row r="140" spans="1:11" x14ac:dyDescent="0.25">
      <c r="A140" t="s">
        <v>3196</v>
      </c>
      <c r="B140" s="33" t="s">
        <v>3485</v>
      </c>
      <c r="C140" t="s">
        <v>3486</v>
      </c>
      <c r="D140" t="s">
        <v>3203</v>
      </c>
      <c r="E140" s="15">
        <v>2.6339999999999999</v>
      </c>
      <c r="F140" s="15">
        <v>1000</v>
      </c>
      <c r="G140" s="15">
        <v>20.010000000000002</v>
      </c>
      <c r="H140" s="15">
        <v>137.69999999999999</v>
      </c>
      <c r="I140">
        <v>3</v>
      </c>
      <c r="J140">
        <v>254</v>
      </c>
      <c r="K140" t="s">
        <v>3324</v>
      </c>
    </row>
    <row r="141" spans="1:11" x14ac:dyDescent="0.25">
      <c r="A141" t="s">
        <v>3196</v>
      </c>
      <c r="B141" s="33" t="s">
        <v>3487</v>
      </c>
      <c r="C141" t="s">
        <v>3488</v>
      </c>
      <c r="D141" t="s">
        <v>3199</v>
      </c>
      <c r="E141" s="15">
        <v>2.8639999999999999</v>
      </c>
      <c r="F141" s="15">
        <v>1000</v>
      </c>
      <c r="G141" s="15">
        <v>21.46</v>
      </c>
      <c r="H141" s="15">
        <v>147.69999999999999</v>
      </c>
      <c r="I141">
        <v>2</v>
      </c>
      <c r="J141">
        <v>72</v>
      </c>
      <c r="K141" t="s">
        <v>3302</v>
      </c>
    </row>
    <row r="142" spans="1:11" x14ac:dyDescent="0.25">
      <c r="A142" t="s">
        <v>3196</v>
      </c>
      <c r="B142" s="33" t="s">
        <v>3489</v>
      </c>
      <c r="C142" t="s">
        <v>3490</v>
      </c>
      <c r="D142" t="s">
        <v>3203</v>
      </c>
      <c r="E142" s="15">
        <v>2.907</v>
      </c>
      <c r="F142" s="15">
        <v>1000</v>
      </c>
      <c r="G142" s="15">
        <v>21.49</v>
      </c>
      <c r="H142" s="15">
        <v>147.9</v>
      </c>
      <c r="I142">
        <v>3</v>
      </c>
      <c r="J142">
        <v>263</v>
      </c>
      <c r="K142" t="s">
        <v>3294</v>
      </c>
    </row>
    <row r="143" spans="1:11" x14ac:dyDescent="0.25">
      <c r="A143" t="s">
        <v>3196</v>
      </c>
      <c r="B143" s="33" t="s">
        <v>3491</v>
      </c>
      <c r="C143" t="s">
        <v>3492</v>
      </c>
      <c r="D143" t="s">
        <v>3199</v>
      </c>
      <c r="E143" s="15">
        <v>2.97</v>
      </c>
      <c r="F143" s="15">
        <v>1000</v>
      </c>
      <c r="G143" s="15">
        <v>21.66</v>
      </c>
      <c r="H143" s="15">
        <v>149.1</v>
      </c>
      <c r="I143">
        <v>3</v>
      </c>
      <c r="J143">
        <v>265</v>
      </c>
      <c r="K143" t="s">
        <v>3294</v>
      </c>
    </row>
    <row r="144" spans="1:11" x14ac:dyDescent="0.25">
      <c r="A144" t="s">
        <v>3196</v>
      </c>
      <c r="B144" s="33" t="s">
        <v>3493</v>
      </c>
      <c r="C144" t="s">
        <v>3494</v>
      </c>
      <c r="D144" t="s">
        <v>3203</v>
      </c>
      <c r="E144" s="15">
        <v>3.1840000000000002</v>
      </c>
      <c r="F144" s="15">
        <v>1000</v>
      </c>
      <c r="G144" s="15">
        <v>22.63</v>
      </c>
      <c r="H144" s="15">
        <v>155.80000000000001</v>
      </c>
      <c r="I144">
        <v>2</v>
      </c>
      <c r="J144">
        <v>76</v>
      </c>
      <c r="K144" t="s">
        <v>3209</v>
      </c>
    </row>
    <row r="145" spans="1:11" x14ac:dyDescent="0.25">
      <c r="A145" t="s">
        <v>3196</v>
      </c>
      <c r="B145" s="33" t="s">
        <v>3495</v>
      </c>
      <c r="C145" t="s">
        <v>3496</v>
      </c>
      <c r="D145" t="s">
        <v>3203</v>
      </c>
      <c r="E145" s="15">
        <v>3.2669999999999999</v>
      </c>
      <c r="F145" s="15">
        <v>1000</v>
      </c>
      <c r="G145" s="15">
        <v>22.63</v>
      </c>
      <c r="H145" s="15">
        <v>155.80000000000001</v>
      </c>
      <c r="I145">
        <v>2</v>
      </c>
      <c r="J145">
        <v>77</v>
      </c>
      <c r="K145" t="s">
        <v>3209</v>
      </c>
    </row>
    <row r="146" spans="1:11" x14ac:dyDescent="0.25">
      <c r="A146" t="s">
        <v>3196</v>
      </c>
      <c r="B146" s="33" t="s">
        <v>3497</v>
      </c>
      <c r="C146" t="s">
        <v>3498</v>
      </c>
      <c r="D146" t="s">
        <v>3203</v>
      </c>
      <c r="E146" s="15">
        <v>3.34</v>
      </c>
      <c r="F146" s="15">
        <v>1000</v>
      </c>
      <c r="G146" s="15">
        <v>22.63</v>
      </c>
      <c r="H146" s="15">
        <v>155.80000000000001</v>
      </c>
      <c r="I146">
        <v>1</v>
      </c>
      <c r="J146">
        <v>3</v>
      </c>
      <c r="K146" t="s">
        <v>291</v>
      </c>
    </row>
    <row r="147" spans="1:11" x14ac:dyDescent="0.25">
      <c r="A147" t="s">
        <v>3196</v>
      </c>
      <c r="B147" s="33" t="s">
        <v>3499</v>
      </c>
      <c r="C147" t="s">
        <v>3421</v>
      </c>
      <c r="D147" t="s">
        <v>3203</v>
      </c>
      <c r="E147" s="15">
        <v>3.34</v>
      </c>
      <c r="F147" s="15">
        <v>1000</v>
      </c>
      <c r="G147" s="15">
        <v>22.63</v>
      </c>
      <c r="H147" s="15">
        <v>155.80000000000001</v>
      </c>
      <c r="I147">
        <v>1</v>
      </c>
      <c r="J147">
        <v>3</v>
      </c>
      <c r="K147" t="s">
        <v>291</v>
      </c>
    </row>
    <row r="148" spans="1:11" x14ac:dyDescent="0.25">
      <c r="A148" t="s">
        <v>3196</v>
      </c>
      <c r="B148" s="33" t="s">
        <v>3500</v>
      </c>
      <c r="C148" t="s">
        <v>3501</v>
      </c>
      <c r="D148" t="s">
        <v>3199</v>
      </c>
      <c r="E148" s="15">
        <v>3.34</v>
      </c>
      <c r="F148" s="15">
        <v>1000</v>
      </c>
      <c r="G148" s="15">
        <v>22.63</v>
      </c>
      <c r="H148" s="15">
        <v>155.80000000000001</v>
      </c>
      <c r="I148">
        <v>1</v>
      </c>
      <c r="J148">
        <v>3</v>
      </c>
      <c r="K148" t="s">
        <v>377</v>
      </c>
    </row>
    <row r="149" spans="1:11" x14ac:dyDescent="0.25">
      <c r="A149" t="s">
        <v>3196</v>
      </c>
      <c r="B149" s="33" t="s">
        <v>3502</v>
      </c>
      <c r="C149" t="s">
        <v>3503</v>
      </c>
      <c r="D149" t="s">
        <v>3203</v>
      </c>
      <c r="E149" s="15">
        <v>3.351</v>
      </c>
      <c r="F149" s="15">
        <v>1000</v>
      </c>
      <c r="G149" s="15">
        <v>22.63</v>
      </c>
      <c r="H149" s="15">
        <v>155.80000000000001</v>
      </c>
      <c r="I149">
        <v>2</v>
      </c>
      <c r="J149">
        <v>78</v>
      </c>
      <c r="K149" t="s">
        <v>3302</v>
      </c>
    </row>
    <row r="150" spans="1:11" x14ac:dyDescent="0.25">
      <c r="A150" t="s">
        <v>3196</v>
      </c>
      <c r="B150" s="33" t="s">
        <v>3504</v>
      </c>
      <c r="C150" t="s">
        <v>3505</v>
      </c>
      <c r="D150" t="s">
        <v>3199</v>
      </c>
      <c r="E150" s="15">
        <v>3.7850000000000001</v>
      </c>
      <c r="F150" s="15">
        <v>1000</v>
      </c>
      <c r="G150" s="15">
        <v>25.25</v>
      </c>
      <c r="H150" s="15">
        <v>173.8</v>
      </c>
      <c r="I150">
        <v>2</v>
      </c>
      <c r="J150">
        <v>83</v>
      </c>
      <c r="K150" t="s">
        <v>3302</v>
      </c>
    </row>
    <row r="151" spans="1:11" x14ac:dyDescent="0.25">
      <c r="A151" t="s">
        <v>3196</v>
      </c>
      <c r="B151" s="33" t="s">
        <v>3506</v>
      </c>
      <c r="C151" t="s">
        <v>3507</v>
      </c>
      <c r="D151" t="s">
        <v>3199</v>
      </c>
      <c r="E151" s="15">
        <v>4.04</v>
      </c>
      <c r="F151" s="15">
        <v>1000</v>
      </c>
      <c r="G151" s="15">
        <v>26.42</v>
      </c>
      <c r="H151" s="15">
        <v>181.8</v>
      </c>
      <c r="I151">
        <v>4</v>
      </c>
      <c r="J151">
        <v>610</v>
      </c>
      <c r="K151" t="s">
        <v>3392</v>
      </c>
    </row>
    <row r="152" spans="1:11" x14ac:dyDescent="0.25">
      <c r="A152" t="s">
        <v>3196</v>
      </c>
      <c r="B152" s="33" t="s">
        <v>3508</v>
      </c>
      <c r="C152" t="s">
        <v>3509</v>
      </c>
      <c r="D152" t="s">
        <v>3203</v>
      </c>
      <c r="E152" s="15">
        <v>4.0570000000000004</v>
      </c>
      <c r="F152" s="15">
        <v>1000</v>
      </c>
      <c r="G152" s="15">
        <v>26.42</v>
      </c>
      <c r="H152" s="15">
        <v>181.8</v>
      </c>
      <c r="I152">
        <v>2</v>
      </c>
      <c r="J152">
        <v>86</v>
      </c>
      <c r="K152" t="s">
        <v>3510</v>
      </c>
    </row>
    <row r="153" spans="1:11" x14ac:dyDescent="0.25">
      <c r="A153" t="s">
        <v>3196</v>
      </c>
      <c r="B153" s="33" t="s">
        <v>3511</v>
      </c>
      <c r="C153" t="s">
        <v>3512</v>
      </c>
      <c r="D153" t="s">
        <v>3203</v>
      </c>
      <c r="E153" s="15">
        <v>4.34</v>
      </c>
      <c r="F153" s="15">
        <v>1000</v>
      </c>
      <c r="G153" s="15">
        <v>27.05</v>
      </c>
      <c r="H153" s="15">
        <v>186.2</v>
      </c>
      <c r="I153">
        <v>5</v>
      </c>
      <c r="J153">
        <v>1024</v>
      </c>
      <c r="K153" t="s">
        <v>3479</v>
      </c>
    </row>
    <row r="154" spans="1:11" x14ac:dyDescent="0.25">
      <c r="A154" t="s">
        <v>3196</v>
      </c>
      <c r="B154" s="33" t="s">
        <v>3513</v>
      </c>
      <c r="C154" t="s">
        <v>3514</v>
      </c>
      <c r="D154" t="s">
        <v>3199</v>
      </c>
      <c r="E154" s="15">
        <v>4.4340000000000002</v>
      </c>
      <c r="F154" s="15">
        <v>1000</v>
      </c>
      <c r="G154" s="15">
        <v>27.05</v>
      </c>
      <c r="H154" s="15">
        <v>186.2</v>
      </c>
      <c r="I154">
        <v>2</v>
      </c>
      <c r="J154">
        <v>90</v>
      </c>
      <c r="K154" t="s">
        <v>3515</v>
      </c>
    </row>
    <row r="155" spans="1:11" x14ac:dyDescent="0.25">
      <c r="A155" t="s">
        <v>3196</v>
      </c>
      <c r="B155" s="33" t="s">
        <v>3516</v>
      </c>
      <c r="C155" t="s">
        <v>3517</v>
      </c>
      <c r="D155" t="s">
        <v>3203</v>
      </c>
      <c r="E155" s="15">
        <v>4.4509999999999996</v>
      </c>
      <c r="F155" s="15">
        <v>1000</v>
      </c>
      <c r="G155" s="15">
        <v>27.05</v>
      </c>
      <c r="H155" s="15">
        <v>186.2</v>
      </c>
      <c r="I155">
        <v>3</v>
      </c>
      <c r="J155">
        <v>306</v>
      </c>
      <c r="K155" t="s">
        <v>3227</v>
      </c>
    </row>
    <row r="156" spans="1:11" x14ac:dyDescent="0.25">
      <c r="A156" t="s">
        <v>3196</v>
      </c>
      <c r="B156" s="33" t="s">
        <v>3518</v>
      </c>
      <c r="C156" t="s">
        <v>3519</v>
      </c>
      <c r="D156" t="s">
        <v>3199</v>
      </c>
      <c r="E156" s="15">
        <v>4.4509999999999996</v>
      </c>
      <c r="F156" s="15">
        <v>1000</v>
      </c>
      <c r="G156" s="15">
        <v>27.05</v>
      </c>
      <c r="H156" s="15">
        <v>186.2</v>
      </c>
      <c r="I156">
        <v>1</v>
      </c>
      <c r="J156">
        <v>4</v>
      </c>
      <c r="K156" t="s">
        <v>300</v>
      </c>
    </row>
    <row r="157" spans="1:11" x14ac:dyDescent="0.25">
      <c r="A157" t="s">
        <v>3196</v>
      </c>
      <c r="B157" s="33" t="s">
        <v>3520</v>
      </c>
      <c r="C157" t="s">
        <v>3521</v>
      </c>
      <c r="D157" t="s">
        <v>3199</v>
      </c>
      <c r="E157" s="15">
        <v>4.4509999999999996</v>
      </c>
      <c r="F157" s="15">
        <v>1000</v>
      </c>
      <c r="G157" s="15">
        <v>27.05</v>
      </c>
      <c r="H157" s="15">
        <v>186.2</v>
      </c>
      <c r="I157">
        <v>1</v>
      </c>
      <c r="J157">
        <v>4</v>
      </c>
      <c r="K157" t="s">
        <v>300</v>
      </c>
    </row>
    <row r="158" spans="1:11" x14ac:dyDescent="0.25">
      <c r="A158" t="s">
        <v>3196</v>
      </c>
      <c r="B158" s="33" t="s">
        <v>3522</v>
      </c>
      <c r="C158" t="s">
        <v>3523</v>
      </c>
      <c r="D158" t="s">
        <v>3199</v>
      </c>
      <c r="E158" s="15">
        <v>4.4509999999999996</v>
      </c>
      <c r="F158" s="15">
        <v>1000</v>
      </c>
      <c r="G158" s="15">
        <v>27.05</v>
      </c>
      <c r="H158" s="15">
        <v>186.2</v>
      </c>
      <c r="I158">
        <v>1</v>
      </c>
      <c r="J158">
        <v>4</v>
      </c>
      <c r="K158" t="s">
        <v>300</v>
      </c>
    </row>
    <row r="159" spans="1:11" x14ac:dyDescent="0.25">
      <c r="A159" t="s">
        <v>3196</v>
      </c>
      <c r="B159" s="33" t="s">
        <v>3524</v>
      </c>
      <c r="C159" t="s">
        <v>3525</v>
      </c>
      <c r="D159" t="s">
        <v>3203</v>
      </c>
      <c r="E159" s="15">
        <v>4.6639999999999997</v>
      </c>
      <c r="F159" s="15">
        <v>1000</v>
      </c>
      <c r="G159" s="15">
        <v>28.03</v>
      </c>
      <c r="H159" s="15">
        <v>192.9</v>
      </c>
      <c r="I159">
        <v>4</v>
      </c>
      <c r="J159">
        <v>635</v>
      </c>
      <c r="K159" t="s">
        <v>3392</v>
      </c>
    </row>
    <row r="160" spans="1:11" x14ac:dyDescent="0.25">
      <c r="A160" t="s">
        <v>3196</v>
      </c>
      <c r="B160" s="33" t="s">
        <v>3526</v>
      </c>
      <c r="C160" t="s">
        <v>3527</v>
      </c>
      <c r="D160" t="s">
        <v>3203</v>
      </c>
      <c r="E160" s="15">
        <v>4.7549999999999999</v>
      </c>
      <c r="F160" s="15">
        <v>1000</v>
      </c>
      <c r="G160" s="15">
        <v>28.27</v>
      </c>
      <c r="H160" s="15">
        <v>194.6</v>
      </c>
      <c r="I160">
        <v>5</v>
      </c>
      <c r="J160">
        <v>1046</v>
      </c>
      <c r="K160" t="s">
        <v>3528</v>
      </c>
    </row>
    <row r="161" spans="1:11" x14ac:dyDescent="0.25">
      <c r="A161" t="s">
        <v>3196</v>
      </c>
      <c r="B161" s="33" t="s">
        <v>3529</v>
      </c>
      <c r="C161" t="s">
        <v>3530</v>
      </c>
      <c r="D161" t="s">
        <v>3203</v>
      </c>
      <c r="E161" s="15">
        <v>5.0289999999999999</v>
      </c>
      <c r="F161" s="15">
        <v>1000</v>
      </c>
      <c r="G161" s="15">
        <v>29.58</v>
      </c>
      <c r="H161" s="15">
        <v>203.6</v>
      </c>
      <c r="I161">
        <v>2</v>
      </c>
      <c r="J161">
        <v>96</v>
      </c>
      <c r="K161" t="s">
        <v>3531</v>
      </c>
    </row>
    <row r="162" spans="1:11" x14ac:dyDescent="0.25">
      <c r="A162" t="s">
        <v>3196</v>
      </c>
      <c r="B162" s="33" t="s">
        <v>3532</v>
      </c>
      <c r="C162" t="s">
        <v>3533</v>
      </c>
      <c r="D162" t="s">
        <v>3203</v>
      </c>
      <c r="E162" s="15">
        <v>5.3209999999999997</v>
      </c>
      <c r="F162" s="15">
        <v>1000</v>
      </c>
      <c r="G162" s="15">
        <v>30.97</v>
      </c>
      <c r="H162" s="15">
        <v>213.1</v>
      </c>
      <c r="I162">
        <v>4</v>
      </c>
      <c r="J162">
        <v>659</v>
      </c>
      <c r="K162" t="s">
        <v>3374</v>
      </c>
    </row>
    <row r="163" spans="1:11" x14ac:dyDescent="0.25">
      <c r="A163" t="s">
        <v>3196</v>
      </c>
      <c r="B163" s="33" t="s">
        <v>3534</v>
      </c>
      <c r="C163" t="s">
        <v>3535</v>
      </c>
      <c r="D163" t="s">
        <v>3199</v>
      </c>
      <c r="E163" s="15">
        <v>5.5609999999999999</v>
      </c>
      <c r="F163" s="15">
        <v>1000</v>
      </c>
      <c r="G163" s="15">
        <v>31.36</v>
      </c>
      <c r="H163" s="15">
        <v>215.8</v>
      </c>
      <c r="I163">
        <v>1</v>
      </c>
      <c r="J163">
        <v>5</v>
      </c>
      <c r="K163" t="s">
        <v>487</v>
      </c>
    </row>
    <row r="164" spans="1:11" x14ac:dyDescent="0.25">
      <c r="A164" t="s">
        <v>3196</v>
      </c>
      <c r="B164" s="33" t="s">
        <v>3536</v>
      </c>
      <c r="C164" t="s">
        <v>3537</v>
      </c>
      <c r="D164" t="s">
        <v>3199</v>
      </c>
      <c r="E164" s="15">
        <v>5.5609999999999999</v>
      </c>
      <c r="F164" s="15">
        <v>1000</v>
      </c>
      <c r="G164" s="15">
        <v>31.36</v>
      </c>
      <c r="H164" s="15">
        <v>215.8</v>
      </c>
      <c r="I164">
        <v>1</v>
      </c>
      <c r="J164">
        <v>5</v>
      </c>
      <c r="K164" t="s">
        <v>384</v>
      </c>
    </row>
    <row r="165" spans="1:11" x14ac:dyDescent="0.25">
      <c r="A165" t="s">
        <v>3196</v>
      </c>
      <c r="B165" s="33" t="s">
        <v>3538</v>
      </c>
      <c r="C165" t="s">
        <v>3539</v>
      </c>
      <c r="D165" t="s">
        <v>3199</v>
      </c>
      <c r="E165" s="15">
        <v>5.5609999999999999</v>
      </c>
      <c r="F165" s="15">
        <v>1000</v>
      </c>
      <c r="G165" s="15">
        <v>31.36</v>
      </c>
      <c r="H165" s="15">
        <v>215.8</v>
      </c>
      <c r="I165">
        <v>1</v>
      </c>
      <c r="J165">
        <v>5</v>
      </c>
      <c r="K165" t="s">
        <v>489</v>
      </c>
    </row>
    <row r="166" spans="1:11" x14ac:dyDescent="0.25">
      <c r="A166" t="s">
        <v>3196</v>
      </c>
      <c r="B166" s="33" t="s">
        <v>3540</v>
      </c>
      <c r="C166" t="s">
        <v>3541</v>
      </c>
      <c r="D166" t="s">
        <v>3199</v>
      </c>
      <c r="E166" s="15">
        <v>5.766</v>
      </c>
      <c r="F166" s="15">
        <v>1000</v>
      </c>
      <c r="G166" s="15">
        <v>31.82</v>
      </c>
      <c r="H166" s="15">
        <v>219</v>
      </c>
      <c r="I166">
        <v>2</v>
      </c>
      <c r="J166">
        <v>103</v>
      </c>
      <c r="K166" t="s">
        <v>3542</v>
      </c>
    </row>
    <row r="167" spans="1:11" x14ac:dyDescent="0.25">
      <c r="A167" t="s">
        <v>3196</v>
      </c>
      <c r="B167" s="33" t="s">
        <v>3543</v>
      </c>
      <c r="C167" t="s">
        <v>3544</v>
      </c>
      <c r="D167" t="s">
        <v>3203</v>
      </c>
      <c r="E167" s="15">
        <v>5.875</v>
      </c>
      <c r="F167" s="15">
        <v>1000</v>
      </c>
      <c r="G167" s="15">
        <v>31.82</v>
      </c>
      <c r="H167" s="15">
        <v>219</v>
      </c>
      <c r="I167">
        <v>2</v>
      </c>
      <c r="J167">
        <v>104</v>
      </c>
      <c r="K167" t="s">
        <v>3302</v>
      </c>
    </row>
    <row r="168" spans="1:11" x14ac:dyDescent="0.25">
      <c r="A168" t="s">
        <v>3196</v>
      </c>
      <c r="B168" s="33" t="s">
        <v>3545</v>
      </c>
      <c r="C168" t="s">
        <v>3546</v>
      </c>
      <c r="D168" t="s">
        <v>3203</v>
      </c>
      <c r="E168" s="15">
        <v>5.875</v>
      </c>
      <c r="F168" s="15">
        <v>1000</v>
      </c>
      <c r="G168" s="15">
        <v>31.82</v>
      </c>
      <c r="H168" s="15">
        <v>219</v>
      </c>
      <c r="I168">
        <v>2</v>
      </c>
      <c r="J168">
        <v>104</v>
      </c>
      <c r="K168" t="s">
        <v>3209</v>
      </c>
    </row>
    <row r="169" spans="1:11" x14ac:dyDescent="0.25">
      <c r="A169" t="s">
        <v>3196</v>
      </c>
      <c r="B169" s="33" t="s">
        <v>3547</v>
      </c>
      <c r="C169" t="s">
        <v>3548</v>
      </c>
      <c r="D169" t="s">
        <v>3203</v>
      </c>
      <c r="E169" s="15">
        <v>5.875</v>
      </c>
      <c r="F169" s="15">
        <v>1000</v>
      </c>
      <c r="G169" s="15">
        <v>31.82</v>
      </c>
      <c r="H169" s="15">
        <v>219</v>
      </c>
      <c r="I169">
        <v>2</v>
      </c>
      <c r="J169">
        <v>104</v>
      </c>
      <c r="K169" t="s">
        <v>3302</v>
      </c>
    </row>
    <row r="170" spans="1:11" x14ac:dyDescent="0.25">
      <c r="A170" t="s">
        <v>3196</v>
      </c>
      <c r="B170" s="33" t="s">
        <v>3549</v>
      </c>
      <c r="C170" t="s">
        <v>3550</v>
      </c>
      <c r="D170" t="s">
        <v>3203</v>
      </c>
      <c r="E170" s="15">
        <v>5.9770000000000003</v>
      </c>
      <c r="F170" s="15">
        <v>1000</v>
      </c>
      <c r="G170" s="15">
        <v>32.049999999999997</v>
      </c>
      <c r="H170" s="15">
        <v>220.6</v>
      </c>
      <c r="I170">
        <v>4</v>
      </c>
      <c r="J170">
        <v>681</v>
      </c>
      <c r="K170" t="s">
        <v>3392</v>
      </c>
    </row>
    <row r="171" spans="1:11" x14ac:dyDescent="0.25">
      <c r="A171" t="s">
        <v>3196</v>
      </c>
      <c r="B171" s="33" t="s">
        <v>3551</v>
      </c>
      <c r="C171" t="s">
        <v>3552</v>
      </c>
      <c r="D171" t="s">
        <v>3203</v>
      </c>
      <c r="E171" s="15">
        <v>6.0389999999999997</v>
      </c>
      <c r="F171" s="15">
        <v>1000</v>
      </c>
      <c r="G171" s="15">
        <v>32.07</v>
      </c>
      <c r="H171" s="15">
        <v>220.7</v>
      </c>
      <c r="I171">
        <v>4</v>
      </c>
      <c r="J171">
        <v>683</v>
      </c>
      <c r="K171" t="s">
        <v>3553</v>
      </c>
    </row>
    <row r="172" spans="1:11" x14ac:dyDescent="0.25">
      <c r="A172" t="s">
        <v>3196</v>
      </c>
      <c r="B172" s="33" t="s">
        <v>3554</v>
      </c>
      <c r="C172" t="s">
        <v>3555</v>
      </c>
      <c r="D172" t="s">
        <v>3203</v>
      </c>
      <c r="E172" s="15">
        <v>6.4870000000000001</v>
      </c>
      <c r="F172" s="15">
        <v>1000</v>
      </c>
      <c r="G172" s="15">
        <v>33.520000000000003</v>
      </c>
      <c r="H172" s="15">
        <v>230.7</v>
      </c>
      <c r="I172">
        <v>4</v>
      </c>
      <c r="J172">
        <v>697</v>
      </c>
      <c r="K172" t="s">
        <v>3392</v>
      </c>
    </row>
    <row r="173" spans="1:11" x14ac:dyDescent="0.25">
      <c r="A173" t="s">
        <v>3196</v>
      </c>
      <c r="B173" s="33" t="s">
        <v>3556</v>
      </c>
      <c r="C173" t="s">
        <v>3557</v>
      </c>
      <c r="D173" t="s">
        <v>3203</v>
      </c>
      <c r="E173" s="15">
        <v>6.6660000000000004</v>
      </c>
      <c r="F173" s="15">
        <v>1000</v>
      </c>
      <c r="G173" s="15">
        <v>33.520000000000003</v>
      </c>
      <c r="H173" s="15">
        <v>230.7</v>
      </c>
      <c r="I173">
        <v>2</v>
      </c>
      <c r="J173">
        <v>111</v>
      </c>
      <c r="K173" t="s">
        <v>3209</v>
      </c>
    </row>
    <row r="174" spans="1:11" x14ac:dyDescent="0.25">
      <c r="A174" t="s">
        <v>3196</v>
      </c>
      <c r="B174" s="33" t="s">
        <v>3558</v>
      </c>
      <c r="C174" t="s">
        <v>3559</v>
      </c>
      <c r="D174" t="s">
        <v>3203</v>
      </c>
      <c r="E174" s="15">
        <v>6.67</v>
      </c>
      <c r="F174" s="15">
        <v>1000</v>
      </c>
      <c r="G174" s="15">
        <v>33.520000000000003</v>
      </c>
      <c r="H174" s="15">
        <v>230.7</v>
      </c>
      <c r="I174">
        <v>1</v>
      </c>
      <c r="J174">
        <v>6</v>
      </c>
      <c r="K174" t="s">
        <v>194</v>
      </c>
    </row>
    <row r="175" spans="1:11" x14ac:dyDescent="0.25">
      <c r="A175" t="s">
        <v>3196</v>
      </c>
      <c r="B175" s="33" t="s">
        <v>3560</v>
      </c>
      <c r="C175" t="s">
        <v>3561</v>
      </c>
      <c r="D175" t="s">
        <v>3199</v>
      </c>
      <c r="E175" s="15">
        <v>6.67</v>
      </c>
      <c r="F175" s="15">
        <v>1000</v>
      </c>
      <c r="G175" s="15">
        <v>33.520000000000003</v>
      </c>
      <c r="H175" s="15">
        <v>230.7</v>
      </c>
      <c r="I175">
        <v>1</v>
      </c>
      <c r="J175">
        <v>6</v>
      </c>
      <c r="K175" t="s">
        <v>291</v>
      </c>
    </row>
    <row r="176" spans="1:11" x14ac:dyDescent="0.25">
      <c r="A176" t="s">
        <v>3196</v>
      </c>
      <c r="B176" s="33" t="s">
        <v>3562</v>
      </c>
      <c r="C176" t="s">
        <v>3563</v>
      </c>
      <c r="D176" t="s">
        <v>3412</v>
      </c>
      <c r="E176" s="15">
        <v>6.67</v>
      </c>
      <c r="F176" s="15">
        <v>1000</v>
      </c>
      <c r="G176" s="15">
        <v>33.520000000000003</v>
      </c>
      <c r="H176" s="15">
        <v>230.7</v>
      </c>
      <c r="I176">
        <v>1</v>
      </c>
      <c r="J176">
        <v>6</v>
      </c>
      <c r="K176" t="s">
        <v>310</v>
      </c>
    </row>
    <row r="177" spans="1:11" x14ac:dyDescent="0.25">
      <c r="A177" t="s">
        <v>3196</v>
      </c>
      <c r="B177" s="33" t="s">
        <v>3564</v>
      </c>
      <c r="C177" t="s">
        <v>3565</v>
      </c>
      <c r="D177" t="s">
        <v>3203</v>
      </c>
      <c r="E177" s="15">
        <v>6.6790000000000003</v>
      </c>
      <c r="F177" s="15">
        <v>1000</v>
      </c>
      <c r="G177" s="15">
        <v>33.520000000000003</v>
      </c>
      <c r="H177" s="15">
        <v>230.7</v>
      </c>
      <c r="I177">
        <v>6</v>
      </c>
      <c r="J177">
        <v>1630</v>
      </c>
      <c r="K177" t="s">
        <v>3566</v>
      </c>
    </row>
    <row r="178" spans="1:11" x14ac:dyDescent="0.25">
      <c r="A178" t="s">
        <v>3196</v>
      </c>
      <c r="B178" s="33" t="s">
        <v>3567</v>
      </c>
      <c r="C178" t="s">
        <v>3568</v>
      </c>
      <c r="D178" t="s">
        <v>3199</v>
      </c>
      <c r="E178" s="15">
        <v>7.1989999999999998</v>
      </c>
      <c r="F178" s="15">
        <v>1000</v>
      </c>
      <c r="G178" s="15">
        <v>35.799999999999997</v>
      </c>
      <c r="H178" s="15">
        <v>246.4</v>
      </c>
      <c r="I178">
        <v>4</v>
      </c>
      <c r="J178">
        <v>718</v>
      </c>
      <c r="K178" t="s">
        <v>3392</v>
      </c>
    </row>
    <row r="179" spans="1:11" x14ac:dyDescent="0.25">
      <c r="A179" t="s">
        <v>3196</v>
      </c>
      <c r="B179" s="33" t="s">
        <v>3569</v>
      </c>
      <c r="C179" t="s">
        <v>3570</v>
      </c>
      <c r="D179" t="s">
        <v>3199</v>
      </c>
      <c r="E179" s="15">
        <v>7.6260000000000003</v>
      </c>
      <c r="F179" s="15">
        <v>1000</v>
      </c>
      <c r="G179" s="15">
        <v>36.36</v>
      </c>
      <c r="H179" s="15">
        <v>250.3</v>
      </c>
      <c r="I179">
        <v>2</v>
      </c>
      <c r="J179">
        <v>119</v>
      </c>
      <c r="K179" t="s">
        <v>3209</v>
      </c>
    </row>
    <row r="180" spans="1:11" x14ac:dyDescent="0.25">
      <c r="A180" t="s">
        <v>3196</v>
      </c>
      <c r="B180" s="33">
        <v>603932</v>
      </c>
      <c r="C180" t="s">
        <v>3571</v>
      </c>
      <c r="D180" t="s">
        <v>3409</v>
      </c>
      <c r="E180" s="15">
        <v>7.7770000000000001</v>
      </c>
      <c r="F180" s="15">
        <v>1000</v>
      </c>
      <c r="G180" s="15">
        <v>36.36</v>
      </c>
      <c r="H180" s="15">
        <v>250.3</v>
      </c>
      <c r="I180">
        <v>1</v>
      </c>
      <c r="J180">
        <v>7</v>
      </c>
      <c r="K180" t="s">
        <v>310</v>
      </c>
    </row>
    <row r="181" spans="1:11" x14ac:dyDescent="0.25">
      <c r="A181" t="s">
        <v>3196</v>
      </c>
      <c r="B181" s="33" t="s">
        <v>3572</v>
      </c>
      <c r="C181" t="s">
        <v>3573</v>
      </c>
      <c r="D181" t="s">
        <v>3203</v>
      </c>
      <c r="E181" s="15">
        <v>7.7770000000000001</v>
      </c>
      <c r="F181" s="15">
        <v>1000</v>
      </c>
      <c r="G181" s="15">
        <v>36.36</v>
      </c>
      <c r="H181" s="15">
        <v>250.3</v>
      </c>
      <c r="I181">
        <v>1</v>
      </c>
      <c r="J181">
        <v>7</v>
      </c>
      <c r="K181" t="s">
        <v>291</v>
      </c>
    </row>
    <row r="182" spans="1:11" x14ac:dyDescent="0.25">
      <c r="A182" t="s">
        <v>3196</v>
      </c>
      <c r="B182" s="33" t="s">
        <v>3574</v>
      </c>
      <c r="C182" t="s">
        <v>3575</v>
      </c>
      <c r="D182" t="s">
        <v>3199</v>
      </c>
      <c r="E182" s="15">
        <v>7.7770000000000001</v>
      </c>
      <c r="F182" s="15">
        <v>1000</v>
      </c>
      <c r="G182" s="15">
        <v>36.36</v>
      </c>
      <c r="H182" s="15">
        <v>250.3</v>
      </c>
      <c r="I182">
        <v>1</v>
      </c>
      <c r="J182">
        <v>7</v>
      </c>
      <c r="K182" t="s">
        <v>489</v>
      </c>
    </row>
    <row r="183" spans="1:11" x14ac:dyDescent="0.25">
      <c r="A183" t="s">
        <v>3196</v>
      </c>
      <c r="B183" s="33" t="s">
        <v>3576</v>
      </c>
      <c r="C183" t="s">
        <v>3577</v>
      </c>
      <c r="D183" t="s">
        <v>3199</v>
      </c>
      <c r="E183" s="15">
        <v>7.7770000000000001</v>
      </c>
      <c r="F183" s="15">
        <v>1000</v>
      </c>
      <c r="G183" s="15">
        <v>36.36</v>
      </c>
      <c r="H183" s="15">
        <v>250.3</v>
      </c>
      <c r="I183">
        <v>1</v>
      </c>
      <c r="J183">
        <v>7</v>
      </c>
      <c r="K183" t="s">
        <v>194</v>
      </c>
    </row>
    <row r="184" spans="1:11" x14ac:dyDescent="0.25">
      <c r="A184" t="s">
        <v>3196</v>
      </c>
      <c r="B184" s="33" t="s">
        <v>3578</v>
      </c>
      <c r="C184" t="s">
        <v>3579</v>
      </c>
      <c r="D184" t="s">
        <v>3199</v>
      </c>
      <c r="E184" s="15">
        <v>7.7770000000000001</v>
      </c>
      <c r="F184" s="15">
        <v>1000</v>
      </c>
      <c r="G184" s="15">
        <v>36.36</v>
      </c>
      <c r="H184" s="15">
        <v>250.3</v>
      </c>
      <c r="I184">
        <v>1</v>
      </c>
      <c r="J184">
        <v>7</v>
      </c>
      <c r="K184" t="s">
        <v>300</v>
      </c>
    </row>
    <row r="185" spans="1:11" x14ac:dyDescent="0.25">
      <c r="A185" t="s">
        <v>3196</v>
      </c>
      <c r="B185" s="33" t="s">
        <v>3580</v>
      </c>
      <c r="C185" t="s">
        <v>3581</v>
      </c>
      <c r="D185" t="s">
        <v>3199</v>
      </c>
      <c r="E185" s="15">
        <v>7.7770000000000001</v>
      </c>
      <c r="F185" s="15">
        <v>1000</v>
      </c>
      <c r="G185" s="15">
        <v>36.36</v>
      </c>
      <c r="H185" s="15">
        <v>250.3</v>
      </c>
      <c r="I185">
        <v>1</v>
      </c>
      <c r="J185">
        <v>7</v>
      </c>
      <c r="K185" t="s">
        <v>310</v>
      </c>
    </row>
    <row r="186" spans="1:11" x14ac:dyDescent="0.25">
      <c r="A186" t="s">
        <v>3196</v>
      </c>
      <c r="B186" s="33" t="s">
        <v>3582</v>
      </c>
      <c r="C186" t="s">
        <v>3583</v>
      </c>
      <c r="D186" t="s">
        <v>3203</v>
      </c>
      <c r="E186" s="15">
        <v>8.0009999999999994</v>
      </c>
      <c r="F186" s="15">
        <v>1000</v>
      </c>
      <c r="G186" s="15">
        <v>36.94</v>
      </c>
      <c r="H186" s="15">
        <v>254.3</v>
      </c>
      <c r="I186">
        <v>2</v>
      </c>
      <c r="J186">
        <v>122</v>
      </c>
      <c r="K186" t="s">
        <v>3209</v>
      </c>
    </row>
    <row r="187" spans="1:11" x14ac:dyDescent="0.25">
      <c r="A187" t="s">
        <v>3196</v>
      </c>
      <c r="B187" s="33" t="s">
        <v>3584</v>
      </c>
      <c r="C187" t="s">
        <v>3585</v>
      </c>
      <c r="D187" t="s">
        <v>3203</v>
      </c>
      <c r="E187" s="15">
        <v>8.0370000000000008</v>
      </c>
      <c r="F187" s="15">
        <v>1000</v>
      </c>
      <c r="G187" s="15">
        <v>36.94</v>
      </c>
      <c r="H187" s="15">
        <v>254.3</v>
      </c>
      <c r="I187">
        <v>6</v>
      </c>
      <c r="J187">
        <v>1693</v>
      </c>
      <c r="K187" t="s">
        <v>3586</v>
      </c>
    </row>
    <row r="188" spans="1:11" x14ac:dyDescent="0.25">
      <c r="A188" t="s">
        <v>3196</v>
      </c>
      <c r="B188" s="33" t="s">
        <v>3587</v>
      </c>
      <c r="C188" t="s">
        <v>3588</v>
      </c>
      <c r="D188" t="s">
        <v>3203</v>
      </c>
      <c r="E188" s="15">
        <v>8.2870000000000008</v>
      </c>
      <c r="F188" s="15">
        <v>1000</v>
      </c>
      <c r="G188" s="15">
        <v>36.96</v>
      </c>
      <c r="H188" s="15">
        <v>254.4</v>
      </c>
      <c r="I188">
        <v>3</v>
      </c>
      <c r="J188">
        <v>383</v>
      </c>
      <c r="K188" t="s">
        <v>3308</v>
      </c>
    </row>
    <row r="189" spans="1:11" x14ac:dyDescent="0.25">
      <c r="A189" t="s">
        <v>3196</v>
      </c>
      <c r="B189" s="33" t="s">
        <v>3589</v>
      </c>
      <c r="C189" t="s">
        <v>3590</v>
      </c>
      <c r="D189" t="s">
        <v>3203</v>
      </c>
      <c r="E189" s="15">
        <v>8.3439999999999994</v>
      </c>
      <c r="F189" s="15">
        <v>1000</v>
      </c>
      <c r="G189" s="15">
        <v>36.96</v>
      </c>
      <c r="H189" s="15">
        <v>254.4</v>
      </c>
      <c r="I189">
        <v>4</v>
      </c>
      <c r="J189">
        <v>749</v>
      </c>
      <c r="K189" t="s">
        <v>3374</v>
      </c>
    </row>
    <row r="190" spans="1:11" x14ac:dyDescent="0.25">
      <c r="A190" t="s">
        <v>3196</v>
      </c>
      <c r="B190" s="33" t="s">
        <v>3591</v>
      </c>
      <c r="C190" t="s">
        <v>3592</v>
      </c>
      <c r="D190" t="s">
        <v>3203</v>
      </c>
      <c r="E190" s="15">
        <v>8.3829999999999991</v>
      </c>
      <c r="F190" s="15">
        <v>1000</v>
      </c>
      <c r="G190" s="15">
        <v>36.96</v>
      </c>
      <c r="H190" s="15">
        <v>254.4</v>
      </c>
      <c r="I190">
        <v>4</v>
      </c>
      <c r="J190">
        <v>750</v>
      </c>
      <c r="K190" t="s">
        <v>3374</v>
      </c>
    </row>
    <row r="191" spans="1:11" x14ac:dyDescent="0.25">
      <c r="A191" t="s">
        <v>3196</v>
      </c>
      <c r="B191" s="33" t="s">
        <v>3593</v>
      </c>
      <c r="C191" t="s">
        <v>3594</v>
      </c>
      <c r="D191" t="s">
        <v>3203</v>
      </c>
      <c r="E191" s="15">
        <v>8.3849999999999998</v>
      </c>
      <c r="F191" s="15">
        <v>1000</v>
      </c>
      <c r="G191" s="15">
        <v>36.96</v>
      </c>
      <c r="H191" s="15">
        <v>254.4</v>
      </c>
      <c r="I191">
        <v>2</v>
      </c>
      <c r="J191">
        <v>125</v>
      </c>
      <c r="K191" t="s">
        <v>3209</v>
      </c>
    </row>
    <row r="192" spans="1:11" x14ac:dyDescent="0.25">
      <c r="A192" t="s">
        <v>3196</v>
      </c>
      <c r="B192" s="33" t="s">
        <v>3595</v>
      </c>
      <c r="C192" t="s">
        <v>3596</v>
      </c>
      <c r="D192" t="s">
        <v>3199</v>
      </c>
      <c r="E192" s="15">
        <v>8.4060000000000006</v>
      </c>
      <c r="F192" s="15">
        <v>1000</v>
      </c>
      <c r="G192" s="15">
        <v>36.96</v>
      </c>
      <c r="H192" s="15">
        <v>254.4</v>
      </c>
      <c r="I192">
        <v>3</v>
      </c>
      <c r="J192">
        <v>385</v>
      </c>
      <c r="K192" t="s">
        <v>3597</v>
      </c>
    </row>
    <row r="193" spans="1:11" x14ac:dyDescent="0.25">
      <c r="A193" t="s">
        <v>3196</v>
      </c>
      <c r="B193" s="33" t="s">
        <v>3598</v>
      </c>
      <c r="C193" t="s">
        <v>3599</v>
      </c>
      <c r="D193" t="s">
        <v>3203</v>
      </c>
      <c r="E193" s="15">
        <v>8.5</v>
      </c>
      <c r="F193" s="15">
        <v>1000</v>
      </c>
      <c r="G193" s="15">
        <v>36.96</v>
      </c>
      <c r="H193" s="15">
        <v>254.4</v>
      </c>
      <c r="I193">
        <v>5</v>
      </c>
      <c r="J193">
        <v>1200</v>
      </c>
      <c r="K193" t="s">
        <v>3389</v>
      </c>
    </row>
    <row r="194" spans="1:11" x14ac:dyDescent="0.25">
      <c r="A194" t="s">
        <v>3196</v>
      </c>
      <c r="B194" s="33" t="s">
        <v>3600</v>
      </c>
      <c r="C194" t="s">
        <v>3601</v>
      </c>
      <c r="D194" t="s">
        <v>3203</v>
      </c>
      <c r="E194" s="15">
        <v>8.5139999999999993</v>
      </c>
      <c r="F194" s="15">
        <v>1000</v>
      </c>
      <c r="G194" s="15">
        <v>36.96</v>
      </c>
      <c r="H194" s="15">
        <v>254.4</v>
      </c>
      <c r="I194">
        <v>2</v>
      </c>
      <c r="J194">
        <v>126</v>
      </c>
      <c r="K194" t="s">
        <v>3209</v>
      </c>
    </row>
    <row r="195" spans="1:11" x14ac:dyDescent="0.25">
      <c r="A195" t="s">
        <v>3196</v>
      </c>
      <c r="B195" s="33" t="s">
        <v>3602</v>
      </c>
      <c r="C195" t="s">
        <v>3603</v>
      </c>
      <c r="D195" t="s">
        <v>3203</v>
      </c>
      <c r="E195" s="15">
        <v>8.7759999999999998</v>
      </c>
      <c r="F195" s="15">
        <v>1000</v>
      </c>
      <c r="G195" s="15">
        <v>37.200000000000003</v>
      </c>
      <c r="H195" s="15">
        <v>256</v>
      </c>
      <c r="I195">
        <v>2</v>
      </c>
      <c r="J195">
        <v>128</v>
      </c>
      <c r="K195" t="s">
        <v>3209</v>
      </c>
    </row>
    <row r="196" spans="1:11" x14ac:dyDescent="0.25">
      <c r="A196" t="s">
        <v>3196</v>
      </c>
      <c r="B196" s="33" t="s">
        <v>3604</v>
      </c>
      <c r="C196" t="s">
        <v>3605</v>
      </c>
      <c r="D196" t="s">
        <v>3203</v>
      </c>
      <c r="E196" s="15">
        <v>8.8840000000000003</v>
      </c>
      <c r="F196" s="15">
        <v>1000</v>
      </c>
      <c r="G196" s="15">
        <v>37.200000000000003</v>
      </c>
      <c r="H196" s="15">
        <v>256</v>
      </c>
      <c r="I196">
        <v>1</v>
      </c>
      <c r="J196">
        <v>8</v>
      </c>
      <c r="K196" t="s">
        <v>300</v>
      </c>
    </row>
    <row r="197" spans="1:11" x14ac:dyDescent="0.25">
      <c r="A197" t="s">
        <v>3196</v>
      </c>
      <c r="B197" s="33" t="s">
        <v>3606</v>
      </c>
      <c r="C197" t="s">
        <v>3607</v>
      </c>
      <c r="D197" t="s">
        <v>3203</v>
      </c>
      <c r="E197" s="15">
        <v>8.8840000000000003</v>
      </c>
      <c r="F197" s="15">
        <v>1000</v>
      </c>
      <c r="G197" s="15">
        <v>37.200000000000003</v>
      </c>
      <c r="H197" s="15">
        <v>256</v>
      </c>
      <c r="I197">
        <v>1</v>
      </c>
      <c r="J197">
        <v>8</v>
      </c>
      <c r="K197" t="s">
        <v>300</v>
      </c>
    </row>
    <row r="198" spans="1:11" x14ac:dyDescent="0.25">
      <c r="A198" t="s">
        <v>3196</v>
      </c>
      <c r="B198" s="33" t="s">
        <v>3608</v>
      </c>
      <c r="C198" t="s">
        <v>3609</v>
      </c>
      <c r="D198" t="s">
        <v>3610</v>
      </c>
      <c r="E198" s="15">
        <v>8.8840000000000003</v>
      </c>
      <c r="F198" s="15">
        <v>1000</v>
      </c>
      <c r="G198" s="15">
        <v>37.200000000000003</v>
      </c>
      <c r="H198" s="15">
        <v>256</v>
      </c>
      <c r="I198">
        <v>1</v>
      </c>
      <c r="J198">
        <v>8</v>
      </c>
      <c r="K198" t="s">
        <v>217</v>
      </c>
    </row>
    <row r="199" spans="1:11" x14ac:dyDescent="0.25">
      <c r="A199" t="s">
        <v>3196</v>
      </c>
      <c r="B199" s="33" t="s">
        <v>3611</v>
      </c>
      <c r="C199" t="s">
        <v>3612</v>
      </c>
      <c r="D199" t="s">
        <v>3203</v>
      </c>
      <c r="E199" s="15">
        <v>8.9090000000000007</v>
      </c>
      <c r="F199" s="15">
        <v>1000</v>
      </c>
      <c r="G199" s="15">
        <v>37.200000000000003</v>
      </c>
      <c r="H199" s="15">
        <v>256</v>
      </c>
      <c r="I199">
        <v>2</v>
      </c>
      <c r="J199">
        <v>129</v>
      </c>
      <c r="K199" t="s">
        <v>3209</v>
      </c>
    </row>
    <row r="200" spans="1:11" x14ac:dyDescent="0.25">
      <c r="A200" t="s">
        <v>3196</v>
      </c>
      <c r="B200" s="33" t="s">
        <v>3613</v>
      </c>
      <c r="C200" t="s">
        <v>3614</v>
      </c>
      <c r="D200" t="s">
        <v>3199</v>
      </c>
      <c r="E200" s="15">
        <v>9.0419999999999998</v>
      </c>
      <c r="F200" s="15">
        <v>1000</v>
      </c>
      <c r="G200" s="15">
        <v>37.340000000000003</v>
      </c>
      <c r="H200" s="15">
        <v>257</v>
      </c>
      <c r="I200">
        <v>2</v>
      </c>
      <c r="J200">
        <v>130</v>
      </c>
      <c r="K200" t="s">
        <v>3398</v>
      </c>
    </row>
    <row r="201" spans="1:11" x14ac:dyDescent="0.25">
      <c r="A201" t="s">
        <v>3196</v>
      </c>
      <c r="B201" s="33" t="s">
        <v>3615</v>
      </c>
      <c r="C201" t="s">
        <v>3616</v>
      </c>
      <c r="D201" t="s">
        <v>3203</v>
      </c>
      <c r="E201" s="15">
        <v>9.0790000000000006</v>
      </c>
      <c r="F201" s="15">
        <v>1000</v>
      </c>
      <c r="G201" s="15">
        <v>37.340000000000003</v>
      </c>
      <c r="H201" s="15">
        <v>257</v>
      </c>
      <c r="I201">
        <v>3</v>
      </c>
      <c r="J201">
        <v>396</v>
      </c>
      <c r="K201" t="s">
        <v>3227</v>
      </c>
    </row>
    <row r="202" spans="1:11" x14ac:dyDescent="0.25">
      <c r="A202" t="s">
        <v>3196</v>
      </c>
      <c r="B202" s="33" t="s">
        <v>3617</v>
      </c>
      <c r="C202" t="s">
        <v>3618</v>
      </c>
      <c r="D202" t="s">
        <v>3203</v>
      </c>
      <c r="E202" s="15">
        <v>9.3550000000000004</v>
      </c>
      <c r="F202" s="15">
        <v>1000</v>
      </c>
      <c r="G202" s="15">
        <v>38.19</v>
      </c>
      <c r="H202" s="15">
        <v>262.8</v>
      </c>
      <c r="I202">
        <v>6</v>
      </c>
      <c r="J202">
        <v>1747</v>
      </c>
      <c r="K202" t="s">
        <v>3619</v>
      </c>
    </row>
    <row r="203" spans="1:11" x14ac:dyDescent="0.25">
      <c r="A203" t="s">
        <v>3196</v>
      </c>
      <c r="B203" s="33" t="s">
        <v>3620</v>
      </c>
      <c r="C203" t="s">
        <v>3621</v>
      </c>
      <c r="D203" t="s">
        <v>3203</v>
      </c>
      <c r="E203" s="15">
        <v>9.5839999999999996</v>
      </c>
      <c r="F203" s="15">
        <v>1000</v>
      </c>
      <c r="G203" s="15">
        <v>38.83</v>
      </c>
      <c r="H203" s="15">
        <v>267.3</v>
      </c>
      <c r="I203">
        <v>2</v>
      </c>
      <c r="J203">
        <v>134</v>
      </c>
      <c r="K203" t="s">
        <v>3398</v>
      </c>
    </row>
    <row r="204" spans="1:11" x14ac:dyDescent="0.25">
      <c r="A204" t="s">
        <v>3196</v>
      </c>
      <c r="B204" s="33" t="s">
        <v>3622</v>
      </c>
      <c r="C204" t="s">
        <v>3623</v>
      </c>
      <c r="D204" t="s">
        <v>3203</v>
      </c>
      <c r="E204" s="15">
        <v>9.9890000000000008</v>
      </c>
      <c r="F204" s="15">
        <v>1000</v>
      </c>
      <c r="G204" s="15">
        <v>39.590000000000003</v>
      </c>
      <c r="H204" s="15">
        <v>272.5</v>
      </c>
      <c r="I204">
        <v>1</v>
      </c>
      <c r="J204">
        <v>9</v>
      </c>
      <c r="K204" t="s">
        <v>384</v>
      </c>
    </row>
    <row r="205" spans="1:11" x14ac:dyDescent="0.25">
      <c r="A205" t="s">
        <v>3196</v>
      </c>
      <c r="B205" s="33" t="s">
        <v>3624</v>
      </c>
      <c r="C205" t="s">
        <v>3625</v>
      </c>
      <c r="D205" t="s">
        <v>3199</v>
      </c>
      <c r="E205" s="15">
        <v>9.9890000000000008</v>
      </c>
      <c r="F205" s="15">
        <v>1000</v>
      </c>
      <c r="G205" s="15">
        <v>39.590000000000003</v>
      </c>
      <c r="H205" s="15">
        <v>272.5</v>
      </c>
      <c r="I205">
        <v>1</v>
      </c>
      <c r="J205">
        <v>9</v>
      </c>
      <c r="K205" t="s">
        <v>300</v>
      </c>
    </row>
    <row r="206" spans="1:11" x14ac:dyDescent="0.25">
      <c r="A206" t="s">
        <v>3196</v>
      </c>
      <c r="B206" s="33" t="s">
        <v>3626</v>
      </c>
      <c r="C206" t="s">
        <v>3627</v>
      </c>
      <c r="D206" t="s">
        <v>3610</v>
      </c>
      <c r="E206" s="15">
        <v>9.9890000000000008</v>
      </c>
      <c r="F206" s="15">
        <v>1000</v>
      </c>
      <c r="G206" s="15">
        <v>39.590000000000003</v>
      </c>
      <c r="H206" s="15">
        <v>272.5</v>
      </c>
      <c r="I206">
        <v>1</v>
      </c>
      <c r="J206">
        <v>9</v>
      </c>
      <c r="K206" t="s">
        <v>403</v>
      </c>
    </row>
    <row r="207" spans="1:11" x14ac:dyDescent="0.25">
      <c r="A207" t="s">
        <v>3196</v>
      </c>
      <c r="B207" s="33" t="s">
        <v>3628</v>
      </c>
      <c r="C207" t="s">
        <v>3629</v>
      </c>
      <c r="D207" t="s">
        <v>3203</v>
      </c>
      <c r="E207" s="15">
        <v>10.18</v>
      </c>
      <c r="F207" s="15">
        <v>1000</v>
      </c>
      <c r="G207" s="15">
        <v>40.07</v>
      </c>
      <c r="H207" s="15">
        <v>275.8</v>
      </c>
      <c r="I207">
        <v>3</v>
      </c>
      <c r="J207">
        <v>413</v>
      </c>
      <c r="K207" t="s">
        <v>3324</v>
      </c>
    </row>
    <row r="208" spans="1:11" x14ac:dyDescent="0.25">
      <c r="A208" t="s">
        <v>3196</v>
      </c>
      <c r="B208" s="33" t="s">
        <v>3630</v>
      </c>
      <c r="C208" t="s">
        <v>3631</v>
      </c>
      <c r="D208" t="s">
        <v>3203</v>
      </c>
      <c r="E208" s="15">
        <v>10.59</v>
      </c>
      <c r="F208" s="15">
        <v>1000</v>
      </c>
      <c r="G208" s="15">
        <v>41.37</v>
      </c>
      <c r="H208" s="15">
        <v>284.7</v>
      </c>
      <c r="I208">
        <v>3</v>
      </c>
      <c r="J208">
        <v>419</v>
      </c>
      <c r="K208" t="s">
        <v>3227</v>
      </c>
    </row>
    <row r="209" spans="1:11" x14ac:dyDescent="0.25">
      <c r="A209" t="s">
        <v>3196</v>
      </c>
      <c r="B209" s="33" t="s">
        <v>3632</v>
      </c>
      <c r="C209" t="s">
        <v>3633</v>
      </c>
      <c r="D209" t="s">
        <v>3199</v>
      </c>
      <c r="E209" s="15">
        <v>10.71</v>
      </c>
      <c r="F209" s="15">
        <v>1000</v>
      </c>
      <c r="G209" s="15">
        <v>41.55</v>
      </c>
      <c r="H209" s="15">
        <v>286</v>
      </c>
      <c r="I209">
        <v>2</v>
      </c>
      <c r="J209">
        <v>142</v>
      </c>
      <c r="K209" t="s">
        <v>3209</v>
      </c>
    </row>
    <row r="210" spans="1:11" x14ac:dyDescent="0.25">
      <c r="A210" t="s">
        <v>3196</v>
      </c>
      <c r="B210" s="33" t="s">
        <v>3634</v>
      </c>
      <c r="C210" t="s">
        <v>3635</v>
      </c>
      <c r="D210" t="s">
        <v>3203</v>
      </c>
      <c r="E210" s="15">
        <v>10.8</v>
      </c>
      <c r="F210" s="15">
        <v>1000</v>
      </c>
      <c r="G210" s="15">
        <v>41.6</v>
      </c>
      <c r="H210" s="15">
        <v>286.3</v>
      </c>
      <c r="I210">
        <v>4</v>
      </c>
      <c r="J210">
        <v>807</v>
      </c>
      <c r="K210" t="s">
        <v>3636</v>
      </c>
    </row>
    <row r="211" spans="1:11" x14ac:dyDescent="0.25">
      <c r="A211" t="s">
        <v>3196</v>
      </c>
      <c r="B211" s="33" t="s">
        <v>3637</v>
      </c>
      <c r="C211" t="s">
        <v>3638</v>
      </c>
      <c r="D211" t="s">
        <v>3203</v>
      </c>
      <c r="E211" s="15">
        <v>11.09</v>
      </c>
      <c r="F211" s="15">
        <v>1000</v>
      </c>
      <c r="G211" s="15">
        <v>42.43</v>
      </c>
      <c r="H211" s="15">
        <v>292</v>
      </c>
      <c r="I211">
        <v>1</v>
      </c>
      <c r="J211">
        <v>10</v>
      </c>
      <c r="K211" t="s">
        <v>300</v>
      </c>
    </row>
    <row r="212" spans="1:11" x14ac:dyDescent="0.25">
      <c r="A212" t="s">
        <v>3196</v>
      </c>
      <c r="B212" s="33" t="s">
        <v>3639</v>
      </c>
      <c r="C212" t="s">
        <v>3640</v>
      </c>
      <c r="D212" t="s">
        <v>3203</v>
      </c>
      <c r="E212" s="15">
        <v>11.29</v>
      </c>
      <c r="F212" s="15">
        <v>1000</v>
      </c>
      <c r="G212" s="15">
        <v>42.9</v>
      </c>
      <c r="H212" s="15">
        <v>295.3</v>
      </c>
      <c r="I212">
        <v>2</v>
      </c>
      <c r="J212">
        <v>146</v>
      </c>
      <c r="K212" t="s">
        <v>3641</v>
      </c>
    </row>
    <row r="213" spans="1:11" x14ac:dyDescent="0.25">
      <c r="A213" t="s">
        <v>3196</v>
      </c>
      <c r="B213" s="33" t="s">
        <v>3642</v>
      </c>
      <c r="C213" t="s">
        <v>3643</v>
      </c>
      <c r="D213" t="s">
        <v>3199</v>
      </c>
      <c r="E213" s="15">
        <v>11.44</v>
      </c>
      <c r="F213" s="15">
        <v>1000</v>
      </c>
      <c r="G213" s="15">
        <v>43.17</v>
      </c>
      <c r="H213" s="15">
        <v>297.10000000000002</v>
      </c>
      <c r="I213">
        <v>2</v>
      </c>
      <c r="J213">
        <v>147</v>
      </c>
      <c r="K213" t="s">
        <v>3515</v>
      </c>
    </row>
    <row r="214" spans="1:11" x14ac:dyDescent="0.25">
      <c r="A214" t="s">
        <v>3196</v>
      </c>
      <c r="B214" s="33" t="s">
        <v>3644</v>
      </c>
      <c r="C214" t="s">
        <v>3645</v>
      </c>
      <c r="D214" t="s">
        <v>3199</v>
      </c>
      <c r="E214" s="15">
        <v>11.65</v>
      </c>
      <c r="F214" s="15">
        <v>1000</v>
      </c>
      <c r="G214" s="15">
        <v>43.64</v>
      </c>
      <c r="H214" s="15">
        <v>300.3</v>
      </c>
      <c r="I214">
        <v>3</v>
      </c>
      <c r="J214">
        <v>434</v>
      </c>
      <c r="K214" t="s">
        <v>3646</v>
      </c>
    </row>
    <row r="215" spans="1:11" x14ac:dyDescent="0.25">
      <c r="A215" t="s">
        <v>3196</v>
      </c>
      <c r="B215" s="33" t="s">
        <v>3647</v>
      </c>
      <c r="C215" t="s">
        <v>3648</v>
      </c>
      <c r="D215" t="s">
        <v>3203</v>
      </c>
      <c r="E215" s="15">
        <v>11.79</v>
      </c>
      <c r="F215" s="15">
        <v>1000</v>
      </c>
      <c r="G215" s="15">
        <v>43.88</v>
      </c>
      <c r="H215" s="15">
        <v>302</v>
      </c>
      <c r="I215">
        <v>3</v>
      </c>
      <c r="J215">
        <v>436</v>
      </c>
      <c r="K215" t="s">
        <v>3649</v>
      </c>
    </row>
    <row r="216" spans="1:11" x14ac:dyDescent="0.25">
      <c r="A216" t="s">
        <v>3196</v>
      </c>
      <c r="B216" s="33" t="s">
        <v>3650</v>
      </c>
      <c r="C216" t="s">
        <v>3651</v>
      </c>
      <c r="D216" t="s">
        <v>3203</v>
      </c>
      <c r="E216" s="15">
        <v>12.04</v>
      </c>
      <c r="F216" s="15">
        <v>1000</v>
      </c>
      <c r="G216" s="15">
        <v>44.18</v>
      </c>
      <c r="H216" s="15">
        <v>304.10000000000002</v>
      </c>
      <c r="I216">
        <v>2</v>
      </c>
      <c r="J216">
        <v>151</v>
      </c>
      <c r="K216" t="s">
        <v>3209</v>
      </c>
    </row>
    <row r="217" spans="1:11" x14ac:dyDescent="0.25">
      <c r="A217" t="s">
        <v>3196</v>
      </c>
      <c r="B217" s="33" t="s">
        <v>3652</v>
      </c>
      <c r="C217" t="s">
        <v>3653</v>
      </c>
      <c r="D217" t="s">
        <v>3199</v>
      </c>
      <c r="E217" s="15">
        <v>12.2</v>
      </c>
      <c r="F217" s="15">
        <v>1000</v>
      </c>
      <c r="G217" s="15">
        <v>44.18</v>
      </c>
      <c r="H217" s="15">
        <v>304.10000000000002</v>
      </c>
      <c r="I217">
        <v>1</v>
      </c>
      <c r="J217">
        <v>11</v>
      </c>
      <c r="K217" t="s">
        <v>291</v>
      </c>
    </row>
    <row r="218" spans="1:11" x14ac:dyDescent="0.25">
      <c r="A218" t="s">
        <v>3196</v>
      </c>
      <c r="B218" s="33" t="s">
        <v>3654</v>
      </c>
      <c r="C218" t="s">
        <v>3655</v>
      </c>
      <c r="D218" t="s">
        <v>3199</v>
      </c>
      <c r="E218" s="15">
        <v>12.2</v>
      </c>
      <c r="F218" s="15">
        <v>1000</v>
      </c>
      <c r="G218" s="15">
        <v>44.18</v>
      </c>
      <c r="H218" s="15">
        <v>304.10000000000002</v>
      </c>
      <c r="I218">
        <v>1</v>
      </c>
      <c r="J218">
        <v>11</v>
      </c>
      <c r="K218" t="s">
        <v>489</v>
      </c>
    </row>
    <row r="219" spans="1:11" x14ac:dyDescent="0.25">
      <c r="A219" t="s">
        <v>3196</v>
      </c>
      <c r="B219" s="33" t="s">
        <v>3656</v>
      </c>
      <c r="C219" t="s">
        <v>3563</v>
      </c>
      <c r="D219" t="s">
        <v>3203</v>
      </c>
      <c r="E219" s="15">
        <v>12.2</v>
      </c>
      <c r="F219" s="15">
        <v>1000</v>
      </c>
      <c r="G219" s="15">
        <v>44.18</v>
      </c>
      <c r="H219" s="15">
        <v>304.10000000000002</v>
      </c>
      <c r="I219">
        <v>1</v>
      </c>
      <c r="J219">
        <v>11</v>
      </c>
      <c r="K219" t="s">
        <v>310</v>
      </c>
    </row>
    <row r="220" spans="1:11" x14ac:dyDescent="0.25">
      <c r="A220" t="s">
        <v>3196</v>
      </c>
      <c r="B220" s="33" t="s">
        <v>3657</v>
      </c>
      <c r="C220" t="s">
        <v>3658</v>
      </c>
      <c r="D220" t="s">
        <v>3199</v>
      </c>
      <c r="E220" s="15">
        <v>13.3</v>
      </c>
      <c r="F220" s="15">
        <v>1000</v>
      </c>
      <c r="G220" s="15">
        <v>46.93</v>
      </c>
      <c r="H220" s="15">
        <v>323</v>
      </c>
      <c r="I220">
        <v>1</v>
      </c>
      <c r="J220">
        <v>12</v>
      </c>
      <c r="K220" t="s">
        <v>384</v>
      </c>
    </row>
    <row r="221" spans="1:11" x14ac:dyDescent="0.25">
      <c r="A221" t="s">
        <v>3196</v>
      </c>
      <c r="B221" s="33" t="s">
        <v>3659</v>
      </c>
      <c r="C221" t="s">
        <v>3660</v>
      </c>
      <c r="D221" t="s">
        <v>3199</v>
      </c>
      <c r="E221" s="15">
        <v>13.3</v>
      </c>
      <c r="F221" s="15">
        <v>1000</v>
      </c>
      <c r="G221" s="15">
        <v>46.93</v>
      </c>
      <c r="H221" s="15">
        <v>323</v>
      </c>
      <c r="I221">
        <v>1</v>
      </c>
      <c r="J221">
        <v>12</v>
      </c>
      <c r="K221" t="s">
        <v>300</v>
      </c>
    </row>
    <row r="222" spans="1:11" x14ac:dyDescent="0.25">
      <c r="A222" t="s">
        <v>3196</v>
      </c>
      <c r="B222" s="33" t="s">
        <v>3661</v>
      </c>
      <c r="C222" t="s">
        <v>3662</v>
      </c>
      <c r="D222" t="s">
        <v>3199</v>
      </c>
      <c r="E222" s="15">
        <v>13.3</v>
      </c>
      <c r="F222" s="15">
        <v>1000</v>
      </c>
      <c r="G222" s="15">
        <v>46.93</v>
      </c>
      <c r="H222" s="15">
        <v>323</v>
      </c>
      <c r="I222">
        <v>1</v>
      </c>
      <c r="J222">
        <v>12</v>
      </c>
      <c r="K222" t="s">
        <v>310</v>
      </c>
    </row>
    <row r="223" spans="1:11" x14ac:dyDescent="0.25">
      <c r="A223" t="s">
        <v>3196</v>
      </c>
      <c r="B223" s="33" t="s">
        <v>3663</v>
      </c>
      <c r="C223" t="s">
        <v>3664</v>
      </c>
      <c r="D223" t="s">
        <v>3199</v>
      </c>
      <c r="E223" s="15">
        <v>13.3</v>
      </c>
      <c r="F223" s="15">
        <v>1000</v>
      </c>
      <c r="G223" s="15">
        <v>46.93</v>
      </c>
      <c r="H223" s="15">
        <v>323</v>
      </c>
      <c r="I223">
        <v>1</v>
      </c>
      <c r="J223">
        <v>12</v>
      </c>
      <c r="K223" t="s">
        <v>377</v>
      </c>
    </row>
    <row r="224" spans="1:11" x14ac:dyDescent="0.25">
      <c r="A224" t="s">
        <v>3196</v>
      </c>
      <c r="B224" s="33" t="s">
        <v>3665</v>
      </c>
      <c r="C224" t="s">
        <v>3666</v>
      </c>
      <c r="D224" t="s">
        <v>3203</v>
      </c>
      <c r="E224" s="15">
        <v>13.61</v>
      </c>
      <c r="F224" s="15">
        <v>1000</v>
      </c>
      <c r="G224" s="15">
        <v>47.41</v>
      </c>
      <c r="H224" s="15">
        <v>326.3</v>
      </c>
      <c r="I224">
        <v>2</v>
      </c>
      <c r="J224">
        <v>161</v>
      </c>
      <c r="K224" t="s">
        <v>3209</v>
      </c>
    </row>
    <row r="225" spans="1:11" x14ac:dyDescent="0.25">
      <c r="A225" t="s">
        <v>3196</v>
      </c>
      <c r="B225" s="33" t="s">
        <v>3667</v>
      </c>
      <c r="C225" t="s">
        <v>3668</v>
      </c>
      <c r="D225" t="s">
        <v>3203</v>
      </c>
      <c r="E225" s="15">
        <v>13.61</v>
      </c>
      <c r="F225" s="15">
        <v>1000</v>
      </c>
      <c r="G225" s="15">
        <v>47.41</v>
      </c>
      <c r="H225" s="15">
        <v>326.3</v>
      </c>
      <c r="I225">
        <v>2</v>
      </c>
      <c r="J225">
        <v>161</v>
      </c>
      <c r="K225" t="s">
        <v>3209</v>
      </c>
    </row>
    <row r="226" spans="1:11" x14ac:dyDescent="0.25">
      <c r="A226" t="s">
        <v>3196</v>
      </c>
      <c r="B226" s="33" t="s">
        <v>3669</v>
      </c>
      <c r="C226" t="s">
        <v>3670</v>
      </c>
      <c r="D226" t="s">
        <v>3199</v>
      </c>
      <c r="E226" s="15">
        <v>14.4</v>
      </c>
      <c r="F226" s="15">
        <v>1000</v>
      </c>
      <c r="G226" s="15">
        <v>48.71</v>
      </c>
      <c r="H226" s="15">
        <v>335.3</v>
      </c>
      <c r="I226">
        <v>1</v>
      </c>
      <c r="J226">
        <v>13</v>
      </c>
      <c r="K226" t="s">
        <v>300</v>
      </c>
    </row>
    <row r="227" spans="1:11" x14ac:dyDescent="0.25">
      <c r="A227" t="s">
        <v>3196</v>
      </c>
      <c r="B227" s="33" t="s">
        <v>3671</v>
      </c>
      <c r="C227" t="s">
        <v>3672</v>
      </c>
      <c r="D227" t="s">
        <v>3199</v>
      </c>
      <c r="E227" s="15">
        <v>14.4</v>
      </c>
      <c r="F227" s="15">
        <v>1000</v>
      </c>
      <c r="G227" s="15">
        <v>48.71</v>
      </c>
      <c r="H227" s="15">
        <v>335.3</v>
      </c>
      <c r="I227">
        <v>1</v>
      </c>
      <c r="J227">
        <v>13</v>
      </c>
      <c r="K227" t="s">
        <v>300</v>
      </c>
    </row>
    <row r="228" spans="1:11" x14ac:dyDescent="0.25">
      <c r="A228" t="s">
        <v>3196</v>
      </c>
      <c r="B228" s="33" t="s">
        <v>3673</v>
      </c>
      <c r="C228" t="s">
        <v>3674</v>
      </c>
      <c r="D228" t="s">
        <v>3199</v>
      </c>
      <c r="E228" s="15">
        <v>14.4</v>
      </c>
      <c r="F228" s="15">
        <v>1000</v>
      </c>
      <c r="G228" s="15">
        <v>48.71</v>
      </c>
      <c r="H228" s="15">
        <v>335.3</v>
      </c>
      <c r="I228">
        <v>1</v>
      </c>
      <c r="J228">
        <v>13</v>
      </c>
      <c r="K228" t="s">
        <v>310</v>
      </c>
    </row>
    <row r="229" spans="1:11" x14ac:dyDescent="0.25">
      <c r="A229" t="s">
        <v>3196</v>
      </c>
      <c r="B229" s="33" t="s">
        <v>3675</v>
      </c>
      <c r="C229" t="s">
        <v>3676</v>
      </c>
      <c r="D229" t="s">
        <v>3203</v>
      </c>
      <c r="E229" s="15">
        <v>14.42</v>
      </c>
      <c r="F229" s="15">
        <v>1000</v>
      </c>
      <c r="G229" s="15">
        <v>48.71</v>
      </c>
      <c r="H229" s="15">
        <v>335.3</v>
      </c>
      <c r="I229">
        <v>2</v>
      </c>
      <c r="J229">
        <v>166</v>
      </c>
      <c r="K229" t="s">
        <v>3209</v>
      </c>
    </row>
    <row r="230" spans="1:11" x14ac:dyDescent="0.25">
      <c r="A230" t="s">
        <v>3196</v>
      </c>
      <c r="B230" s="33" t="s">
        <v>3677</v>
      </c>
      <c r="C230" t="s">
        <v>3678</v>
      </c>
      <c r="D230" t="s">
        <v>3199</v>
      </c>
      <c r="E230" s="15">
        <v>14.52</v>
      </c>
      <c r="F230" s="15">
        <v>1000</v>
      </c>
      <c r="G230" s="15">
        <v>48.71</v>
      </c>
      <c r="H230" s="15">
        <v>335.3</v>
      </c>
      <c r="I230">
        <v>3</v>
      </c>
      <c r="J230">
        <v>471</v>
      </c>
      <c r="K230" t="s">
        <v>3227</v>
      </c>
    </row>
    <row r="231" spans="1:11" x14ac:dyDescent="0.25">
      <c r="A231" t="s">
        <v>3196</v>
      </c>
      <c r="B231" s="33" t="s">
        <v>3679</v>
      </c>
      <c r="C231" t="s">
        <v>3680</v>
      </c>
      <c r="D231" t="s">
        <v>3199</v>
      </c>
      <c r="E231" s="15">
        <v>14.52</v>
      </c>
      <c r="F231" s="15">
        <v>1000</v>
      </c>
      <c r="G231" s="15">
        <v>48.71</v>
      </c>
      <c r="H231" s="15">
        <v>335.3</v>
      </c>
      <c r="I231">
        <v>3</v>
      </c>
      <c r="J231">
        <v>471</v>
      </c>
      <c r="K231" t="s">
        <v>3597</v>
      </c>
    </row>
    <row r="232" spans="1:11" x14ac:dyDescent="0.25">
      <c r="A232" t="s">
        <v>3196</v>
      </c>
      <c r="B232" s="33" t="s">
        <v>3681</v>
      </c>
      <c r="C232" t="s">
        <v>3682</v>
      </c>
      <c r="D232" t="s">
        <v>3203</v>
      </c>
      <c r="E232" s="15">
        <v>14.75</v>
      </c>
      <c r="F232" s="15">
        <v>1000</v>
      </c>
      <c r="G232" s="15">
        <v>49.21</v>
      </c>
      <c r="H232" s="15">
        <v>338.7</v>
      </c>
      <c r="I232">
        <v>2</v>
      </c>
      <c r="J232">
        <v>168</v>
      </c>
      <c r="K232" t="s">
        <v>3398</v>
      </c>
    </row>
    <row r="233" spans="1:11" x14ac:dyDescent="0.25">
      <c r="B233" s="33"/>
    </row>
    <row r="234" spans="1:11" x14ac:dyDescent="0.25">
      <c r="B234" s="3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2"/>
  <sheetViews>
    <sheetView tabSelected="1" topLeftCell="A106" workbookViewId="0">
      <selection activeCell="P129" sqref="P129"/>
    </sheetView>
  </sheetViews>
  <sheetFormatPr defaultRowHeight="15" x14ac:dyDescent="0.25"/>
  <sheetData>
    <row r="1" spans="1:1" ht="15.75" x14ac:dyDescent="0.25">
      <c r="A1" s="1" t="s">
        <v>3174</v>
      </c>
    </row>
    <row r="3" spans="1:1" s="5" customFormat="1" ht="15.75" customHeight="1" x14ac:dyDescent="0.25">
      <c r="A3" s="5" t="s">
        <v>3106</v>
      </c>
    </row>
    <row r="5" spans="1:1" x14ac:dyDescent="0.25">
      <c r="A5" t="s">
        <v>3010</v>
      </c>
    </row>
    <row r="6" spans="1:1" x14ac:dyDescent="0.25">
      <c r="A6" t="s">
        <v>3011</v>
      </c>
    </row>
    <row r="7" spans="1:1" x14ac:dyDescent="0.25">
      <c r="A7" t="s">
        <v>3012</v>
      </c>
    </row>
    <row r="9" spans="1:1" x14ac:dyDescent="0.25">
      <c r="A9" t="s">
        <v>3013</v>
      </c>
    </row>
    <row r="10" spans="1:1" x14ac:dyDescent="0.25">
      <c r="A10" t="s">
        <v>3014</v>
      </c>
    </row>
    <row r="12" spans="1:1" x14ac:dyDescent="0.25">
      <c r="A12" t="s">
        <v>3015</v>
      </c>
    </row>
    <row r="14" spans="1:1" x14ac:dyDescent="0.25">
      <c r="A14" t="s">
        <v>3016</v>
      </c>
    </row>
    <row r="15" spans="1:1" x14ac:dyDescent="0.25">
      <c r="A15" t="s">
        <v>3017</v>
      </c>
    </row>
    <row r="17" spans="1:1" x14ac:dyDescent="0.25">
      <c r="A17" t="s">
        <v>3018</v>
      </c>
    </row>
    <row r="18" spans="1:1" x14ac:dyDescent="0.25">
      <c r="A18" t="s">
        <v>3019</v>
      </c>
    </row>
    <row r="19" spans="1:1" x14ac:dyDescent="0.25">
      <c r="A19" t="s">
        <v>3020</v>
      </c>
    </row>
    <row r="20" spans="1:1" x14ac:dyDescent="0.25">
      <c r="A20" t="s">
        <v>3021</v>
      </c>
    </row>
    <row r="21" spans="1:1" x14ac:dyDescent="0.25">
      <c r="A21" t="s">
        <v>3022</v>
      </c>
    </row>
    <row r="22" spans="1:1" x14ac:dyDescent="0.25">
      <c r="A22" t="s">
        <v>3023</v>
      </c>
    </row>
    <row r="23" spans="1:1" x14ac:dyDescent="0.25">
      <c r="A23" t="s">
        <v>3024</v>
      </c>
    </row>
    <row r="24" spans="1:1" x14ac:dyDescent="0.25">
      <c r="A24" t="s">
        <v>3025</v>
      </c>
    </row>
    <row r="25" spans="1:1" x14ac:dyDescent="0.25">
      <c r="A25" t="s">
        <v>3026</v>
      </c>
    </row>
    <row r="26" spans="1:1" x14ac:dyDescent="0.25">
      <c r="A26" t="s">
        <v>3027</v>
      </c>
    </row>
    <row r="27" spans="1:1" x14ac:dyDescent="0.25">
      <c r="A27" t="s">
        <v>3028</v>
      </c>
    </row>
    <row r="28" spans="1:1" x14ac:dyDescent="0.25">
      <c r="A28" t="s">
        <v>3029</v>
      </c>
    </row>
    <row r="29" spans="1:1" x14ac:dyDescent="0.25">
      <c r="A29" t="s">
        <v>3030</v>
      </c>
    </row>
    <row r="30" spans="1:1" x14ac:dyDescent="0.25">
      <c r="A30" t="s">
        <v>3031</v>
      </c>
    </row>
    <row r="31" spans="1:1" x14ac:dyDescent="0.25">
      <c r="A31" t="s">
        <v>3032</v>
      </c>
    </row>
    <row r="32" spans="1:1" x14ac:dyDescent="0.25">
      <c r="A32" t="s">
        <v>3033</v>
      </c>
    </row>
    <row r="33" spans="1:1" x14ac:dyDescent="0.25">
      <c r="A33" t="s">
        <v>3034</v>
      </c>
    </row>
    <row r="34" spans="1:1" x14ac:dyDescent="0.25">
      <c r="A34" t="s">
        <v>3035</v>
      </c>
    </row>
    <row r="35" spans="1:1" x14ac:dyDescent="0.25">
      <c r="A35" t="s">
        <v>3036</v>
      </c>
    </row>
    <row r="36" spans="1:1" x14ac:dyDescent="0.25">
      <c r="A36" t="s">
        <v>3037</v>
      </c>
    </row>
    <row r="37" spans="1:1" x14ac:dyDescent="0.25">
      <c r="A37" t="s">
        <v>3038</v>
      </c>
    </row>
    <row r="38" spans="1:1" x14ac:dyDescent="0.25">
      <c r="A38" t="s">
        <v>3039</v>
      </c>
    </row>
    <row r="39" spans="1:1" x14ac:dyDescent="0.25">
      <c r="A39" t="s">
        <v>3040</v>
      </c>
    </row>
    <row r="40" spans="1:1" x14ac:dyDescent="0.25">
      <c r="A40" t="s">
        <v>3041</v>
      </c>
    </row>
    <row r="41" spans="1:1" x14ac:dyDescent="0.25">
      <c r="A41" t="s">
        <v>3042</v>
      </c>
    </row>
    <row r="42" spans="1:1" x14ac:dyDescent="0.25">
      <c r="A42" t="s">
        <v>3043</v>
      </c>
    </row>
    <row r="43" spans="1:1" x14ac:dyDescent="0.25">
      <c r="A43" t="s">
        <v>3044</v>
      </c>
    </row>
    <row r="44" spans="1:1" x14ac:dyDescent="0.25">
      <c r="A44" t="s">
        <v>3045</v>
      </c>
    </row>
    <row r="45" spans="1:1" x14ac:dyDescent="0.25">
      <c r="A45" t="s">
        <v>3046</v>
      </c>
    </row>
    <row r="46" spans="1:1" x14ac:dyDescent="0.25">
      <c r="A46" t="s">
        <v>3047</v>
      </c>
    </row>
    <row r="47" spans="1:1" x14ac:dyDescent="0.25">
      <c r="A47" t="s">
        <v>3048</v>
      </c>
    </row>
    <row r="48" spans="1:1" x14ac:dyDescent="0.25">
      <c r="A48" t="s">
        <v>3049</v>
      </c>
    </row>
    <row r="49" spans="1:1" x14ac:dyDescent="0.25">
      <c r="A49" t="s">
        <v>3050</v>
      </c>
    </row>
    <row r="50" spans="1:1" x14ac:dyDescent="0.25">
      <c r="A50" t="s">
        <v>3051</v>
      </c>
    </row>
    <row r="51" spans="1:1" x14ac:dyDescent="0.25">
      <c r="A51" t="s">
        <v>3052</v>
      </c>
    </row>
    <row r="52" spans="1:1" x14ac:dyDescent="0.25">
      <c r="A52" t="s">
        <v>3053</v>
      </c>
    </row>
    <row r="53" spans="1:1" x14ac:dyDescent="0.25">
      <c r="A53" t="s">
        <v>3054</v>
      </c>
    </row>
    <row r="54" spans="1:1" x14ac:dyDescent="0.25">
      <c r="A54" t="s">
        <v>3055</v>
      </c>
    </row>
    <row r="55" spans="1:1" x14ac:dyDescent="0.25">
      <c r="A55" t="s">
        <v>3056</v>
      </c>
    </row>
    <row r="56" spans="1:1" x14ac:dyDescent="0.25">
      <c r="A56" t="s">
        <v>3057</v>
      </c>
    </row>
    <row r="57" spans="1:1" x14ac:dyDescent="0.25">
      <c r="A57" t="s">
        <v>3058</v>
      </c>
    </row>
    <row r="58" spans="1:1" x14ac:dyDescent="0.25">
      <c r="A58" t="s">
        <v>3059</v>
      </c>
    </row>
    <row r="59" spans="1:1" x14ac:dyDescent="0.25">
      <c r="A59" t="s">
        <v>3060</v>
      </c>
    </row>
    <row r="60" spans="1:1" x14ac:dyDescent="0.25">
      <c r="A60" t="s">
        <v>3061</v>
      </c>
    </row>
    <row r="61" spans="1:1" x14ac:dyDescent="0.25">
      <c r="A61" t="s">
        <v>3062</v>
      </c>
    </row>
    <row r="62" spans="1:1" x14ac:dyDescent="0.25">
      <c r="A62" t="s">
        <v>3063</v>
      </c>
    </row>
    <row r="63" spans="1:1" x14ac:dyDescent="0.25">
      <c r="A63" t="s">
        <v>3064</v>
      </c>
    </row>
    <row r="64" spans="1:1" x14ac:dyDescent="0.25">
      <c r="A64" t="s">
        <v>3065</v>
      </c>
    </row>
    <row r="65" spans="1:1" x14ac:dyDescent="0.25">
      <c r="A65" t="s">
        <v>3066</v>
      </c>
    </row>
    <row r="66" spans="1:1" x14ac:dyDescent="0.25">
      <c r="A66" t="s">
        <v>3067</v>
      </c>
    </row>
    <row r="67" spans="1:1" x14ac:dyDescent="0.25">
      <c r="A67" t="s">
        <v>3068</v>
      </c>
    </row>
    <row r="68" spans="1:1" x14ac:dyDescent="0.25">
      <c r="A68" t="s">
        <v>3069</v>
      </c>
    </row>
    <row r="69" spans="1:1" x14ac:dyDescent="0.25">
      <c r="A69" t="s">
        <v>3070</v>
      </c>
    </row>
    <row r="70" spans="1:1" x14ac:dyDescent="0.25">
      <c r="A70" t="s">
        <v>3071</v>
      </c>
    </row>
    <row r="71" spans="1:1" x14ac:dyDescent="0.25">
      <c r="A71" t="s">
        <v>3072</v>
      </c>
    </row>
    <row r="72" spans="1:1" x14ac:dyDescent="0.25">
      <c r="A72" t="s">
        <v>3073</v>
      </c>
    </row>
    <row r="73" spans="1:1" x14ac:dyDescent="0.25">
      <c r="A73" t="s">
        <v>3074</v>
      </c>
    </row>
    <row r="74" spans="1:1" x14ac:dyDescent="0.25">
      <c r="A74" t="s">
        <v>3075</v>
      </c>
    </row>
    <row r="75" spans="1:1" x14ac:dyDescent="0.25">
      <c r="A75" t="s">
        <v>3076</v>
      </c>
    </row>
    <row r="76" spans="1:1" x14ac:dyDescent="0.25">
      <c r="A76" t="s">
        <v>3077</v>
      </c>
    </row>
    <row r="77" spans="1:1" x14ac:dyDescent="0.25">
      <c r="A77" t="s">
        <v>3078</v>
      </c>
    </row>
    <row r="78" spans="1:1" x14ac:dyDescent="0.25">
      <c r="A78" t="s">
        <v>3079</v>
      </c>
    </row>
    <row r="79" spans="1:1" x14ac:dyDescent="0.25">
      <c r="A79" t="s">
        <v>3080</v>
      </c>
    </row>
    <row r="80" spans="1:1" x14ac:dyDescent="0.25">
      <c r="A80" t="s">
        <v>3081</v>
      </c>
    </row>
    <row r="81" spans="1:1" x14ac:dyDescent="0.25">
      <c r="A81" t="s">
        <v>3082</v>
      </c>
    </row>
    <row r="82" spans="1:1" x14ac:dyDescent="0.25">
      <c r="A82" t="s">
        <v>3083</v>
      </c>
    </row>
    <row r="83" spans="1:1" x14ac:dyDescent="0.25">
      <c r="A83" t="s">
        <v>3084</v>
      </c>
    </row>
    <row r="84" spans="1:1" x14ac:dyDescent="0.25">
      <c r="A84" t="s">
        <v>3085</v>
      </c>
    </row>
    <row r="85" spans="1:1" x14ac:dyDescent="0.25">
      <c r="A85" t="s">
        <v>3086</v>
      </c>
    </row>
    <row r="86" spans="1:1" x14ac:dyDescent="0.25">
      <c r="A86" t="s">
        <v>3087</v>
      </c>
    </row>
    <row r="87" spans="1:1" x14ac:dyDescent="0.25">
      <c r="A87" t="s">
        <v>3088</v>
      </c>
    </row>
    <row r="88" spans="1:1" x14ac:dyDescent="0.25">
      <c r="A88" t="s">
        <v>3089</v>
      </c>
    </row>
    <row r="89" spans="1:1" x14ac:dyDescent="0.25">
      <c r="A89" t="s">
        <v>3090</v>
      </c>
    </row>
    <row r="90" spans="1:1" x14ac:dyDescent="0.25">
      <c r="A90" t="s">
        <v>3091</v>
      </c>
    </row>
    <row r="91" spans="1:1" x14ac:dyDescent="0.25">
      <c r="A91" t="s">
        <v>3092</v>
      </c>
    </row>
    <row r="92" spans="1:1" x14ac:dyDescent="0.25">
      <c r="A92" t="s">
        <v>3093</v>
      </c>
    </row>
    <row r="93" spans="1:1" x14ac:dyDescent="0.25">
      <c r="A93" t="s">
        <v>3094</v>
      </c>
    </row>
    <row r="94" spans="1:1" x14ac:dyDescent="0.25">
      <c r="A94" t="s">
        <v>3095</v>
      </c>
    </row>
    <row r="95" spans="1:1" x14ac:dyDescent="0.25">
      <c r="A95" t="s">
        <v>3096</v>
      </c>
    </row>
    <row r="96" spans="1:1" x14ac:dyDescent="0.25">
      <c r="A96" t="s">
        <v>3097</v>
      </c>
    </row>
    <row r="97" spans="1:1" x14ac:dyDescent="0.25">
      <c r="A97" t="s">
        <v>3098</v>
      </c>
    </row>
    <row r="98" spans="1:1" x14ac:dyDescent="0.25">
      <c r="A98" t="s">
        <v>3099</v>
      </c>
    </row>
    <row r="99" spans="1:1" x14ac:dyDescent="0.25">
      <c r="A99" t="s">
        <v>3100</v>
      </c>
    </row>
    <row r="100" spans="1:1" x14ac:dyDescent="0.25">
      <c r="A100" t="s">
        <v>3101</v>
      </c>
    </row>
    <row r="101" spans="1:1" x14ac:dyDescent="0.25">
      <c r="A101" t="s">
        <v>3102</v>
      </c>
    </row>
    <row r="102" spans="1:1" x14ac:dyDescent="0.25">
      <c r="A102" t="s">
        <v>3103</v>
      </c>
    </row>
    <row r="103" spans="1:1" x14ac:dyDescent="0.25">
      <c r="A103" t="s">
        <v>3104</v>
      </c>
    </row>
    <row r="104" spans="1:1" x14ac:dyDescent="0.25">
      <c r="A104" t="s">
        <v>3105</v>
      </c>
    </row>
    <row r="105" spans="1:1" x14ac:dyDescent="0.25">
      <c r="A105" t="s">
        <v>3107</v>
      </c>
    </row>
    <row r="106" spans="1:1" s="32" customFormat="1" ht="14.25" customHeight="1" x14ac:dyDescent="0.25"/>
    <row r="107" spans="1:1" s="5" customFormat="1" x14ac:dyDescent="0.25">
      <c r="A107" s="5" t="s">
        <v>6683</v>
      </c>
    </row>
    <row r="109" spans="1:1" x14ac:dyDescent="0.25">
      <c r="A109" t="s">
        <v>3012</v>
      </c>
    </row>
    <row r="111" spans="1:1" x14ac:dyDescent="0.25">
      <c r="A111" t="s">
        <v>3013</v>
      </c>
    </row>
    <row r="112" spans="1:1" x14ac:dyDescent="0.25">
      <c r="A112" t="s">
        <v>3108</v>
      </c>
    </row>
    <row r="114" spans="1:1" x14ac:dyDescent="0.25">
      <c r="A114" t="s">
        <v>3109</v>
      </c>
    </row>
    <row r="116" spans="1:1" x14ac:dyDescent="0.25">
      <c r="A116" t="s">
        <v>3016</v>
      </c>
    </row>
    <row r="117" spans="1:1" x14ac:dyDescent="0.25">
      <c r="A117" t="s">
        <v>3017</v>
      </c>
    </row>
    <row r="119" spans="1:1" x14ac:dyDescent="0.25">
      <c r="A119" t="s">
        <v>3110</v>
      </c>
    </row>
    <row r="120" spans="1:1" x14ac:dyDescent="0.25">
      <c r="A120" t="s">
        <v>3111</v>
      </c>
    </row>
    <row r="121" spans="1:1" x14ac:dyDescent="0.25">
      <c r="A121" t="s">
        <v>3112</v>
      </c>
    </row>
    <row r="122" spans="1:1" x14ac:dyDescent="0.25">
      <c r="A122" t="s">
        <v>3113</v>
      </c>
    </row>
    <row r="123" spans="1:1" x14ac:dyDescent="0.25">
      <c r="A123" t="s">
        <v>3114</v>
      </c>
    </row>
    <row r="124" spans="1:1" x14ac:dyDescent="0.25">
      <c r="A124" t="s">
        <v>3115</v>
      </c>
    </row>
    <row r="125" spans="1:1" x14ac:dyDescent="0.25">
      <c r="A125" t="s">
        <v>3116</v>
      </c>
    </row>
    <row r="126" spans="1:1" x14ac:dyDescent="0.25">
      <c r="A126" t="s">
        <v>3117</v>
      </c>
    </row>
    <row r="127" spans="1:1" x14ac:dyDescent="0.25">
      <c r="A127" t="s">
        <v>3118</v>
      </c>
    </row>
    <row r="128" spans="1:1" x14ac:dyDescent="0.25">
      <c r="A128" t="s">
        <v>3119</v>
      </c>
    </row>
    <row r="129" spans="1:1" x14ac:dyDescent="0.25">
      <c r="A129" t="s">
        <v>3120</v>
      </c>
    </row>
    <row r="130" spans="1:1" x14ac:dyDescent="0.25">
      <c r="A130" t="s">
        <v>3121</v>
      </c>
    </row>
    <row r="131" spans="1:1" x14ac:dyDescent="0.25">
      <c r="A131" t="s">
        <v>3122</v>
      </c>
    </row>
    <row r="132" spans="1:1" x14ac:dyDescent="0.25">
      <c r="A132" t="s">
        <v>3123</v>
      </c>
    </row>
    <row r="133" spans="1:1" x14ac:dyDescent="0.25">
      <c r="A133" t="s">
        <v>3124</v>
      </c>
    </row>
    <row r="134" spans="1:1" x14ac:dyDescent="0.25">
      <c r="A134" t="s">
        <v>3125</v>
      </c>
    </row>
    <row r="135" spans="1:1" x14ac:dyDescent="0.25">
      <c r="A135" t="s">
        <v>3126</v>
      </c>
    </row>
    <row r="136" spans="1:1" x14ac:dyDescent="0.25">
      <c r="A136" t="s">
        <v>3127</v>
      </c>
    </row>
    <row r="137" spans="1:1" x14ac:dyDescent="0.25">
      <c r="A137" t="s">
        <v>3128</v>
      </c>
    </row>
    <row r="138" spans="1:1" x14ac:dyDescent="0.25">
      <c r="A138" t="s">
        <v>3129</v>
      </c>
    </row>
    <row r="139" spans="1:1" x14ac:dyDescent="0.25">
      <c r="A139" t="s">
        <v>3130</v>
      </c>
    </row>
    <row r="140" spans="1:1" x14ac:dyDescent="0.25">
      <c r="A140" t="s">
        <v>3131</v>
      </c>
    </row>
    <row r="141" spans="1:1" x14ac:dyDescent="0.25">
      <c r="A141" t="s">
        <v>3132</v>
      </c>
    </row>
    <row r="142" spans="1:1" x14ac:dyDescent="0.25">
      <c r="A142" t="s">
        <v>3133</v>
      </c>
    </row>
    <row r="143" spans="1:1" x14ac:dyDescent="0.25">
      <c r="A143" t="s">
        <v>3134</v>
      </c>
    </row>
    <row r="144" spans="1:1" x14ac:dyDescent="0.25">
      <c r="A144" t="s">
        <v>3135</v>
      </c>
    </row>
    <row r="145" spans="1:1" x14ac:dyDescent="0.25">
      <c r="A145" t="s">
        <v>3136</v>
      </c>
    </row>
    <row r="146" spans="1:1" x14ac:dyDescent="0.25">
      <c r="A146" t="s">
        <v>3137</v>
      </c>
    </row>
    <row r="147" spans="1:1" x14ac:dyDescent="0.25">
      <c r="A147" t="s">
        <v>3138</v>
      </c>
    </row>
    <row r="148" spans="1:1" x14ac:dyDescent="0.25">
      <c r="A148" t="s">
        <v>3139</v>
      </c>
    </row>
    <row r="149" spans="1:1" x14ac:dyDescent="0.25">
      <c r="A149" t="s">
        <v>3140</v>
      </c>
    </row>
    <row r="150" spans="1:1" x14ac:dyDescent="0.25">
      <c r="A150" t="s">
        <v>3141</v>
      </c>
    </row>
    <row r="151" spans="1:1" x14ac:dyDescent="0.25">
      <c r="A151" t="s">
        <v>3142</v>
      </c>
    </row>
    <row r="152" spans="1:1" x14ac:dyDescent="0.25">
      <c r="A152" t="s">
        <v>3143</v>
      </c>
    </row>
    <row r="153" spans="1:1" x14ac:dyDescent="0.25">
      <c r="A153" t="s">
        <v>3144</v>
      </c>
    </row>
    <row r="154" spans="1:1" x14ac:dyDescent="0.25">
      <c r="A154" t="s">
        <v>3145</v>
      </c>
    </row>
    <row r="155" spans="1:1" x14ac:dyDescent="0.25">
      <c r="A155" t="s">
        <v>3146</v>
      </c>
    </row>
    <row r="156" spans="1:1" x14ac:dyDescent="0.25">
      <c r="A156" t="s">
        <v>3147</v>
      </c>
    </row>
    <row r="157" spans="1:1" x14ac:dyDescent="0.25">
      <c r="A157" t="s">
        <v>3148</v>
      </c>
    </row>
    <row r="158" spans="1:1" x14ac:dyDescent="0.25">
      <c r="A158" t="s">
        <v>3149</v>
      </c>
    </row>
    <row r="159" spans="1:1" x14ac:dyDescent="0.25">
      <c r="A159" t="s">
        <v>3150</v>
      </c>
    </row>
    <row r="160" spans="1:1" x14ac:dyDescent="0.25">
      <c r="A160" t="s">
        <v>3151</v>
      </c>
    </row>
    <row r="161" spans="1:1" x14ac:dyDescent="0.25">
      <c r="A161" t="s">
        <v>3152</v>
      </c>
    </row>
    <row r="162" spans="1:1" x14ac:dyDescent="0.25">
      <c r="A162" t="s">
        <v>3153</v>
      </c>
    </row>
    <row r="163" spans="1:1" x14ac:dyDescent="0.25">
      <c r="A163" t="s">
        <v>3154</v>
      </c>
    </row>
    <row r="164" spans="1:1" x14ac:dyDescent="0.25">
      <c r="A164" t="s">
        <v>3155</v>
      </c>
    </row>
    <row r="165" spans="1:1" x14ac:dyDescent="0.25">
      <c r="A165" t="s">
        <v>3156</v>
      </c>
    </row>
    <row r="166" spans="1:1" x14ac:dyDescent="0.25">
      <c r="A166" t="s">
        <v>3157</v>
      </c>
    </row>
    <row r="167" spans="1:1" x14ac:dyDescent="0.25">
      <c r="A167" t="s">
        <v>3158</v>
      </c>
    </row>
    <row r="168" spans="1:1" x14ac:dyDescent="0.25">
      <c r="A168" t="s">
        <v>3159</v>
      </c>
    </row>
    <row r="169" spans="1:1" x14ac:dyDescent="0.25">
      <c r="A169" t="s">
        <v>3160</v>
      </c>
    </row>
    <row r="170" spans="1:1" x14ac:dyDescent="0.25">
      <c r="A170" t="s">
        <v>3161</v>
      </c>
    </row>
    <row r="171" spans="1:1" x14ac:dyDescent="0.25">
      <c r="A171" t="s">
        <v>3162</v>
      </c>
    </row>
    <row r="172" spans="1:1" x14ac:dyDescent="0.25">
      <c r="A172" t="s">
        <v>3163</v>
      </c>
    </row>
    <row r="173" spans="1:1" x14ac:dyDescent="0.25">
      <c r="A173" t="s">
        <v>3164</v>
      </c>
    </row>
    <row r="174" spans="1:1" x14ac:dyDescent="0.25">
      <c r="A174" t="s">
        <v>3165</v>
      </c>
    </row>
    <row r="175" spans="1:1" x14ac:dyDescent="0.25">
      <c r="A175" t="s">
        <v>3166</v>
      </c>
    </row>
    <row r="176" spans="1:1" x14ac:dyDescent="0.25">
      <c r="A176" t="s">
        <v>3167</v>
      </c>
    </row>
    <row r="177" spans="1:1" x14ac:dyDescent="0.25">
      <c r="A177" t="s">
        <v>3168</v>
      </c>
    </row>
    <row r="178" spans="1:1" x14ac:dyDescent="0.25">
      <c r="A178" t="s">
        <v>3169</v>
      </c>
    </row>
    <row r="179" spans="1:1" x14ac:dyDescent="0.25">
      <c r="A179" t="s">
        <v>3170</v>
      </c>
    </row>
    <row r="180" spans="1:1" x14ac:dyDescent="0.25">
      <c r="A180" t="s">
        <v>3171</v>
      </c>
    </row>
    <row r="181" spans="1:1" x14ac:dyDescent="0.25">
      <c r="A181" t="s">
        <v>3172</v>
      </c>
    </row>
    <row r="182" spans="1:1" x14ac:dyDescent="0.25">
      <c r="A182" t="s">
        <v>3173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Tab1 H3K27ac sign sites</vt:lpstr>
      <vt:lpstr>Tab2 Gene annotation 20kb </vt:lpstr>
      <vt:lpstr>Tab3 GREAT pathways</vt:lpstr>
      <vt:lpstr>Tab4 RNA-seq</vt:lpstr>
      <vt:lpstr>Tab5 RNA-seq pathways</vt:lpstr>
      <vt:lpstr>Tab6 Overlap pathways</vt:lpstr>
      <vt:lpstr>Tab7 TFBM sign sites</vt:lpstr>
    </vt:vector>
  </TitlesOfParts>
  <Company>UMC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Paauw-2, N.D.</dc:creator>
  <cp:lastModifiedBy>Paauw-2, N.D.</cp:lastModifiedBy>
  <dcterms:created xsi:type="dcterms:W3CDTF">2017-04-24T08:17:04Z</dcterms:created>
  <dcterms:modified xsi:type="dcterms:W3CDTF">2017-08-24T08:36:10Z</dcterms:modified>
</cp:coreProperties>
</file>