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A:\PACE\PACE_SeasonOfBirth\Manusript_Revision1\ForSubmissionAfterRevision_2Jun2023\CleanDocuments\SupplementaryMaterial_clean\"/>
    </mc:Choice>
  </mc:AlternateContent>
  <xr:revisionPtr revIDLastSave="0" documentId="13_ncr:1_{50619E6C-ED61-40ED-962B-1108217070B1}" xr6:coauthVersionLast="47" xr6:coauthVersionMax="47" xr10:uidLastSave="{00000000-0000-0000-0000-000000000000}"/>
  <bookViews>
    <workbookView xWindow="39570" yWindow="-2745" windowWidth="29040" windowHeight="15840" xr2:uid="{00000000-000D-0000-FFFF-FFFF00000000}"/>
  </bookViews>
  <sheets>
    <sheet name=" Additional file 6" sheetId="1" r:id="rId1"/>
    <sheet name="Sheet1" sheetId="2" r:id="rId2"/>
    <sheet name="Sheet2" sheetId="3" r:id="rId3"/>
  </sheets>
  <definedNames>
    <definedName name="_xlnm._FilterDatabase" localSheetId="1" hidden="1">Sheet1!$C$1:$C$28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8" i="2" l="1"/>
  <c r="E9" i="2"/>
  <c r="E10" i="2"/>
  <c r="E11" i="2"/>
  <c r="E12" i="2"/>
  <c r="E13" i="2"/>
  <c r="E14" i="2"/>
  <c r="E15" i="2"/>
  <c r="E16" i="2"/>
  <c r="E17" i="2"/>
  <c r="E18" i="2"/>
  <c r="E19" i="2"/>
  <c r="E20" i="2"/>
  <c r="E21" i="2"/>
  <c r="E22" i="2"/>
  <c r="E7" i="2"/>
  <c r="E6" i="2"/>
  <c r="E5" i="2"/>
  <c r="G6" i="2"/>
  <c r="G7" i="2"/>
  <c r="G8" i="2"/>
  <c r="G9" i="2"/>
  <c r="G10" i="2"/>
  <c r="G11" i="2"/>
  <c r="G12" i="2"/>
  <c r="G13" i="2"/>
  <c r="G14" i="2"/>
  <c r="G15" i="2"/>
  <c r="G16" i="2"/>
  <c r="G5" i="2"/>
</calcChain>
</file>

<file path=xl/sharedStrings.xml><?xml version="1.0" encoding="utf-8"?>
<sst xmlns="http://schemas.openxmlformats.org/spreadsheetml/2006/main" count="289" uniqueCount="220">
  <si>
    <t>Season of birth association with</t>
  </si>
  <si>
    <t>Season of Birth</t>
  </si>
  <si>
    <t>Spring</t>
  </si>
  <si>
    <t>Winter</t>
  </si>
  <si>
    <t>Summer</t>
  </si>
  <si>
    <t>Gene name</t>
  </si>
  <si>
    <t>Protein name</t>
  </si>
  <si>
    <t>References</t>
  </si>
  <si>
    <t>Biological roles/disease association</t>
  </si>
  <si>
    <t>CpG (≥50N, childhood)</t>
  </si>
  <si>
    <t>DMR (≥50N, childhood)</t>
  </si>
  <si>
    <t>S100A13</t>
  </si>
  <si>
    <t>S100 Calcium-Binding Protein A13</t>
  </si>
  <si>
    <t>doi: 10.1016/j.bcp.2021.114895 (cancer);  doi: 10.1186/s12959-016-0099-8 (atherosclerosis); doi: 10.1038/s41598-022-22744-6 (MDD); doi: 10.1186/s13148-020-00871-z (diabetes); doi: 10.1002/ibd.21912 (host defence)</t>
  </si>
  <si>
    <t>NLR Family Pyrin Domain Containing 2</t>
  </si>
  <si>
    <t>NLRP2</t>
  </si>
  <si>
    <t>MIR7159</t>
  </si>
  <si>
    <t>Non-coding RNA</t>
  </si>
  <si>
    <t>Post-transcriptional regulation of gene expression. Disease association unknown.</t>
  </si>
  <si>
    <t>LY6G5C</t>
  </si>
  <si>
    <t>Lymphocyte Antigen 6 Family Member G5C</t>
  </si>
  <si>
    <t>doi: 10.1080/15592294.2022.2026591 (cancer); doi: 10.1038/tp.2015.177 (SZ)</t>
  </si>
  <si>
    <t>UCKL1</t>
  </si>
  <si>
    <t>Uridine-Cytidine Kinase 1 Like 1</t>
  </si>
  <si>
    <t>Plays a role in RNA synthesis. Tumur cell proliferation</t>
  </si>
  <si>
    <t>MicroRNA 1914 </t>
  </si>
  <si>
    <t xml:space="preserve">nucleotide-binding and leucine-rich repeat receptor (NLR) . Multisystem Inflammatory Syndrome (MSIS) In children, imprinting disorders, inflammation </t>
  </si>
  <si>
    <t>GeneCards (MSIS);  DOI: 10.1186/s13148-022-01259-x (imprinting disorders)</t>
  </si>
  <si>
    <t>miR-1914</t>
  </si>
  <si>
    <t>MicroRNA 647</t>
  </si>
  <si>
    <t>MIR-647</t>
  </si>
  <si>
    <t>doi.org/10.1093/jnen/nlac108 (AD); doi: 10.3390/biom9120757 (wart); doi.org/10.1016/j.lfs.2023.121745 &amp; doi: 10.21037/jgo-22-1176 &amp;</t>
  </si>
  <si>
    <t>doi: 10.3390/biom9120757 (wart); https://doi.org/10.1177/15266028221112247 (atherosclerosis); doi: 10.1007/s00432-022-04468-2 &amp; doi: 10.1016/j.bbrc.2018.11.046 &amp;  doi: 10.4238/2015 &amp;  doi: 10.3389/fcell.2020.624764 (cancer)</t>
  </si>
  <si>
    <t>HTR2A</t>
  </si>
  <si>
    <t>5-Hydroxytryptamine Receptor 2A</t>
  </si>
  <si>
    <t>TACSTD2</t>
  </si>
  <si>
    <t>doi: 10.1002/jcb.24883 (MDD,Review), doi.org/10.1016/j.pneurobio.2014.07.003 (OCD); doi: 10.3390/genes8010014 (SZ)</t>
  </si>
  <si>
    <t>Tumor Associated Calcium Signal Transducer 2</t>
  </si>
  <si>
    <t>Cell surface receptorantigen  that transduces calcium signals. Childhood adiposity, cancer</t>
  </si>
  <si>
    <t>TSEN54</t>
  </si>
  <si>
    <t>TRNA Splicing Endonuclease Subunit 54</t>
  </si>
  <si>
    <t>Pre-mRNA 3-prime end processing. Pontocerebellar hypoplasia (PCH), cancer</t>
  </si>
  <si>
    <t> https://doi.org/10.1007/s12311-022-01457-6 (PCH); doi: 10.18632/aging.204645 &amp; doi: 10.3389/fgene.2023.1025163 (cancer)</t>
  </si>
  <si>
    <t>SHANK1</t>
  </si>
  <si>
    <t>SH3 And Multiple Ankyrin Repeat Domains Protein</t>
  </si>
  <si>
    <t>https://doi.org/10.1016/j.brainres.2019.146457 (ASD); https://doi.org/10.1080/15622975.2023.2197039 (CUD); DOI: 10.1093/hmg/ddac121 (Kabuki); doi: 10.3389/fnmol.2021.792874 (SZ); doi: 10.18632/oncotarget.27080 (cancer); doi: 10.1016/j.ekir.2023.02.1085 (renal); doi: 10.1016/j.ymgmr.2021.100822 (PKU); doi: 10.1038/s41436-021-01222-w (development); doi: 10.3389/fgene.2021.708275 (TR)</t>
  </si>
  <si>
    <t>NFKB Activating Protein-Like</t>
  </si>
  <si>
    <t>NKAPL</t>
  </si>
  <si>
    <t xml:space="preserve">https://doi.org/10.1016/j.jpsychires.2019.04.007 (SZ, BD); doi: 10.18632/oncotarget.15837 (cancer); doi: 10.1371/journal.pone.0124293 (spermatogenesis), </t>
  </si>
  <si>
    <t>Zinc Finger Protein With KRAB And SCAN Domains 4</t>
  </si>
  <si>
    <t>ZKSCAN4</t>
  </si>
  <si>
    <t xml:space="preserve">doi: 10.1016/j.schres.2015.01.036 (psychiatric disorders); doi: 10.1161/HYPERTENSIONAHA.116.08500 (CD); https://doi.org/10.1016/j.envpol.2019.113840 (temperature); doi: 10.1016/j.envres.2016.11.019 (BP); </t>
  </si>
  <si>
    <t>NAV2</t>
  </si>
  <si>
    <t>Neuron Navigator 2</t>
  </si>
  <si>
    <t>DOI: 10.1038/s41598-023-34922-1 (TBD);  https://doi.org/10.1111/exd.14047 (cancer); doi: 10.1038/s41525-022-00341-w.(tinnitus), doi: 10.1155/2021/3359103 (AZ)</t>
  </si>
  <si>
    <t>MAP3K8</t>
  </si>
  <si>
    <t>Mitogen-Activated Protein Kinase Kinase Kinase 8</t>
  </si>
  <si>
    <t>doi: 10.1016/j.sjbs.2020.10.050 (warts);  doi: 10.1186/s13148-020-00930-5 (cancer); doi: 10.1038/s41374-018-0079-7 (Insulin signalling)</t>
  </si>
  <si>
    <t>CYTL1</t>
  </si>
  <si>
    <t>Cytokine-Like Protein</t>
  </si>
  <si>
    <t xml:space="preserve">DOI: 10.1016/j.bbrc.2020.06.069 (osteoarthritis); doi: 10.3390/cimb45030118 &amp; doi: 10.3389/fgene.2023.1118889 &amp; doi: 10.3389/fonc.2023.1101055 (cancer); </t>
  </si>
  <si>
    <t>LRG1</t>
  </si>
  <si>
    <t>Leucine-Rich Alpha-2-Glycoprotein </t>
  </si>
  <si>
    <t>doi: 10.1007/s00431-023-04978-2 (appendicitis); doi: 10.1158/2767-9764.CRC-23-0015 &amp; doi: 10.1186/s12967-022-03860-3 &amp; doi: 10.1155/2022/3798741 &amp; doi: 10.1002/jhbp.986 (cancer); doi: 10.7554/eLife.81559 (obesity); doi: 10.3390/biomedicines11030944 (BP); Type II diabetis and (DM)</t>
  </si>
  <si>
    <t>NCK2</t>
  </si>
  <si>
    <t>Noncatalytic Region Of Tyrosine Kinase, Beta</t>
  </si>
  <si>
    <t>doi: 10.1186/s13024-021-00505-9 (AD); doi: 10.3389/fcell.2021.688388 (vascular); doi: 10.1155/2023/3538928 &amp; doi: 10.12122/j.issn.1673-4254.2022.11.02 (cancer)</t>
  </si>
  <si>
    <t>CAT</t>
  </si>
  <si>
    <t>BIK</t>
  </si>
  <si>
    <t>TNF</t>
  </si>
  <si>
    <t>RET</t>
  </si>
  <si>
    <t>DOC2GP</t>
  </si>
  <si>
    <t>SLC47A2</t>
  </si>
  <si>
    <t>Catalase</t>
  </si>
  <si>
    <t>doi: 10.2217/epi-2022-0184 (ASD); doi: 10.1016/j.endien.2022.06.002 (Grave's); doi: 10.1155/2019/9613090 (oxidative stress-related diseases)</t>
  </si>
  <si>
    <t>BCL2-Interacting Killer</t>
  </si>
  <si>
    <t xml:space="preserve">doi: 10.1093/jmcb/mjac074 &amp; doi: 10.7150/jca.69210 &amp; doi: 10.3390/ijms23010496 &amp; doi: 10.7150/jca.52115 (cancer). </t>
  </si>
  <si>
    <t>Tumor Necrosis Factor</t>
  </si>
  <si>
    <t xml:space="preserve">Pro-apoptotic protein of the BCL-2 family. Cancer </t>
  </si>
  <si>
    <t>doi: 10.3390/ijms24098187 (inflammatory diseases); doi: 10.1080/07853890.2023.2192957 (psoriasis); doi: 10.1080/15257770.2022.2151622 (malaria); doi: 10.1007/s10096-023-04564-2 (tuberculosis); doi: 10.3390/jcm9030867 (OL);  doi: 10.1080/0886022X.2022.2149412 (CKD); doi: 10.1186/s12920-023-01533-8 (atherosclerosis); doi: 10.1089/jir.2022.0211 asthma)</t>
  </si>
  <si>
    <t>Ret Proto-Oncogene</t>
  </si>
  <si>
    <t>Double C2 Domain Gamma, Pseudogene</t>
  </si>
  <si>
    <t>doi: 10.1007/s10549-023-06937-9 &amp; doi: 10.1007/s12020-023-03368-w. &amp; doi: 10.1093/oncolo/oyac264; DOI: 10.1007/s12519-023-00686-x (HD); PMID: 30085596 Bookshelf ID: NBK519054 (MEN 2)</t>
  </si>
  <si>
    <t>Unknown</t>
  </si>
  <si>
    <t>Solute Carrier Family 47 Member 2</t>
  </si>
  <si>
    <t>doi: 10.3390/biomedicines10102546 (T2DM); doi: 10.1038/s41598-022-13835-5 &amp; DOI: 10.1080/15476286.2019.1602436 (cancer)</t>
  </si>
  <si>
    <t>A family of transporters involved in excretion of toxic electrolytes  through urine and bile. Assciated diseases: Diabetes Type II (T2DM), cancer</t>
  </si>
  <si>
    <t>SLFN12</t>
  </si>
  <si>
    <t>SZT2</t>
  </si>
  <si>
    <t>SGCE</t>
  </si>
  <si>
    <t>MIR10B</t>
  </si>
  <si>
    <t>C11orf21</t>
  </si>
  <si>
    <t>PACRG</t>
  </si>
  <si>
    <t>JAKMIP3</t>
  </si>
  <si>
    <t>TAPBP</t>
  </si>
  <si>
    <t>ZNF192P1</t>
  </si>
  <si>
    <t>LINC02036</t>
  </si>
  <si>
    <t>IRAG1</t>
  </si>
  <si>
    <t>BOP1</t>
  </si>
  <si>
    <t>SNTG2</t>
  </si>
  <si>
    <t>DLEU7</t>
  </si>
  <si>
    <t>DLEU7-AS1</t>
  </si>
  <si>
    <t>S100A1</t>
  </si>
  <si>
    <t>Schlafen Family Member 12</t>
  </si>
  <si>
    <t>doi: 10.1038/s41589-022-01170-9 &amp; doi: 10.3389/fimmu.2022.922138 &amp; doi: 10.3389/fgene.2021.657499 &amp; doi: 10.3390/cancers12102738 (cancers) ; doi: 10.1016/j.jmoldx.2022.03.010 (SPS); doi: 10.1186/s13073-020-00794-7 (weight loss)</t>
  </si>
  <si>
    <t>S100 Calcium Binding Protein A1</t>
  </si>
  <si>
    <t>doi: 10.1007/s00418-023-02194-5 (inflammation); doi: 10.21037/tcr-22-1353 (cancer);  doi: 10.3892/mmr.2022.12917 (OS); doi: 10.7717/peerj.14440 (stroke); DOI: 10.1111/j.1600-0714.1996.tb01730.x (Myoepithelioma)</t>
  </si>
  <si>
    <t>doi: 10.21037/tcr-22-1353  &amp; doi: 10.3389/fimmu.2023.1099071 &amp; PMID: 31818115 (cancer); doi: 10.3389/fimmu.2023.1080071 (asthma); doi: 10.1038/s41598-022-22744-6 (MDD); DOI: 10.1186/s13148-020-00871-z (T2DM)</t>
  </si>
  <si>
    <t>Seizure threshold-2  Subunit Of KICSTOR Complex</t>
  </si>
  <si>
    <t>doi: 10.3390/ijms232113095 &amp; doi: 10.1016/j.yebeh.2020.107097 (D&amp;EE18),  (cancer)</t>
  </si>
  <si>
    <t>Sarcoglycan Epsilon</t>
  </si>
  <si>
    <t>doi: 10.4103/0028-3886.338650. (Dystonia 11); doi: 10.1038/s41582-023-00811-4 (M&amp;SMD); doi: 10.1186/s12916-020-01736-1 (smoking); doi: 10.1002/advs.201903700 &amp; doi: 10.1038/s41408-020-0310-9 (cancer)</t>
  </si>
  <si>
    <t>non-coding RNA</t>
  </si>
  <si>
    <t>doi: 10.3390/ijms24043910. &amp; PMID: 31934163 (cancer); doi: 10.2174/2211536612666230407093841.(dibetes); doi: 10.2174/2211536612666230407093841 (inflammation)</t>
  </si>
  <si>
    <t xml:space="preserve">Mesoderm Specific Transcript, also known as Paternally Expressed Gene1 </t>
  </si>
  <si>
    <t>This protein  a crucial role in catabolism, detoxification and regulation of signalling molecules. Sustaind altered DNAm of MEST implicated in weight staus from birth to early childhood. Increased abberant sperm DNAm of MEST associated with infertility. Also implicated in cancer.</t>
  </si>
  <si>
    <t>doi: 10.1016/j.neubiorev.2018.07.011 (ASD &amp; ADHD); doi: 10.1038/ng.2652 (cancer)</t>
  </si>
  <si>
    <t>MEST/PEG10</t>
  </si>
  <si>
    <t>Parkin Coregulated protein</t>
  </si>
  <si>
    <t>doi: 10.1016/j.nbd.2007.04.014 (PD); doi: 10.1371/journal.pgen.1003578 &amp; doi: 10.1038/ng2000 (leprosy); DOI: 10.1164/rccm.202109-2044OC (OSA); doi: 10.1016/j.arr.2022.101560 (dementia); doi: 10.1093/humrep/deab099 (sperm motility); doi: 10.1038/s41598-020-68826-1 (hyperlipidaemia); doi: 10.1371/journal.pone.0230524 (cancer); doi: 10.1016/j.ebiom.2019.10.061 (autoimmune disease); PMID: 31182890 (TB).</t>
  </si>
  <si>
    <t>Deleted In Lymphocytic Leukemia-anti-sence 1</t>
  </si>
  <si>
    <t>RNA gene. Cancer</t>
  </si>
  <si>
    <t>doi: 10.1016/j.clinre.2022.102033; doi: 10.1093/ckj/sfac061; doi: 10.1042/BSR20212078; oi: 10.3892/ol.2021.12717; doi: 10.26355/eurrev_201801_14107</t>
  </si>
  <si>
    <t>Deleted In Lymphocytic Leukemia 7</t>
  </si>
  <si>
    <t>Janus Kinase And Microtubule Interacting Protein 3</t>
  </si>
  <si>
    <t>Tapasin Binding Protein</t>
  </si>
  <si>
    <t>Zinc Finger Protein 389, Pseudogene</t>
  </si>
  <si>
    <t>Cancer</t>
  </si>
  <si>
    <t>Long Intergenic Non-Protein Coding RNA 2036</t>
  </si>
  <si>
    <t>doi: 10.2147/IJGM.S338298</t>
  </si>
  <si>
    <t>doi: 10.1097/MD.0000000000027535</t>
  </si>
  <si>
    <t>Inositol 1,4,5-Trisphosphate Receptor-Associated 1</t>
  </si>
  <si>
    <t xml:space="preserve">Can function as a regulator of IP3-induced calcium release. Retinitis Pigmentosa 4, Achalasia, cancer, </t>
  </si>
  <si>
    <t>doi: 10.1111/nmo.13923 (achalasia); doi: 10.1080/00365521.2020.1782465 &amp; doi: 10.1038/s41388-019-0858-7 (cancer)</t>
  </si>
  <si>
    <t>BOP1 Ribosomal Biogenesis Factor</t>
  </si>
  <si>
    <t xml:space="preserve">doi: 10.4251/wjgo.v14.i11.2097 &amp; doi: 10.3390/ijms222212491 (cancer); DOI: 10.1155/2019/7064319
Free PMC article (OS); </t>
  </si>
  <si>
    <t>doi: 10.1097/MD.0000000000033119 (asthma); doi: 10.2147/IJGM.S355393 (cancer), doi: 10.1038/s41598-021-04326-0 (SZ); doi: 10.1002/mgg3.1391 (osteoporosis); doi: 10.1007/s13353-018-0440-y (ASD); doi: 10.1371/journal.pone.0046315. Epub 2012 Sep 27 (MDD/suicide)</t>
  </si>
  <si>
    <t>FGFR2</t>
  </si>
  <si>
    <t>FARS2</t>
  </si>
  <si>
    <t>GARS1</t>
  </si>
  <si>
    <t>TCEA2</t>
  </si>
  <si>
    <t>LOC441666</t>
  </si>
  <si>
    <t>APOB</t>
  </si>
  <si>
    <t>RPH3AL</t>
  </si>
  <si>
    <t>LINC01276</t>
  </si>
  <si>
    <t>CPT1B</t>
  </si>
  <si>
    <t>CHKB</t>
  </si>
  <si>
    <t>CHKB-CPT1B</t>
  </si>
  <si>
    <t>Fibroblast Growth Factor Receptor 2</t>
  </si>
  <si>
    <t>MicroRNA 7159</t>
  </si>
  <si>
    <t>Phenylalanine-TRNA Synthetase 2</t>
  </si>
  <si>
    <t>Glycyl-TRNA Synthetase 1</t>
  </si>
  <si>
    <t>Transcription Elongation Factor</t>
  </si>
  <si>
    <t>Zinc Finger Protein 91 Pseudogene</t>
  </si>
  <si>
    <t>Apolipoprotein B</t>
  </si>
  <si>
    <t>CHKB-CPT1B Readthrough</t>
  </si>
  <si>
    <t>Carnitine O-Palmitoyltransferase 1</t>
  </si>
  <si>
    <t>Choline  Kinase 3</t>
  </si>
  <si>
    <t>Rabphilin-3A-Like Protein</t>
  </si>
  <si>
    <t>Long Intergenic Non-Protein Coding RNA 1276</t>
  </si>
  <si>
    <t xml:space="preserve">doi: 10.1186/s13148-018-0521-0; doi: 0.1111/andr.12329; doi: 10.1007/s12094-013-1067-4 </t>
  </si>
  <si>
    <t>NA</t>
  </si>
  <si>
    <t>DOI: 10.3389/fgene.2023.1130687 (SPG77); doi: 10.1186/s13578-022-00838-y (NDev); DOI: 10.1038/s41467-022-30184-z (migraine); doi: 10.3389/fphar.2021.669516 (AS); doi: 10.1111/cge.13903 (I-OE); doi: 10.1038/s41431-020-00757-x (EOE); doi: 10.1684/epd.2020.1168 &amp; doi: 10.1080/00207454.2019.1634071&amp; doi: 10.1016/j.eplepsyres.2016.11.022 (EP)</t>
  </si>
  <si>
    <t>DOI: 10.1007/s00415-023-11643-z &amp;  PMID: 20301420 (CMT); doi: 10.1111/ene.14700 (dHMNs) ; doi: 10.1002/ajmg.a.61544 (iSMA)</t>
  </si>
  <si>
    <t>Transcription elongation factor. Cancer</t>
  </si>
  <si>
    <t>doi: 10.1002/ctm2.744 &amp; DOI: 10.1101/gad.241620.114 &amp; doi: 10.1016/j.bbamcr.2013.05.006</t>
  </si>
  <si>
    <t>doi: 10.3325/cmj.2023.64.29 &amp; doi: 10.3390/metabo12121175 &amp; doi: 10.1186/s12014-022-09376-8 (cancer); doi: 10.3390/metabo13030457 (atheroscllerosis); doi: 10.2147/OTT.S257794 (glioma); doi: 10.1016/j.jnutbio.2019.108319 (NAFLD)</t>
  </si>
  <si>
    <t>Cartilage development. Osteoarthritis, cancer</t>
  </si>
  <si>
    <t>Protein-protein interaction, signal transduction, and cell adhesion and development. Paediatric appendicitis, cancer, obesity, blood pressure (BP), Diabetes Mellis (DM)</t>
  </si>
  <si>
    <t>doi: 10.1016/j.cancergen.2021.09.002 &amp; doi: 10.1371/journal.pone.0129216 &amp; doi: 10.2741/2742 (cancer); doi: 10.1111/gbb.12197 (BPD); doi: 10.3389/fgene.2020.629373 (LOAD)</t>
  </si>
  <si>
    <t>PMID: 37011121 (MD); doi: 10.1093/brain/awac074 (epilepsy and microcephaly); doi: 10.1002/jimd.12011 (FOS)</t>
  </si>
  <si>
    <t>Enzyme of the long-chain fatty acid beta-oxidation pathway in muscle mitochondria.  Narcolepsy, obesity /or gestational diabetes, maternal dietary gycemic index (GI) changes during gestation, Exposure to diet  containing olive oil &amp; nuts  (MedDiet)</t>
  </si>
  <si>
    <t xml:space="preserve">narcolepsy and cataplexy susceptibility nacrolepsy; doi: 10.1186/s12933-023-01774-y (maternal obesity &amp;/or gestational diabetes); doi: 10.1186/s12263-019-0634-x  (GI), doi: 10.3390/nu10010015 (MedDiet); </t>
  </si>
  <si>
    <t> Nonsense-mediated mRNA decay.Exposure to diet  containing olive oil &amp; nuts  (MedDiet), narcolepsy and cataplexy susceptibility (narcoplexy &amp; cataplexy)</t>
  </si>
  <si>
    <t>doi: 10.3390/nu10010015 (MedDiet); doi: 10.1089/gtmb.2013.0391  (narcoplexy &amp; cataplexy)</t>
  </si>
  <si>
    <r>
      <t xml:space="preserve">Involved in post-transcriptional regulation of gene expression by affecting both the stability and translation of mRNAs. </t>
    </r>
    <r>
      <rPr>
        <b/>
        <sz val="10"/>
        <color theme="1"/>
        <rFont val="Calibri"/>
        <family val="2"/>
        <scheme val="minor"/>
      </rPr>
      <t>No reported disease associations in PUBMED</t>
    </r>
  </si>
  <si>
    <t>doi: 10.3389/fonc.2021.810301 (cancer)</t>
  </si>
  <si>
    <t>Predicted to be integral component of membrane. Cancer</t>
  </si>
  <si>
    <t>doi: 10.1155/2022/3039248 (AD); doi: 10.3389/fonc.2022.897898 (MDS); doi: 10.52547/rbmb.10.1.20  &amp; doi: 10.1080/15592294.2015.1076955 (cancer); doi: 10.1002/ajh.23545 (WM)</t>
  </si>
  <si>
    <t>doi: 10.1186/s13073-022-01126-7 &amp; doi: 10.1038/s41467-022-31488-w (cancer); doi: 10.1017/S0033291720004353 (MC); DOI: 10.1073/pnas.2205498119 (malaria); DOI: 10.1177/11779322221079232 (PD &amp; BD); doi: 10.3390/ijms21186758 (obesity &amp; MD); DOI: 10.1371/journal.pone.0215745 (CD); DOI: 10.1002/alr.21174 (CRS)</t>
  </si>
  <si>
    <t>doi: 10.2337/db11-1039 (childhood adiposity); doi: 10.1038/s41598-023-28078-1 &amp; DOI: 10.1155/2022/3798741 &amp; doi: 10.1186/s12885-021-08172-1 (cancer)</t>
  </si>
  <si>
    <t>Serrated Polyposis Syndrome (SPS), Cancer,  weight loss</t>
  </si>
  <si>
    <t xml:space="preserve"> Dystonia 11, Myoclonic and Sgce Myoclonus-Dystonia (M&amp;SMD), exposure to smoking </t>
  </si>
  <si>
    <t>Involved in regulation of cell cycle; regulation of signal transduction by p53 class mediator; and ribosomal large subunit biogenesis. Cancer, oxidative stress (OS)</t>
  </si>
  <si>
    <t xml:space="preserve"> doi: 10.23937/2378-3672/1410018 (cancer)</t>
  </si>
  <si>
    <t>A transmembrane receptor which is important in the development of the nervous system, and the development of organs and tissues derived from the neural  crest. CANCER, Hirschsprung's disease (HD), Multiple Endocrine Neoplasias Type 2 (MEN 2)</t>
  </si>
  <si>
    <t>Uncharacterized Protein C11orf21</t>
  </si>
  <si>
    <t xml:space="preserve">Target of autoantibodies in the human autoimmune diseases. Charcot-Marie-Tooth disease  (CMT), Distal hereditary motor neuropathies (dHMNs), infantile  spinal muscular atrophy (iSMA) </t>
  </si>
  <si>
    <t>Ligand for the Low Density Lipoprotein receptor.  Cancer, atherosclerosis, metabolic disease (MD). DNAm associated diseases: Glioma, non-alcoholic fatty liver disease (NAFLD)</t>
  </si>
  <si>
    <t>doi: 10.1038/s41571-023-00770-1 &amp; doi: 10.1016/j.bulcan.2022.08.005 &amp; doi: 10.14218/JCTH.2022.00277 &amp; doi: 10.1186/s12967-021-03079-8 (oncogenic target);  doi: 10.3390/cancers15082379 &amp; doi: 10.1007/s13402-022-00715-3 &amp; doi: 10.1186/s13148-021-01212-4 &amp; doi: 10.1002/cbin.11474 &amp; doi: 10.1002/jcp.27520 &amp; doi: 10.1186/s13148-017-0346-2 &amp;doi: 10.1016/j.canep.2014.09.002 &amp; doi: 10.1507/endocrj.k08e-082 &amp; doi: 10.3389/fonc.2021.644854 (DNAm);  doi: 10.1016/j.clim.2021.108756 (JSSc &amp; jLS); doi: 10.1111/hepr.12992 (NAFLD); doi: 10.2217/epi.14.40 (BW)</t>
  </si>
  <si>
    <t>Involved in post-transcriptional regulation of gene expression Cancer. Diabetic nephropathy, inflammation</t>
  </si>
  <si>
    <r>
      <t xml:space="preserve">Plays a role in the  transducing osignals f mitogenesis and differentiation. Fiffer Syndrome, Crouzon Syndrome. </t>
    </r>
    <r>
      <rPr>
        <b/>
        <sz val="10"/>
        <color theme="1"/>
        <rFont val="Calibri"/>
        <family val="2"/>
        <scheme val="minor"/>
      </rPr>
      <t xml:space="preserve">Oncogenic target, </t>
    </r>
    <r>
      <rPr>
        <sz val="10"/>
        <color theme="1"/>
        <rFont val="Calibri"/>
        <family val="2"/>
        <scheme val="minor"/>
      </rPr>
      <t xml:space="preserve"> DNAm, juvenile systemic sclerosis and localized scleroderma (JSSc &amp; jLS), non-alcoholic fatty liver disease (NAFLD), Birth weight (BW)</t>
    </r>
  </si>
  <si>
    <t xml:space="preserve">Protein binding in signal transduction. Cancer, atherosclerosis, major depressive disorder (MDD), diabetes, host defence </t>
  </si>
  <si>
    <t>Part of major histocompatibility complex (MHC) and is involved in signal transudction. Cancer, schizophrenia (SZ)</t>
  </si>
  <si>
    <t>RNA gene. Common wart, cancer</t>
  </si>
  <si>
    <t>RNA gene. Alzeimers disease (AD), common wart, atherosclerosis, cancer</t>
  </si>
  <si>
    <t>Neurotransmitter with many roles. Major Depressive Disorder in infants and adults (MDD: bipolar disorder, schizophrenia, chronic fatigue syndrome, borderline personality disorder, suicidality, nerobehavioural outcomes), Obsessive-Compulsive Disorder (OCD), Schizophrenia (SZ)</t>
  </si>
  <si>
    <t>Scaffold proteins that are required for the development and function of neuronal synapses. Autistic spectrum disorders (ASD), Cannabis Use Disorder (CUD), Schizophrenia), cancer, renal disease, Phenylketonuria (PKU), development' Tricuspid regurgitation (TR)</t>
  </si>
  <si>
    <t xml:space="preserve">Predicted to be involved in gene expression by binding to  chromatin. Schizophenia (SZ) &amp; bipolar disease (BD), cancer, spermatogenesis, </t>
  </si>
  <si>
    <t>Predicted to be involved in regulation of transcription by RNA polymerase II. Psychiatric disorders, cardiac disease (CD), temperature changes), blood pressure (BP)</t>
  </si>
  <si>
    <t> A  member of the neuron navigator gene family, which may play a role in cellular growth and migration. Telomere-Biology Disorders (TBDs), cancer, tinnitus, Alzheimer's disease (AZ)</t>
  </si>
  <si>
    <t>Signal transduction. Warts, cancer, insulin signalling</t>
  </si>
  <si>
    <t>Alzheimer's disease (AD), vascular biology, cancer</t>
  </si>
  <si>
    <t xml:space="preserve">A key  antioxidant enzyme for defense against oxidative stress. Autism Spectrum Disorders (ASD), Grave's diseases), </t>
  </si>
  <si>
    <t>Proinflammatory cytokine that belongs to the tumor necrosis factor (TNF) superfamily. Inflammatory diseases such as psoriasis, arthritis, rheumatoid  diseases, ulcerative colitis, IBD,  crohn's disease,  Cutaneous Vasculitis, Sarcoidosis), malaria, tuberculosis, oral leukoplakia (OL),  chronic kidney disease (CKD), atherosclerosis, asthma</t>
  </si>
  <si>
    <t>Predicted to act upstream of or within negative regulation of cell population proliferation. Inflammation, cancer, Oxidative stress (OS), stroke, Myoepithelioma</t>
  </si>
  <si>
    <t xml:space="preserve"> involved in signal transduction of cell cycle progression and differentiation. Cancer, asthma, major depressive disorder (MDD), Type II diabetes (T2DM)</t>
  </si>
  <si>
    <t>Resistance to oxidative stress. Developmental And Epileptic Encephalopathy 18 (D&amp;EE18), cancer</t>
  </si>
  <si>
    <t>Neurodevelopmental disorders (ASD &amp; ADHD), cancer</t>
  </si>
  <si>
    <t xml:space="preserve">Transcription factor. Parkinson Disease (PD), leprosy, obstructive sleep apnoea (OSA), dementia, sperm motility disorders, hyperlipidaemia, cancer, autoimmune disease, tuberculosis (TB), </t>
  </si>
  <si>
    <t>Alzheimer's disease (AD), myelodysplastic syndromes (MDS), Waldenstrom's macroglobulinemia (WM) ,</t>
  </si>
  <si>
    <t xml:space="preserve">Required for the transport of antigenic peptides across the endoplasmic reticulum membrane. Bare lymphocyte syndrome type I (BLS I), immunodeficiency, maternal caring (MC), malaria, Parkinson's disease (PD) and bipolar disorder (BD), obesity &amp; mood disorders (obesity &amp; MD), maternal exposure to circadian disruption (CD), chronic rhinosinusitis (CRS), </t>
  </si>
  <si>
    <t>Asthma, cancer, schezophrenia (SZ), osteoporosis, autism spectrum disorder (ASD), Major Depressive Disorder (MDD)/suicide</t>
  </si>
  <si>
    <t>Plays a role in mitochondrial protein translation. Spastic paraplegia (SPG77), neuronal development (NDev), migraine, Alpers' syndrome (AS), infantile-onset epilepsy (I-OE), early onset encephalopathy (EOE), Epileptic phenotypes (EP)</t>
  </si>
  <si>
    <t>Catalyzes the phosphorylation of choline to phosphocholine. Muscular dystrophy (MD), epilepsy and microcephaly, fish odour syndrome (FOS)</t>
  </si>
  <si>
    <t>Plays a direct regulatory role in calcium-ion-dependent exocytosis &amp; a key role in insulin secretion by pancreatic cells. Cancer, borderline personalty disorder (BPD), Late-Onset Alzheimer's Disease (LOAD)</t>
  </si>
  <si>
    <t>DMR (≥50°N, childhood)</t>
  </si>
  <si>
    <t xml:space="preserve">Unknown </t>
  </si>
  <si>
    <r>
      <t>Table S8: Genes mapped to DMRs  identified in childhood samples of children born in the latitude ≥50</t>
    </r>
    <r>
      <rPr>
        <b/>
        <vertAlign val="superscript"/>
        <sz val="10"/>
        <color theme="1"/>
        <rFont val="Calibri"/>
        <family val="2"/>
        <scheme val="minor"/>
      </rPr>
      <t>°</t>
    </r>
    <r>
      <rPr>
        <b/>
        <sz val="10"/>
        <color theme="1"/>
        <rFont val="Calibri"/>
        <family val="2"/>
        <scheme val="minor"/>
      </rPr>
      <t>N and some examples of their associations with biological  functions.</t>
    </r>
  </si>
  <si>
    <t>MIR-1914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</si>
</sst>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b/>
      <sz val="9"/>
      <color theme="1"/>
      <name val="Calibri"/>
      <family val="2"/>
      <scheme val="minor"/>
    </font>
    <font>
      <sz val="9"/>
      <color theme="1"/>
      <name val="Calibri"/>
      <family val="2"/>
      <scheme val="minor"/>
    </font>
    <font>
      <u/>
      <sz val="11"/>
      <color theme="10"/>
      <name val="Calibri"/>
      <family val="2"/>
      <scheme val="minor"/>
    </font>
    <font>
      <sz val="10"/>
      <color theme="1"/>
      <name val="Calibri"/>
      <family val="2"/>
      <scheme val="minor"/>
    </font>
    <font>
      <sz val="10"/>
      <color rgb="FF333333"/>
      <name val="Segoe UI"/>
      <family val="2"/>
    </font>
    <font>
      <sz val="10"/>
      <color theme="1"/>
      <name val="Calibri"/>
      <family val="2"/>
    </font>
    <font>
      <b/>
      <sz val="10"/>
      <color theme="1"/>
      <name val="Calibri"/>
      <family val="2"/>
      <scheme val="minor"/>
    </font>
    <font>
      <b/>
      <sz val="11"/>
      <color theme="1"/>
      <name val="Calibri (Body)"/>
    </font>
    <font>
      <sz val="10"/>
      <color rgb="FF0070C0"/>
      <name val="Calibri"/>
      <family val="2"/>
    </font>
    <font>
      <sz val="10"/>
      <color rgb="FF0070C0"/>
      <name val="Calibri"/>
      <family val="2"/>
      <scheme val="minor"/>
    </font>
    <font>
      <sz val="11"/>
      <color theme="5" tint="-0.249977111117893"/>
      <name val="Calibri"/>
      <family val="2"/>
      <scheme val="minor"/>
    </font>
    <font>
      <sz val="8"/>
      <name val="Calibri"/>
      <family val="2"/>
      <scheme val="minor"/>
    </font>
    <font>
      <i/>
      <sz val="10"/>
      <color theme="1"/>
      <name val="Calibri"/>
      <family val="2"/>
      <scheme val="minor"/>
    </font>
    <font>
      <b/>
      <vertAlign val="superscript"/>
      <sz val="10"/>
      <color theme="1"/>
      <name val="Calibri"/>
      <family val="2"/>
      <scheme val="minor"/>
    </font>
    <font>
      <u/>
      <sz val="10"/>
      <color theme="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3" fillId="0" borderId="0" applyNumberFormat="0" applyFill="0" applyBorder="0" applyAlignment="0" applyProtection="0"/>
  </cellStyleXfs>
  <cellXfs count="56">
    <xf numFmtId="0" fontId="0" fillId="0" borderId="0" xfId="0"/>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2" fillId="2" borderId="1" xfId="0" applyFont="1" applyFill="1" applyBorder="1" applyAlignment="1">
      <alignment horizontal="left" vertical="center" wrapText="1"/>
    </xf>
    <xf numFmtId="0" fontId="2" fillId="2" borderId="1" xfId="0" applyFont="1" applyFill="1" applyBorder="1" applyAlignment="1">
      <alignment horizontal="left" vertical="center"/>
    </xf>
    <xf numFmtId="0" fontId="1" fillId="2" borderId="1" xfId="0" applyFont="1" applyFill="1" applyBorder="1" applyAlignment="1">
      <alignment horizontal="left" vertical="center"/>
    </xf>
    <xf numFmtId="0" fontId="4" fillId="0" borderId="1" xfId="0" applyFont="1" applyBorder="1" applyAlignment="1">
      <alignment vertical="center" wrapText="1"/>
    </xf>
    <xf numFmtId="0" fontId="2" fillId="0" borderId="0" xfId="0" applyFont="1" applyAlignment="1">
      <alignment horizontal="left" vertical="center"/>
    </xf>
    <xf numFmtId="0" fontId="4" fillId="3" borderId="6" xfId="0" applyFont="1" applyFill="1" applyBorder="1" applyAlignment="1">
      <alignment horizontal="left" vertical="center" wrapText="1"/>
    </xf>
    <xf numFmtId="0" fontId="4" fillId="3" borderId="3" xfId="0" applyFont="1" applyFill="1" applyBorder="1" applyAlignment="1">
      <alignment horizontal="left" vertical="center"/>
    </xf>
    <xf numFmtId="0" fontId="4" fillId="3" borderId="1" xfId="0" applyFont="1" applyFill="1" applyBorder="1" applyAlignment="1">
      <alignment horizontal="left" vertical="center"/>
    </xf>
    <xf numFmtId="0" fontId="4"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4" fillId="0" borderId="0" xfId="0" applyFont="1" applyAlignment="1">
      <alignment horizontal="left" vertical="center" wrapText="1"/>
    </xf>
    <xf numFmtId="0" fontId="4" fillId="3" borderId="7" xfId="0" applyFont="1" applyFill="1" applyBorder="1" applyAlignment="1">
      <alignment horizontal="left" vertical="center"/>
    </xf>
    <xf numFmtId="0" fontId="4" fillId="3" borderId="5" xfId="0" applyFont="1" applyFill="1" applyBorder="1" applyAlignment="1">
      <alignment horizontal="left" vertical="center"/>
    </xf>
    <xf numFmtId="0" fontId="4" fillId="3" borderId="2" xfId="0" applyFont="1" applyFill="1" applyBorder="1" applyAlignment="1">
      <alignment horizontal="left" vertical="center"/>
    </xf>
    <xf numFmtId="0" fontId="4" fillId="0" borderId="1" xfId="0" applyFont="1" applyFill="1" applyBorder="1" applyAlignment="1">
      <alignment vertical="center" wrapText="1"/>
    </xf>
    <xf numFmtId="0" fontId="4" fillId="0" borderId="0" xfId="0" applyFont="1" applyAlignment="1">
      <alignment horizontal="left" vertical="center"/>
    </xf>
    <xf numFmtId="0" fontId="4" fillId="3" borderId="1" xfId="0" applyFont="1" applyFill="1" applyBorder="1"/>
    <xf numFmtId="0" fontId="4" fillId="0" borderId="1" xfId="0" applyFont="1" applyBorder="1" applyAlignment="1">
      <alignment horizontal="left" vertical="center"/>
    </xf>
    <xf numFmtId="0" fontId="5" fillId="3" borderId="1" xfId="0" applyFont="1" applyFill="1" applyBorder="1" applyAlignment="1">
      <alignment horizontal="left" vertical="center"/>
    </xf>
    <xf numFmtId="0" fontId="4" fillId="0" borderId="1" xfId="0" applyFont="1" applyFill="1" applyBorder="1" applyAlignment="1">
      <alignment wrapText="1"/>
    </xf>
    <xf numFmtId="0" fontId="4" fillId="3" borderId="8" xfId="0" applyFont="1" applyFill="1" applyBorder="1" applyAlignment="1">
      <alignment horizontal="left" vertical="center"/>
    </xf>
    <xf numFmtId="0" fontId="4" fillId="3" borderId="4" xfId="0" applyFont="1" applyFill="1" applyBorder="1" applyAlignment="1">
      <alignment horizontal="left" vertical="center"/>
    </xf>
    <xf numFmtId="0" fontId="4" fillId="3" borderId="2" xfId="0" applyFont="1" applyFill="1" applyBorder="1" applyAlignment="1">
      <alignment vertical="center"/>
    </xf>
    <xf numFmtId="0" fontId="6" fillId="4" borderId="9" xfId="0" applyFont="1" applyFill="1" applyBorder="1" applyAlignment="1">
      <alignment vertical="center" wrapText="1"/>
    </xf>
    <xf numFmtId="0" fontId="6" fillId="4" borderId="10" xfId="0" applyFont="1" applyFill="1" applyBorder="1" applyAlignment="1">
      <alignment vertical="center" wrapText="1"/>
    </xf>
    <xf numFmtId="0" fontId="4" fillId="4" borderId="10" xfId="0" applyFont="1" applyFill="1" applyBorder="1" applyAlignment="1">
      <alignment vertical="center" wrapText="1"/>
    </xf>
    <xf numFmtId="0" fontId="4" fillId="0" borderId="1" xfId="0" applyFont="1" applyBorder="1" applyAlignment="1">
      <alignment wrapText="1"/>
    </xf>
    <xf numFmtId="0" fontId="6" fillId="5" borderId="9" xfId="0" applyFont="1" applyFill="1" applyBorder="1" applyAlignment="1">
      <alignment vertical="center" wrapText="1"/>
    </xf>
    <xf numFmtId="0" fontId="6" fillId="5" borderId="10" xfId="0" applyFont="1" applyFill="1" applyBorder="1" applyAlignment="1">
      <alignment vertical="center" wrapText="1"/>
    </xf>
    <xf numFmtId="0" fontId="8" fillId="3" borderId="2" xfId="0" applyFont="1" applyFill="1" applyBorder="1" applyAlignment="1">
      <alignment horizontal="left" vertical="center"/>
    </xf>
    <xf numFmtId="0" fontId="4" fillId="3" borderId="0" xfId="0" applyFont="1" applyFill="1" applyBorder="1" applyAlignment="1">
      <alignment horizontal="left" vertical="center"/>
    </xf>
    <xf numFmtId="0" fontId="9" fillId="5" borderId="10" xfId="0" applyFont="1" applyFill="1" applyBorder="1" applyAlignment="1">
      <alignment vertical="center" wrapText="1"/>
    </xf>
    <xf numFmtId="0" fontId="10" fillId="3" borderId="2" xfId="0" applyFont="1" applyFill="1" applyBorder="1" applyAlignment="1">
      <alignment horizontal="left" vertical="center"/>
    </xf>
    <xf numFmtId="0" fontId="11" fillId="0" borderId="0" xfId="0" applyFont="1"/>
    <xf numFmtId="0" fontId="4" fillId="0" borderId="1" xfId="1" applyFont="1" applyBorder="1" applyAlignment="1">
      <alignment horizontal="left" vertical="center" wrapText="1"/>
    </xf>
    <xf numFmtId="0" fontId="4" fillId="0" borderId="1" xfId="0" applyFont="1" applyBorder="1" applyAlignment="1">
      <alignment vertical="center"/>
    </xf>
    <xf numFmtId="0" fontId="7" fillId="0" borderId="1" xfId="0" applyFont="1" applyBorder="1" applyAlignment="1">
      <alignment horizontal="left" vertical="center"/>
    </xf>
    <xf numFmtId="0" fontId="7" fillId="0" borderId="0" xfId="0" applyFont="1" applyBorder="1" applyAlignment="1">
      <alignment horizontal="left" vertical="center"/>
    </xf>
    <xf numFmtId="0" fontId="7" fillId="0" borderId="0" xfId="0" applyFont="1" applyAlignment="1">
      <alignment horizontal="left" vertical="center"/>
    </xf>
    <xf numFmtId="0" fontId="7" fillId="0" borderId="0" xfId="0" applyFont="1" applyAlignment="1">
      <alignment horizontal="left" vertical="center"/>
    </xf>
    <xf numFmtId="0" fontId="7" fillId="0" borderId="1" xfId="0" applyFont="1" applyBorder="1" applyAlignment="1">
      <alignment horizontal="left" vertical="center" wrapText="1"/>
    </xf>
    <xf numFmtId="0" fontId="15" fillId="0" borderId="1" xfId="1" applyFont="1" applyFill="1" applyBorder="1" applyAlignment="1">
      <alignment wrapText="1"/>
    </xf>
    <xf numFmtId="0" fontId="4" fillId="0" borderId="1" xfId="0" applyFont="1" applyFill="1" applyBorder="1" applyAlignment="1">
      <alignment vertical="center"/>
    </xf>
    <xf numFmtId="0" fontId="7" fillId="0" borderId="1" xfId="0" applyFont="1" applyFill="1" applyBorder="1" applyAlignment="1">
      <alignment horizontal="left" vertical="center" wrapText="1"/>
    </xf>
    <xf numFmtId="0" fontId="7" fillId="0" borderId="1" xfId="0" applyFont="1" applyFill="1" applyBorder="1" applyAlignment="1">
      <alignment horizontal="left" vertical="center"/>
    </xf>
    <xf numFmtId="0" fontId="4" fillId="0" borderId="1" xfId="0" applyFont="1" applyFill="1" applyBorder="1" applyAlignment="1">
      <alignment horizontal="left" vertical="center"/>
    </xf>
    <xf numFmtId="0" fontId="13" fillId="0" borderId="1" xfId="0" applyFont="1" applyFill="1" applyBorder="1" applyAlignment="1">
      <alignment horizontal="left" vertical="center"/>
    </xf>
    <xf numFmtId="0" fontId="13" fillId="0" borderId="1" xfId="0" applyFont="1" applyFill="1" applyBorder="1"/>
    <xf numFmtId="0" fontId="13" fillId="0" borderId="1" xfId="0" applyFont="1" applyFill="1" applyBorder="1" applyAlignment="1">
      <alignment vertical="center"/>
    </xf>
    <xf numFmtId="0" fontId="13" fillId="0" borderId="1" xfId="0" applyFont="1" applyFill="1" applyBorder="1" applyAlignment="1">
      <alignment vertical="center" wrapText="1"/>
    </xf>
    <xf numFmtId="0" fontId="13" fillId="0" borderId="1" xfId="0" applyFont="1" applyFill="1" applyBorder="1" applyAlignment="1">
      <alignment wrapText="1"/>
    </xf>
    <xf numFmtId="0" fontId="4" fillId="0" borderId="0" xfId="0" applyFont="1" applyFill="1" applyAlignment="1">
      <alignment horizontal="left" vertical="center"/>
    </xf>
    <xf numFmtId="0" fontId="13" fillId="0" borderId="0" xfId="0" applyFont="1" applyFill="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oi.org/10.1016/j.jpsychires.2019.04.007%20(SZ,%20BD);%20doi:%2010.18632/oncotarget.15837%20(cancer);%20doi:%2010.1371/journal.pone.0124293%20(spermatogenesi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6"/>
  <sheetViews>
    <sheetView tabSelected="1" zoomScale="120" zoomScaleNormal="120" workbookViewId="0">
      <pane ySplit="2" topLeftCell="A3" activePane="bottomLeft" state="frozen"/>
      <selection pane="bottomLeft" activeCell="C8" sqref="C8"/>
    </sheetView>
  </sheetViews>
  <sheetFormatPr defaultColWidth="9.140625" defaultRowHeight="12.75"/>
  <cols>
    <col min="1" max="1" width="17.42578125" style="54" customWidth="1"/>
    <col min="2" max="2" width="9.140625" style="54"/>
    <col min="3" max="3" width="14.140625" style="55" customWidth="1"/>
    <col min="4" max="4" width="23.42578125" style="18" customWidth="1"/>
    <col min="5" max="5" width="51.28515625" style="18" customWidth="1"/>
    <col min="6" max="6" width="38.42578125" style="18" customWidth="1"/>
    <col min="7" max="7" width="12.85546875" style="18" customWidth="1"/>
    <col min="8" max="8" width="10.42578125" style="18" customWidth="1"/>
    <col min="9" max="10" width="11.42578125" style="18" customWidth="1"/>
    <col min="11" max="16384" width="9.140625" style="18"/>
  </cols>
  <sheetData>
    <row r="1" spans="1:11" s="42" customFormat="1" ht="15">
      <c r="A1" s="40" t="s">
        <v>218</v>
      </c>
      <c r="B1" s="40"/>
      <c r="C1" s="40"/>
      <c r="D1" s="40"/>
      <c r="E1" s="40"/>
      <c r="F1" s="40"/>
      <c r="G1" s="41"/>
      <c r="H1" s="41"/>
      <c r="I1" s="41"/>
      <c r="J1" s="41"/>
      <c r="K1" s="41"/>
    </row>
    <row r="2" spans="1:11" ht="25.5">
      <c r="A2" s="46" t="s">
        <v>0</v>
      </c>
      <c r="B2" s="46" t="s">
        <v>1</v>
      </c>
      <c r="C2" s="47" t="s">
        <v>5</v>
      </c>
      <c r="D2" s="39" t="s">
        <v>6</v>
      </c>
      <c r="E2" s="39" t="s">
        <v>8</v>
      </c>
      <c r="F2" s="39" t="s">
        <v>7</v>
      </c>
      <c r="H2" s="13"/>
    </row>
    <row r="3" spans="1:11" ht="70.5" customHeight="1">
      <c r="A3" s="12" t="s">
        <v>216</v>
      </c>
      <c r="B3" s="48" t="s">
        <v>3</v>
      </c>
      <c r="C3" s="49" t="s">
        <v>11</v>
      </c>
      <c r="D3" s="11" t="s">
        <v>12</v>
      </c>
      <c r="E3" s="11" t="s">
        <v>192</v>
      </c>
      <c r="F3" s="12" t="s">
        <v>13</v>
      </c>
    </row>
    <row r="4" spans="1:11" ht="38.25">
      <c r="A4" s="48"/>
      <c r="B4" s="48"/>
      <c r="C4" s="49" t="s">
        <v>15</v>
      </c>
      <c r="D4" s="11" t="s">
        <v>14</v>
      </c>
      <c r="E4" s="11" t="s">
        <v>26</v>
      </c>
      <c r="F4" s="12" t="s">
        <v>27</v>
      </c>
    </row>
    <row r="5" spans="1:11" ht="25.5">
      <c r="A5" s="48"/>
      <c r="B5" s="48"/>
      <c r="C5" s="49" t="s">
        <v>16</v>
      </c>
      <c r="D5" s="11" t="s">
        <v>17</v>
      </c>
      <c r="E5" s="11" t="s">
        <v>18</v>
      </c>
      <c r="F5" s="11"/>
    </row>
    <row r="6" spans="1:11" ht="36" customHeight="1">
      <c r="A6" s="48"/>
      <c r="B6" s="48"/>
      <c r="C6" s="49" t="s">
        <v>19</v>
      </c>
      <c r="D6" s="12" t="s">
        <v>20</v>
      </c>
      <c r="E6" s="11" t="s">
        <v>193</v>
      </c>
      <c r="F6" s="17" t="s">
        <v>21</v>
      </c>
    </row>
    <row r="7" spans="1:11" ht="39" customHeight="1">
      <c r="A7" s="48"/>
      <c r="B7" s="48"/>
      <c r="C7" s="50" t="s">
        <v>22</v>
      </c>
      <c r="D7" s="29" t="s">
        <v>23</v>
      </c>
      <c r="E7" s="20" t="s">
        <v>24</v>
      </c>
      <c r="F7" s="11" t="s">
        <v>184</v>
      </c>
    </row>
    <row r="8" spans="1:11" ht="76.5" customHeight="1">
      <c r="A8" s="48"/>
      <c r="B8" s="48"/>
      <c r="C8" s="49" t="s">
        <v>219</v>
      </c>
      <c r="D8" s="11" t="s">
        <v>25</v>
      </c>
      <c r="E8" s="11" t="s">
        <v>194</v>
      </c>
      <c r="F8" s="11" t="s">
        <v>32</v>
      </c>
    </row>
    <row r="9" spans="1:11" ht="51">
      <c r="A9" s="48"/>
      <c r="B9" s="48"/>
      <c r="C9" s="49" t="s">
        <v>30</v>
      </c>
      <c r="D9" s="11" t="s">
        <v>29</v>
      </c>
      <c r="E9" s="11" t="s">
        <v>195</v>
      </c>
      <c r="F9" s="22" t="s">
        <v>31</v>
      </c>
    </row>
    <row r="10" spans="1:11" ht="63.75">
      <c r="A10" s="48"/>
      <c r="B10" s="48"/>
      <c r="C10" s="49" t="s">
        <v>33</v>
      </c>
      <c r="D10" s="11" t="s">
        <v>34</v>
      </c>
      <c r="E10" s="11" t="s">
        <v>196</v>
      </c>
      <c r="F10" s="12" t="s">
        <v>36</v>
      </c>
    </row>
    <row r="11" spans="1:11" ht="52.5" customHeight="1">
      <c r="A11" s="48"/>
      <c r="B11" s="48"/>
      <c r="C11" s="49" t="s">
        <v>35</v>
      </c>
      <c r="D11" s="11" t="s">
        <v>37</v>
      </c>
      <c r="E11" s="11" t="s">
        <v>38</v>
      </c>
      <c r="F11" s="12" t="s">
        <v>180</v>
      </c>
    </row>
    <row r="12" spans="1:11" ht="38.25">
      <c r="A12" s="48"/>
      <c r="B12" s="48"/>
      <c r="C12" s="49" t="s">
        <v>39</v>
      </c>
      <c r="D12" s="29" t="s">
        <v>40</v>
      </c>
      <c r="E12" s="11" t="s">
        <v>41</v>
      </c>
      <c r="F12" s="11" t="s">
        <v>42</v>
      </c>
    </row>
    <row r="13" spans="1:11" ht="129.94999999999999" customHeight="1">
      <c r="A13" s="48"/>
      <c r="B13" s="48"/>
      <c r="C13" s="49" t="s">
        <v>43</v>
      </c>
      <c r="D13" s="11" t="s">
        <v>44</v>
      </c>
      <c r="E13" s="11" t="s">
        <v>197</v>
      </c>
      <c r="F13" s="17" t="s">
        <v>45</v>
      </c>
    </row>
    <row r="14" spans="1:11" ht="51">
      <c r="A14" s="48"/>
      <c r="B14" s="48"/>
      <c r="C14" s="49" t="s">
        <v>47</v>
      </c>
      <c r="D14" s="20" t="s">
        <v>46</v>
      </c>
      <c r="E14" s="11" t="s">
        <v>198</v>
      </c>
      <c r="F14" s="44" t="s">
        <v>48</v>
      </c>
    </row>
    <row r="15" spans="1:11" ht="76.5">
      <c r="A15" s="48"/>
      <c r="B15" s="48"/>
      <c r="C15" s="49" t="s">
        <v>50</v>
      </c>
      <c r="D15" s="29" t="s">
        <v>49</v>
      </c>
      <c r="E15" s="11" t="s">
        <v>199</v>
      </c>
      <c r="F15" s="11" t="s">
        <v>51</v>
      </c>
    </row>
    <row r="16" spans="1:11" ht="51">
      <c r="A16" s="48"/>
      <c r="B16" s="48"/>
      <c r="C16" s="49" t="s">
        <v>52</v>
      </c>
      <c r="D16" s="20" t="s">
        <v>53</v>
      </c>
      <c r="E16" s="11" t="s">
        <v>200</v>
      </c>
      <c r="F16" s="12" t="s">
        <v>54</v>
      </c>
    </row>
    <row r="17" spans="1:6" ht="51">
      <c r="A17" s="48"/>
      <c r="B17" s="48"/>
      <c r="C17" s="49" t="s">
        <v>55</v>
      </c>
      <c r="D17" s="11" t="s">
        <v>56</v>
      </c>
      <c r="E17" s="11" t="s">
        <v>201</v>
      </c>
      <c r="F17" s="22" t="s">
        <v>57</v>
      </c>
    </row>
    <row r="18" spans="1:6" ht="51">
      <c r="A18" s="48"/>
      <c r="B18" s="48"/>
      <c r="C18" s="49" t="s">
        <v>58</v>
      </c>
      <c r="D18" s="20" t="s">
        <v>59</v>
      </c>
      <c r="E18" s="11" t="s">
        <v>167</v>
      </c>
      <c r="F18" s="22" t="s">
        <v>60</v>
      </c>
    </row>
    <row r="19" spans="1:6" ht="80.099999999999994" customHeight="1">
      <c r="A19" s="48"/>
      <c r="B19" s="48"/>
      <c r="C19" s="49" t="s">
        <v>61</v>
      </c>
      <c r="D19" s="20" t="s">
        <v>62</v>
      </c>
      <c r="E19" s="11" t="s">
        <v>168</v>
      </c>
      <c r="F19" s="11" t="s">
        <v>63</v>
      </c>
    </row>
    <row r="20" spans="1:6" ht="63.75">
      <c r="A20" s="48"/>
      <c r="B20" s="48"/>
      <c r="C20" s="49" t="s">
        <v>64</v>
      </c>
      <c r="D20" s="11" t="s">
        <v>65</v>
      </c>
      <c r="E20" s="11" t="s">
        <v>202</v>
      </c>
      <c r="F20" s="37" t="s">
        <v>66</v>
      </c>
    </row>
    <row r="21" spans="1:6" ht="51">
      <c r="A21" s="48"/>
      <c r="B21" s="48"/>
      <c r="C21" s="49" t="s">
        <v>67</v>
      </c>
      <c r="D21" s="11" t="s">
        <v>73</v>
      </c>
      <c r="E21" s="11" t="s">
        <v>203</v>
      </c>
      <c r="F21" s="11" t="s">
        <v>74</v>
      </c>
    </row>
    <row r="22" spans="1:6" ht="51">
      <c r="A22" s="48"/>
      <c r="B22" s="48"/>
      <c r="C22" s="49" t="s">
        <v>68</v>
      </c>
      <c r="D22" s="11" t="s">
        <v>75</v>
      </c>
      <c r="E22" s="11" t="s">
        <v>78</v>
      </c>
      <c r="F22" s="11" t="s">
        <v>76</v>
      </c>
    </row>
    <row r="23" spans="1:6" ht="123" customHeight="1">
      <c r="A23" s="48"/>
      <c r="B23" s="48"/>
      <c r="C23" s="49" t="s">
        <v>69</v>
      </c>
      <c r="D23" s="20" t="s">
        <v>77</v>
      </c>
      <c r="E23" s="11" t="s">
        <v>204</v>
      </c>
      <c r="F23" s="11" t="s">
        <v>79</v>
      </c>
    </row>
    <row r="24" spans="1:6" ht="63.75">
      <c r="A24" s="48"/>
      <c r="B24" s="48"/>
      <c r="C24" s="49" t="s">
        <v>70</v>
      </c>
      <c r="D24" s="11" t="s">
        <v>80</v>
      </c>
      <c r="E24" s="11" t="s">
        <v>185</v>
      </c>
      <c r="F24" s="11" t="s">
        <v>82</v>
      </c>
    </row>
    <row r="25" spans="1:6" ht="25.5">
      <c r="A25" s="48"/>
      <c r="B25" s="48"/>
      <c r="C25" s="49" t="s">
        <v>71</v>
      </c>
      <c r="D25" s="11" t="s">
        <v>81</v>
      </c>
      <c r="E25" s="11" t="s">
        <v>83</v>
      </c>
      <c r="F25" s="11"/>
    </row>
    <row r="26" spans="1:6" ht="38.25">
      <c r="A26" s="48"/>
      <c r="B26" s="48"/>
      <c r="C26" s="51" t="s">
        <v>72</v>
      </c>
      <c r="D26" s="20" t="s">
        <v>84</v>
      </c>
      <c r="E26" s="11" t="s">
        <v>86</v>
      </c>
      <c r="F26" s="11" t="s">
        <v>85</v>
      </c>
    </row>
    <row r="27" spans="1:6" ht="76.5">
      <c r="A27" s="12" t="s">
        <v>216</v>
      </c>
      <c r="B27" s="48" t="s">
        <v>2</v>
      </c>
      <c r="C27" s="52" t="s">
        <v>87</v>
      </c>
      <c r="D27" s="20" t="s">
        <v>103</v>
      </c>
      <c r="E27" s="11" t="s">
        <v>181</v>
      </c>
      <c r="F27" s="11" t="s">
        <v>104</v>
      </c>
    </row>
    <row r="28" spans="1:6" ht="76.5">
      <c r="A28" s="48"/>
      <c r="B28" s="48"/>
      <c r="C28" s="52" t="s">
        <v>102</v>
      </c>
      <c r="D28" s="43" t="s">
        <v>105</v>
      </c>
      <c r="E28" s="11" t="s">
        <v>205</v>
      </c>
      <c r="F28" s="11" t="s">
        <v>106</v>
      </c>
    </row>
    <row r="29" spans="1:6" ht="76.5">
      <c r="A29" s="48"/>
      <c r="B29" s="48"/>
      <c r="C29" s="52" t="s">
        <v>11</v>
      </c>
      <c r="D29" s="11" t="s">
        <v>12</v>
      </c>
      <c r="E29" s="11" t="s">
        <v>206</v>
      </c>
      <c r="F29" s="11" t="s">
        <v>107</v>
      </c>
    </row>
    <row r="30" spans="1:6" ht="38.25">
      <c r="A30" s="48"/>
      <c r="B30" s="48"/>
      <c r="C30" s="52" t="s">
        <v>88</v>
      </c>
      <c r="D30" s="11" t="s">
        <v>108</v>
      </c>
      <c r="E30" s="11" t="s">
        <v>207</v>
      </c>
      <c r="F30" s="11" t="s">
        <v>109</v>
      </c>
    </row>
    <row r="31" spans="1:6" ht="63.75">
      <c r="A31" s="48"/>
      <c r="B31" s="48"/>
      <c r="C31" s="52" t="s">
        <v>89</v>
      </c>
      <c r="D31" s="11" t="s">
        <v>110</v>
      </c>
      <c r="E31" s="11" t="s">
        <v>182</v>
      </c>
      <c r="F31" s="11" t="s">
        <v>111</v>
      </c>
    </row>
    <row r="32" spans="1:6" ht="76.5">
      <c r="A32" s="48"/>
      <c r="B32" s="48"/>
      <c r="C32" s="52" t="s">
        <v>90</v>
      </c>
      <c r="D32" s="20" t="s">
        <v>112</v>
      </c>
      <c r="E32" s="11" t="s">
        <v>190</v>
      </c>
      <c r="F32" s="11" t="s">
        <v>113</v>
      </c>
    </row>
    <row r="33" spans="1:6" ht="63.75">
      <c r="A33" s="48"/>
      <c r="B33" s="48"/>
      <c r="C33" s="53" t="s">
        <v>117</v>
      </c>
      <c r="D33" s="29" t="s">
        <v>114</v>
      </c>
      <c r="E33" s="6" t="s">
        <v>115</v>
      </c>
      <c r="F33" s="6" t="s">
        <v>160</v>
      </c>
    </row>
    <row r="34" spans="1:6" ht="25.5">
      <c r="A34" s="48"/>
      <c r="B34" s="48"/>
      <c r="C34" s="52" t="s">
        <v>91</v>
      </c>
      <c r="D34" s="29" t="s">
        <v>186</v>
      </c>
      <c r="E34" s="20" t="s">
        <v>208</v>
      </c>
      <c r="F34" s="11" t="s">
        <v>116</v>
      </c>
    </row>
    <row r="35" spans="1:6" ht="140.25">
      <c r="A35" s="48"/>
      <c r="B35" s="48"/>
      <c r="C35" s="52" t="s">
        <v>92</v>
      </c>
      <c r="D35" s="20" t="s">
        <v>118</v>
      </c>
      <c r="E35" s="11" t="s">
        <v>209</v>
      </c>
      <c r="F35" s="11" t="s">
        <v>119</v>
      </c>
    </row>
    <row r="36" spans="1:6" ht="63.75">
      <c r="A36" s="48"/>
      <c r="B36" s="48"/>
      <c r="C36" s="52" t="s">
        <v>101</v>
      </c>
      <c r="D36" s="11" t="s">
        <v>120</v>
      </c>
      <c r="E36" s="20" t="s">
        <v>121</v>
      </c>
      <c r="F36" s="11" t="s">
        <v>122</v>
      </c>
    </row>
    <row r="37" spans="1:6" ht="63.75">
      <c r="A37" s="48"/>
      <c r="B37" s="48"/>
      <c r="C37" s="52" t="s">
        <v>100</v>
      </c>
      <c r="D37" s="20" t="s">
        <v>123</v>
      </c>
      <c r="E37" s="11" t="s">
        <v>210</v>
      </c>
      <c r="F37" s="11" t="s">
        <v>178</v>
      </c>
    </row>
    <row r="38" spans="1:6" ht="38.25">
      <c r="A38" s="48"/>
      <c r="B38" s="48"/>
      <c r="C38" s="52" t="s">
        <v>93</v>
      </c>
      <c r="D38" s="11" t="s">
        <v>124</v>
      </c>
      <c r="E38" s="11" t="s">
        <v>177</v>
      </c>
      <c r="F38" s="20" t="s">
        <v>176</v>
      </c>
    </row>
    <row r="39" spans="1:6" ht="102">
      <c r="A39" s="48"/>
      <c r="B39" s="48"/>
      <c r="C39" s="52" t="s">
        <v>94</v>
      </c>
      <c r="D39" s="20" t="s">
        <v>125</v>
      </c>
      <c r="E39" s="11" t="s">
        <v>211</v>
      </c>
      <c r="F39" s="11" t="s">
        <v>179</v>
      </c>
    </row>
    <row r="40" spans="1:6">
      <c r="A40" s="48"/>
      <c r="B40" s="48"/>
      <c r="C40" s="52" t="s">
        <v>95</v>
      </c>
      <c r="D40" s="20" t="s">
        <v>126</v>
      </c>
      <c r="E40" s="11" t="s">
        <v>127</v>
      </c>
      <c r="F40" s="20" t="s">
        <v>130</v>
      </c>
    </row>
    <row r="41" spans="1:6" ht="25.5">
      <c r="A41" s="48"/>
      <c r="B41" s="48"/>
      <c r="C41" s="52" t="s">
        <v>96</v>
      </c>
      <c r="D41" s="29" t="s">
        <v>128</v>
      </c>
      <c r="E41" s="11" t="s">
        <v>127</v>
      </c>
      <c r="F41" s="20" t="s">
        <v>129</v>
      </c>
    </row>
    <row r="42" spans="1:6" ht="38.25">
      <c r="A42" s="48"/>
      <c r="B42" s="48"/>
      <c r="C42" s="52" t="s">
        <v>97</v>
      </c>
      <c r="D42" s="11" t="s">
        <v>131</v>
      </c>
      <c r="E42" s="11" t="s">
        <v>132</v>
      </c>
      <c r="F42" s="11" t="s">
        <v>133</v>
      </c>
    </row>
    <row r="43" spans="1:6" ht="51">
      <c r="A43" s="48"/>
      <c r="B43" s="48"/>
      <c r="C43" s="52" t="s">
        <v>98</v>
      </c>
      <c r="D43" s="11" t="s">
        <v>134</v>
      </c>
      <c r="E43" s="11" t="s">
        <v>183</v>
      </c>
      <c r="F43" s="11" t="s">
        <v>135</v>
      </c>
    </row>
    <row r="44" spans="1:6" ht="89.25">
      <c r="A44" s="48"/>
      <c r="B44" s="48"/>
      <c r="C44" s="52" t="s">
        <v>99</v>
      </c>
      <c r="D44" s="29"/>
      <c r="E44" s="11" t="s">
        <v>212</v>
      </c>
      <c r="F44" s="11" t="s">
        <v>136</v>
      </c>
    </row>
    <row r="45" spans="1:6" ht="216" customHeight="1">
      <c r="A45" s="12" t="s">
        <v>216</v>
      </c>
      <c r="B45" s="48" t="s">
        <v>4</v>
      </c>
      <c r="C45" s="52" t="s">
        <v>137</v>
      </c>
      <c r="D45" s="11" t="s">
        <v>148</v>
      </c>
      <c r="E45" s="11" t="s">
        <v>191</v>
      </c>
      <c r="F45" s="11" t="s">
        <v>189</v>
      </c>
    </row>
    <row r="46" spans="1:6" ht="38.25">
      <c r="A46" s="48"/>
      <c r="B46" s="48"/>
      <c r="C46" s="52" t="s">
        <v>16</v>
      </c>
      <c r="D46" s="20" t="s">
        <v>149</v>
      </c>
      <c r="E46" s="11" t="s">
        <v>175</v>
      </c>
      <c r="F46" s="20" t="s">
        <v>161</v>
      </c>
    </row>
    <row r="47" spans="1:6" ht="114.75">
      <c r="A47" s="48"/>
      <c r="B47" s="48"/>
      <c r="C47" s="52" t="s">
        <v>138</v>
      </c>
      <c r="D47" s="20" t="s">
        <v>150</v>
      </c>
      <c r="E47" s="11" t="s">
        <v>213</v>
      </c>
      <c r="F47" s="11" t="s">
        <v>162</v>
      </c>
    </row>
    <row r="48" spans="1:6" ht="51">
      <c r="A48" s="48"/>
      <c r="B48" s="48"/>
      <c r="C48" s="52" t="s">
        <v>139</v>
      </c>
      <c r="D48" s="20" t="s">
        <v>151</v>
      </c>
      <c r="E48" s="6" t="s">
        <v>187</v>
      </c>
      <c r="F48" s="11" t="s">
        <v>163</v>
      </c>
    </row>
    <row r="49" spans="1:6" ht="38.25">
      <c r="A49" s="48"/>
      <c r="B49" s="48"/>
      <c r="C49" s="52" t="s">
        <v>140</v>
      </c>
      <c r="D49" s="38" t="s">
        <v>152</v>
      </c>
      <c r="E49" s="11" t="s">
        <v>164</v>
      </c>
      <c r="F49" s="11" t="s">
        <v>165</v>
      </c>
    </row>
    <row r="50" spans="1:6" ht="25.5">
      <c r="A50" s="48"/>
      <c r="B50" s="48"/>
      <c r="C50" s="52" t="s">
        <v>141</v>
      </c>
      <c r="D50" s="6" t="s">
        <v>153</v>
      </c>
      <c r="E50" s="20" t="s">
        <v>83</v>
      </c>
      <c r="F50" s="20" t="s">
        <v>161</v>
      </c>
    </row>
    <row r="51" spans="1:6" ht="76.5">
      <c r="A51" s="48"/>
      <c r="B51" s="48"/>
      <c r="C51" s="52" t="s">
        <v>142</v>
      </c>
      <c r="D51" s="38" t="s">
        <v>154</v>
      </c>
      <c r="E51" s="11" t="s">
        <v>188</v>
      </c>
      <c r="F51" s="11" t="s">
        <v>166</v>
      </c>
    </row>
    <row r="52" spans="1:6" ht="38.25">
      <c r="A52" s="48"/>
      <c r="B52" s="48"/>
      <c r="C52" s="52" t="s">
        <v>147</v>
      </c>
      <c r="D52" s="38" t="s">
        <v>155</v>
      </c>
      <c r="E52" s="6" t="s">
        <v>173</v>
      </c>
      <c r="F52" s="11" t="s">
        <v>174</v>
      </c>
    </row>
    <row r="53" spans="1:6" ht="63.75">
      <c r="A53" s="48"/>
      <c r="B53" s="48"/>
      <c r="C53" s="52" t="s">
        <v>145</v>
      </c>
      <c r="D53" s="38" t="s">
        <v>156</v>
      </c>
      <c r="E53" s="11" t="s">
        <v>171</v>
      </c>
      <c r="F53" s="11" t="s">
        <v>172</v>
      </c>
    </row>
    <row r="54" spans="1:6" ht="38.25">
      <c r="A54" s="48"/>
      <c r="B54" s="48"/>
      <c r="C54" s="52" t="s">
        <v>146</v>
      </c>
      <c r="D54" s="45" t="s">
        <v>157</v>
      </c>
      <c r="E54" s="11" t="s">
        <v>214</v>
      </c>
      <c r="F54" s="11" t="s">
        <v>170</v>
      </c>
    </row>
    <row r="55" spans="1:6" ht="63.75">
      <c r="A55" s="48"/>
      <c r="B55" s="48"/>
      <c r="C55" s="52" t="s">
        <v>143</v>
      </c>
      <c r="D55" s="20" t="s">
        <v>158</v>
      </c>
      <c r="E55" s="11" t="s">
        <v>215</v>
      </c>
      <c r="F55" s="11" t="s">
        <v>169</v>
      </c>
    </row>
    <row r="56" spans="1:6" ht="25.5">
      <c r="A56" s="48"/>
      <c r="B56" s="48"/>
      <c r="C56" s="52" t="s">
        <v>144</v>
      </c>
      <c r="D56" s="29" t="s">
        <v>159</v>
      </c>
      <c r="E56" s="11" t="s">
        <v>217</v>
      </c>
      <c r="F56" s="11" t="s">
        <v>161</v>
      </c>
    </row>
  </sheetData>
  <mergeCells count="2">
    <mergeCell ref="G1:K1"/>
    <mergeCell ref="A1:F1"/>
  </mergeCells>
  <hyperlinks>
    <hyperlink ref="F14" r:id="rId1" xr:uid="{83D010DC-E502-3C49-887F-A73398BF9518}"/>
  </hyperlinks>
  <pageMargins left="0.7" right="0.7" top="0.75" bottom="0.75" header="0.3" footer="0.3"/>
  <pageSetup paperSize="9"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54A37-3E49-394C-9EA4-462B2F461A35}">
  <dimension ref="A1:G28"/>
  <sheetViews>
    <sheetView workbookViewId="0">
      <pane ySplit="1" topLeftCell="A2" activePane="bottomLeft" state="frozen"/>
      <selection pane="bottomLeft" activeCell="D7" sqref="D7"/>
    </sheetView>
  </sheetViews>
  <sheetFormatPr defaultColWidth="11.42578125" defaultRowHeight="15"/>
  <cols>
    <col min="1" max="1" width="17.42578125" style="7" customWidth="1"/>
    <col min="2" max="2" width="9.140625" style="7"/>
    <col min="3" max="3" width="14.140625" style="7" customWidth="1"/>
  </cols>
  <sheetData>
    <row r="1" spans="1:7">
      <c r="A1"/>
      <c r="B1"/>
      <c r="C1"/>
    </row>
    <row r="2" spans="1:7" ht="24">
      <c r="A2" s="1" t="s">
        <v>0</v>
      </c>
      <c r="B2" s="1" t="s">
        <v>1</v>
      </c>
      <c r="C2" s="2" t="s">
        <v>5</v>
      </c>
    </row>
    <row r="3" spans="1:7" ht="24">
      <c r="A3" s="3" t="s">
        <v>9</v>
      </c>
      <c r="B3" s="4" t="s">
        <v>3</v>
      </c>
      <c r="C3" s="5"/>
    </row>
    <row r="4" spans="1:7" ht="15.75" thickBot="1">
      <c r="A4" s="4"/>
      <c r="B4" s="4"/>
      <c r="C4" s="4"/>
      <c r="D4" t="s">
        <v>2</v>
      </c>
      <c r="F4" t="s">
        <v>4</v>
      </c>
    </row>
    <row r="5" spans="1:7" ht="26.25" thickBot="1">
      <c r="A5" s="8" t="s">
        <v>10</v>
      </c>
      <c r="B5" s="9" t="s">
        <v>3</v>
      </c>
      <c r="C5" s="10" t="s">
        <v>11</v>
      </c>
      <c r="D5" s="26" t="s">
        <v>87</v>
      </c>
      <c r="E5" s="36" t="e">
        <f>VLOOKUP(D5,C:C,1,FALSE)</f>
        <v>#N/A</v>
      </c>
      <c r="F5" s="30" t="s">
        <v>137</v>
      </c>
      <c r="G5" t="e">
        <f t="shared" ref="G5:G16" si="0">VLOOKUP(C5,F:F,1,FALSE)</f>
        <v>#N/A</v>
      </c>
    </row>
    <row r="6" spans="1:7" ht="15.75" thickBot="1">
      <c r="A6" s="14"/>
      <c r="B6" s="15"/>
      <c r="C6" s="16" t="s">
        <v>15</v>
      </c>
      <c r="D6" s="27" t="s">
        <v>102</v>
      </c>
      <c r="E6" t="e">
        <f>VLOOKUP(D6,C:C,1,FALSE)</f>
        <v>#N/A</v>
      </c>
      <c r="F6" s="34" t="s">
        <v>16</v>
      </c>
      <c r="G6" t="e">
        <f t="shared" si="0"/>
        <v>#N/A</v>
      </c>
    </row>
    <row r="7" spans="1:7" ht="15.75" thickBot="1">
      <c r="A7" s="14"/>
      <c r="B7" s="15"/>
      <c r="C7" s="35" t="s">
        <v>16</v>
      </c>
      <c r="D7" s="27" t="s">
        <v>11</v>
      </c>
      <c r="E7" t="str">
        <f>VLOOKUP(D7,C:C,1,FALSE)</f>
        <v>S100A13</v>
      </c>
      <c r="F7" s="31" t="s">
        <v>138</v>
      </c>
      <c r="G7" t="str">
        <f t="shared" si="0"/>
        <v>MIR7159</v>
      </c>
    </row>
    <row r="8" spans="1:7" ht="15.75" thickBot="1">
      <c r="A8" s="14"/>
      <c r="B8" s="15"/>
      <c r="C8" s="10" t="s">
        <v>19</v>
      </c>
      <c r="D8" s="27" t="s">
        <v>88</v>
      </c>
      <c r="E8" t="e">
        <f t="shared" ref="E8:E22" si="1">VLOOKUP(D8,C:C,1,FALSE)</f>
        <v>#N/A</v>
      </c>
      <c r="F8" s="31" t="s">
        <v>139</v>
      </c>
      <c r="G8" t="e">
        <f t="shared" si="0"/>
        <v>#N/A</v>
      </c>
    </row>
    <row r="9" spans="1:7" ht="15.75" thickBot="1">
      <c r="A9" s="14"/>
      <c r="B9" s="15"/>
      <c r="C9" s="19" t="s">
        <v>22</v>
      </c>
      <c r="D9" s="27" t="s">
        <v>89</v>
      </c>
      <c r="E9" t="e">
        <f t="shared" si="1"/>
        <v>#N/A</v>
      </c>
      <c r="F9" s="31" t="s">
        <v>140</v>
      </c>
      <c r="G9" t="e">
        <f t="shared" si="0"/>
        <v>#N/A</v>
      </c>
    </row>
    <row r="10" spans="1:7" ht="15.75" thickBot="1">
      <c r="A10" s="14"/>
      <c r="B10" s="15"/>
      <c r="C10" s="21" t="s">
        <v>28</v>
      </c>
      <c r="D10" s="28" t="s">
        <v>90</v>
      </c>
      <c r="E10" t="e">
        <f t="shared" si="1"/>
        <v>#N/A</v>
      </c>
      <c r="F10" s="31" t="s">
        <v>141</v>
      </c>
      <c r="G10" t="e">
        <f t="shared" si="0"/>
        <v>#N/A</v>
      </c>
    </row>
    <row r="11" spans="1:7" ht="15.75" thickBot="1">
      <c r="A11" s="14"/>
      <c r="B11" s="15"/>
      <c r="C11" s="33" t="s">
        <v>30</v>
      </c>
      <c r="D11" s="27" t="s">
        <v>117</v>
      </c>
      <c r="E11" t="e">
        <f t="shared" si="1"/>
        <v>#N/A</v>
      </c>
      <c r="F11" s="31" t="s">
        <v>142</v>
      </c>
      <c r="G11" t="e">
        <f t="shared" si="0"/>
        <v>#N/A</v>
      </c>
    </row>
    <row r="12" spans="1:7" ht="15.75" thickBot="1">
      <c r="A12" s="14"/>
      <c r="B12" s="15"/>
      <c r="C12" s="32" t="s">
        <v>33</v>
      </c>
      <c r="D12" s="27" t="s">
        <v>91</v>
      </c>
      <c r="E12" t="e">
        <f t="shared" si="1"/>
        <v>#N/A</v>
      </c>
      <c r="F12" s="31" t="s">
        <v>147</v>
      </c>
      <c r="G12" t="e">
        <f t="shared" si="0"/>
        <v>#N/A</v>
      </c>
    </row>
    <row r="13" spans="1:7" ht="15.75" thickBot="1">
      <c r="A13" s="14"/>
      <c r="B13" s="15"/>
      <c r="C13" s="33" t="s">
        <v>35</v>
      </c>
      <c r="D13" s="27" t="s">
        <v>92</v>
      </c>
      <c r="E13" t="e">
        <f t="shared" si="1"/>
        <v>#N/A</v>
      </c>
      <c r="F13" s="31" t="s">
        <v>145</v>
      </c>
      <c r="G13" t="e">
        <f t="shared" si="0"/>
        <v>#N/A</v>
      </c>
    </row>
    <row r="14" spans="1:7" ht="15.75" thickBot="1">
      <c r="A14" s="14"/>
      <c r="B14" s="15"/>
      <c r="C14" s="10" t="s">
        <v>39</v>
      </c>
      <c r="D14" s="27" t="s">
        <v>101</v>
      </c>
      <c r="E14" t="e">
        <f t="shared" si="1"/>
        <v>#N/A</v>
      </c>
      <c r="F14" s="31" t="s">
        <v>146</v>
      </c>
      <c r="G14" t="e">
        <f t="shared" si="0"/>
        <v>#N/A</v>
      </c>
    </row>
    <row r="15" spans="1:7" ht="15.75" thickBot="1">
      <c r="A15" s="14"/>
      <c r="B15" s="15"/>
      <c r="C15" s="10" t="s">
        <v>43</v>
      </c>
      <c r="D15" s="27" t="s">
        <v>100</v>
      </c>
      <c r="E15" t="e">
        <f t="shared" si="1"/>
        <v>#N/A</v>
      </c>
      <c r="F15" s="31" t="s">
        <v>143</v>
      </c>
      <c r="G15" t="e">
        <f t="shared" si="0"/>
        <v>#N/A</v>
      </c>
    </row>
    <row r="16" spans="1:7" ht="15.75" thickBot="1">
      <c r="A16" s="14"/>
      <c r="B16" s="15"/>
      <c r="C16" s="16" t="s">
        <v>47</v>
      </c>
      <c r="D16" s="27" t="s">
        <v>93</v>
      </c>
      <c r="E16" t="e">
        <f t="shared" si="1"/>
        <v>#N/A</v>
      </c>
      <c r="F16" s="31" t="s">
        <v>144</v>
      </c>
      <c r="G16" t="e">
        <f t="shared" si="0"/>
        <v>#N/A</v>
      </c>
    </row>
    <row r="17" spans="1:5" ht="15.75" thickBot="1">
      <c r="A17" s="14"/>
      <c r="B17" s="15"/>
      <c r="C17" s="10" t="s">
        <v>50</v>
      </c>
      <c r="D17" s="27" t="s">
        <v>94</v>
      </c>
      <c r="E17" t="e">
        <f t="shared" si="1"/>
        <v>#N/A</v>
      </c>
    </row>
    <row r="18" spans="1:5" ht="15.75" thickBot="1">
      <c r="A18" s="14"/>
      <c r="B18" s="15"/>
      <c r="C18" s="10" t="s">
        <v>52</v>
      </c>
      <c r="D18" s="27" t="s">
        <v>95</v>
      </c>
      <c r="E18" t="e">
        <f t="shared" si="1"/>
        <v>#N/A</v>
      </c>
    </row>
    <row r="19" spans="1:5" ht="15.75" thickBot="1">
      <c r="A19" s="14"/>
      <c r="B19" s="15"/>
      <c r="C19" s="10" t="s">
        <v>55</v>
      </c>
      <c r="D19" s="27" t="s">
        <v>96</v>
      </c>
      <c r="E19" t="e">
        <f t="shared" si="1"/>
        <v>#N/A</v>
      </c>
    </row>
    <row r="20" spans="1:5" ht="15.75" thickBot="1">
      <c r="A20" s="14"/>
      <c r="B20" s="15"/>
      <c r="C20" s="10" t="s">
        <v>58</v>
      </c>
      <c r="D20" s="27" t="s">
        <v>97</v>
      </c>
      <c r="E20" t="e">
        <f t="shared" si="1"/>
        <v>#N/A</v>
      </c>
    </row>
    <row r="21" spans="1:5" ht="15.75" thickBot="1">
      <c r="A21" s="14"/>
      <c r="B21" s="15"/>
      <c r="C21" s="16" t="s">
        <v>61</v>
      </c>
      <c r="D21" s="27" t="s">
        <v>98</v>
      </c>
      <c r="E21" t="e">
        <f t="shared" si="1"/>
        <v>#N/A</v>
      </c>
    </row>
    <row r="22" spans="1:5" ht="15.75" thickBot="1">
      <c r="A22" s="14"/>
      <c r="B22" s="15"/>
      <c r="C22" s="33" t="s">
        <v>64</v>
      </c>
      <c r="D22" s="27" t="s">
        <v>99</v>
      </c>
      <c r="E22" t="e">
        <f t="shared" si="1"/>
        <v>#N/A</v>
      </c>
    </row>
    <row r="23" spans="1:5">
      <c r="A23" s="14"/>
      <c r="B23" s="15"/>
      <c r="C23" s="16" t="s">
        <v>67</v>
      </c>
    </row>
    <row r="24" spans="1:5">
      <c r="A24" s="14"/>
      <c r="B24" s="15"/>
      <c r="C24" s="16" t="s">
        <v>68</v>
      </c>
    </row>
    <row r="25" spans="1:5">
      <c r="A25" s="14"/>
      <c r="B25" s="15"/>
      <c r="C25" s="16" t="s">
        <v>69</v>
      </c>
    </row>
    <row r="26" spans="1:5">
      <c r="A26" s="14"/>
      <c r="B26" s="15"/>
      <c r="C26" s="16" t="s">
        <v>70</v>
      </c>
    </row>
    <row r="27" spans="1:5">
      <c r="A27" s="14"/>
      <c r="B27" s="15"/>
      <c r="C27" s="16" t="s">
        <v>71</v>
      </c>
    </row>
    <row r="28" spans="1:5">
      <c r="A28" s="23"/>
      <c r="B28" s="24"/>
      <c r="C28" s="25" t="s">
        <v>72</v>
      </c>
    </row>
  </sheetData>
  <autoFilter ref="C1:C28" xr:uid="{0D354A37-3E49-394C-9EA4-462B2F461A35}"/>
  <phoneticPr fontId="1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7DCAA-EB8E-8F4B-822B-2F116FA9124F}">
  <dimension ref="A1"/>
  <sheetViews>
    <sheetView workbookViewId="0"/>
  </sheetViews>
  <sheetFormatPr defaultColWidth="11.42578125"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 Additional file 6</vt:lpstr>
      <vt:lpstr>Sheet1</vt:lpstr>
      <vt:lpstr>Sheet2</vt:lpstr>
    </vt:vector>
  </TitlesOfParts>
  <Company>University Of Southampton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Perunthadambil Kadalayil L.</dc:creator>
  <cp:lastModifiedBy>Latha Perunthadambil Kadalayil</cp:lastModifiedBy>
  <dcterms:created xsi:type="dcterms:W3CDTF">2022-02-15T09:41:48Z</dcterms:created>
  <dcterms:modified xsi:type="dcterms:W3CDTF">2023-06-15T09:40:52Z</dcterms:modified>
</cp:coreProperties>
</file>