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BaiduNetdiskDownload\197.elementMR资料\197.elementMR资料\05.F\EAA\European\MR\LDLink\"/>
    </mc:Choice>
  </mc:AlternateContent>
  <xr:revisionPtr revIDLastSave="0" documentId="13_ncr:1_{26670BCE-A206-4D33-9D16-67D5FE3ADFA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s1569419" sheetId="1" r:id="rId1"/>
    <sheet name=" rs6577536" sheetId="2" r:id="rId2"/>
    <sheet name="rs7550821" sheetId="3" r:id="rId3"/>
    <sheet name="rs3917672" sheetId="4" r:id="rId4"/>
    <sheet name="rs2275558" sheetId="5" r:id="rId5"/>
    <sheet name="rs12043492" sheetId="6" r:id="rId6"/>
    <sheet name="rs1726672" sheetId="7" r:id="rId7"/>
    <sheet name="rs4240228" sheetId="10" r:id="rId8"/>
    <sheet name="rs62130084" sheetId="11" r:id="rId9"/>
    <sheet name="rs10192769" sheetId="12" r:id="rId10"/>
    <sheet name="rs142394165" sheetId="13" r:id="rId11"/>
    <sheet name="rs361071" sheetId="14" r:id="rId12"/>
    <sheet name="rs79111787" sheetId="15" r:id="rId13"/>
    <sheet name="rs6414374" sheetId="16" r:id="rId14"/>
    <sheet name="rs2492286" sheetId="17" r:id="rId15"/>
    <sheet name="rs1488106" sheetId="18" r:id="rId16"/>
    <sheet name="rs7627756" sheetId="19" r:id="rId17"/>
    <sheet name="rs144317085" sheetId="20" r:id="rId18"/>
    <sheet name="rs2736099" sheetId="21" r:id="rId19"/>
    <sheet name="rs62405449" sheetId="22" r:id="rId20"/>
    <sheet name="rs7705463" sheetId="23" r:id="rId21"/>
    <sheet name="rs10949481" sheetId="24" r:id="rId22"/>
    <sheet name="rs72928038" sheetId="25" r:id="rId23"/>
    <sheet name="rs16896742" sheetId="26" r:id="rId24"/>
    <sheet name="rs10447389" sheetId="27" r:id="rId25"/>
    <sheet name="rs12666349" sheetId="28" r:id="rId26"/>
    <sheet name="rs61749861" sheetId="29" r:id="rId27"/>
    <sheet name="rs188640001" sheetId="30" r:id="rId28"/>
    <sheet name="rs13283464" sheetId="31" r:id="rId29"/>
    <sheet name="rs7909074" sheetId="32" r:id="rId30"/>
    <sheet name="rs7946876" sheetId="33" r:id="rId31"/>
    <sheet name="rs1607476" sheetId="34" r:id="rId32"/>
    <sheet name="rs10732882" sheetId="35" r:id="rId33"/>
    <sheet name="rs12903325" sheetId="36" r:id="rId34"/>
    <sheet name="rs7202333" sheetId="37" r:id="rId35"/>
    <sheet name="rs34003787" sheetId="38" r:id="rId36"/>
    <sheet name="rs12940887" sheetId="39" r:id="rId37"/>
    <sheet name="rs62081212" sheetId="40" r:id="rId38"/>
    <sheet name="rs9636077" sheetId="41" r:id="rId39"/>
    <sheet name="rs1511762" sheetId="42" r:id="rId40"/>
    <sheet name="rs57941717" sheetId="43" r:id="rId41"/>
    <sheet name="rs2823020" sheetId="44" r:id="rId42"/>
    <sheet name="rs75243280" sheetId="45" r:id="rId43"/>
    <sheet name="rs2070457" sheetId="46" r:id="rId44"/>
    <sheet name="No entries in the GWAS Catalog " sheetId="47" r:id="rId4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36" l="1"/>
  <c r="J9" i="32"/>
  <c r="J46" i="26"/>
  <c r="J28" i="25"/>
  <c r="J25" i="17"/>
  <c r="J41" i="4"/>
  <c r="J31" i="2"/>
</calcChain>
</file>

<file path=xl/sharedStrings.xml><?xml version="1.0" encoding="utf-8"?>
<sst xmlns="http://schemas.openxmlformats.org/spreadsheetml/2006/main" count="18924" uniqueCount="5467">
  <si>
    <t>GWAS Trait</t>
  </si>
  <si>
    <t>PMID</t>
  </si>
  <si>
    <t>RS Number</t>
  </si>
  <si>
    <t>Position (GRCh37)</t>
  </si>
  <si>
    <t>Alleles</t>
  </si>
  <si>
    <t>R2</t>
  </si>
  <si>
    <t>D'</t>
  </si>
  <si>
    <t>Risk Allele Frequency</t>
  </si>
  <si>
    <t>Beta or OR</t>
  </si>
  <si>
    <t>Effect Size (95% CI)</t>
  </si>
  <si>
    <t>P-value</t>
  </si>
  <si>
    <t>GWAS Catalog</t>
  </si>
  <si>
    <t>Mitochondrial DNA levels</t>
  </si>
  <si>
    <t>rs4648452</t>
  </si>
  <si>
    <t>chr1:2996522</t>
  </si>
  <si>
    <t>C=0.811, T=0.189</t>
  </si>
  <si>
    <t>0.013-0.026</t>
  </si>
  <si>
    <t>6x10-9</t>
  </si>
  <si>
    <t>link</t>
  </si>
  <si>
    <t>Immature fraction of reticulocytes</t>
  </si>
  <si>
    <t>rs1569419</t>
  </si>
  <si>
    <t>chr1:2996602</t>
  </si>
  <si>
    <t>C=0.755, T=0.245</t>
  </si>
  <si>
    <t>0.014-0.025</t>
  </si>
  <si>
    <t>3x10-13</t>
  </si>
  <si>
    <t>Mean corpuscular volume</t>
  </si>
  <si>
    <t>0.022-0.031</t>
  </si>
  <si>
    <t>1x10-31</t>
  </si>
  <si>
    <t>Mean platelet volume</t>
  </si>
  <si>
    <t>0.027-0.036</t>
  </si>
  <si>
    <t>3x10-44</t>
  </si>
  <si>
    <t>Lymphocyte percentage of white cells</t>
  </si>
  <si>
    <t>0.011-0.021</t>
  </si>
  <si>
    <t>7x10-10</t>
  </si>
  <si>
    <t>NA</t>
  </si>
  <si>
    <t>7x10-41</t>
  </si>
  <si>
    <t>Mean corpuscular hemoglobin</t>
  </si>
  <si>
    <t>0.025-0.036</t>
  </si>
  <si>
    <t>2x10-31</t>
  </si>
  <si>
    <t>7x10-29</t>
  </si>
  <si>
    <t>0.022-0.032</t>
  </si>
  <si>
    <t>1x10-24</t>
  </si>
  <si>
    <t>Mean reticulocyte volume</t>
  </si>
  <si>
    <t>0.026-0.036</t>
  </si>
  <si>
    <t>4x10-32</t>
  </si>
  <si>
    <t>Red blood cell count</t>
  </si>
  <si>
    <t>0.021-0.031</t>
  </si>
  <si>
    <t>1x10-23</t>
  </si>
  <si>
    <t>Platelet count</t>
  </si>
  <si>
    <t>1x10-22</t>
  </si>
  <si>
    <t>Plateletcrit</t>
  </si>
  <si>
    <t>0.035-0.045</t>
  </si>
  <si>
    <t>5x10-48</t>
  </si>
  <si>
    <t>Mean spheric corpuscular volume</t>
  </si>
  <si>
    <t>0.024-0.035</t>
  </si>
  <si>
    <t>2x10-29</t>
  </si>
  <si>
    <t>NR</t>
  </si>
  <si>
    <t>2x10-22</t>
  </si>
  <si>
    <t>2x10-34</t>
  </si>
  <si>
    <t>Lung function (FEV1/FVC)</t>
  </si>
  <si>
    <t>1x10-8</t>
  </si>
  <si>
    <t>Serum levels of protein AGER</t>
  </si>
  <si>
    <t>0.15-0.24</t>
  </si>
  <si>
    <t>5x10-17</t>
  </si>
  <si>
    <t>0.017-0.026</t>
  </si>
  <si>
    <t>2x10-20</t>
  </si>
  <si>
    <t>0.024-0.034</t>
  </si>
  <si>
    <t>4x10-30</t>
  </si>
  <si>
    <t>0.023-0.039</t>
  </si>
  <si>
    <t>1x10-13</t>
  </si>
  <si>
    <t>0.024-0.04</t>
  </si>
  <si>
    <t>4x10-14</t>
  </si>
  <si>
    <t>0.034-0.051</t>
  </si>
  <si>
    <t>Platelet distribution width</t>
  </si>
  <si>
    <t>0.02-0.037</t>
  </si>
  <si>
    <t>2x10-11</t>
  </si>
  <si>
    <t>0.019-0.035</t>
  </si>
  <si>
    <t>2x10-10</t>
  </si>
  <si>
    <t>0.035-0.052</t>
  </si>
  <si>
    <t>7x10-24</t>
  </si>
  <si>
    <t>0.023-0.032</t>
  </si>
  <si>
    <t>7x10-32</t>
  </si>
  <si>
    <t>6x10-29</t>
  </si>
  <si>
    <t>Mitochondrial DNA copy number</t>
  </si>
  <si>
    <t>0.014-0.024</t>
  </si>
  <si>
    <t>7x10-14</t>
  </si>
  <si>
    <t>Advanced glycosylation end product-specific receptor, soluble levels</t>
  </si>
  <si>
    <t>0.092-0.154</t>
  </si>
  <si>
    <t>2x10-14</t>
  </si>
  <si>
    <t>Mitochondrial DNA copy number (adjusted)</t>
  </si>
  <si>
    <t>0.02-0.036</t>
  </si>
  <si>
    <t>3x10-11</t>
  </si>
  <si>
    <t>Mitochondrial DNA copy number (raw)</t>
  </si>
  <si>
    <t>5x10-12</t>
  </si>
  <si>
    <t>0.022-0.033</t>
  </si>
  <si>
    <t>5x10-26</t>
  </si>
  <si>
    <t>Platelet side scatter</t>
  </si>
  <si>
    <t>0.058-0.097</t>
  </si>
  <si>
    <t>5x10-15</t>
  </si>
  <si>
    <t>High fluorescence immature platelet fraction</t>
  </si>
  <si>
    <t>0.061-0.095</t>
  </si>
  <si>
    <t>6x10-20</t>
  </si>
  <si>
    <t>Platelet side fluorescence</t>
  </si>
  <si>
    <t>0.054-0.092</t>
  </si>
  <si>
    <t>3x10-14</t>
  </si>
  <si>
    <t>Platelet forward scatter</t>
  </si>
  <si>
    <t>0.055-0.092</t>
  </si>
  <si>
    <t>Platelet large cell ratio</t>
  </si>
  <si>
    <t>0.051-0.084</t>
  </si>
  <si>
    <t>1x10-15</t>
  </si>
  <si>
    <t>Immature platelet count</t>
  </si>
  <si>
    <t>0.077-0.111</t>
  </si>
  <si>
    <t>6x10-28</t>
  </si>
  <si>
    <t>Immature platelet fraction</t>
  </si>
  <si>
    <t>0.063-0.097</t>
  </si>
  <si>
    <t>6x10-21</t>
  </si>
  <si>
    <t>0.1-0.15%</t>
  </si>
  <si>
    <t>4x10-22</t>
  </si>
  <si>
    <t>Myocardial infarction</t>
  </si>
  <si>
    <t>rs7413494</t>
  </si>
  <si>
    <t>chr1:2985885</t>
  </si>
  <si>
    <t>C=0.611, G=0.389</t>
  </si>
  <si>
    <t>0.036-0.075</t>
  </si>
  <si>
    <t>5x10-8</t>
  </si>
  <si>
    <t>Coronary artery disease</t>
  </si>
  <si>
    <t>0.955-0.976</t>
  </si>
  <si>
    <t>1x10-9</t>
  </si>
  <si>
    <t>Intrinsic epigenetic age acceleration</t>
  </si>
  <si>
    <t>rs2038903</t>
  </si>
  <si>
    <t>chr1:8916517</t>
  </si>
  <si>
    <t>G=0.529, T=0.471</t>
  </si>
  <si>
    <t>0.13-0.25</t>
  </si>
  <si>
    <t>3x10-10</t>
  </si>
  <si>
    <t>rs11121246</t>
  </si>
  <si>
    <t>chr1:8917102</t>
  </si>
  <si>
    <t>G=0.522, T=0.478</t>
  </si>
  <si>
    <t>0.019-0.027</t>
  </si>
  <si>
    <t>2x10-36</t>
  </si>
  <si>
    <t>0.023-0.037</t>
  </si>
  <si>
    <t>3x10-16</t>
  </si>
  <si>
    <t>Basophil count</t>
  </si>
  <si>
    <t>0.0087-0.0167</t>
  </si>
  <si>
    <t>5x10-10</t>
  </si>
  <si>
    <t>ENO1/PTPN6 protein level ratio</t>
  </si>
  <si>
    <t>rs6676285</t>
  </si>
  <si>
    <t>chr1:8913181</t>
  </si>
  <si>
    <t>G=0.184, T=0.816</t>
  </si>
  <si>
    <t>0.12-0.16</t>
  </si>
  <si>
    <t>5x10-52</t>
  </si>
  <si>
    <t>ENO1/RWDD1 protein level ratio</t>
  </si>
  <si>
    <t>3x10-55</t>
  </si>
  <si>
    <t>ENO1/SERPINB6 protein level ratio</t>
  </si>
  <si>
    <t>0.13-0.16</t>
  </si>
  <si>
    <t>3x10-58</t>
  </si>
  <si>
    <t>ENO1/VTA1 protein level ratio</t>
  </si>
  <si>
    <t>0.11-0.15</t>
  </si>
  <si>
    <t>7x10-48</t>
  </si>
  <si>
    <t>ENO1/ENO2 protein level ratio</t>
  </si>
  <si>
    <t>0.1-0.14</t>
  </si>
  <si>
    <t>1x10-40</t>
  </si>
  <si>
    <t>ENO1/FIS1 protein level ratio</t>
  </si>
  <si>
    <t>1x10-39</t>
  </si>
  <si>
    <t>Heel bone mineral density</t>
  </si>
  <si>
    <t>rs4908776</t>
  </si>
  <si>
    <t>chr1:8804033</t>
  </si>
  <si>
    <t>C=0.812, T=0.188</t>
  </si>
  <si>
    <t>0.011-0.02</t>
  </si>
  <si>
    <t>6x10-10</t>
  </si>
  <si>
    <t>Drinks per week</t>
  </si>
  <si>
    <t>rs7526802</t>
  </si>
  <si>
    <t>chr1:8894096</t>
  </si>
  <si>
    <t>C=0.719, T=0.281</t>
  </si>
  <si>
    <t>0.0044-0.0085</t>
  </si>
  <si>
    <t>rs11121241</t>
  </si>
  <si>
    <t>chr1:8895970</t>
  </si>
  <si>
    <t>C=0.718, G=0.282</t>
  </si>
  <si>
    <t>0.0039-0.0076</t>
  </si>
  <si>
    <t>C-reactive protein levels</t>
  </si>
  <si>
    <t>rs301804</t>
  </si>
  <si>
    <t>chr1:8476441</t>
  </si>
  <si>
    <t>C=0.715, G=0.285</t>
  </si>
  <si>
    <t>0.009-0.0174</t>
  </si>
  <si>
    <t>Appendicular lean mass</t>
  </si>
  <si>
    <t>0.013-0.021</t>
  </si>
  <si>
    <t>4x10-17</t>
  </si>
  <si>
    <t>Atopic dermatitis</t>
  </si>
  <si>
    <t>1.02-1.03</t>
  </si>
  <si>
    <t>6x10-16</t>
  </si>
  <si>
    <t>Allergy</t>
  </si>
  <si>
    <t>rs4908769</t>
  </si>
  <si>
    <t>chr1:8701288</t>
  </si>
  <si>
    <t>C=0.677, T=0.323</t>
  </si>
  <si>
    <t>1.044-1.079</t>
  </si>
  <si>
    <t>2x10-12</t>
  </si>
  <si>
    <t>Neutrophil count</t>
  </si>
  <si>
    <t>rs10864368</t>
  </si>
  <si>
    <t>chr1:8918313</t>
  </si>
  <si>
    <t>C=0.522, T=0.478</t>
  </si>
  <si>
    <t>2x10-33</t>
  </si>
  <si>
    <t>0.02-0.027</t>
  </si>
  <si>
    <t>4x10-35</t>
  </si>
  <si>
    <t>White blood cell count</t>
  </si>
  <si>
    <t>6x10-31</t>
  </si>
  <si>
    <t>9x10-11</t>
  </si>
  <si>
    <t>0.018-0.025</t>
  </si>
  <si>
    <t>8x10-11</t>
  </si>
  <si>
    <t>0.016-0.024</t>
  </si>
  <si>
    <t>rs6661010</t>
  </si>
  <si>
    <t>chr1:8910542</t>
  </si>
  <si>
    <t>C=0.465, T=0.535</t>
  </si>
  <si>
    <t>5x10-19</t>
  </si>
  <si>
    <t>2x10-15</t>
  </si>
  <si>
    <t>rs4908508</t>
  </si>
  <si>
    <t>chr1:8800780</t>
  </si>
  <si>
    <t>C=0.241, T=0.759</t>
  </si>
  <si>
    <t>0.015-0.026</t>
  </si>
  <si>
    <t>3x10-12</t>
  </si>
  <si>
    <t>2x10-19</t>
  </si>
  <si>
    <t>eGFR decline after treatment with platinum based chemotherapy</t>
  </si>
  <si>
    <t>rs71641052</t>
  </si>
  <si>
    <t>chr1:8628362</t>
  </si>
  <si>
    <t>C=0.178, T=0.822</t>
  </si>
  <si>
    <t>2x10-6</t>
  </si>
  <si>
    <t>Household income (MTAG)</t>
  </si>
  <si>
    <t>rs1325920</t>
  </si>
  <si>
    <t>chr1:8939842</t>
  </si>
  <si>
    <t>A=0.827, G=0.173</t>
  </si>
  <si>
    <t>0.0098-0.0205</t>
  </si>
  <si>
    <t>3x10-8</t>
  </si>
  <si>
    <t>Height</t>
  </si>
  <si>
    <t>rs11121221</t>
  </si>
  <si>
    <t>chr1:8767529</t>
  </si>
  <si>
    <t>A=0.759, G=0.241</t>
  </si>
  <si>
    <t>0.0091-0.0185</t>
  </si>
  <si>
    <t>Monocyte percentage of white cells</t>
  </si>
  <si>
    <t>rs12124851</t>
  </si>
  <si>
    <t>chr1:8903931</t>
  </si>
  <si>
    <t>A=0.723, G=0.277</t>
  </si>
  <si>
    <t>8x10-9</t>
  </si>
  <si>
    <t>rs2065603</t>
  </si>
  <si>
    <t>chr1:8908212</t>
  </si>
  <si>
    <t>A=0.535, G=0.465</t>
  </si>
  <si>
    <t>0.019-0.028</t>
  </si>
  <si>
    <t>Resistance to COVID-19 infection (Exposed negative vs positive)</t>
  </si>
  <si>
    <t>Peripheral blood CD34+ cell levels</t>
  </si>
  <si>
    <t>rs2047094</t>
  </si>
  <si>
    <t>chr1:8917815</t>
  </si>
  <si>
    <t>A=0.522, C=0.478</t>
  </si>
  <si>
    <t>Sum neutrophil eosinophil counts</t>
  </si>
  <si>
    <t>rs12752838</t>
  </si>
  <si>
    <t>chr1:8913656</t>
  </si>
  <si>
    <t>A=0.473, G=0.527</t>
  </si>
  <si>
    <t>0.017-0.031</t>
  </si>
  <si>
    <t>Granulocyte count</t>
  </si>
  <si>
    <t>1x10-11</t>
  </si>
  <si>
    <t>4x10-11</t>
  </si>
  <si>
    <t>Myeloid white cell count</t>
  </si>
  <si>
    <t>0.016-0.03</t>
  </si>
  <si>
    <t>1x10-10</t>
  </si>
  <si>
    <t>Sum basophil neutrophil counts</t>
  </si>
  <si>
    <t>rs11121242</t>
  </si>
  <si>
    <t>chr1:8906301</t>
  </si>
  <si>
    <t>A=0.465, G=0.535</t>
  </si>
  <si>
    <t>0.011-0.019</t>
  </si>
  <si>
    <t>Neutrophil percentage of white cells</t>
  </si>
  <si>
    <t>rs6577536</t>
  </si>
  <si>
    <t>chr1:8910110</t>
  </si>
  <si>
    <t>4x10-10</t>
  </si>
  <si>
    <t>Subjective well-being (MTAG)</t>
  </si>
  <si>
    <t>rs4908768</t>
  </si>
  <si>
    <t>chr1:8654764</t>
  </si>
  <si>
    <t>A=0.224, G=0.776</t>
  </si>
  <si>
    <t>0.009-0.018</t>
  </si>
  <si>
    <t>Neuroticism (MTAG)</t>
  </si>
  <si>
    <t>0.013-0.027</t>
  </si>
  <si>
    <t>2x10-8</t>
  </si>
  <si>
    <t>rs11586056</t>
  </si>
  <si>
    <t>chr1:8845199</t>
  </si>
  <si>
    <t>A=0.221, C=0.779</t>
  </si>
  <si>
    <t>0.012-0.016</t>
  </si>
  <si>
    <t>8x10-69</t>
  </si>
  <si>
    <t>rs7532674</t>
  </si>
  <si>
    <t>chr1:208026739</t>
  </si>
  <si>
    <t>G=0.755, T=0.245</t>
  </si>
  <si>
    <t>Red cell distribution width</t>
  </si>
  <si>
    <t>rs2745980</t>
  </si>
  <si>
    <t>chr1:208018367</t>
  </si>
  <si>
    <t>G=0.616, T=0.384</t>
  </si>
  <si>
    <t>0.0095-0.0183</t>
  </si>
  <si>
    <t>8x10-10</t>
  </si>
  <si>
    <t>Parental longevity (mother's age at death or mother's attained age)</t>
  </si>
  <si>
    <t>rs2724387</t>
  </si>
  <si>
    <t>chr1:207932617</t>
  </si>
  <si>
    <t>G=0.602, T=0.398</t>
  </si>
  <si>
    <t>Alanine aminotransferase levels</t>
  </si>
  <si>
    <t>rs984984</t>
  </si>
  <si>
    <t>chr1:208035088</t>
  </si>
  <si>
    <t>G=0.457, T=0.543</t>
  </si>
  <si>
    <t>rs859562</t>
  </si>
  <si>
    <t>chr1:208051819</t>
  </si>
  <si>
    <t>G=0.259, T=0.741</t>
  </si>
  <si>
    <t>0.0099-0.0196</t>
  </si>
  <si>
    <t>2x10-9</t>
  </si>
  <si>
    <t>Immune response to measles vaccine (measles-specific neutralising antibody titre)</t>
  </si>
  <si>
    <t>rs2724374</t>
  </si>
  <si>
    <t>chr1:207941191</t>
  </si>
  <si>
    <t>G=0.206, T=0.794</t>
  </si>
  <si>
    <t>5x10-9</t>
  </si>
  <si>
    <t>Monocyte count</t>
  </si>
  <si>
    <t>rs4844392</t>
  </si>
  <si>
    <t>chr1:207991209</t>
  </si>
  <si>
    <t>C=0.795, G=0.205</t>
  </si>
  <si>
    <t>0.014-0.023</t>
  </si>
  <si>
    <t>4x10-16</t>
  </si>
  <si>
    <t>1x10-27</t>
  </si>
  <si>
    <t>Chronic central serous retinopathy</t>
  </si>
  <si>
    <t>1.3-1.85</t>
  </si>
  <si>
    <t>7x10-7</t>
  </si>
  <si>
    <t>0.012-0.022</t>
  </si>
  <si>
    <t>rs61821315</t>
  </si>
  <si>
    <t>chr1:208027696</t>
  </si>
  <si>
    <t>C=0.782, T=0.218</t>
  </si>
  <si>
    <t>0.018-0.028</t>
  </si>
  <si>
    <t>rs7550821</t>
  </si>
  <si>
    <t>chr1:208029947</t>
  </si>
  <si>
    <t>0.19-0.32</t>
  </si>
  <si>
    <t>rs4844622</t>
  </si>
  <si>
    <t>chr1:208034329</t>
  </si>
  <si>
    <t>9x10-24</t>
  </si>
  <si>
    <t>1x10-25</t>
  </si>
  <si>
    <t>0.016-0.032</t>
  </si>
  <si>
    <t>7x10-9</t>
  </si>
  <si>
    <t>0.018-0.034</t>
  </si>
  <si>
    <t>0.016-0.033</t>
  </si>
  <si>
    <t>Central serous chorioretinopathy</t>
  </si>
  <si>
    <t>rs882198</t>
  </si>
  <si>
    <t>chr1:208036509</t>
  </si>
  <si>
    <t>0.66-0.82</t>
  </si>
  <si>
    <t>rs2761424</t>
  </si>
  <si>
    <t>chr1:207893782</t>
  </si>
  <si>
    <t>C=0.728, T=0.272</t>
  </si>
  <si>
    <t>0.0087-0.0181</t>
  </si>
  <si>
    <t>CD46/TIMP1 protein level ratio</t>
  </si>
  <si>
    <t>rs2796263</t>
  </si>
  <si>
    <t>chr1:207915978</t>
  </si>
  <si>
    <t>C=0.605, T=0.395</t>
  </si>
  <si>
    <t>0.092-0.12</t>
  </si>
  <si>
    <t>2x10-52</t>
  </si>
  <si>
    <t>CD46/NECTIN2 protein level ratio</t>
  </si>
  <si>
    <t>rs2724391</t>
  </si>
  <si>
    <t>chr1:207953244</t>
  </si>
  <si>
    <t>C=0.602, T=0.398</t>
  </si>
  <si>
    <t>0.094-0.122</t>
  </si>
  <si>
    <t>3x10-52</t>
  </si>
  <si>
    <t>Left-hemisphere somatomotor network to left-hemisphere default mode network white-matter structural connectivity</t>
  </si>
  <si>
    <t>rs926631</t>
  </si>
  <si>
    <t>chr1:208026977</t>
  </si>
  <si>
    <t>C=0.581, T=0.419</t>
  </si>
  <si>
    <t>0.03-0.059</t>
  </si>
  <si>
    <t>Right-hemisphere dorsal attention network to right-hemisphere control network white-matter structural connectivity</t>
  </si>
  <si>
    <t>0.026-0.056</t>
  </si>
  <si>
    <t>Right-hemisphere control network to right-hemisphere default mode network white-matter structural connectivity</t>
  </si>
  <si>
    <t>0.027-0.056</t>
  </si>
  <si>
    <t>Subcortical volume (MOSTest)</t>
  </si>
  <si>
    <t>rs1204707</t>
  </si>
  <si>
    <t>chr1:208022291</t>
  </si>
  <si>
    <t>C=0.474, T=0.526</t>
  </si>
  <si>
    <t>9x10-9</t>
  </si>
  <si>
    <t>rs2761436</t>
  </si>
  <si>
    <t>chr1:207919748</t>
  </si>
  <si>
    <t>C=0.471, T=0.529</t>
  </si>
  <si>
    <t>Systolic blood pressure</t>
  </si>
  <si>
    <t>3x10-7</t>
  </si>
  <si>
    <t>Pulse pressure</t>
  </si>
  <si>
    <t>2x10-7</t>
  </si>
  <si>
    <t>6x10-8</t>
  </si>
  <si>
    <t>rs7550273</t>
  </si>
  <si>
    <t>chr1:207912179</t>
  </si>
  <si>
    <t>C=0.388, G=0.612</t>
  </si>
  <si>
    <t>0.13-0.26</t>
  </si>
  <si>
    <t>rs1204708</t>
  </si>
  <si>
    <t>chr1:208024062</t>
  </si>
  <si>
    <t>C=0.384, G=0.616</t>
  </si>
  <si>
    <t>4x10-8</t>
  </si>
  <si>
    <t>Schizophrenia</t>
  </si>
  <si>
    <t>rs10863593</t>
  </si>
  <si>
    <t>chr1:208018074</t>
  </si>
  <si>
    <t>C=0.321, T=0.679</t>
  </si>
  <si>
    <t>rs11586197</t>
  </si>
  <si>
    <t>chr1:208028029</t>
  </si>
  <si>
    <t>C=0.219, T=0.781</t>
  </si>
  <si>
    <t>Age-related macular degeneration</t>
  </si>
  <si>
    <t>rs1967689</t>
  </si>
  <si>
    <t>chr1:208039471</t>
  </si>
  <si>
    <t>C=0.219, G=0.781</t>
  </si>
  <si>
    <t>1.1-1.25</t>
  </si>
  <si>
    <t>5x10-6</t>
  </si>
  <si>
    <t>rs6669384</t>
  </si>
  <si>
    <t>chr1:208025926</t>
  </si>
  <si>
    <t>C=0.205, T=0.795</t>
  </si>
  <si>
    <t>Febrile seizures</t>
  </si>
  <si>
    <t>rs1318653</t>
  </si>
  <si>
    <t>chr1:208014922</t>
  </si>
  <si>
    <t>C=0.201, T=0.799</t>
  </si>
  <si>
    <t>1.30-1.67</t>
  </si>
  <si>
    <t>Febrile seizures (MMR vaccine-related)</t>
  </si>
  <si>
    <t>1.28-1.59</t>
  </si>
  <si>
    <t>rs7522307</t>
  </si>
  <si>
    <t>chr1:207998783</t>
  </si>
  <si>
    <t>C=0.131, G=0.869</t>
  </si>
  <si>
    <t>0.015-0.029</t>
  </si>
  <si>
    <t>5x10-11</t>
  </si>
  <si>
    <t>Alzheimer’s disease polygenic risk score (upper quantile vs lower quantile)</t>
  </si>
  <si>
    <t>rs2724384</t>
  </si>
  <si>
    <t>chr1:207930203</t>
  </si>
  <si>
    <t>A=0.797, G=0.203</t>
  </si>
  <si>
    <t>1.30-1.66</t>
  </si>
  <si>
    <t>3x10-9</t>
  </si>
  <si>
    <t>rs4844390</t>
  </si>
  <si>
    <t>chr1:207934849</t>
  </si>
  <si>
    <t>0.021-0.032</t>
  </si>
  <si>
    <t>5x10-33</t>
  </si>
  <si>
    <t>0.023-0.034</t>
  </si>
  <si>
    <t>rs4844624</t>
  </si>
  <si>
    <t>chr1:208035446</t>
  </si>
  <si>
    <t>A=0.781, G=0.219</t>
  </si>
  <si>
    <t>rs7523273</t>
  </si>
  <si>
    <t>chr1:207977083</t>
  </si>
  <si>
    <t>A=0.67, G=0.33</t>
  </si>
  <si>
    <t>7x10-8</t>
  </si>
  <si>
    <t>1.04-1.08</t>
  </si>
  <si>
    <t>4x10-7</t>
  </si>
  <si>
    <t>1.03-1.08</t>
  </si>
  <si>
    <t>6x10-7</t>
  </si>
  <si>
    <t>1.040-1.087</t>
  </si>
  <si>
    <t>Automobile speeding propensity</t>
  </si>
  <si>
    <t>rs761277</t>
  </si>
  <si>
    <t>chr1:207993011</t>
  </si>
  <si>
    <t>A=0.66, G=0.34</t>
  </si>
  <si>
    <t>0.0086-0.0178</t>
  </si>
  <si>
    <t>Iris heterochromicity</t>
  </si>
  <si>
    <t>rs2761430</t>
  </si>
  <si>
    <t>chr1:207912408</t>
  </si>
  <si>
    <t>A=0.604, G=0.396</t>
  </si>
  <si>
    <t>0.22-0.56</t>
  </si>
  <si>
    <t>9x10-6</t>
  </si>
  <si>
    <t>Membrane cofactor protein levels</t>
  </si>
  <si>
    <t>rs2488257</t>
  </si>
  <si>
    <t>chr1:207945970</t>
  </si>
  <si>
    <t>A=0.602, G=0.398</t>
  </si>
  <si>
    <t>0.38-0.43</t>
  </si>
  <si>
    <t>1x10-202</t>
  </si>
  <si>
    <t>Corneal resistance factor</t>
  </si>
  <si>
    <t>rs2745951</t>
  </si>
  <si>
    <t>chr1:208060807</t>
  </si>
  <si>
    <t>A=0.598, G=0.402</t>
  </si>
  <si>
    <t>Ascending aorta maximum area</t>
  </si>
  <si>
    <t>rs2488259</t>
  </si>
  <si>
    <t>chr1:207956057</t>
  </si>
  <si>
    <t>A=0.56, G=0.44</t>
  </si>
  <si>
    <t>0.03-0.06</t>
  </si>
  <si>
    <t>Brain morphology (MOSTest)</t>
  </si>
  <si>
    <t>rs2724377</t>
  </si>
  <si>
    <t>chr1:207974818</t>
  </si>
  <si>
    <t>A=0.516, G=0.484</t>
  </si>
  <si>
    <t>Keratoconus</t>
  </si>
  <si>
    <t>rs761276</t>
  </si>
  <si>
    <t>chr1:207981419</t>
  </si>
  <si>
    <t>0.09-0.184</t>
  </si>
  <si>
    <t>Alzheimer's disease or gastroesophageal reflux disease</t>
  </si>
  <si>
    <t>rs4147104</t>
  </si>
  <si>
    <t>chr1:207882194</t>
  </si>
  <si>
    <t>A=0.434, G=0.566</t>
  </si>
  <si>
    <t>Alzheimer's disease or gastroesophageal reflux disease and/or peptic ulcer disease</t>
  </si>
  <si>
    <t>Corneal resistance factor (MTAG)</t>
  </si>
  <si>
    <t>rs2745950</t>
  </si>
  <si>
    <t>chr1:208060806</t>
  </si>
  <si>
    <t>A=0.402, G=0.598</t>
  </si>
  <si>
    <t>0.028-0.044</t>
  </si>
  <si>
    <t>Central corneal thickness (MTAG)</t>
  </si>
  <si>
    <t>1.44-2.41</t>
  </si>
  <si>
    <t>9x10-15</t>
  </si>
  <si>
    <t>rs2796283</t>
  </si>
  <si>
    <t>chr1:207978732</t>
  </si>
  <si>
    <t>A=0.393, G=0.607</t>
  </si>
  <si>
    <t>rs2724375</t>
  </si>
  <si>
    <t>chr1:207997973</t>
  </si>
  <si>
    <t>A=0.384, C=0.616</t>
  </si>
  <si>
    <t>0.0083-0.0158</t>
  </si>
  <si>
    <t>rs2745977</t>
  </si>
  <si>
    <t>chr1:208017360</t>
  </si>
  <si>
    <t>A=0.323, C=0.677</t>
  </si>
  <si>
    <t>1.03-1.06</t>
  </si>
  <si>
    <t>1x10-7</t>
  </si>
  <si>
    <t>Lymphocyte count</t>
  </si>
  <si>
    <t>rs200688949</t>
  </si>
  <si>
    <t>chr1:208045431</t>
  </si>
  <si>
    <t>A=0.214, C=0.786</t>
  </si>
  <si>
    <t>0.013-0.024</t>
  </si>
  <si>
    <t>9x10-12</t>
  </si>
  <si>
    <t>0.012-0.024</t>
  </si>
  <si>
    <t>rs4844395</t>
  </si>
  <si>
    <t>chr1:208037967</t>
  </si>
  <si>
    <t>A=0.204, G=0.796</t>
  </si>
  <si>
    <t>rs2466572</t>
  </si>
  <si>
    <t>chr1:207934487</t>
  </si>
  <si>
    <t>A=0.203, C=0.797</t>
  </si>
  <si>
    <t>Early age-related macular degeneration</t>
  </si>
  <si>
    <t>rs4844620</t>
  </si>
  <si>
    <t>chr1:207980901</t>
  </si>
  <si>
    <t>A=0.202, G=0.798</t>
  </si>
  <si>
    <t>1.07-1.13</t>
  </si>
  <si>
    <t>0.0089-0.0125</t>
  </si>
  <si>
    <t>6x10-36</t>
  </si>
  <si>
    <t>Heptachlor epoxide levels</t>
  </si>
  <si>
    <t>rs1569474</t>
  </si>
  <si>
    <t>chr1:169623895</t>
  </si>
  <si>
    <t>G=0.802, T=0.198</t>
  </si>
  <si>
    <t>&lt;0.0001</t>
  </si>
  <si>
    <t>1x10-5</t>
  </si>
  <si>
    <t>Heptachlor levels</t>
  </si>
  <si>
    <t>Potassium chromate levels</t>
  </si>
  <si>
    <t>Environmental pollutants exposure (POD low)</t>
  </si>
  <si>
    <t>Environmental pollutants exposure (RfD high)</t>
  </si>
  <si>
    <t>Environmental pollutants exposure (RfD low)</t>
  </si>
  <si>
    <t>Environmental pollutants exposure (Expo low)</t>
  </si>
  <si>
    <t>Environmental pollutants exposure (Expo high)</t>
  </si>
  <si>
    <t>Mercuric chloride-2 levels</t>
  </si>
  <si>
    <t>Mercuric chloride levels</t>
  </si>
  <si>
    <t>2,4,5-trichlorophenol levels</t>
  </si>
  <si>
    <t>Dieldrin levels</t>
  </si>
  <si>
    <t>Dicofol levels</t>
  </si>
  <si>
    <t>Diazinon levels</t>
  </si>
  <si>
    <t>Disulfoton levels</t>
  </si>
  <si>
    <t>DDT metabolite (DDT p-p') levels</t>
  </si>
  <si>
    <t>Endosulfan levels</t>
  </si>
  <si>
    <t>Pentachlorophenol levels</t>
  </si>
  <si>
    <t>Parathion levels</t>
  </si>
  <si>
    <t>Environmental pollutants exposure (POD high)</t>
  </si>
  <si>
    <t>Ethion levels</t>
  </si>
  <si>
    <t>Endrin levels</t>
  </si>
  <si>
    <t>Methoxychlor levels</t>
  </si>
  <si>
    <t>Nickel levels</t>
  </si>
  <si>
    <t>Cadmium chloride levels</t>
  </si>
  <si>
    <t>Azinphos methyl levels</t>
  </si>
  <si>
    <t>2,4,5-trichlorophenol-2 levels</t>
  </si>
  <si>
    <t>4,6-dinitro-o-cresol levels</t>
  </si>
  <si>
    <t>Chlorpyrifos levels</t>
  </si>
  <si>
    <t>Cobalt levels</t>
  </si>
  <si>
    <t>Environmental pollutants exposure (AC50 low)</t>
  </si>
  <si>
    <t>Environmental pollutants exposure (AC50 high)</t>
  </si>
  <si>
    <t>Aldrin levels</t>
  </si>
  <si>
    <t>DDT metabolite (DDD p-p') levels</t>
  </si>
  <si>
    <t>DDT metabolite (DDT o-p') levels</t>
  </si>
  <si>
    <t>Di-n-butyl phthalate levels</t>
  </si>
  <si>
    <t>Serum levels of protein SELL</t>
  </si>
  <si>
    <t>rs4987358</t>
  </si>
  <si>
    <t>chr1:169665551</t>
  </si>
  <si>
    <t>G=0.77, T=0.23</t>
  </si>
  <si>
    <t>0.33-0.4</t>
  </si>
  <si>
    <t>2x10-82</t>
  </si>
  <si>
    <t>CD62L on CD62L+ plasmacytoid Dendritic Cell</t>
  </si>
  <si>
    <t>0.27-0.38</t>
  </si>
  <si>
    <t>4x10-28</t>
  </si>
  <si>
    <t>Blood protein levels</t>
  </si>
  <si>
    <t>0.33-0.43</t>
  </si>
  <si>
    <t>6x10-48</t>
  </si>
  <si>
    <t>L-Selectin levels (SELL.4831.4.2)</t>
  </si>
  <si>
    <t>7x10-87</t>
  </si>
  <si>
    <t>Type 2 diabetes</t>
  </si>
  <si>
    <t>Total ventricular volume</t>
  </si>
  <si>
    <t>rs1569476</t>
  </si>
  <si>
    <t>chr1:169608917</t>
  </si>
  <si>
    <t>C=0.614, T=0.386</t>
  </si>
  <si>
    <t>Serum levels of protein SELP</t>
  </si>
  <si>
    <t>rs2235302</t>
  </si>
  <si>
    <t>chr1:169580290</t>
  </si>
  <si>
    <t>C=0.542, T=0.458</t>
  </si>
  <si>
    <t>0.17-0.24</t>
  </si>
  <si>
    <t>6x10-27</t>
  </si>
  <si>
    <t>Soluble levels of adhesion molecules</t>
  </si>
  <si>
    <t>5.54-9.06%</t>
  </si>
  <si>
    <t>Epigenetic age acceleration (Horvath) in childhood cancer survivors</t>
  </si>
  <si>
    <t>rs732314</t>
  </si>
  <si>
    <t>chr1:169599254</t>
  </si>
  <si>
    <t>C=0.511, T=0.489</t>
  </si>
  <si>
    <t>0.39-0.75</t>
  </si>
  <si>
    <t>rs6687517</t>
  </si>
  <si>
    <t>chr1:169622061</t>
  </si>
  <si>
    <t>C=0.475, T=0.525</t>
  </si>
  <si>
    <t>0.2-0.32</t>
  </si>
  <si>
    <t>6x10-18</t>
  </si>
  <si>
    <t>Serum total protein levels</t>
  </si>
  <si>
    <t>rs112361437</t>
  </si>
  <si>
    <t>chr1:169652772</t>
  </si>
  <si>
    <t>C=0.333, T=0.667</t>
  </si>
  <si>
    <t>0.0098-0.02</t>
  </si>
  <si>
    <t>Late-onset Alzheimer's disease</t>
  </si>
  <si>
    <t>rs2244526</t>
  </si>
  <si>
    <t>chr1:169586946</t>
  </si>
  <si>
    <t>C=0.102, T=0.898</t>
  </si>
  <si>
    <t>0.051-0.129</t>
  </si>
  <si>
    <t>6x10-6</t>
  </si>
  <si>
    <t>Aspartate aminotransferase levels in low dose methotrexate treatment</t>
  </si>
  <si>
    <t>0.081-0.159</t>
  </si>
  <si>
    <t>L-selectin levels</t>
  </si>
  <si>
    <t>rs4140655</t>
  </si>
  <si>
    <t>chr1:169666597</t>
  </si>
  <si>
    <t>A=0.77, T=0.23</t>
  </si>
  <si>
    <t>0.53-0.58</t>
  </si>
  <si>
    <t>2x10-363</t>
  </si>
  <si>
    <t>rs12938</t>
  </si>
  <si>
    <t>chr1:169660781</t>
  </si>
  <si>
    <t>A=0.761, G=0.239</t>
  </si>
  <si>
    <t>/</t>
  </si>
  <si>
    <t>7x10-20</t>
  </si>
  <si>
    <t>0.4-0.58</t>
  </si>
  <si>
    <t>4x10-25</t>
  </si>
  <si>
    <t>Acne (severe)</t>
  </si>
  <si>
    <t>rs7531806</t>
  </si>
  <si>
    <t>chr1:169651044</t>
  </si>
  <si>
    <t>A=0.569, G=0.431</t>
  </si>
  <si>
    <t>1.12-1.28</t>
  </si>
  <si>
    <t>rs1011267</t>
  </si>
  <si>
    <t>chr1:169646861</t>
  </si>
  <si>
    <t>A=0.506, G=0.494</t>
  </si>
  <si>
    <t>0.22-0.43</t>
  </si>
  <si>
    <t>rs3917672</t>
  </si>
  <si>
    <t>chr1:169592981</t>
  </si>
  <si>
    <t>A=0.49, G=0.51</t>
  </si>
  <si>
    <t>3x10-17</t>
  </si>
  <si>
    <t>Tonsillectomy</t>
  </si>
  <si>
    <t>rs6691453</t>
  </si>
  <si>
    <t>chr1:169655079</t>
  </si>
  <si>
    <t>A=0.382, G=0.618</t>
  </si>
  <si>
    <t>0.026-0.059</t>
  </si>
  <si>
    <t>5x10-7</t>
  </si>
  <si>
    <t>rs3917734</t>
  </si>
  <si>
    <t>chr1:169580463</t>
  </si>
  <si>
    <t>A=0.255, G=0.745</t>
  </si>
  <si>
    <t>0.15-0.26</t>
  </si>
  <si>
    <t>7x10-13</t>
  </si>
  <si>
    <t>0.16-0.28</t>
  </si>
  <si>
    <t>1x10-12</t>
  </si>
  <si>
    <t>rs72712030</t>
  </si>
  <si>
    <t>chr1:169606590</t>
  </si>
  <si>
    <t>A=0.254, C=0.746</t>
  </si>
  <si>
    <t>Basophil percentage of white cells</t>
  </si>
  <si>
    <t>rs4987354</t>
  </si>
  <si>
    <t>chr1:169666871</t>
  </si>
  <si>
    <t>A=0.231, C=0.769</t>
  </si>
  <si>
    <t>rs12037463</t>
  </si>
  <si>
    <t>chr1:164512386</t>
  </si>
  <si>
    <t>C=0.687, T=0.313</t>
  </si>
  <si>
    <t>0.23-0.34</t>
  </si>
  <si>
    <t>2x10-26</t>
  </si>
  <si>
    <t>1x10-29</t>
  </si>
  <si>
    <t>rs2275558</t>
  </si>
  <si>
    <t>chr1:164529120</t>
  </si>
  <si>
    <t>A=0.197, G=0.803</t>
  </si>
  <si>
    <t>0.019-0.029</t>
  </si>
  <si>
    <t>6x10-17</t>
  </si>
  <si>
    <t>0.018-0.03</t>
  </si>
  <si>
    <t>3x10-15</t>
  </si>
  <si>
    <t>0.014-0.026</t>
  </si>
  <si>
    <t>Smoking initiation</t>
  </si>
  <si>
    <t>0.0056-0.0097</t>
  </si>
  <si>
    <t>0.15-0.31</t>
  </si>
  <si>
    <t>0.005-0.0085</t>
  </si>
  <si>
    <t>rs12043492</t>
  </si>
  <si>
    <t>chr1:39457006</t>
  </si>
  <si>
    <t>C=0.559, T=0.441</t>
  </si>
  <si>
    <t>Kunitz-type protease inhibitor 1 levels</t>
  </si>
  <si>
    <t>rs10789520</t>
  </si>
  <si>
    <t>chr1:39389244</t>
  </si>
  <si>
    <t>C=0.14, T=0.86</t>
  </si>
  <si>
    <t>0.18-0.3</t>
  </si>
  <si>
    <t>1-palmitoyl-2-oleoyl-GPE (16:0/18:1) levels in elite athletes</t>
  </si>
  <si>
    <t>rs10465799</t>
  </si>
  <si>
    <t>chr1:39518006</t>
  </si>
  <si>
    <t>A=0.833, G=0.167</t>
  </si>
  <si>
    <t>0.2-0.5</t>
  </si>
  <si>
    <t>Bioavailable testosterone levels</t>
  </si>
  <si>
    <t>rs12135478</t>
  </si>
  <si>
    <t>chr1:39539043</t>
  </si>
  <si>
    <t>0.0098-0.0204</t>
  </si>
  <si>
    <t>Renal cell carcinoma</t>
  </si>
  <si>
    <t>rs4329504</t>
  </si>
  <si>
    <t>chr1:39451488</t>
  </si>
  <si>
    <t>A=0.586, G=0.414</t>
  </si>
  <si>
    <t>0.01-0.019</t>
  </si>
  <si>
    <t>0.0095-0.017</t>
  </si>
  <si>
    <t>Total cholesterol levels</t>
  </si>
  <si>
    <t>0.0069-0.0123</t>
  </si>
  <si>
    <t>HDL cholesterol levels</t>
  </si>
  <si>
    <t>rs34848020</t>
  </si>
  <si>
    <t>chr1:39453785</t>
  </si>
  <si>
    <t>A=0.443, G=0.557</t>
  </si>
  <si>
    <t>0.27-0.61</t>
  </si>
  <si>
    <t>8x10-7</t>
  </si>
  <si>
    <t>rs7548674</t>
  </si>
  <si>
    <t>chr1:39478177</t>
  </si>
  <si>
    <t>A=0.388, G=0.612</t>
  </si>
  <si>
    <t>0.31-0.79</t>
  </si>
  <si>
    <t>4x10-6</t>
  </si>
  <si>
    <t>Body mass index</t>
  </si>
  <si>
    <t>rs6665962</t>
  </si>
  <si>
    <t>chr1:39534947</t>
  </si>
  <si>
    <t>A=0.281, G=0.719</t>
  </si>
  <si>
    <t>Eosinophil counts</t>
  </si>
  <si>
    <t>rs11205539</t>
  </si>
  <si>
    <t>chr1:39473797</t>
  </si>
  <si>
    <t>A=0.141, G=0.859</t>
  </si>
  <si>
    <t>Basal cell carcinoma</t>
  </si>
  <si>
    <t>rs1254197</t>
  </si>
  <si>
    <t>chr1:236361040</t>
  </si>
  <si>
    <t>G=0.743, T=0.257</t>
  </si>
  <si>
    <t>rs1726672</t>
  </si>
  <si>
    <t>chr1:236519502</t>
  </si>
  <si>
    <t>C=0.689, T=0.311</t>
  </si>
  <si>
    <t>0.14-0.27</t>
  </si>
  <si>
    <t>Urate levels (BMI interaction)</t>
  </si>
  <si>
    <t>rs12135191</t>
  </si>
  <si>
    <t>chr1:236470734</t>
  </si>
  <si>
    <t>C=0.544, T=0.456</t>
  </si>
  <si>
    <t>0.0041-0.0119</t>
  </si>
  <si>
    <t>DNA methylation PhenoAge acceleration</t>
  </si>
  <si>
    <t>rs678553</t>
  </si>
  <si>
    <t>chr1:236525447</t>
  </si>
  <si>
    <t>C=0.322, T=0.678</t>
  </si>
  <si>
    <t>0.25-0.41</t>
  </si>
  <si>
    <t>rs1749562</t>
  </si>
  <si>
    <t>chr1:236417542</t>
  </si>
  <si>
    <t>C=0.248, G=0.752</t>
  </si>
  <si>
    <t>0.0025-0.0053</t>
  </si>
  <si>
    <t>rs2463195</t>
  </si>
  <si>
    <t>chr1:236364851</t>
  </si>
  <si>
    <t>A=0.742, G=0.258</t>
  </si>
  <si>
    <t>Cortical surface area</t>
  </si>
  <si>
    <t>rs2449</t>
  </si>
  <si>
    <t>chr1:236379149</t>
  </si>
  <si>
    <t>A=0.74, C=0.26</t>
  </si>
  <si>
    <t>Vertex-wise sulcal depth</t>
  </si>
  <si>
    <t>Vertex-wise cortical surface area</t>
  </si>
  <si>
    <t>rs12143612</t>
  </si>
  <si>
    <t>chr1:236515835</t>
  </si>
  <si>
    <t>A=0.689, G=0.311</t>
  </si>
  <si>
    <t>4x10-15</t>
  </si>
  <si>
    <t>rs12134040</t>
  </si>
  <si>
    <t>chr1:236490678</t>
  </si>
  <si>
    <t>A=0.589, G=0.411</t>
  </si>
  <si>
    <t>0.0054-0.0137</t>
  </si>
  <si>
    <t>rs62114564</t>
  </si>
  <si>
    <t>chr2:16706080</t>
  </si>
  <si>
    <t>G=0.751, T=0.249</t>
  </si>
  <si>
    <t>0.15-0.32</t>
  </si>
  <si>
    <t>Educational attainment (years of education)</t>
  </si>
  <si>
    <t>rs9967813</t>
  </si>
  <si>
    <t>chr2:16679863</t>
  </si>
  <si>
    <t>C=0.73, T=0.27</t>
  </si>
  <si>
    <t>0.0071-0.0133</t>
  </si>
  <si>
    <t>Bilateral cleft lip and palate</t>
  </si>
  <si>
    <t>rs4493263</t>
  </si>
  <si>
    <t>chr2:16706771</t>
  </si>
  <si>
    <t>C=0.715, T=0.285</t>
  </si>
  <si>
    <t>1.19-1.37</t>
  </si>
  <si>
    <t>Left unilateral cleft lip and palate</t>
  </si>
  <si>
    <t>rs4832468</t>
  </si>
  <si>
    <t>chr2:16710565</t>
  </si>
  <si>
    <t>C=0.705, T=0.295</t>
  </si>
  <si>
    <t>1.20-1.60</t>
  </si>
  <si>
    <t>Nonsyndromic cleft lip with or without cleft palate</t>
  </si>
  <si>
    <t>rs6745357</t>
  </si>
  <si>
    <t>chr2:16713395</t>
  </si>
  <si>
    <t>C=0.705, G=0.295</t>
  </si>
  <si>
    <t>0.19-0.31</t>
  </si>
  <si>
    <t>rs1367158</t>
  </si>
  <si>
    <t>chr2:16590965</t>
  </si>
  <si>
    <t>C=0.699, T=0.301</t>
  </si>
  <si>
    <t>0.0056-0.0114</t>
  </si>
  <si>
    <t>rs1430058</t>
  </si>
  <si>
    <t>chr2:16684487</t>
  </si>
  <si>
    <t>C=0.379, T=0.621</t>
  </si>
  <si>
    <t>0.0093-0.0183</t>
  </si>
  <si>
    <t>rs1346749</t>
  </si>
  <si>
    <t>chr2:16635775</t>
  </si>
  <si>
    <t>C=0.308, T=0.692</t>
  </si>
  <si>
    <t>rs1991585</t>
  </si>
  <si>
    <t>chr2:16647170</t>
  </si>
  <si>
    <t>C=0.305, T=0.695</t>
  </si>
  <si>
    <t>0.0072-0.013</t>
  </si>
  <si>
    <t>6x10-11</t>
  </si>
  <si>
    <t>rs4832443</t>
  </si>
  <si>
    <t>chr2:16626887</t>
  </si>
  <si>
    <t>C=0.265, T=0.735</t>
  </si>
  <si>
    <t>0.0091-0.0193</t>
  </si>
  <si>
    <t>Response to anti-retroviral therapy (ddI/d4T) in HIV-1 infection (Grade 2 peripheral neuropathy)</t>
  </si>
  <si>
    <t>rs1346751</t>
  </si>
  <si>
    <t>chr2:16639566</t>
  </si>
  <si>
    <t>C=0.258, T=0.742</t>
  </si>
  <si>
    <t>8x10-6</t>
  </si>
  <si>
    <t>rs4832646</t>
  </si>
  <si>
    <t>chr2:16702399</t>
  </si>
  <si>
    <t>C=0.25, G=0.75</t>
  </si>
  <si>
    <t>0.18-0.32</t>
  </si>
  <si>
    <t>Metabolite levels</t>
  </si>
  <si>
    <t>rs17385012</t>
  </si>
  <si>
    <t>chr2:16686617</t>
  </si>
  <si>
    <t>A=0.946, T=0.054</t>
  </si>
  <si>
    <t>0.24-0.61</t>
  </si>
  <si>
    <t>rs1001129</t>
  </si>
  <si>
    <t>chr2:16605354</t>
  </si>
  <si>
    <t>A=0.812, G=0.188</t>
  </si>
  <si>
    <t>0.005-0.0096</t>
  </si>
  <si>
    <t>0.004-0.0083</t>
  </si>
  <si>
    <t>rs4295008</t>
  </si>
  <si>
    <t>chr2:16687967</t>
  </si>
  <si>
    <t>A=0.74, G=0.26</t>
  </si>
  <si>
    <t>0.031-0.063</t>
  </si>
  <si>
    <t>rs4832633</t>
  </si>
  <si>
    <t>chr2:16648888</t>
  </si>
  <si>
    <t>A=0.733, G=0.267</t>
  </si>
  <si>
    <t>Educational attainment</t>
  </si>
  <si>
    <t>rs1430047</t>
  </si>
  <si>
    <t>chr2:16646461</t>
  </si>
  <si>
    <t>A=0.732, G=0.268</t>
  </si>
  <si>
    <t>0.0067-0.0113</t>
  </si>
  <si>
    <t>Cleft lip with or without cleft palate</t>
  </si>
  <si>
    <t>rs7566780</t>
  </si>
  <si>
    <t>chr2:16729357</t>
  </si>
  <si>
    <t>A=0.71, G=0.29</t>
  </si>
  <si>
    <t>1.08-1.34()</t>
  </si>
  <si>
    <t>4x10-9</t>
  </si>
  <si>
    <t>Orofacial clefts</t>
  </si>
  <si>
    <t>1.07-1.29()</t>
  </si>
  <si>
    <t>Unilateral cleft lip and palate</t>
  </si>
  <si>
    <t>rs4441471</t>
  </si>
  <si>
    <t>chr2:16715408</t>
  </si>
  <si>
    <t>A=0.706, G=0.294</t>
  </si>
  <si>
    <t>1.21-1.34</t>
  </si>
  <si>
    <t>7x10-6</t>
  </si>
  <si>
    <t>Estimated glomerular filtration rate</t>
  </si>
  <si>
    <t>0.0014-0.003</t>
  </si>
  <si>
    <t>Estimated glomerular filtration rate (creatinine)</t>
  </si>
  <si>
    <t>Nonsyndromic cleft lip with cleft palate</t>
  </si>
  <si>
    <t>rs7552</t>
  </si>
  <si>
    <t>chr2:16733928</t>
  </si>
  <si>
    <t>A=0.705, G=0.295</t>
  </si>
  <si>
    <t>6x10-22</t>
  </si>
  <si>
    <t>0.028-0.052</t>
  </si>
  <si>
    <t>Nonsyndromic cleft lip</t>
  </si>
  <si>
    <t>Nonsyndromic cleft palate</t>
  </si>
  <si>
    <t>3x10-6</t>
  </si>
  <si>
    <t>Educational attainment (MTAG)</t>
  </si>
  <si>
    <t>rs1430039</t>
  </si>
  <si>
    <t>chr2:16632472</t>
  </si>
  <si>
    <t>A=0.694, G=0.306</t>
  </si>
  <si>
    <t>0.0077-0.0131</t>
  </si>
  <si>
    <t>5x10-13</t>
  </si>
  <si>
    <t>Highest math class taken (MTAG)</t>
  </si>
  <si>
    <t>rs1430055</t>
  </si>
  <si>
    <t>chr2:16680789</t>
  </si>
  <si>
    <t>A=0.692, G=0.308</t>
  </si>
  <si>
    <t>0.0086-0.0156</t>
  </si>
  <si>
    <t>rs4632345</t>
  </si>
  <si>
    <t>chr2:16702654</t>
  </si>
  <si>
    <t>A=0.68, G=0.32</t>
  </si>
  <si>
    <t>7x10-12</t>
  </si>
  <si>
    <t>0.0094-0.0187</t>
  </si>
  <si>
    <t>0.0099-0.0176</t>
  </si>
  <si>
    <t>4x10-12</t>
  </si>
  <si>
    <t>rs6759839</t>
  </si>
  <si>
    <t>chr2:16620803</t>
  </si>
  <si>
    <t>A=0.339, G=0.661</t>
  </si>
  <si>
    <t>6x10-61</t>
  </si>
  <si>
    <t>0.031-0.039</t>
  </si>
  <si>
    <t>4x10-63</t>
  </si>
  <si>
    <t>0.031-0.041</t>
  </si>
  <si>
    <t>4x10-50</t>
  </si>
  <si>
    <t>0.032-0.047</t>
  </si>
  <si>
    <t>rs2082123</t>
  </si>
  <si>
    <t>chr2:16628947</t>
  </si>
  <si>
    <t>A=0.302, G=0.698</t>
  </si>
  <si>
    <t>0.01-0.02</t>
  </si>
  <si>
    <t>rs4389335</t>
  </si>
  <si>
    <t>chr2:16688159</t>
  </si>
  <si>
    <t>A=0.26, C=0.74</t>
  </si>
  <si>
    <t>0.032-0.064</t>
  </si>
  <si>
    <t>0.0045-0.0073</t>
  </si>
  <si>
    <t>Cognitive performance (MTAG)</t>
  </si>
  <si>
    <t>rs725456</t>
  </si>
  <si>
    <t>chr2:16661088</t>
  </si>
  <si>
    <t>A=0.247, G=0.753</t>
  </si>
  <si>
    <t>rs12995968</t>
  </si>
  <si>
    <t>chr2:25559934</t>
  </si>
  <si>
    <t>C=0.042, T=0.958</t>
  </si>
  <si>
    <t>0.031-0.037</t>
  </si>
  <si>
    <t>2x10-120</t>
  </si>
  <si>
    <t>rs13013139</t>
  </si>
  <si>
    <t>chr2:25638105</t>
  </si>
  <si>
    <t>A=0.886, G=0.114</t>
  </si>
  <si>
    <t>0.0081-0.0129</t>
  </si>
  <si>
    <t>rs10192769</t>
  </si>
  <si>
    <t>chr2:227699918</t>
  </si>
  <si>
    <t>C=0.785, T=0.215</t>
  </si>
  <si>
    <t>0.13-0.3</t>
  </si>
  <si>
    <t>rs13015698</t>
  </si>
  <si>
    <t>chr2:227700818</t>
  </si>
  <si>
    <t>C=0.653, T=0.347</t>
  </si>
  <si>
    <t>Immune reponse to smallpox (secreted IFN-alpha)</t>
  </si>
  <si>
    <t>rs2272205</t>
  </si>
  <si>
    <t>chr2:227915924</t>
  </si>
  <si>
    <t>C=0.099, T=0.901</t>
  </si>
  <si>
    <t>Linoleoylcholine levels in elite athletes</t>
  </si>
  <si>
    <t>rs16822696</t>
  </si>
  <si>
    <t>chr2:227675755</t>
  </si>
  <si>
    <t>C=0.096, T=0.904</t>
  </si>
  <si>
    <t>0.31-0.72</t>
  </si>
  <si>
    <t>9x10-7</t>
  </si>
  <si>
    <t>Drug-induced cholestatic/mixed liver injury</t>
  </si>
  <si>
    <t>rs72631567</t>
  </si>
  <si>
    <t>chr2:5232178</t>
  </si>
  <si>
    <t>A=0.952, G=0.048</t>
  </si>
  <si>
    <t>1.7-3.4</t>
  </si>
  <si>
    <t>1x10-6</t>
  </si>
  <si>
    <t>Drug-induced liver injury</t>
  </si>
  <si>
    <t>1.6-2.5</t>
  </si>
  <si>
    <t>rs146674571</t>
  </si>
  <si>
    <t>chr2:5134583</t>
  </si>
  <si>
    <t>A=0.866, G=0.134</t>
  </si>
  <si>
    <t>rs36187132</t>
  </si>
  <si>
    <t>chr2:5155966</t>
  </si>
  <si>
    <t>A=0.101, C=0.899</t>
  </si>
  <si>
    <t>Cortical surface area (min-P)</t>
  </si>
  <si>
    <t>rs142360703</t>
  </si>
  <si>
    <t>chr2:5155266</t>
  </si>
  <si>
    <t>A=0.099, G=0.901</t>
  </si>
  <si>
    <t>rs9868355</t>
  </si>
  <si>
    <t>chr3:138531081</t>
  </si>
  <si>
    <t>G=0.634, T=0.366</t>
  </si>
  <si>
    <t>8x10-14</t>
  </si>
  <si>
    <t>rs9809657</t>
  </si>
  <si>
    <t>chr3:138605971</t>
  </si>
  <si>
    <t>0.01-0.018</t>
  </si>
  <si>
    <t>Self-reported math ability</t>
  </si>
  <si>
    <t>rs4678406</t>
  </si>
  <si>
    <t>chr3:138031439</t>
  </si>
  <si>
    <t>C=0.707, T=0.293</t>
  </si>
  <si>
    <t>0.0081-0.0163</t>
  </si>
  <si>
    <t>Lung function (FVC)</t>
  </si>
  <si>
    <t>rs730158</t>
  </si>
  <si>
    <t>chr3:138078198</t>
  </si>
  <si>
    <t>C=0.669, T=0.331</t>
  </si>
  <si>
    <t>Medication use (agents acting on the renin-angiotensin system)</t>
  </si>
  <si>
    <t>rs6439804</t>
  </si>
  <si>
    <t>chr3:138056550</t>
  </si>
  <si>
    <t>C=0.667, T=0.333</t>
  </si>
  <si>
    <t>0.021-0.041</t>
  </si>
  <si>
    <t>rs7626226</t>
  </si>
  <si>
    <t>chr3:138234576</t>
  </si>
  <si>
    <t>C=0.505, T=0.495</t>
  </si>
  <si>
    <t>0.0085-0.0163</t>
  </si>
  <si>
    <t>rs4678418</t>
  </si>
  <si>
    <t>chr3:138171042</t>
  </si>
  <si>
    <t>Waist-to-hip ratio adjusted for BMI</t>
  </si>
  <si>
    <t>rs10804658</t>
  </si>
  <si>
    <t>chr3:138333382</t>
  </si>
  <si>
    <t>C=0.443, G=0.557</t>
  </si>
  <si>
    <t>rs6766859</t>
  </si>
  <si>
    <t>chr3:138055136</t>
  </si>
  <si>
    <t>C=0.358, T=0.642</t>
  </si>
  <si>
    <t>0.02-0.035</t>
  </si>
  <si>
    <t>8x10-12</t>
  </si>
  <si>
    <t>0.023-0.042</t>
  </si>
  <si>
    <t>Total testosterone levels</t>
  </si>
  <si>
    <t>0.024-0.037</t>
  </si>
  <si>
    <t>1x10-21</t>
  </si>
  <si>
    <t>0.028-0.053</t>
  </si>
  <si>
    <t>Hair color</t>
  </si>
  <si>
    <t>rs2054468</t>
  </si>
  <si>
    <t>chr3:138057903</t>
  </si>
  <si>
    <t>rs11713141</t>
  </si>
  <si>
    <t>chr3:138067626</t>
  </si>
  <si>
    <t>1.02-1.08</t>
  </si>
  <si>
    <t>rs2293252</t>
  </si>
  <si>
    <t>chr3:138123854</t>
  </si>
  <si>
    <t>C=0.324, T=0.676</t>
  </si>
  <si>
    <t>0.075-0.145/</t>
  </si>
  <si>
    <t>Otitis media</t>
  </si>
  <si>
    <t>rs9855074</t>
  </si>
  <si>
    <t>chr3:138244928</t>
  </si>
  <si>
    <t>C=0.233, G=0.767</t>
  </si>
  <si>
    <t>Low testosterone levels</t>
  </si>
  <si>
    <t>rs7626388</t>
  </si>
  <si>
    <t>chr3:138089038</t>
  </si>
  <si>
    <t>A=0.668, G=0.332</t>
  </si>
  <si>
    <t>Dyslexia</t>
  </si>
  <si>
    <t>rs4678407</t>
  </si>
  <si>
    <t>chr3:138050685</t>
  </si>
  <si>
    <t>A=0.666, C=0.334</t>
  </si>
  <si>
    <t>0.95-0.978</t>
  </si>
  <si>
    <t>Blond vs. brown/black hair color</t>
  </si>
  <si>
    <t>rs6782181</t>
  </si>
  <si>
    <t>chr3:138105054</t>
  </si>
  <si>
    <t>A=0.662, G=0.338</t>
  </si>
  <si>
    <t>Self-reported math ability (MTAG)</t>
  </si>
  <si>
    <t>rs1109088</t>
  </si>
  <si>
    <t>chr3:138154795</t>
  </si>
  <si>
    <t>A=0.566, G=0.434</t>
  </si>
  <si>
    <t>0.01-0.017</t>
  </si>
  <si>
    <t>5x10-14</t>
  </si>
  <si>
    <t>Morningness</t>
  </si>
  <si>
    <t>0.0091-0.0169</t>
  </si>
  <si>
    <t>rs361074</t>
  </si>
  <si>
    <t>chr3:138346829</t>
  </si>
  <si>
    <t>A=0.558, G=0.442</t>
  </si>
  <si>
    <t>0.0087-0.0115</t>
  </si>
  <si>
    <t>6x10-54</t>
  </si>
  <si>
    <t>Waist circumference adjusted for body mass index</t>
  </si>
  <si>
    <t>rs493152</t>
  </si>
  <si>
    <t>chr3:138406670</t>
  </si>
  <si>
    <t>A=0.551, C=0.449</t>
  </si>
  <si>
    <t>rs9873179</t>
  </si>
  <si>
    <t>chr3:138567794</t>
  </si>
  <si>
    <t>A=0.524, G=0.476</t>
  </si>
  <si>
    <t>5x10-16</t>
  </si>
  <si>
    <t>Sunburns</t>
  </si>
  <si>
    <t>rs2607796</t>
  </si>
  <si>
    <t>chr3:138356417</t>
  </si>
  <si>
    <t>A=0.521, G=0.479</t>
  </si>
  <si>
    <t>rs388649</t>
  </si>
  <si>
    <t>chr3:138496809</t>
  </si>
  <si>
    <t>A=0.492, T=0.508</t>
  </si>
  <si>
    <t>0.23-0.45</t>
  </si>
  <si>
    <t>PIK3CA/PIK3R1 levels</t>
  </si>
  <si>
    <t>rs361071</t>
  </si>
  <si>
    <t>chr3:138487683</t>
  </si>
  <si>
    <t>A=0.48, G=0.52</t>
  </si>
  <si>
    <t>0.12-0.17</t>
  </si>
  <si>
    <t>rs9879628</t>
  </si>
  <si>
    <t>chr3:138593620</t>
  </si>
  <si>
    <t>A=0.461, G=0.539</t>
  </si>
  <si>
    <t>0.0096-0.0184</t>
  </si>
  <si>
    <t>rs68094276</t>
  </si>
  <si>
    <t>chr3:138596592</t>
  </si>
  <si>
    <t>A=0.457, G=0.543</t>
  </si>
  <si>
    <t>rs67386737</t>
  </si>
  <si>
    <t>chr3:138638757</t>
  </si>
  <si>
    <t>A=0.454, C=0.546</t>
  </si>
  <si>
    <t>0.0081-0.0167</t>
  </si>
  <si>
    <t>Essential hypertension (time to event)</t>
  </si>
  <si>
    <t>rs4678408</t>
  </si>
  <si>
    <t>chr3:138053187</t>
  </si>
  <si>
    <t>A=0.356, G=0.644</t>
  </si>
  <si>
    <t>9x10-8</t>
  </si>
  <si>
    <t>0.02-0.032</t>
  </si>
  <si>
    <t>8x10-17</t>
  </si>
  <si>
    <t>0.0068-0.012</t>
  </si>
  <si>
    <t>6x10-12</t>
  </si>
  <si>
    <t>Hemoglobin A1c levels</t>
  </si>
  <si>
    <t>0.015-0.023</t>
  </si>
  <si>
    <t>1x10-18</t>
  </si>
  <si>
    <t>3x10-20</t>
  </si>
  <si>
    <t>Free testosterone levels</t>
  </si>
  <si>
    <t>0.02-0.034</t>
  </si>
  <si>
    <t>Lung function (forced vital capacity)</t>
  </si>
  <si>
    <t>rs731632</t>
  </si>
  <si>
    <t>chr3:138078662</t>
  </si>
  <si>
    <t>A=0.332, G=0.668</t>
  </si>
  <si>
    <t>Macrophage inflammatory protein 1b levels</t>
  </si>
  <si>
    <t>rs143283473</t>
  </si>
  <si>
    <t>chr3:47561703</t>
  </si>
  <si>
    <t>C=0.959, T=0.041</t>
  </si>
  <si>
    <t>0.3-0.42</t>
  </si>
  <si>
    <t>2x10-30</t>
  </si>
  <si>
    <t>rs79062474</t>
  </si>
  <si>
    <t>chr3:47305729</t>
  </si>
  <si>
    <t>C=0.957, T=0.043</t>
  </si>
  <si>
    <t>0.038-0.066</t>
  </si>
  <si>
    <t>0.18-0.29</t>
  </si>
  <si>
    <t>2x10-17</t>
  </si>
  <si>
    <t>0.037-0.066</t>
  </si>
  <si>
    <t>High density lipoprotein cholesterol levels</t>
  </si>
  <si>
    <t>rs79111787</t>
  </si>
  <si>
    <t>chr3:47715545</t>
  </si>
  <si>
    <t>C=0.028, T=0.972</t>
  </si>
  <si>
    <t>0.043-0.085</t>
  </si>
  <si>
    <t>0.63-1.18</t>
  </si>
  <si>
    <t>Serum albumin levels</t>
  </si>
  <si>
    <t>0.061-0.102</t>
  </si>
  <si>
    <t>1x10-14</t>
  </si>
  <si>
    <t>Apolipoprotein A1 levels</t>
  </si>
  <si>
    <t>0.054-0.095</t>
  </si>
  <si>
    <t>rs56185965</t>
  </si>
  <si>
    <t>chr3:47580158</t>
  </si>
  <si>
    <t>A=0.184, T=0.816</t>
  </si>
  <si>
    <t>0.27-0.63</t>
  </si>
  <si>
    <t>0.026-0.048</t>
  </si>
  <si>
    <t>rs77215549</t>
  </si>
  <si>
    <t>chr3:47461464</t>
  </si>
  <si>
    <t>A=0.044, C=0.956</t>
  </si>
  <si>
    <t>0.21-0.32</t>
  </si>
  <si>
    <t>2x10-24</t>
  </si>
  <si>
    <t>rs75485436</t>
  </si>
  <si>
    <t>chr3:47935009</t>
  </si>
  <si>
    <t>A=0.032, G=0.968</t>
  </si>
  <si>
    <t>0.29-0.4</t>
  </si>
  <si>
    <t>1x10-33</t>
  </si>
  <si>
    <t>Albumin levels</t>
  </si>
  <si>
    <t>0.18-0.36/</t>
  </si>
  <si>
    <t>Procollagen galactosyltransferase 1 levels</t>
  </si>
  <si>
    <t>rs115787626</t>
  </si>
  <si>
    <t>chr3:47721512</t>
  </si>
  <si>
    <t>A=0.03, G=0.97</t>
  </si>
  <si>
    <t>0.31-0.53</t>
  </si>
  <si>
    <t>Mosaic loss of chromosome Y (Y chromosome dosage)</t>
  </si>
  <si>
    <t>rs4681200</t>
  </si>
  <si>
    <t>chr3:150002138</t>
  </si>
  <si>
    <t>C=0.177, G=0.823</t>
  </si>
  <si>
    <t>4x10-19</t>
  </si>
  <si>
    <t>5x10-90</t>
  </si>
  <si>
    <t>rs6440667</t>
  </si>
  <si>
    <t>chr3:150004850</t>
  </si>
  <si>
    <t>C=0.15, G=0.85</t>
  </si>
  <si>
    <t>0.29-0.59</t>
  </si>
  <si>
    <t>rs6440666</t>
  </si>
  <si>
    <t>chr3:150004827</t>
  </si>
  <si>
    <t>A=0.216, T=0.784</t>
  </si>
  <si>
    <t>rs6414374</t>
  </si>
  <si>
    <t>chr3:150001224</t>
  </si>
  <si>
    <t>A=0.15, G=0.85</t>
  </si>
  <si>
    <t>rs2492286</t>
  </si>
  <si>
    <t>chr3:128336298</t>
  </si>
  <si>
    <t>G=0.853, T=0.147</t>
  </si>
  <si>
    <t>0.033-0.053</t>
  </si>
  <si>
    <t>4x10-18</t>
  </si>
  <si>
    <t>0.2-0.36</t>
  </si>
  <si>
    <t>Varicose veins</t>
  </si>
  <si>
    <t>rs9861608</t>
  </si>
  <si>
    <t>chr3:128283469</t>
  </si>
  <si>
    <t>C=0.885, T=0.115</t>
  </si>
  <si>
    <t>rs2712407</t>
  </si>
  <si>
    <t>chr3:128326807</t>
  </si>
  <si>
    <t>C=0.788, T=0.212</t>
  </si>
  <si>
    <t>3x10-27</t>
  </si>
  <si>
    <t>Severe COVID-19 infection</t>
  </si>
  <si>
    <t>rs11717399</t>
  </si>
  <si>
    <t>chr3:128354334</t>
  </si>
  <si>
    <t>C=0.631, G=0.369</t>
  </si>
  <si>
    <t>1x10-16</t>
  </si>
  <si>
    <t>rs4857914</t>
  </si>
  <si>
    <t>chr3:128350684</t>
  </si>
  <si>
    <t>C=0.609, T=0.391</t>
  </si>
  <si>
    <t>0.012-0.021</t>
  </si>
  <si>
    <t>Eosinophil percentage of white cells</t>
  </si>
  <si>
    <t>rs9289330</t>
  </si>
  <si>
    <t>chr3:128311067</t>
  </si>
  <si>
    <t>C=0.587, G=0.413</t>
  </si>
  <si>
    <t>0.041-0.05</t>
  </si>
  <si>
    <t>3x10-82</t>
  </si>
  <si>
    <t>0.038-0.047</t>
  </si>
  <si>
    <t>3x10-70</t>
  </si>
  <si>
    <t>0.025-0.041</t>
  </si>
  <si>
    <t>rs9849126</t>
  </si>
  <si>
    <t>chr3:128312069</t>
  </si>
  <si>
    <t>C=0.414, T=0.586</t>
  </si>
  <si>
    <t>0.044-0.057</t>
  </si>
  <si>
    <t>Lymphocyte-to-monocyte ratio</t>
  </si>
  <si>
    <t>8x10-125</t>
  </si>
  <si>
    <t>rs2335236</t>
  </si>
  <si>
    <t>chr3:128341718</t>
  </si>
  <si>
    <t>C=0.372, T=0.628</t>
  </si>
  <si>
    <t>0.051-0.1</t>
  </si>
  <si>
    <t>rs2811489</t>
  </si>
  <si>
    <t>chr3:128337371</t>
  </si>
  <si>
    <t>C=0.369, T=0.631</t>
  </si>
  <si>
    <t>0.052-0.097</t>
  </si>
  <si>
    <t>rs13325550</t>
  </si>
  <si>
    <t>chr3:128260819</t>
  </si>
  <si>
    <t>C=0.129, G=0.871</t>
  </si>
  <si>
    <t>0.11-0.18</t>
  </si>
  <si>
    <t>Neutrophil percentage of granulocytes</t>
  </si>
  <si>
    <t>rs113269528</t>
  </si>
  <si>
    <t>chr3:128301085</t>
  </si>
  <si>
    <t>C=0.083, T=0.917</t>
  </si>
  <si>
    <t>0.039-0.066</t>
  </si>
  <si>
    <t>Eosinophil percentage of granulocytes</t>
  </si>
  <si>
    <t>0.034-0.061</t>
  </si>
  <si>
    <t>rs2712412</t>
  </si>
  <si>
    <t>chr3:128366051</t>
  </si>
  <si>
    <t>A=0.759, T=0.241</t>
  </si>
  <si>
    <t>0.013-0.023</t>
  </si>
  <si>
    <t>0.0099-0.0191</t>
  </si>
  <si>
    <t>0.0095-0.0181</t>
  </si>
  <si>
    <t>0.0097-0.0183</t>
  </si>
  <si>
    <t>rs2712371</t>
  </si>
  <si>
    <t>chr3:128346214</t>
  </si>
  <si>
    <t>A=0.631, G=0.369</t>
  </si>
  <si>
    <t>rs55956209</t>
  </si>
  <si>
    <t>chr3:128425082</t>
  </si>
  <si>
    <t>3x10-36</t>
  </si>
  <si>
    <t>Dolichyl-diphosphooligosaccharide--protein glycosyltransferase subunit 1 levels (RPN1.6458.6.3)</t>
  </si>
  <si>
    <t>rs2712417</t>
  </si>
  <si>
    <t>chr3:128345179</t>
  </si>
  <si>
    <t>A=0.368, G=0.632</t>
  </si>
  <si>
    <t>rs2712381</t>
  </si>
  <si>
    <t>chr3:128338600</t>
  </si>
  <si>
    <t>A=0.368, C=0.632</t>
  </si>
  <si>
    <t>2x10-16</t>
  </si>
  <si>
    <t>Sum eosinophil basophil counts</t>
  </si>
  <si>
    <t>rs13315649</t>
  </si>
  <si>
    <t>chr3:128391222</t>
  </si>
  <si>
    <t>A=0.26, T=0.74</t>
  </si>
  <si>
    <t>0.031-0.046</t>
  </si>
  <si>
    <t>rs2712418</t>
  </si>
  <si>
    <t>chr3:128343636</t>
  </si>
  <si>
    <t>A=0.241, G=0.759</t>
  </si>
  <si>
    <t>0.0077-0.0151</t>
  </si>
  <si>
    <t>rs2811487</t>
  </si>
  <si>
    <t>chr3:128331879</t>
  </si>
  <si>
    <t>A=0.215, G=0.785</t>
  </si>
  <si>
    <t>rs1126828</t>
  </si>
  <si>
    <t>chr3:128344786</t>
  </si>
  <si>
    <t>A=0.214, G=0.786</t>
  </si>
  <si>
    <t>0.71-1.22</t>
  </si>
  <si>
    <t>9x10-14</t>
  </si>
  <si>
    <t>rs79070372</t>
  </si>
  <si>
    <t>chr3:128229324</t>
  </si>
  <si>
    <t>A=0.119, G=0.881</t>
  </si>
  <si>
    <t>0.34-0.68</t>
  </si>
  <si>
    <t>Maximum cranial width</t>
  </si>
  <si>
    <t>rs11715119</t>
  </si>
  <si>
    <t>chr3:128553129</t>
  </si>
  <si>
    <t>A=0.076, G=0.924</t>
  </si>
  <si>
    <t>0.47-1.6</t>
  </si>
  <si>
    <t>GWAS Trait</t>
    <phoneticPr fontId="1" type="noConversion"/>
  </si>
  <si>
    <t>Glaucoma (primary open-angle)</t>
  </si>
  <si>
    <t>rs34487038</t>
  </si>
  <si>
    <t>chr3:168909715</t>
  </si>
  <si>
    <t>G=0.876, T=0.124</t>
  </si>
  <si>
    <t>0.055-0.107</t>
  </si>
  <si>
    <t>rs13099165</t>
  </si>
  <si>
    <t>chr3:168740425</t>
  </si>
  <si>
    <t>G=0.805, T=0.195</t>
  </si>
  <si>
    <t>0.0085-0.0151</t>
  </si>
  <si>
    <t>rs879394</t>
  </si>
  <si>
    <t>chr3:168709843</t>
  </si>
  <si>
    <t>G=0.775, T=0.225</t>
  </si>
  <si>
    <t>Chronic obstructive pulmonary disease liability (machine learning-based score)</t>
  </si>
  <si>
    <t>8x10-32</t>
  </si>
  <si>
    <t>0.011-0.022</t>
  </si>
  <si>
    <t>FEV1</t>
  </si>
  <si>
    <t>Peak expiratory flow</t>
  </si>
  <si>
    <t>Lung function (FEV1)</t>
  </si>
  <si>
    <t>7x10-36</t>
  </si>
  <si>
    <t>6x10-14</t>
  </si>
  <si>
    <t>Chronic obstructive pulmonary disease</t>
  </si>
  <si>
    <t>0.027-0.053</t>
  </si>
  <si>
    <t>rs3980919</t>
  </si>
  <si>
    <t>chr3:168854208</t>
  </si>
  <si>
    <t>G=0.652, T=0.348</t>
  </si>
  <si>
    <t>0.015-0.028</t>
  </si>
  <si>
    <t>Myeloproliferative neoplasms</t>
  </si>
  <si>
    <t>rs9847631</t>
  </si>
  <si>
    <t>chr3:168832107</t>
  </si>
  <si>
    <t>G=0.62, T=0.38</t>
  </si>
  <si>
    <t>1.11-1.23</t>
  </si>
  <si>
    <t>rs2901381</t>
  </si>
  <si>
    <t>chr3:168845418</t>
  </si>
  <si>
    <t>G=0.619, T=0.381</t>
  </si>
  <si>
    <t>0.031-0.045</t>
  </si>
  <si>
    <t>5x10-24</t>
  </si>
  <si>
    <t>Chronic obstructive pulmonary disease x ever smoker interaction (2df)</t>
  </si>
  <si>
    <t>rs1420472</t>
  </si>
  <si>
    <t>chr3:168776326</t>
  </si>
  <si>
    <t>G=0.584, T=0.416</t>
  </si>
  <si>
    <t>Chronic obstructive pulmonary disease in ever smokers</t>
  </si>
  <si>
    <t>1.07-1.14</t>
  </si>
  <si>
    <t>Chronic obstructive pulmonary disease x current smoker interaction (main effect)</t>
  </si>
  <si>
    <t>1.04-1.1</t>
  </si>
  <si>
    <t>Chronic obstructive pulmonary disease x current smoker interaction (2df)</t>
  </si>
  <si>
    <t>Chronic obstructive pulmonary disease in current smokers</t>
  </si>
  <si>
    <t>1.13-1.26</t>
  </si>
  <si>
    <t>Chronic obstructive pulmonary disease in non-current smokers</t>
  </si>
  <si>
    <t>1.06-1.12</t>
  </si>
  <si>
    <t>1.03-1.09</t>
  </si>
  <si>
    <t>Medication use (adrenergics, inhalants)</t>
  </si>
  <si>
    <t>rs6802894</t>
  </si>
  <si>
    <t>chr3:168698189</t>
  </si>
  <si>
    <t>G=0.425, T=0.575</t>
  </si>
  <si>
    <t>0.033-0.069</t>
  </si>
  <si>
    <t>Respiratory diseases</t>
  </si>
  <si>
    <t>rs1420466</t>
  </si>
  <si>
    <t>chr3:168718097</t>
  </si>
  <si>
    <t>G=0.316, T=0.684</t>
  </si>
  <si>
    <t>Nonatopic asthma</t>
  </si>
  <si>
    <t>Whole brain restricted directional diffusion (multivariate analysis)</t>
  </si>
  <si>
    <t>rs71627236</t>
  </si>
  <si>
    <t>chr3:168749090</t>
  </si>
  <si>
    <t>C=0.805, G=0.195</t>
  </si>
  <si>
    <t>Diastolic blood pressure</t>
  </si>
  <si>
    <t>rs13094430</t>
  </si>
  <si>
    <t>chr3:168814909</t>
  </si>
  <si>
    <t>C=0.717, T=0.283</t>
  </si>
  <si>
    <t>0.097-0.188</t>
  </si>
  <si>
    <t>rs6806825</t>
  </si>
  <si>
    <t>chr3:168789705</t>
  </si>
  <si>
    <t>C=0.644, T=0.356</t>
  </si>
  <si>
    <t>rs13078774</t>
  </si>
  <si>
    <t>chr3:168828279</t>
  </si>
  <si>
    <t>C=0.566, T=0.434</t>
  </si>
  <si>
    <t>3x10-39</t>
  </si>
  <si>
    <t>rs2201862</t>
  </si>
  <si>
    <t>chr3:168648039</t>
  </si>
  <si>
    <t>C=0.491, T=0.509</t>
  </si>
  <si>
    <t>1.14-1.30</t>
  </si>
  <si>
    <t>Urate levels</t>
  </si>
  <si>
    <t>rs1479404</t>
  </si>
  <si>
    <t>chr3:168788692</t>
  </si>
  <si>
    <t>C=0.443, T=0.557</t>
  </si>
  <si>
    <t>0.0063-0.0136</t>
  </si>
  <si>
    <t>Nonatopic asthma and/or waist-to-hip ratio adjusted for BMI</t>
  </si>
  <si>
    <t>rs12491785</t>
  </si>
  <si>
    <t>chr3:168846701</t>
  </si>
  <si>
    <t>0.022-0.037</t>
  </si>
  <si>
    <t>rs112484600</t>
  </si>
  <si>
    <t>chr3:168649555</t>
  </si>
  <si>
    <t>C=0.204, T=0.796</t>
  </si>
  <si>
    <t>5x10-35</t>
  </si>
  <si>
    <t>Primary open angle glaucoma (MTAG)</t>
  </si>
  <si>
    <t>rs13090630</t>
  </si>
  <si>
    <t>chr3:168918019</t>
  </si>
  <si>
    <t>C=0.124, T=0.876</t>
  </si>
  <si>
    <t>0.063-0.11</t>
  </si>
  <si>
    <t>6x10-13</t>
  </si>
  <si>
    <t>Primary open angle glaucoma (multi-trait analysis)</t>
  </si>
  <si>
    <t>0.063-0.109</t>
  </si>
  <si>
    <t>Cortical thickness</t>
  </si>
  <si>
    <t>rs13094407</t>
  </si>
  <si>
    <t>chr3:168882417</t>
  </si>
  <si>
    <t>A=0.872, G=0.128</t>
  </si>
  <si>
    <t>rs13064267</t>
  </si>
  <si>
    <t>chr3:168729441</t>
  </si>
  <si>
    <t>A=0.805, G=0.195</t>
  </si>
  <si>
    <t>0.0081-0.0143</t>
  </si>
  <si>
    <t>Bone mineral density (lumbar spine) in inflammatory bowel disease</t>
  </si>
  <si>
    <t>rs13069567</t>
  </si>
  <si>
    <t>chr3:168760150</t>
  </si>
  <si>
    <t>A=0.781, T=0.219</t>
  </si>
  <si>
    <t>rs6803137</t>
  </si>
  <si>
    <t>chr3:168631225</t>
  </si>
  <si>
    <t>A=0.774, G=0.226</t>
  </si>
  <si>
    <t>0.015-0.025</t>
  </si>
  <si>
    <t>rs6778131</t>
  </si>
  <si>
    <t>chr3:168861068</t>
  </si>
  <si>
    <t>A=0.649, T=0.351</t>
  </si>
  <si>
    <t>rs2859868</t>
  </si>
  <si>
    <t>chr3:168860010</t>
  </si>
  <si>
    <t>0.015-0.024</t>
  </si>
  <si>
    <t>3x10-29</t>
  </si>
  <si>
    <t>9x10-38</t>
  </si>
  <si>
    <t>0.017-0.025</t>
  </si>
  <si>
    <t>5x10-25</t>
  </si>
  <si>
    <t>rs1588880</t>
  </si>
  <si>
    <t>chr3:168610857</t>
  </si>
  <si>
    <t>A=0.561, G=0.439</t>
  </si>
  <si>
    <t>0.0052-0.008</t>
  </si>
  <si>
    <t>6x10-23</t>
  </si>
  <si>
    <t>rs1048604</t>
  </si>
  <si>
    <t>chr3:168801495</t>
  </si>
  <si>
    <t>A=0.556, C=0.444</t>
  </si>
  <si>
    <t>0.0072-0.0096</t>
  </si>
  <si>
    <t>2x10-39</t>
  </si>
  <si>
    <t>rs56341938</t>
  </si>
  <si>
    <t>chr3:168715808</t>
  </si>
  <si>
    <t>A=0.486, G=0.514</t>
  </si>
  <si>
    <t>0.021-0.037</t>
  </si>
  <si>
    <t>Waist-hip ratio</t>
  </si>
  <si>
    <t>rs998749</t>
  </si>
  <si>
    <t>chr3:168972802</t>
  </si>
  <si>
    <t>A=0.485, G=0.515</t>
  </si>
  <si>
    <t>0.0095-0.0165</t>
  </si>
  <si>
    <t>rs975970</t>
  </si>
  <si>
    <t>chr3:168811235</t>
  </si>
  <si>
    <t>A=0.411, T=0.589</t>
  </si>
  <si>
    <t>rs7642001</t>
  </si>
  <si>
    <t>chr3:168746145</t>
  </si>
  <si>
    <t>A=0.363, G=0.637</t>
  </si>
  <si>
    <t>1.06-1.10</t>
  </si>
  <si>
    <t>Forearm length to body height ratio</t>
  </si>
  <si>
    <t>rs11920832</t>
  </si>
  <si>
    <t>chr3:168787443</t>
  </si>
  <si>
    <t>A=0.36, C=0.64</t>
  </si>
  <si>
    <t>0.00018-0.00035</t>
  </si>
  <si>
    <t>rs12633242</t>
  </si>
  <si>
    <t>chr3:168975395</t>
  </si>
  <si>
    <t>A=0.12, G=0.88</t>
  </si>
  <si>
    <t>rs2111082</t>
  </si>
  <si>
    <t>chr3:168820427</t>
  </si>
  <si>
    <t>A=0.079, G=0.921</t>
  </si>
  <si>
    <t>0.027-0.039</t>
  </si>
  <si>
    <t>0.026-0.041</t>
  </si>
  <si>
    <t>rs7633965</t>
  </si>
  <si>
    <t>chr3:168864643</t>
  </si>
  <si>
    <t>A=0.079, C=0.921</t>
  </si>
  <si>
    <t>0.018-0.032</t>
  </si>
  <si>
    <t>rs5854303</t>
  </si>
  <si>
    <t>chr3:168746516</t>
  </si>
  <si>
    <t>-=0.636, G=0.364</t>
  </si>
  <si>
    <t>0.011-0.024</t>
  </si>
  <si>
    <t>Alanine levels</t>
  </si>
  <si>
    <t>rs17236473</t>
  </si>
  <si>
    <t>chr3:160165608</t>
  </si>
  <si>
    <t>G=0.568, T=0.432</t>
  </si>
  <si>
    <t>0.029-0.045</t>
  </si>
  <si>
    <t>1x10-19</t>
  </si>
  <si>
    <t>rs4680588</t>
  </si>
  <si>
    <t>chr3:160192518</t>
  </si>
  <si>
    <t>G=0.515, T=0.485</t>
  </si>
  <si>
    <t>Low density lipoprotein cholesterol levels</t>
  </si>
  <si>
    <t>rs4616688</t>
  </si>
  <si>
    <t>chr3:160042459</t>
  </si>
  <si>
    <t>G=0.485, T=0.515</t>
  </si>
  <si>
    <t>LDL cholesterol</t>
  </si>
  <si>
    <t>rs10513551</t>
  </si>
  <si>
    <t>chr3:160086055</t>
  </si>
  <si>
    <t>G=0.484, T=0.516</t>
  </si>
  <si>
    <t>0.0098-0.0184-1</t>
  </si>
  <si>
    <t>rs16831207</t>
  </si>
  <si>
    <t>chr3:160116807</t>
  </si>
  <si>
    <t>G=0.236, T=0.764</t>
  </si>
  <si>
    <t>0.017-0.027</t>
  </si>
  <si>
    <t>2x10-18</t>
  </si>
  <si>
    <t>Mouth ulcers</t>
  </si>
  <si>
    <t>rs55667203</t>
  </si>
  <si>
    <t>chr3:159950798</t>
  </si>
  <si>
    <t>C=0.849, T=0.151</t>
  </si>
  <si>
    <t>1.09-1.11</t>
  </si>
  <si>
    <t>2x10-64</t>
  </si>
  <si>
    <t>rs73875259</t>
  </si>
  <si>
    <t>chr3:160106130</t>
  </si>
  <si>
    <t>C=0.764, T=0.236</t>
  </si>
  <si>
    <t>0.9-2.1</t>
  </si>
  <si>
    <t>Age when finished full-time education (standard GWA)</t>
  </si>
  <si>
    <t>rs4679874</t>
  </si>
  <si>
    <t>chr3:159930789</t>
  </si>
  <si>
    <t>C=0.749, T=0.251</t>
  </si>
  <si>
    <t>0.019-0.039</t>
  </si>
  <si>
    <t>Age when finished full-time education (weighted GWA)</t>
  </si>
  <si>
    <t>0.017-0.044</t>
  </si>
  <si>
    <t>rs75186047</t>
  </si>
  <si>
    <t>chr3:159936285</t>
  </si>
  <si>
    <t>0.0091-0.0171</t>
  </si>
  <si>
    <t>rs11708735</t>
  </si>
  <si>
    <t>chr3:159940306</t>
  </si>
  <si>
    <t>0.0046-0.0092</t>
  </si>
  <si>
    <t>Primary biliary cholangitis</t>
  </si>
  <si>
    <t>rs4679904</t>
  </si>
  <si>
    <t>chr3:160340896</t>
  </si>
  <si>
    <t>C=0.741, T=0.259</t>
  </si>
  <si>
    <t>1.21-1.57</t>
  </si>
  <si>
    <t>rs6797926</t>
  </si>
  <si>
    <t>chr3:159956559</t>
  </si>
  <si>
    <t>C=0.693, T=0.307</t>
  </si>
  <si>
    <t>0.0047-0.0075</t>
  </si>
  <si>
    <t>3x10-18</t>
  </si>
  <si>
    <t>rs16831132</t>
  </si>
  <si>
    <t>chr3:159923303</t>
  </si>
  <si>
    <t>C=0.627, T=0.373</t>
  </si>
  <si>
    <t>0.0098-0.0174</t>
  </si>
  <si>
    <t>rs6789211</t>
  </si>
  <si>
    <t>chr3:160175845</t>
  </si>
  <si>
    <t>C=0.582, T=0.418</t>
  </si>
  <si>
    <t>0.0098-0.0186</t>
  </si>
  <si>
    <t>rs6785881</t>
  </si>
  <si>
    <t>chr3:160153989</t>
  </si>
  <si>
    <t>0.0078-0.0155</t>
  </si>
  <si>
    <t>rs6790951</t>
  </si>
  <si>
    <t>chr3:160025287</t>
  </si>
  <si>
    <t>C=0.563, T=0.437</t>
  </si>
  <si>
    <t>0.0078-0.0153</t>
  </si>
  <si>
    <t>rs4679881</t>
  </si>
  <si>
    <t>chr3:160028014</t>
  </si>
  <si>
    <t>C=0.516, T=0.484</t>
  </si>
  <si>
    <t>0.013-0.019</t>
  </si>
  <si>
    <t>Random glucose levels</t>
  </si>
  <si>
    <t>rs9799314</t>
  </si>
  <si>
    <t>chr3:160082071</t>
  </si>
  <si>
    <t>0.0012-0.0023</t>
  </si>
  <si>
    <t>0.0012-0.0024</t>
  </si>
  <si>
    <t>rs55687857</t>
  </si>
  <si>
    <t>chr3:160029964</t>
  </si>
  <si>
    <t>C=0.516, G=0.484</t>
  </si>
  <si>
    <t>rs56394279</t>
  </si>
  <si>
    <t>chr3:160171092</t>
  </si>
  <si>
    <t>C=0.49, T=0.51</t>
  </si>
  <si>
    <t>0.022-0.04</t>
  </si>
  <si>
    <t>0.089-0.186</t>
  </si>
  <si>
    <t>0.17-0.3</t>
  </si>
  <si>
    <t>Haemorrhoidal disease</t>
  </si>
  <si>
    <t>rs3851366</t>
  </si>
  <si>
    <t>chr3:160191374</t>
  </si>
  <si>
    <t>C=0.489, T=0.511</t>
  </si>
  <si>
    <t>0.97-0.98</t>
  </si>
  <si>
    <t>Attention deficit hyperactivity disorder</t>
  </si>
  <si>
    <t>rs1920644</t>
  </si>
  <si>
    <t>chr3:160313354</t>
  </si>
  <si>
    <t>C=0.476, T=0.524</t>
  </si>
  <si>
    <t>1.05-1.12</t>
  </si>
  <si>
    <t>DNA methylation Hannum age acceleration</t>
  </si>
  <si>
    <t>rs4679900</t>
  </si>
  <si>
    <t>chr3:160301772</t>
  </si>
  <si>
    <t>C=0.472, T=0.528</t>
  </si>
  <si>
    <t>Glutamine levels (UKB data field 23461)</t>
  </si>
  <si>
    <t>rs12632030</t>
  </si>
  <si>
    <t>chr3:160133339</t>
  </si>
  <si>
    <t>C=0.437, T=0.563</t>
  </si>
  <si>
    <t>0.033-0.052</t>
  </si>
  <si>
    <t>rs11706810</t>
  </si>
  <si>
    <t>chr3:160159921</t>
  </si>
  <si>
    <t>C=0.434, T=0.566</t>
  </si>
  <si>
    <t>0.28-0.54</t>
  </si>
  <si>
    <t>Glutamine levels</t>
  </si>
  <si>
    <t>rs17826221</t>
  </si>
  <si>
    <t>chr3:160160452</t>
  </si>
  <si>
    <t>C=0.434, G=0.566</t>
  </si>
  <si>
    <t>Prostate cancer</t>
  </si>
  <si>
    <t>rs1317365</t>
  </si>
  <si>
    <t>chr3:160278478</t>
  </si>
  <si>
    <t>C=0.419, T=0.581</t>
  </si>
  <si>
    <t>1.02-1.04</t>
  </si>
  <si>
    <t>rs66538855</t>
  </si>
  <si>
    <t>chr3:159923542</t>
  </si>
  <si>
    <t>C=0.374, T=0.626</t>
  </si>
  <si>
    <t>0.0079-0.0165</t>
  </si>
  <si>
    <t>rs16831133</t>
  </si>
  <si>
    <t>chr3:159923576</t>
  </si>
  <si>
    <t>0.0095-0.0185</t>
  </si>
  <si>
    <t>Alcohol use disorder (total score)</t>
  </si>
  <si>
    <t>rs1920650</t>
  </si>
  <si>
    <t>chr3:160335588</t>
  </si>
  <si>
    <t>C=0.285, T=0.715</t>
  </si>
  <si>
    <t>rs11709336</t>
  </si>
  <si>
    <t>chr3:160007534</t>
  </si>
  <si>
    <t>C=0.236, T=0.764</t>
  </si>
  <si>
    <t>0.95-2.15</t>
  </si>
  <si>
    <t>Gamma glutamyl transpeptidase</t>
  </si>
  <si>
    <t>rs78376817</t>
  </si>
  <si>
    <t>chr3:160026630</t>
  </si>
  <si>
    <t>0.02-0.029</t>
  </si>
  <si>
    <t>5x10-28</t>
  </si>
  <si>
    <t>Cardiovascular disease</t>
  </si>
  <si>
    <t>rs75943566</t>
  </si>
  <si>
    <t>chr3:160265817</t>
  </si>
  <si>
    <t>C=0.217, T=0.783</t>
  </si>
  <si>
    <t>Liver enzyme levels (alanine transaminase)</t>
  </si>
  <si>
    <t>rs73875254</t>
  </si>
  <si>
    <t>chr3:160029132</t>
  </si>
  <si>
    <t>A=0.763, G=0.237</t>
  </si>
  <si>
    <t>0.0034-0.0051</t>
  </si>
  <si>
    <t>7x10-22</t>
  </si>
  <si>
    <t>rs17236494</t>
  </si>
  <si>
    <t>chr3:160173600</t>
  </si>
  <si>
    <t>A=0.763, C=0.237</t>
  </si>
  <si>
    <t>-</t>
  </si>
  <si>
    <t>Aspartate aminotransferase levels</t>
  </si>
  <si>
    <t>Liver enzyme levels (gamma-glutamyl transferase)</t>
  </si>
  <si>
    <t>rs11716413</t>
  </si>
  <si>
    <t>chr3:160175897</t>
  </si>
  <si>
    <t>rs1369666</t>
  </si>
  <si>
    <t>chr3:160209026</t>
  </si>
  <si>
    <t>A=0.569, T=0.431</t>
  </si>
  <si>
    <t>rs1047210</t>
  </si>
  <si>
    <t>chr3:160154258</t>
  </si>
  <si>
    <t>A=0.566, C=0.434</t>
  </si>
  <si>
    <t>rs56156703</t>
  </si>
  <si>
    <t>chr3:160258869</t>
  </si>
  <si>
    <t>A=0.553, T=0.447</t>
  </si>
  <si>
    <t>0.034-0.05</t>
  </si>
  <si>
    <t>4x10-24</t>
  </si>
  <si>
    <t>rs7627756</t>
  </si>
  <si>
    <t>chr3:160217483</t>
  </si>
  <si>
    <t>A=0.546, G=0.454</t>
  </si>
  <si>
    <t>2x10-13</t>
  </si>
  <si>
    <t>rs721023</t>
  </si>
  <si>
    <t>chr3:160223172</t>
  </si>
  <si>
    <t>0.015-0.025-1</t>
  </si>
  <si>
    <t>rs62272800</t>
  </si>
  <si>
    <t>chr3:160263384</t>
  </si>
  <si>
    <t>A=0.521, T=0.479</t>
  </si>
  <si>
    <t>Non-HDL cholesterol levels</t>
  </si>
  <si>
    <t>rs56213443</t>
  </si>
  <si>
    <t>chr3:160309043</t>
  </si>
  <si>
    <t>A=0.509, C=0.491</t>
  </si>
  <si>
    <t>0.0087-0.0152</t>
  </si>
  <si>
    <t>rs2279457</t>
  </si>
  <si>
    <t>chr3:160168292</t>
  </si>
  <si>
    <t>A=0.489, G=0.511</t>
  </si>
  <si>
    <t>0.031-0.047</t>
  </si>
  <si>
    <t>4x10-21</t>
  </si>
  <si>
    <t>Alanine levels (UKB data field 23460)</t>
  </si>
  <si>
    <t>rs6441313</t>
  </si>
  <si>
    <t>chr3:160036400</t>
  </si>
  <si>
    <t>A=0.484, G=0.516</t>
  </si>
  <si>
    <t>0.0098-0.0153</t>
  </si>
  <si>
    <t>rs60009222</t>
  </si>
  <si>
    <t>chr3:160063356</t>
  </si>
  <si>
    <t>A=0.484, C=0.516</t>
  </si>
  <si>
    <t>Low-density lipoprotein levels (MTAG)</t>
  </si>
  <si>
    <t>rs7624902</t>
  </si>
  <si>
    <t>chr3:160004026</t>
  </si>
  <si>
    <t>0.006-0.0114</t>
  </si>
  <si>
    <t>0.0071-0.0145</t>
  </si>
  <si>
    <t>rs2178452</t>
  </si>
  <si>
    <t>chr3:160370160</t>
  </si>
  <si>
    <t>A=0.34, G=0.66</t>
  </si>
  <si>
    <t>rs4679903</t>
  </si>
  <si>
    <t>chr3:160328568</t>
  </si>
  <si>
    <t>A=0.259, C=0.741</t>
  </si>
  <si>
    <t>rs13072556</t>
  </si>
  <si>
    <t>chr3:160401027</t>
  </si>
  <si>
    <t>A=0.237, C=0.763</t>
  </si>
  <si>
    <t>rs17826137</t>
  </si>
  <si>
    <t>chr3:160037972</t>
  </si>
  <si>
    <t>A=0.236, T=0.764</t>
  </si>
  <si>
    <t>0.003-0.005</t>
  </si>
  <si>
    <t>0.0013-0.0025</t>
  </si>
  <si>
    <t>rs11708118</t>
  </si>
  <si>
    <t>chr3:160110255</t>
  </si>
  <si>
    <t>A=0.236, G=0.764</t>
  </si>
  <si>
    <t>0.0059-0.0082</t>
  </si>
  <si>
    <t>3x10-35</t>
  </si>
  <si>
    <t>rs373330528</t>
  </si>
  <si>
    <t>chr3:160257786</t>
  </si>
  <si>
    <t>-=0.641, T=0.359</t>
  </si>
  <si>
    <t>0.88-2.1</t>
  </si>
  <si>
    <t>Prostate-specific antigen levels</t>
  </si>
  <si>
    <t>rs10673842</t>
  </si>
  <si>
    <t>chr3:160130592</t>
  </si>
  <si>
    <t>-=0.484, TATC=0.516</t>
  </si>
  <si>
    <t>0.015-0.031</t>
  </si>
  <si>
    <t>Heel bone mineral density x serum urate levels interaction</t>
  </si>
  <si>
    <t>rs17216465</t>
  </si>
  <si>
    <t>chr4:105704196</t>
  </si>
  <si>
    <t>C=0.982, G=0.018</t>
  </si>
  <si>
    <t>rs76290651</t>
  </si>
  <si>
    <t>chr4:105554174</t>
  </si>
  <si>
    <t>C=0.981, T=0.019</t>
  </si>
  <si>
    <t>rs144317085</t>
  </si>
  <si>
    <t>chr4:105806108</t>
  </si>
  <si>
    <t>A=0.964, T=0.036</t>
  </si>
  <si>
    <t>0.052-0.072</t>
  </si>
  <si>
    <t>3x10-32</t>
  </si>
  <si>
    <t>0.036-0.055</t>
  </si>
  <si>
    <t>7x10-21</t>
  </si>
  <si>
    <t>0.044-0.069</t>
  </si>
  <si>
    <t>0.055-0.08</t>
  </si>
  <si>
    <t>0.026-0.05</t>
  </si>
  <si>
    <t>0.043-0.068</t>
  </si>
  <si>
    <t>8x10-16</t>
  </si>
  <si>
    <t>0.04-0.06</t>
  </si>
  <si>
    <t>3x10-22</t>
  </si>
  <si>
    <t>3x10-30</t>
  </si>
  <si>
    <t>0.29-0.61</t>
  </si>
  <si>
    <t>0.35-0.68</t>
  </si>
  <si>
    <t>rs62329718</t>
  </si>
  <si>
    <t>chr4:105758059</t>
  </si>
  <si>
    <t>A=0.035, T=0.965</t>
  </si>
  <si>
    <t>0.031-0.057</t>
  </si>
  <si>
    <t>1.84-2.42</t>
  </si>
  <si>
    <t>7x10-27</t>
  </si>
  <si>
    <t>Uterine leiomyoma or ER negative breast cancer (pleiotropy)</t>
  </si>
  <si>
    <t>rs7710703</t>
  </si>
  <si>
    <t>chr5:1287505</t>
  </si>
  <si>
    <t>C=0.852, T=0.148</t>
  </si>
  <si>
    <t>5x10-18</t>
  </si>
  <si>
    <t>Uterine fibroids</t>
  </si>
  <si>
    <t>rs72709458</t>
  </si>
  <si>
    <t>chr5:1283755</t>
  </si>
  <si>
    <t>C=0.769, T=0.231</t>
  </si>
  <si>
    <t>0.078-0.119</t>
  </si>
  <si>
    <t>5x10-21</t>
  </si>
  <si>
    <t>Uterine fibroids and heavy menstrual bleeding</t>
  </si>
  <si>
    <t>Heavy menstrual bleeding</t>
  </si>
  <si>
    <t>1.08-1.17</t>
  </si>
  <si>
    <t>1.08-1.13</t>
  </si>
  <si>
    <t>Sex hormone-binding globulin levels adjusted for BMI</t>
  </si>
  <si>
    <t>0.0037-0.0078</t>
  </si>
  <si>
    <t>Sex hormone-binding globulin levels</t>
  </si>
  <si>
    <t>0.0036-0.0081</t>
  </si>
  <si>
    <t>Glioblastoma</t>
  </si>
  <si>
    <t>1.52-1.86</t>
  </si>
  <si>
    <t>6x10-24</t>
  </si>
  <si>
    <t>Multiple sclerosis</t>
  </si>
  <si>
    <t>Pancreatic cancer</t>
  </si>
  <si>
    <t>rs2736098</t>
  </si>
  <si>
    <t>chr5:1294086</t>
  </si>
  <si>
    <t>C=0.765, T=0.235</t>
  </si>
  <si>
    <t>1.18-1.32</t>
  </si>
  <si>
    <t>1.07-1.15</t>
  </si>
  <si>
    <t>1.06-1.09</t>
  </si>
  <si>
    <t>1.14-1.27</t>
  </si>
  <si>
    <t>7x10-15</t>
  </si>
  <si>
    <t>1.08-1.11</t>
  </si>
  <si>
    <t>8x10-45</t>
  </si>
  <si>
    <t>1.07-1.1</t>
  </si>
  <si>
    <t>9x10-49</t>
  </si>
  <si>
    <t>Breast cancer</t>
  </si>
  <si>
    <t>0.041-0.086</t>
  </si>
  <si>
    <t>rs2853676</t>
  </si>
  <si>
    <t>chr5:1288547</t>
  </si>
  <si>
    <t>C=0.725, T=0.275</t>
  </si>
  <si>
    <t>0.05-0.086</t>
  </si>
  <si>
    <t>Glioma</t>
  </si>
  <si>
    <t>1.20-1.32</t>
  </si>
  <si>
    <t>Non-albumin protein levels</t>
  </si>
  <si>
    <t>3x10-21</t>
  </si>
  <si>
    <t>0.12-0.22</t>
  </si>
  <si>
    <t>rs2736108</t>
  </si>
  <si>
    <t>chr5:1297488</t>
  </si>
  <si>
    <t>C=0.72, T=0.28</t>
  </si>
  <si>
    <t>1.08-1.16(1)</t>
  </si>
  <si>
    <t>Breast cancer (estrogen-receptor negative)</t>
  </si>
  <si>
    <t>1.08-1.16</t>
  </si>
  <si>
    <t>1.04-1.09</t>
  </si>
  <si>
    <t>0.9-0.96</t>
  </si>
  <si>
    <t>Breast cancer or lung cancer (pleiotropy)</t>
  </si>
  <si>
    <t>rs4449583</t>
  </si>
  <si>
    <t>chr5:1284135</t>
  </si>
  <si>
    <t>C=0.651, T=0.349</t>
  </si>
  <si>
    <t>0.061-0.08</t>
  </si>
  <si>
    <t>4x10-47</t>
  </si>
  <si>
    <t>0.043-0.06</t>
  </si>
  <si>
    <t>0.022-0.041</t>
  </si>
  <si>
    <t>0.029-0.056</t>
  </si>
  <si>
    <t>0.039-0.058</t>
  </si>
  <si>
    <t>0.05-0.069</t>
  </si>
  <si>
    <t>4x10-33</t>
  </si>
  <si>
    <t>0.057-0.076</t>
  </si>
  <si>
    <t>4x10-41</t>
  </si>
  <si>
    <t>2x10-25</t>
  </si>
  <si>
    <t>0.04-0.055</t>
  </si>
  <si>
    <t>1x10-35</t>
  </si>
  <si>
    <t>Hematocrit</t>
  </si>
  <si>
    <t>0.035-0.066</t>
  </si>
  <si>
    <t>Naive T-cell telomere length</t>
  </si>
  <si>
    <t>0.084-0.213</t>
  </si>
  <si>
    <t>rs10866498</t>
  </si>
  <si>
    <t>chr5:1285162</t>
  </si>
  <si>
    <t>C=0.518, T=0.482</t>
  </si>
  <si>
    <t>0.045-0.061</t>
  </si>
  <si>
    <t>3x10-37</t>
  </si>
  <si>
    <t>rs7734992</t>
  </si>
  <si>
    <t>chr5:1280128</t>
  </si>
  <si>
    <t>C=0.438, T=0.562</t>
  </si>
  <si>
    <t>0.017-0.032</t>
  </si>
  <si>
    <t>Spleen volume</t>
  </si>
  <si>
    <t>Interstitial lung disease</t>
  </si>
  <si>
    <t>0.19-0.29</t>
  </si>
  <si>
    <t>4x10-20</t>
  </si>
  <si>
    <t>0.22-0.41</t>
  </si>
  <si>
    <t>Thyroid cancer</t>
  </si>
  <si>
    <t>0.13-0.21</t>
  </si>
  <si>
    <t>Adult diffuse glioma (TERT mutation only)</t>
  </si>
  <si>
    <t>rs4975538</t>
  </si>
  <si>
    <t>chr5:1280830</t>
  </si>
  <si>
    <t>C=0.38, G=0.62</t>
  </si>
  <si>
    <t>0.019-0.041</t>
  </si>
  <si>
    <t>0.064-0.125</t>
  </si>
  <si>
    <t>Gastric cancer</t>
  </si>
  <si>
    <t>rs2853669</t>
  </si>
  <si>
    <t>chr5:1295349</t>
  </si>
  <si>
    <t>A=0.712, G=0.288</t>
  </si>
  <si>
    <t>0.052-0.079</t>
  </si>
  <si>
    <t>rs2853677</t>
  </si>
  <si>
    <t>chr5:1287194</t>
  </si>
  <si>
    <t>0.02-0.03</t>
  </si>
  <si>
    <t>8x10-29</t>
  </si>
  <si>
    <t>0.021-0.03</t>
  </si>
  <si>
    <t>8x10-20</t>
  </si>
  <si>
    <t>0.03-0.04</t>
  </si>
  <si>
    <t>2x10-45</t>
  </si>
  <si>
    <t>1.38-1.54</t>
  </si>
  <si>
    <t>0.038-0.053</t>
  </si>
  <si>
    <t>Telomere length</t>
  </si>
  <si>
    <t>8x10-65</t>
  </si>
  <si>
    <t>Lung adenocarcinoma</t>
  </si>
  <si>
    <t>1.32-1.50</t>
  </si>
  <si>
    <t>3x10-40</t>
  </si>
  <si>
    <t>0.025-0.035</t>
  </si>
  <si>
    <t>0.035-0.044</t>
  </si>
  <si>
    <t>Lung cancer</t>
  </si>
  <si>
    <t>1.1810-1.3911</t>
  </si>
  <si>
    <t>1.23-1.53</t>
  </si>
  <si>
    <t>0.028-0.042</t>
  </si>
  <si>
    <t>8x10-23</t>
  </si>
  <si>
    <t>Keratinocyte cancer (MTAG)</t>
  </si>
  <si>
    <t>Benign prostatic hyperplasia and lower urinary tract symptoms (prostate cancer excluded)</t>
  </si>
  <si>
    <t>1.09-1.14</t>
  </si>
  <si>
    <t>Benign prostatic hyperplasia and lower urinary tract symptoms</t>
  </si>
  <si>
    <t>1.09-1.15</t>
  </si>
  <si>
    <t>Leukocyte telomere length</t>
  </si>
  <si>
    <t>0.052-0.076</t>
  </si>
  <si>
    <t>3x10-31</t>
  </si>
  <si>
    <t>Cancer</t>
  </si>
  <si>
    <t>1.04-1.07</t>
  </si>
  <si>
    <t>Early onset non-small cell lung cancer</t>
  </si>
  <si>
    <t>1.36-1.6</t>
  </si>
  <si>
    <t>Skin cancer</t>
  </si>
  <si>
    <t>0.079-0.116</t>
  </si>
  <si>
    <t>0.13-0.19</t>
  </si>
  <si>
    <t>0.2-0.29</t>
  </si>
  <si>
    <t>8x10-25</t>
  </si>
  <si>
    <t>1x10-97</t>
  </si>
  <si>
    <t>2x10-110</t>
  </si>
  <si>
    <t>rs6897196</t>
  </si>
  <si>
    <t>chr5:1280938</t>
  </si>
  <si>
    <t>A=0.582, G=0.418</t>
  </si>
  <si>
    <t>0.029-0.054</t>
  </si>
  <si>
    <t>1.06-1.15</t>
  </si>
  <si>
    <t>2x10-83</t>
  </si>
  <si>
    <t>Ovarian cyst</t>
  </si>
  <si>
    <t>0.052-0.104</t>
  </si>
  <si>
    <t>Colorectal cancer</t>
  </si>
  <si>
    <t>rs2735940</t>
  </si>
  <si>
    <t>chr5:1296486</t>
  </si>
  <si>
    <t>A=0.511, G=0.489</t>
  </si>
  <si>
    <t>1.04-1.10</t>
  </si>
  <si>
    <t>0.069-0.095</t>
  </si>
  <si>
    <t>Colorectal cancer or advanced adenoma</t>
  </si>
  <si>
    <t>Solar lentigines (non-facial)</t>
  </si>
  <si>
    <t>Adult diffuse glioma (IDH wildtype)</t>
  </si>
  <si>
    <t>rs2736100</t>
  </si>
  <si>
    <t>chr5:1286516</t>
  </si>
  <si>
    <t>A=0.501, C=0.499</t>
  </si>
  <si>
    <t>0.0095-0.0182</t>
  </si>
  <si>
    <t>Myeloid clonal hematopoiesis</t>
  </si>
  <si>
    <t>1.18-1.35</t>
  </si>
  <si>
    <t>1.30-1.47</t>
  </si>
  <si>
    <t>4x10-27</t>
  </si>
  <si>
    <t>Glioma (high-grade)</t>
  </si>
  <si>
    <t>1.28-1.50</t>
  </si>
  <si>
    <t>5x10-79</t>
  </si>
  <si>
    <t>Testicular germ cell cancer</t>
  </si>
  <si>
    <t>1.18-1.50</t>
  </si>
  <si>
    <t>8x10-15</t>
  </si>
  <si>
    <t>1.19-1.41</t>
  </si>
  <si>
    <t>1.22-1.33</t>
  </si>
  <si>
    <t>1.27-1.49</t>
  </si>
  <si>
    <t>0.043-0.091</t>
  </si>
  <si>
    <t>Idiopathic pulmonary fibrosis</t>
  </si>
  <si>
    <t>1.61-2.78</t>
  </si>
  <si>
    <t>1.35-1.57</t>
  </si>
  <si>
    <t>8x10-122</t>
  </si>
  <si>
    <t>EGFR mutation-positive lung adenocarcinoma</t>
  </si>
  <si>
    <t>1.34-1.50</t>
  </si>
  <si>
    <t>0.036-0.053</t>
  </si>
  <si>
    <t>0.036-0.05</t>
  </si>
  <si>
    <t>5x10-34</t>
  </si>
  <si>
    <t>0.0016-0.004</t>
  </si>
  <si>
    <t>Testicular germ cell tumor</t>
  </si>
  <si>
    <t>1.24–1.33</t>
  </si>
  <si>
    <t>9x10-25</t>
  </si>
  <si>
    <t>1.22–1.37</t>
  </si>
  <si>
    <t>0.14-0.26</t>
  </si>
  <si>
    <t>Lung cancer or head/neck cancer (pleiotropy)</t>
  </si>
  <si>
    <t>0.5-0.92</t>
  </si>
  <si>
    <t>7x10-11</t>
  </si>
  <si>
    <t>0.29-0.71</t>
  </si>
  <si>
    <t>rs33961405</t>
  </si>
  <si>
    <t>chr5:1277577</t>
  </si>
  <si>
    <t>A=0.498, G=0.502</t>
  </si>
  <si>
    <t>Lymphocyte telomere length</t>
  </si>
  <si>
    <t>0.091-0.22</t>
  </si>
  <si>
    <t>rs7713218</t>
  </si>
  <si>
    <t>chr5:1283312</t>
  </si>
  <si>
    <t>A=0.494, G=0.506</t>
  </si>
  <si>
    <t>rs2853672</t>
  </si>
  <si>
    <t>chr5:1292983</t>
  </si>
  <si>
    <t>A=0.487, C=0.513</t>
  </si>
  <si>
    <t>0.062-0.111</t>
  </si>
  <si>
    <t>Cancer (pleiotropy)</t>
  </si>
  <si>
    <t>rs7725218</t>
  </si>
  <si>
    <t>chr5:1282414</t>
  </si>
  <si>
    <t>A=0.367, G=0.633</t>
  </si>
  <si>
    <t>0.0082-0.0161</t>
  </si>
  <si>
    <t>1.3-1.49</t>
  </si>
  <si>
    <t>Systemic lupus erythematosus</t>
  </si>
  <si>
    <t>1.1-1.16</t>
  </si>
  <si>
    <t>1.10-1.19</t>
  </si>
  <si>
    <t>0.031-0.051</t>
  </si>
  <si>
    <t>HDL cholesterol</t>
  </si>
  <si>
    <t>0.0086-0.0172</t>
  </si>
  <si>
    <t>1.33-1.5</t>
  </si>
  <si>
    <t>5x10-32</t>
  </si>
  <si>
    <t>Differentiated thyroid cancer</t>
  </si>
  <si>
    <t>rs7726159</t>
  </si>
  <si>
    <t>chr5:1282319</t>
  </si>
  <si>
    <t>A=0.35, C=0.65</t>
  </si>
  <si>
    <t>1.09-1.25</t>
  </si>
  <si>
    <t>4x10-87</t>
  </si>
  <si>
    <t>1.02-1.11(1)</t>
  </si>
  <si>
    <t>1.05-1.13</t>
  </si>
  <si>
    <t>0.037-0.05</t>
  </si>
  <si>
    <t>1x10-36</t>
  </si>
  <si>
    <t>0.024-0.039</t>
  </si>
  <si>
    <t>0.0089-0.0159</t>
  </si>
  <si>
    <t>0.03-0.037</t>
  </si>
  <si>
    <t>4x10-74</t>
  </si>
  <si>
    <t>Lung cancer in never smokers</t>
  </si>
  <si>
    <t>1.35-1.49</t>
  </si>
  <si>
    <t>1x10-46</t>
  </si>
  <si>
    <t>rs7705526</t>
  </si>
  <si>
    <t>chr5:1285974</t>
  </si>
  <si>
    <t>A=0.337, C=0.663</t>
  </si>
  <si>
    <t>0.029-0.038</t>
  </si>
  <si>
    <t>9x10-54</t>
  </si>
  <si>
    <t>6x10-163</t>
  </si>
  <si>
    <t>0.045-0.053</t>
  </si>
  <si>
    <t>3x10-122</t>
  </si>
  <si>
    <t>0.028-0.038</t>
  </si>
  <si>
    <t>8x10-37</t>
  </si>
  <si>
    <t>0.027-0.037</t>
  </si>
  <si>
    <t>4x10-34</t>
  </si>
  <si>
    <t>1x10-32</t>
  </si>
  <si>
    <t>0.012-0.023</t>
  </si>
  <si>
    <t>0.037-0.048</t>
  </si>
  <si>
    <t>2x10-58</t>
  </si>
  <si>
    <t>8x10-18</t>
  </si>
  <si>
    <t>1.49-1.67</t>
  </si>
  <si>
    <t>5x10-54</t>
  </si>
  <si>
    <t>0.046-0.061</t>
  </si>
  <si>
    <t>2x10-41</t>
  </si>
  <si>
    <t>0.027-0.042</t>
  </si>
  <si>
    <t>6x10-19</t>
  </si>
  <si>
    <t>Chronic lymphocytic leukemia</t>
  </si>
  <si>
    <t>1.12-1.25</t>
  </si>
  <si>
    <t>Epithelial ovarian cancer</t>
  </si>
  <si>
    <t>1.04796689850078-1.10621911687371</t>
  </si>
  <si>
    <t>8x10-8</t>
  </si>
  <si>
    <t>Low-grade serous and serous borderline ovarian cancer</t>
  </si>
  <si>
    <t>1.24799798080348-1.40391301421926</t>
  </si>
  <si>
    <t>Invasive epithelial ovarian cancer</t>
  </si>
  <si>
    <t>1.06151189081851-1.12208885346329</t>
  </si>
  <si>
    <t>Serous invasive ovarian cancer</t>
  </si>
  <si>
    <t>1.07188995128973-1.14277166876843</t>
  </si>
  <si>
    <t>High-grade serous ovarian cancer</t>
  </si>
  <si>
    <t>1.06380317084564-1.13629550714478</t>
  </si>
  <si>
    <t>Serous borderline ovarian cancer</t>
  </si>
  <si>
    <t>1.28830538018993-1.48465482476452</t>
  </si>
  <si>
    <t>Cutaneous malignant melanoma</t>
  </si>
  <si>
    <t>2x10-69</t>
  </si>
  <si>
    <t>1x10-98</t>
  </si>
  <si>
    <t>1.34-1.46</t>
  </si>
  <si>
    <t>Non-small cell lung cancer</t>
  </si>
  <si>
    <t>1.26-1.36</t>
  </si>
  <si>
    <t>4x10-29</t>
  </si>
  <si>
    <t>Hypothyroidism</t>
  </si>
  <si>
    <t>0.06-0.106</t>
  </si>
  <si>
    <t>2x10-92</t>
  </si>
  <si>
    <t>Serum levels of protein THPO</t>
  </si>
  <si>
    <t>0.098-0.175</t>
  </si>
  <si>
    <t>0.025-0.033</t>
  </si>
  <si>
    <t>8x10-43</t>
  </si>
  <si>
    <t>4x10-61</t>
  </si>
  <si>
    <t>2x10-38</t>
  </si>
  <si>
    <t>5x10-108</t>
  </si>
  <si>
    <t>0.045-0.054</t>
  </si>
  <si>
    <t>5x10-45</t>
  </si>
  <si>
    <t>0.038-0.046</t>
  </si>
  <si>
    <t>5x10-88</t>
  </si>
  <si>
    <t>0.036-0.044</t>
  </si>
  <si>
    <t>3x10-81</t>
  </si>
  <si>
    <t>0.028-0.043</t>
  </si>
  <si>
    <t>1.20564202-1.293603768</t>
  </si>
  <si>
    <t>1.139566941-1.322303439</t>
  </si>
  <si>
    <t>3x10-38</t>
  </si>
  <si>
    <t>4x10-67</t>
  </si>
  <si>
    <t>1.27-1.35</t>
  </si>
  <si>
    <t>4x10-65</t>
  </si>
  <si>
    <t>1.17-1.24</t>
  </si>
  <si>
    <t>1x10-42</t>
  </si>
  <si>
    <t>0.07-0.094</t>
  </si>
  <si>
    <t>0.041-0.049</t>
  </si>
  <si>
    <t>2x10-103</t>
  </si>
  <si>
    <t>0.054-0.073</t>
  </si>
  <si>
    <t>8x10-137</t>
  </si>
  <si>
    <t>0.013-0.022</t>
  </si>
  <si>
    <t>6x10-15</t>
  </si>
  <si>
    <t>0.056-0.071</t>
  </si>
  <si>
    <t>0.042-0.056</t>
  </si>
  <si>
    <t>0.064-0.089</t>
  </si>
  <si>
    <t>0.015-0.03</t>
  </si>
  <si>
    <t>0.051-0.066</t>
  </si>
  <si>
    <t>7x10-49</t>
  </si>
  <si>
    <t>0.043-0.051</t>
  </si>
  <si>
    <t>3x10-105</t>
  </si>
  <si>
    <t>0.04-0.049</t>
  </si>
  <si>
    <t>2x10-95</t>
  </si>
  <si>
    <t>0.028-0.037</t>
  </si>
  <si>
    <t>4x10-45</t>
  </si>
  <si>
    <t>0.037-0.046</t>
  </si>
  <si>
    <t>1x10-90</t>
  </si>
  <si>
    <t>0.17-0.21%</t>
  </si>
  <si>
    <t>2x10-57</t>
  </si>
  <si>
    <t>rs2736099</t>
  </si>
  <si>
    <t>chr5:1287340</t>
  </si>
  <si>
    <t>0.46-0.81</t>
  </si>
  <si>
    <t>0.25-0.49</t>
  </si>
  <si>
    <t>9x10-10</t>
  </si>
  <si>
    <t>0.073-0.108</t>
  </si>
  <si>
    <t>rs148297846</t>
  </si>
  <si>
    <t>chr5:1298017</t>
  </si>
  <si>
    <t>A=0.057, G=0.943</t>
  </si>
  <si>
    <t>1.1-1.22</t>
  </si>
  <si>
    <t>rs6885157</t>
  </si>
  <si>
    <t>chr5:180226516</t>
  </si>
  <si>
    <t>G=0.847, T=0.153</t>
  </si>
  <si>
    <t>0.024-0.051</t>
  </si>
  <si>
    <t>Weight</t>
  </si>
  <si>
    <t>rs12517906</t>
  </si>
  <si>
    <t>chr5:180170819</t>
  </si>
  <si>
    <t>C=0.834, T=0.166</t>
  </si>
  <si>
    <t>rs62405458</t>
  </si>
  <si>
    <t>chr5:180225919</t>
  </si>
  <si>
    <t>C=0.775, T=0.225</t>
  </si>
  <si>
    <t>0.0097-0.0197</t>
  </si>
  <si>
    <t>rs3733750</t>
  </si>
  <si>
    <t>chr5:180235503</t>
  </si>
  <si>
    <t>C=0.135, T=0.865</t>
  </si>
  <si>
    <t>0.013-0.017</t>
  </si>
  <si>
    <t>2x10-54</t>
  </si>
  <si>
    <t>rs72648854</t>
  </si>
  <si>
    <t>chr5:180222312</t>
  </si>
  <si>
    <t>C=0.134, T=0.866</t>
  </si>
  <si>
    <t>0.011-0.025</t>
  </si>
  <si>
    <t>0.013-0.025</t>
  </si>
  <si>
    <t>0.033-0.064</t>
  </si>
  <si>
    <t>Adolescent idiopathic scoliosis</t>
  </si>
  <si>
    <t>rs605721</t>
  </si>
  <si>
    <t>chr5:180189920</t>
  </si>
  <si>
    <t>A=0.806, G=0.194</t>
  </si>
  <si>
    <t>rs12163951</t>
  </si>
  <si>
    <t>chr5:180216794</t>
  </si>
  <si>
    <t>A=0.216, G=0.784</t>
  </si>
  <si>
    <t>rs72650616</t>
  </si>
  <si>
    <t>chr5:180223064</t>
  </si>
  <si>
    <t>A=0.134, G=0.866</t>
  </si>
  <si>
    <t>rs7705463</t>
  </si>
  <si>
    <t>chr5:134758826</t>
  </si>
  <si>
    <t>C=0.856, T=0.144</t>
  </si>
  <si>
    <t>rs11242247</t>
  </si>
  <si>
    <t>chr5:134776224</t>
  </si>
  <si>
    <t>C=0.59, T=0.41</t>
  </si>
  <si>
    <t>rs3776208</t>
  </si>
  <si>
    <t>chr5:134692244</t>
  </si>
  <si>
    <t>C=0.168, T=0.832</t>
  </si>
  <si>
    <t>0.017-0.029</t>
  </si>
  <si>
    <t>rs703254</t>
  </si>
  <si>
    <t>chr5:134730243</t>
  </si>
  <si>
    <t>A=0.028, T=0.972</t>
  </si>
  <si>
    <t>Thiopurine S-methyltransferase activity</t>
  </si>
  <si>
    <t>rs187976596</t>
  </si>
  <si>
    <t>chr6:17746015</t>
  </si>
  <si>
    <t>G=0.027, T=0.973</t>
  </si>
  <si>
    <t>rs76244256</t>
  </si>
  <si>
    <t>chr6:18140563</t>
  </si>
  <si>
    <t>C=0.971, T=0.029</t>
  </si>
  <si>
    <t>1.09-1.59</t>
  </si>
  <si>
    <t>6x10-26</t>
  </si>
  <si>
    <t>rs78631584</t>
  </si>
  <si>
    <t>chr6:18128201</t>
  </si>
  <si>
    <t>C=0.971, G=0.029</t>
  </si>
  <si>
    <t>1x10-17</t>
  </si>
  <si>
    <t>rs143093668</t>
  </si>
  <si>
    <t>chr6:18114246</t>
  </si>
  <si>
    <t>C=0.969, T=0.031</t>
  </si>
  <si>
    <t>1.36-2</t>
  </si>
  <si>
    <t>Erythrocyte methylated 6-mercaptopurine metabolite concentration in 6-mercaptopurine-treated acute lymphoblastic leukaemia</t>
  </si>
  <si>
    <t>rs10949482</t>
  </si>
  <si>
    <t>chr6:18121314</t>
  </si>
  <si>
    <t>1x10-20</t>
  </si>
  <si>
    <t>Erythrocyte thioguanine concentration in 6-mercaptopurine-treated acute lymphoblastic leukaemia</t>
  </si>
  <si>
    <t>Phenylalanine levels</t>
  </si>
  <si>
    <t>rs150772783</t>
  </si>
  <si>
    <t>chr6:18117955</t>
  </si>
  <si>
    <t>C=0.969, G=0.031</t>
  </si>
  <si>
    <t>0.037-0.074</t>
  </si>
  <si>
    <t>rs73726531</t>
  </si>
  <si>
    <t>chr6:18103028</t>
  </si>
  <si>
    <t>C=0.968, G=0.032</t>
  </si>
  <si>
    <t>1x10-72</t>
  </si>
  <si>
    <t>Thiopurine-induced myelosuppression in inflammatory bowel disease</t>
  </si>
  <si>
    <t>rs11969064</t>
  </si>
  <si>
    <t>chr6:18105095</t>
  </si>
  <si>
    <t>C=0.91, T=0.09</t>
  </si>
  <si>
    <t>1.7-3.1</t>
  </si>
  <si>
    <t>rs73724422</t>
  </si>
  <si>
    <t>chr6:18124230</t>
  </si>
  <si>
    <t>C=0.031, T=0.969</t>
  </si>
  <si>
    <t>1.45-2.18</t>
  </si>
  <si>
    <t>7x10-23</t>
  </si>
  <si>
    <t>Thiopurine methyltransferase activity in acute lymphoblastic leukemia patients treated with mercaptopurines</t>
  </si>
  <si>
    <t>rs1142345</t>
  </si>
  <si>
    <t>chr6:18130918</t>
  </si>
  <si>
    <t>C=0.029, T=0.971</t>
  </si>
  <si>
    <t>9x10-61</t>
  </si>
  <si>
    <t>1.42-2.49</t>
  </si>
  <si>
    <t>Liver thiopurine methyltransferase levels</t>
  </si>
  <si>
    <t>CHAC2/TPMT protein level ratio</t>
  </si>
  <si>
    <t>rs77339739</t>
  </si>
  <si>
    <t>chr6:18135520</t>
  </si>
  <si>
    <t>1.31-1.36</t>
  </si>
  <si>
    <t>1x10-1704</t>
  </si>
  <si>
    <t>ATG4A/TPMT protein level ratio</t>
  </si>
  <si>
    <t>1.13-1.19</t>
  </si>
  <si>
    <t>3x10-1265</t>
  </si>
  <si>
    <t>DNA-incorporated thioguanine levels in 6-mercaptopurine-treated acute lymphoblastic leukaemia</t>
  </si>
  <si>
    <t>rs79050301</t>
  </si>
  <si>
    <t>chr6:18152190</t>
  </si>
  <si>
    <t>Protein quantitative trait loci (liver)</t>
  </si>
  <si>
    <t>rs77032929</t>
  </si>
  <si>
    <t>chr6:18152293</t>
  </si>
  <si>
    <t>rs10949481</t>
  </si>
  <si>
    <t>chr6:18121029</t>
  </si>
  <si>
    <t>A=0.969, T=0.031</t>
  </si>
  <si>
    <t>0.95-1.22</t>
  </si>
  <si>
    <t>4x10-54</t>
  </si>
  <si>
    <t>rs56249772</t>
  </si>
  <si>
    <t>chr6:18460736</t>
  </si>
  <si>
    <t>A=0.953, T=0.047</t>
  </si>
  <si>
    <t>rs148222927</t>
  </si>
  <si>
    <t>chr6:18267736</t>
  </si>
  <si>
    <t>A=0.02, G=0.98</t>
  </si>
  <si>
    <t>rs6908626</t>
  </si>
  <si>
    <t>chr6:91005743</t>
  </si>
  <si>
    <t>G=0.823, T=0.177</t>
  </si>
  <si>
    <t>Asthma (childhood onset)</t>
  </si>
  <si>
    <t>0.059-0.109</t>
  </si>
  <si>
    <t>Lymphocyte side scatter</t>
  </si>
  <si>
    <t>0.045-0.082</t>
  </si>
  <si>
    <t>rs207272</t>
  </si>
  <si>
    <t>chr6:90829819</t>
  </si>
  <si>
    <t>G=0.479, T=0.521</t>
  </si>
  <si>
    <t>CD80 on CD62L+ myeloid Dendritic Cell</t>
  </si>
  <si>
    <t>rs12199079</t>
  </si>
  <si>
    <t>chr6:90852258</t>
  </si>
  <si>
    <t>G=0.365, T=0.635</t>
  </si>
  <si>
    <t>0.17-0.28</t>
  </si>
  <si>
    <t>rs55771973</t>
  </si>
  <si>
    <t>chr6:90981319</t>
  </si>
  <si>
    <t>G=0.363, T=0.637</t>
  </si>
  <si>
    <t>Asthma</t>
  </si>
  <si>
    <t>rs79005509</t>
  </si>
  <si>
    <t>chr6:90850730</t>
  </si>
  <si>
    <t>C=0.965, T=0.035</t>
  </si>
  <si>
    <t>0.072-0.179</t>
  </si>
  <si>
    <t>rs206916</t>
  </si>
  <si>
    <t>chr6:90927728</t>
  </si>
  <si>
    <t>C=0.648, T=0.352</t>
  </si>
  <si>
    <t>Asthma (moderate or severe)</t>
  </si>
  <si>
    <t>rs2875584</t>
  </si>
  <si>
    <t>chr6:90950628</t>
  </si>
  <si>
    <t>C=0.637, T=0.363</t>
  </si>
  <si>
    <t>1.16-1.31</t>
  </si>
  <si>
    <t>Eosinophil forward scatter distribution width</t>
  </si>
  <si>
    <t>rs17513531</t>
  </si>
  <si>
    <t>chr6:90951239</t>
  </si>
  <si>
    <t>0.036-0.071</t>
  </si>
  <si>
    <t>rs1321859</t>
  </si>
  <si>
    <t>chr6:91011673</t>
  </si>
  <si>
    <t>1.068-1.136</t>
  </si>
  <si>
    <t>Asthma (adult onset)</t>
  </si>
  <si>
    <t>1.054-1.098</t>
  </si>
  <si>
    <t>rs56353819</t>
  </si>
  <si>
    <t>chr6:91012867</t>
  </si>
  <si>
    <t>Allergic disease (asthma, hay fever or eczema)</t>
  </si>
  <si>
    <t>rs2134814</t>
  </si>
  <si>
    <t>chr6:90987512</t>
  </si>
  <si>
    <t>C=0.636, G=0.364</t>
  </si>
  <si>
    <t>1.04-1.06</t>
  </si>
  <si>
    <t>2x10-21</t>
  </si>
  <si>
    <t>3x10-26</t>
  </si>
  <si>
    <t>rs17585295</t>
  </si>
  <si>
    <t>chr6:90944831</t>
  </si>
  <si>
    <t>C=0.625, T=0.375</t>
  </si>
  <si>
    <t>0.034-0.049</t>
  </si>
  <si>
    <t>1x10-28</t>
  </si>
  <si>
    <t>0.027-0.041</t>
  </si>
  <si>
    <t>5x10-20</t>
  </si>
  <si>
    <t>rs12212535</t>
  </si>
  <si>
    <t>chr6:90808352</t>
  </si>
  <si>
    <t>C=0.619, T=0.381</t>
  </si>
  <si>
    <t>rs7754251</t>
  </si>
  <si>
    <t>chr6:90989125</t>
  </si>
  <si>
    <t>C=0.57, G=0.43</t>
  </si>
  <si>
    <t>Medication use (thyroid preparations)</t>
  </si>
  <si>
    <t>Graves' disease</t>
  </si>
  <si>
    <t>0.087-0.176</t>
  </si>
  <si>
    <t>Hashimoto thyroiditis</t>
  </si>
  <si>
    <t>0.066-0.131</t>
  </si>
  <si>
    <t>0.099-0.133</t>
  </si>
  <si>
    <t>9x10-41</t>
  </si>
  <si>
    <t>0.095-0.127</t>
  </si>
  <si>
    <t>2x10-43</t>
  </si>
  <si>
    <t>rs4142967</t>
  </si>
  <si>
    <t>chr6:90996349</t>
  </si>
  <si>
    <t>C=0.541, T=0.459</t>
  </si>
  <si>
    <t>1x10-26</t>
  </si>
  <si>
    <t>Latent autoimmune diabetes</t>
  </si>
  <si>
    <t>rs11755527</t>
  </si>
  <si>
    <t>chr6:90958231</t>
  </si>
  <si>
    <t>C=0.528, G=0.472</t>
  </si>
  <si>
    <t>1.125016-1.288312</t>
  </si>
  <si>
    <t>Type 1 diabetes</t>
  </si>
  <si>
    <t>1.08-1.19</t>
  </si>
  <si>
    <t>Thyroid peroxidase autoantibody levels in type 1 diabetes</t>
  </si>
  <si>
    <t>rs3757247</t>
  </si>
  <si>
    <t>chr6:90957463</t>
  </si>
  <si>
    <t>C=0.512, T=0.488</t>
  </si>
  <si>
    <t>Vitiligo</t>
  </si>
  <si>
    <t>Systemic lupus erythematosus (MTAG)</t>
  </si>
  <si>
    <t>0.035-0.065</t>
  </si>
  <si>
    <t>rs207270</t>
  </si>
  <si>
    <t>chr6:90828882</t>
  </si>
  <si>
    <t>Celiac disease</t>
  </si>
  <si>
    <t>rs7753008</t>
  </si>
  <si>
    <t>chr6:90809639</t>
  </si>
  <si>
    <t>C=0.393, T=0.607</t>
  </si>
  <si>
    <t>CD28 on CD28+ CD45RA+ CD8+ T cell</t>
  </si>
  <si>
    <t>rs619192</t>
  </si>
  <si>
    <t>chr6:90968949</t>
  </si>
  <si>
    <t>C=0.384, T=0.616</t>
  </si>
  <si>
    <t>CD28 on resting CD4 regulatory T cell</t>
  </si>
  <si>
    <t>rs4707609</t>
  </si>
  <si>
    <t>chr6:90946479</t>
  </si>
  <si>
    <t>C=0.376, T=0.624</t>
  </si>
  <si>
    <t>0.011-0.018</t>
  </si>
  <si>
    <t>3x10-28</t>
  </si>
  <si>
    <t>Age of onset of childhood onset asthma</t>
  </si>
  <si>
    <t>rs1010474</t>
  </si>
  <si>
    <t>chr6:90857028</t>
  </si>
  <si>
    <t>0.064-0.109</t>
  </si>
  <si>
    <t>rs17711850</t>
  </si>
  <si>
    <t>chr6:90864870</t>
  </si>
  <si>
    <t>0.083-0.164</t>
  </si>
  <si>
    <t>0.023-0.033</t>
  </si>
  <si>
    <t>CD80 on myeloid Dendritic Cell</t>
  </si>
  <si>
    <t>rs2325259</t>
  </si>
  <si>
    <t>chr6:90850164</t>
  </si>
  <si>
    <t>C=0.366, T=0.634</t>
  </si>
  <si>
    <t>0.14-0.25</t>
  </si>
  <si>
    <t>rs58453446</t>
  </si>
  <si>
    <t>chr6:90948093</t>
  </si>
  <si>
    <t>C=0.363, G=0.637</t>
  </si>
  <si>
    <t>8x10-41</t>
  </si>
  <si>
    <t>rs72925996</t>
  </si>
  <si>
    <t>chr6:90930513</t>
  </si>
  <si>
    <t>C=0.362, T=0.638</t>
  </si>
  <si>
    <t>5x10-27</t>
  </si>
  <si>
    <t>0.95-0.96</t>
  </si>
  <si>
    <t>2x10-44</t>
  </si>
  <si>
    <t>Primary sclerosing cholangitis</t>
  </si>
  <si>
    <t>rs56258221</t>
  </si>
  <si>
    <t>chr6:91030441</t>
  </si>
  <si>
    <t>C=0.16, T=0.84</t>
  </si>
  <si>
    <t>1.14-1.29</t>
  </si>
  <si>
    <t>Bone mineral density mean</t>
  </si>
  <si>
    <t>rs146058897</t>
  </si>
  <si>
    <t>chr6:90812328</t>
  </si>
  <si>
    <t>C=0.032, T=0.968</t>
  </si>
  <si>
    <t>1x10-300</t>
  </si>
  <si>
    <t>rs2474619</t>
  </si>
  <si>
    <t>chr6:90880035</t>
  </si>
  <si>
    <t>A=0.641, C=0.359</t>
  </si>
  <si>
    <t>1.18-1.41</t>
  </si>
  <si>
    <t>rs62408222</t>
  </si>
  <si>
    <t>chr6:90948476</t>
  </si>
  <si>
    <t>A=0.637, G=0.363</t>
  </si>
  <si>
    <t>1x10-38</t>
  </si>
  <si>
    <t>rs62408224</t>
  </si>
  <si>
    <t>chr6:90955995</t>
  </si>
  <si>
    <t>6x10-92</t>
  </si>
  <si>
    <t>Nasal polyps</t>
  </si>
  <si>
    <t>0.15-0.23</t>
  </si>
  <si>
    <t>rs58521088</t>
  </si>
  <si>
    <t>chr6:90985198</t>
  </si>
  <si>
    <t>A=0.636, T=0.364</t>
  </si>
  <si>
    <t>Asthma onset (childhood vs adult)</t>
  </si>
  <si>
    <t>1.05-1.09</t>
  </si>
  <si>
    <t>rs62408225</t>
  </si>
  <si>
    <t>chr6:90956409</t>
  </si>
  <si>
    <t>A=0.636, G=0.364</t>
  </si>
  <si>
    <t>4x10-79</t>
  </si>
  <si>
    <t>1.09-1.19</t>
  </si>
  <si>
    <t>0.033-0.048</t>
  </si>
  <si>
    <t>5x10-74</t>
  </si>
  <si>
    <t>1x10-88</t>
  </si>
  <si>
    <t>1x10-43</t>
  </si>
  <si>
    <t>rs6454805</t>
  </si>
  <si>
    <t>chr6:90986353</t>
  </si>
  <si>
    <t>rs6899623</t>
  </si>
  <si>
    <t>chr6:90986559</t>
  </si>
  <si>
    <t>Asthma in any disease</t>
  </si>
  <si>
    <t>0.91-0.94</t>
  </si>
  <si>
    <t>5x10-23</t>
  </si>
  <si>
    <t>1.05-1.08</t>
  </si>
  <si>
    <t>rs62408211</t>
  </si>
  <si>
    <t>chr6:90902808</t>
  </si>
  <si>
    <t>A=0.629, T=0.371</t>
  </si>
  <si>
    <t>0.018-0.033</t>
  </si>
  <si>
    <t>1.02-1.06</t>
  </si>
  <si>
    <t>rs206913</t>
  </si>
  <si>
    <t>chr6:90936894</t>
  </si>
  <si>
    <t>A=0.625, C=0.375</t>
  </si>
  <si>
    <t>rs60066732</t>
  </si>
  <si>
    <t>chr6:90935383</t>
  </si>
  <si>
    <t>A=0.623, G=0.377</t>
  </si>
  <si>
    <t>5x10-31</t>
  </si>
  <si>
    <t>Autoimmune thyroid disease</t>
  </si>
  <si>
    <t>rs654537</t>
  </si>
  <si>
    <t>chr6:90990050</t>
  </si>
  <si>
    <t>A=0.618, G=0.382</t>
  </si>
  <si>
    <t>6x10-42</t>
  </si>
  <si>
    <t>rs661713</t>
  </si>
  <si>
    <t>chr6:90975999</t>
  </si>
  <si>
    <t>A=0.616, G=0.384</t>
  </si>
  <si>
    <t>Atopic asthma</t>
  </si>
  <si>
    <t>rs12212193</t>
  </si>
  <si>
    <t>chr6:90996769</t>
  </si>
  <si>
    <t>A=0.541, G=0.459</t>
  </si>
  <si>
    <t>1.08-1.1</t>
  </si>
  <si>
    <t>General risk tolerance (MTAG)</t>
  </si>
  <si>
    <t>rs207277</t>
  </si>
  <si>
    <t>chr6:90831269</t>
  </si>
  <si>
    <t>A=0.478, T=0.522</t>
  </si>
  <si>
    <t>0.0049-0.0097</t>
  </si>
  <si>
    <t>Addison's disease</t>
  </si>
  <si>
    <t>rs10806425</t>
  </si>
  <si>
    <t>chr6:90926612</t>
  </si>
  <si>
    <t>A=0.426, C=0.574</t>
  </si>
  <si>
    <t>1.53–1.85</t>
  </si>
  <si>
    <t>1.09-1.17</t>
  </si>
  <si>
    <t>Primary central nervous system lymphoma</t>
  </si>
  <si>
    <t>1.30-1.77</t>
  </si>
  <si>
    <t>Hyperthyroidism</t>
  </si>
  <si>
    <t>rs604912</t>
  </si>
  <si>
    <t>chr6:90986320</t>
  </si>
  <si>
    <t>0.077-0.162</t>
  </si>
  <si>
    <t>rs597325</t>
  </si>
  <si>
    <t>chr6:91002494</t>
  </si>
  <si>
    <t>0.88-0.94</t>
  </si>
  <si>
    <t>1.09-1.16</t>
  </si>
  <si>
    <t>R-6-hydroxywarfarin levels</t>
  </si>
  <si>
    <t>0.53-1.25</t>
  </si>
  <si>
    <t>S-7-hydroxywarfarin to S-warfarin ratio</t>
  </si>
  <si>
    <t>rs644940</t>
  </si>
  <si>
    <t>chr6:90998322</t>
  </si>
  <si>
    <t>A=0.379, G=0.621</t>
  </si>
  <si>
    <t>0.38-0.78</t>
  </si>
  <si>
    <t>Eosinophil side scatter distribution width</t>
  </si>
  <si>
    <t>rs7774138</t>
  </si>
  <si>
    <t>chr6:90866227</t>
  </si>
  <si>
    <t>A=0.37, T=0.63</t>
  </si>
  <si>
    <t>0.04-0.074</t>
  </si>
  <si>
    <t>Crohn's disease</t>
  </si>
  <si>
    <t>rs1847472</t>
  </si>
  <si>
    <t>chr6:90973159</t>
  </si>
  <si>
    <t>A=0.367, C=0.633</t>
  </si>
  <si>
    <t>Chronic inflammatory diseases (ankylosing spondylitis, Crohn's disease, psoriasis, primary sclerosing cholangitis, ulcerative colitis) (pleiotropy)</t>
  </si>
  <si>
    <t>Inflammatory bowel disease</t>
  </si>
  <si>
    <t>CD79B/TNFRSF13B protein level ratio</t>
  </si>
  <si>
    <t>0.057-0.085</t>
  </si>
  <si>
    <t>4x10-23</t>
  </si>
  <si>
    <t>1.03-1.11</t>
  </si>
  <si>
    <t>1.029-1.092</t>
  </si>
  <si>
    <t>rs905670</t>
  </si>
  <si>
    <t>chr6:90958502</t>
  </si>
  <si>
    <t>Eczema</t>
  </si>
  <si>
    <t>Hay fever and/or eczema</t>
  </si>
  <si>
    <t>1.05-1.07</t>
  </si>
  <si>
    <t>0.031-0.04</t>
  </si>
  <si>
    <t>8x10-54</t>
  </si>
  <si>
    <t>0.024-0.031</t>
  </si>
  <si>
    <t>rs62408233</t>
  </si>
  <si>
    <t>chr6:90976609</t>
  </si>
  <si>
    <t>1.09-1.12</t>
  </si>
  <si>
    <t>rs2325291</t>
  </si>
  <si>
    <t>chr6:90986686</t>
  </si>
  <si>
    <t>0.08-0.12</t>
  </si>
  <si>
    <t>9x10-13</t>
  </si>
  <si>
    <t>rs6925032</t>
  </si>
  <si>
    <t>chr6:91008027</t>
  </si>
  <si>
    <t>A=0.363, C=0.637</t>
  </si>
  <si>
    <t>0.023-0.03</t>
  </si>
  <si>
    <t>3x10-42</t>
  </si>
  <si>
    <t>0.022-0.03</t>
  </si>
  <si>
    <t>4x10-37</t>
  </si>
  <si>
    <t>rs1504215</t>
  </si>
  <si>
    <t>chr6:91006227</t>
  </si>
  <si>
    <t>A=0.359, G=0.641</t>
  </si>
  <si>
    <t>2x10-46</t>
  </si>
  <si>
    <t>0.065-0.102</t>
  </si>
  <si>
    <t>Medication use (glucocorticoids)</t>
  </si>
  <si>
    <t>0.064-0.11</t>
  </si>
  <si>
    <t>Allergic rhinitis</t>
  </si>
  <si>
    <t>Cutaneous squamous cell carcinoma</t>
  </si>
  <si>
    <t>rs10944479</t>
  </si>
  <si>
    <t>chr6:90880393</t>
  </si>
  <si>
    <t>A=0.187, G=0.813</t>
  </si>
  <si>
    <t>Thyroid peroxidase antibody positivity</t>
  </si>
  <si>
    <t>1.14-1.37</t>
  </si>
  <si>
    <t>0.065-0.113</t>
  </si>
  <si>
    <t>rs72928038</t>
  </si>
  <si>
    <t>chr6:90976768</t>
  </si>
  <si>
    <t>A=0.18, G=0.82</t>
  </si>
  <si>
    <t>1.12–1.32</t>
  </si>
  <si>
    <t>Autoimmune thyroid diseases (Graves disease or Hashimoto's thyroiditis)</t>
  </si>
  <si>
    <t>1.14–1.32</t>
  </si>
  <si>
    <t>Autoimmune traits</t>
  </si>
  <si>
    <t>0.095-0.152</t>
  </si>
  <si>
    <t>Rheumatoid arthritis</t>
  </si>
  <si>
    <t>Autoimmune traits (pleiotropy)</t>
  </si>
  <si>
    <t>CD28 on CD45RA+ CD4+ T cell</t>
  </si>
  <si>
    <t>0.3-0.43</t>
  </si>
  <si>
    <t>CD28 on CD28+ CD4+ T cell</t>
  </si>
  <si>
    <t>0.52-0.65</t>
  </si>
  <si>
    <t>5x10-67</t>
  </si>
  <si>
    <t>CD28 on CD4+ T cell</t>
  </si>
  <si>
    <t>0.46-0.59</t>
  </si>
  <si>
    <t>2x10-55</t>
  </si>
  <si>
    <t>Celiac disease and Rheumatoid arthritis</t>
  </si>
  <si>
    <t>1.19-1.35</t>
  </si>
  <si>
    <t>0.025-0.043</t>
  </si>
  <si>
    <t>4x10-13</t>
  </si>
  <si>
    <t>Mosquito bite size</t>
  </si>
  <si>
    <t>0.019-0.05</t>
  </si>
  <si>
    <t>Squamous cell carcinoma</t>
  </si>
  <si>
    <t>1.07-1.16</t>
  </si>
  <si>
    <t>Basal cell carcinoma (MTAG)</t>
  </si>
  <si>
    <t>3x10-65</t>
  </si>
  <si>
    <t>Squamous cell carcinoma (MTAG)</t>
  </si>
  <si>
    <t>Non-melanoma skin cancer</t>
  </si>
  <si>
    <t>1.07758-1.19096</t>
  </si>
  <si>
    <t>2x10-37</t>
  </si>
  <si>
    <t>0.87-0.93</t>
  </si>
  <si>
    <t>0.023-0.035</t>
  </si>
  <si>
    <t>Lymphocyte side scatter distribution width</t>
  </si>
  <si>
    <t>0.052-0.088</t>
  </si>
  <si>
    <t>1.07007491012017-1.14920608663398</t>
  </si>
  <si>
    <t>1.07329854909163-1.15357214062761</t>
  </si>
  <si>
    <t>Rheumatoid arthritis (rheumatoid factor and/or anti-cyclic citrullinated peptide seropositive)</t>
  </si>
  <si>
    <t>1.05811466809395-1.1430627589183</t>
  </si>
  <si>
    <t>1.06077175791065-1.14683191389866</t>
  </si>
  <si>
    <t>rs9260620</t>
  </si>
  <si>
    <t>chr6:29923091</t>
  </si>
  <si>
    <t>G=0.265, T=0.735</t>
  </si>
  <si>
    <t>0.062-0.077</t>
  </si>
  <si>
    <t>2x10-74</t>
  </si>
  <si>
    <t>rs7768235</t>
  </si>
  <si>
    <t>chr6:29923248</t>
  </si>
  <si>
    <t>C=0.568, G=0.432</t>
  </si>
  <si>
    <t>rs2248162</t>
  </si>
  <si>
    <t>chr6:29915061</t>
  </si>
  <si>
    <t>rs9260603</t>
  </si>
  <si>
    <t>chr6:29922754</t>
  </si>
  <si>
    <t>C=0.529, T=0.471</t>
  </si>
  <si>
    <t>0.01-0.021</t>
  </si>
  <si>
    <t>rs2523972</t>
  </si>
  <si>
    <t>chr6:29937784</t>
  </si>
  <si>
    <t>C=0.493, T=0.507</t>
  </si>
  <si>
    <t>rs407238</t>
  </si>
  <si>
    <t>chr6:29806901</t>
  </si>
  <si>
    <t>C=0.348, G=0.652</t>
  </si>
  <si>
    <t>0.011-0.023</t>
  </si>
  <si>
    <t>rs1611284</t>
  </si>
  <si>
    <t>chr6:29730848</t>
  </si>
  <si>
    <t>A=0.615, G=0.385</t>
  </si>
  <si>
    <t>rs1960063</t>
  </si>
  <si>
    <t>chr6:29942674</t>
  </si>
  <si>
    <t>A=0.256, G=0.744</t>
  </si>
  <si>
    <t>rs1136692</t>
  </si>
  <si>
    <t>chr6:29910801</t>
  </si>
  <si>
    <t>A=0.248, C=0.752</t>
  </si>
  <si>
    <t>0.014-0.027</t>
  </si>
  <si>
    <t>Waist-hip index</t>
  </si>
  <si>
    <t>0.01-0.022</t>
  </si>
  <si>
    <t>0.014-0.028</t>
  </si>
  <si>
    <t>rs376253</t>
  </si>
  <si>
    <t>chr6:29914533</t>
  </si>
  <si>
    <t>A=0.194, G=0.806</t>
  </si>
  <si>
    <t>rs3823355</t>
  </si>
  <si>
    <t>chr6:29942083</t>
  </si>
  <si>
    <t>C=0.676, T=0.324</t>
  </si>
  <si>
    <t>1.39-1.63</t>
  </si>
  <si>
    <t>9x10-23</t>
  </si>
  <si>
    <t>rs2735059</t>
  </si>
  <si>
    <t>chr6:29695854</t>
  </si>
  <si>
    <t>A=0.481, G=0.519</t>
  </si>
  <si>
    <t>0.0099-0.0173</t>
  </si>
  <si>
    <t>Ulcerative colitis x sex interaction (2df)</t>
  </si>
  <si>
    <t>rs2844782</t>
  </si>
  <si>
    <t>chr6:30150043</t>
  </si>
  <si>
    <t>G=0.696, T=0.304</t>
  </si>
  <si>
    <t>rs2523971</t>
  </si>
  <si>
    <t>chr6:29938258</t>
  </si>
  <si>
    <t>A=0.256, C=0.744</t>
  </si>
  <si>
    <t>Ulcerative colitis</t>
  </si>
  <si>
    <t>1.082-1.176</t>
  </si>
  <si>
    <t>rs3910312</t>
  </si>
  <si>
    <t>chr6:30008746</t>
  </si>
  <si>
    <t>A=0.688, C=0.312</t>
  </si>
  <si>
    <t>rs6935053</t>
  </si>
  <si>
    <t>chr6:29934163</t>
  </si>
  <si>
    <t>A=0.682, C=0.318</t>
  </si>
  <si>
    <t>0.836-0.913</t>
  </si>
  <si>
    <t>0.89-0.947</t>
  </si>
  <si>
    <t>rs3132718</t>
  </si>
  <si>
    <t>chr6:29836577</t>
  </si>
  <si>
    <t>C=0.643, T=0.357</t>
  </si>
  <si>
    <t>Type 1 diabetes (age at diagnosis)</t>
  </si>
  <si>
    <t>rs2471863</t>
  </si>
  <si>
    <t>chr6:29899627</t>
  </si>
  <si>
    <t>0.033-0.081</t>
  </si>
  <si>
    <t>Tuberculosis</t>
  </si>
  <si>
    <t>rs9260619</t>
  </si>
  <si>
    <t>chr6:29923086</t>
  </si>
  <si>
    <t>A=0.814, T=0.186</t>
  </si>
  <si>
    <t>0.17-0.31</t>
  </si>
  <si>
    <t>Triglycerides to total lipids ratio in very small VLDL</t>
  </si>
  <si>
    <t>rs1611337</t>
  </si>
  <si>
    <t>chr6:29903630</t>
  </si>
  <si>
    <t>G=0.411, T=0.589</t>
  </si>
  <si>
    <t>Triglycerides to total lipids ratio in very large VLDL</t>
  </si>
  <si>
    <t>0.017-0.034</t>
  </si>
  <si>
    <t>Triglycerides to total lipids ratio in small VLDL</t>
  </si>
  <si>
    <t>0.025-0.042</t>
  </si>
  <si>
    <t>Triglycerides to total lipids ratio in medium VLDL</t>
  </si>
  <si>
    <t>Triglycerides to total lipids in small VLDL percentage (UKB data field 23603)</t>
  </si>
  <si>
    <t>rs9259970</t>
  </si>
  <si>
    <t>chr6:29903991</t>
  </si>
  <si>
    <t>A=0.209, G=0.791</t>
  </si>
  <si>
    <t>0.027-0.049</t>
  </si>
  <si>
    <t>Triglycerides</t>
  </si>
  <si>
    <t>rs9260127</t>
  </si>
  <si>
    <t>chr6:29910478</t>
  </si>
  <si>
    <t>C=0.624, G=0.376</t>
  </si>
  <si>
    <t>Total lipid levels in small LDL</t>
  </si>
  <si>
    <t>rs72843670</t>
  </si>
  <si>
    <t>chr6:29812895</t>
  </si>
  <si>
    <t>C=0.158, T=0.842</t>
  </si>
  <si>
    <t>0.022-0.046</t>
  </si>
  <si>
    <t>Total lipid levels in medium LDL</t>
  </si>
  <si>
    <t>0.021-0.044</t>
  </si>
  <si>
    <t>Total lipid levels in LDL</t>
  </si>
  <si>
    <t>0.024-0.048</t>
  </si>
  <si>
    <t>Total lipid levels in large LDL</t>
  </si>
  <si>
    <t>0.026-0.049</t>
  </si>
  <si>
    <t>Total lipid levels in IDL</t>
  </si>
  <si>
    <t>0.023-0.046</t>
  </si>
  <si>
    <t>Total free cholesterol levels</t>
  </si>
  <si>
    <t>rs28724990</t>
  </si>
  <si>
    <t>chr6:29816542</t>
  </si>
  <si>
    <t>A=0.176, T=0.824</t>
  </si>
  <si>
    <t>0.022-0.043</t>
  </si>
  <si>
    <t>Total esterified cholesterol levels</t>
  </si>
  <si>
    <t>0.02-0.042</t>
  </si>
  <si>
    <t>Total cholesterol minus HDL-C levels</t>
  </si>
  <si>
    <t>0.025-0.048</t>
  </si>
  <si>
    <t>0.021-0.042</t>
  </si>
  <si>
    <t>TGFBR2/THBD protein level ratio</t>
  </si>
  <si>
    <t>rs3132714</t>
  </si>
  <si>
    <t>chr6:29840648</t>
  </si>
  <si>
    <t>0.041-0.068</t>
  </si>
  <si>
    <t>Tapasin-related protein levels (TAPBPL.6364.7.3)</t>
  </si>
  <si>
    <t>rs28749114</t>
  </si>
  <si>
    <t>chr6:29905452</t>
  </si>
  <si>
    <t>A=0.599, G=0.401</t>
  </si>
  <si>
    <t>Tapasin-related protein levels</t>
  </si>
  <si>
    <t>rs2734905</t>
  </si>
  <si>
    <t>chr6:29904929</t>
  </si>
  <si>
    <t>A=0.594, C=0.406</t>
  </si>
  <si>
    <t>0.2-0.25</t>
  </si>
  <si>
    <t>Takayasu arteritis</t>
  </si>
  <si>
    <t>rs28749167</t>
  </si>
  <si>
    <t>chr6:29921034</t>
  </si>
  <si>
    <t>C=0.37, T=0.63</t>
  </si>
  <si>
    <t>rs9380141</t>
  </si>
  <si>
    <t>chr6:29777676</t>
  </si>
  <si>
    <t>C=0.33, T=0.67</t>
  </si>
  <si>
    <t>1.48-2.55</t>
  </si>
  <si>
    <t>rs4713281</t>
  </si>
  <si>
    <t>chr6:29978352</t>
  </si>
  <si>
    <t>A=0.312, G=0.688</t>
  </si>
  <si>
    <t>1.49-2.59</t>
  </si>
  <si>
    <t>rs2523968</t>
  </si>
  <si>
    <t>chr6:29939148</t>
  </si>
  <si>
    <t>A=0.398, T=0.602</t>
  </si>
  <si>
    <t>1.1-1.17</t>
  </si>
  <si>
    <t>rs1264585</t>
  </si>
  <si>
    <t>chr6:30285650</t>
  </si>
  <si>
    <t>A=0.263, T=0.737</t>
  </si>
  <si>
    <t>1.16-1.25</t>
  </si>
  <si>
    <t>rs3893464</t>
  </si>
  <si>
    <t>chr6:29935250</t>
  </si>
  <si>
    <t>A=0.45, G=0.55</t>
  </si>
  <si>
    <t>0.048-0.062</t>
  </si>
  <si>
    <t>7x10-54</t>
  </si>
  <si>
    <t>0.043-0.058</t>
  </si>
  <si>
    <t>4x10-40</t>
  </si>
  <si>
    <t>Strep throat</t>
  </si>
  <si>
    <t>rs444252</t>
  </si>
  <si>
    <t>chr6:29941813</t>
  </si>
  <si>
    <t>C=0.396, T=0.604</t>
  </si>
  <si>
    <t>0.016-0.037</t>
  </si>
  <si>
    <t>Squamous cell lung carcinoma</t>
  </si>
  <si>
    <t>rs2517873</t>
  </si>
  <si>
    <t>chr6:29875992</t>
  </si>
  <si>
    <t>A=0.162, G=0.838</t>
  </si>
  <si>
    <t>1.15-1.31</t>
  </si>
  <si>
    <t>Spontaneous dizygotic twinning</t>
  </si>
  <si>
    <t>rs2523764</t>
  </si>
  <si>
    <t>chr6:29817617</t>
  </si>
  <si>
    <t>A=0.711, G=0.289</t>
  </si>
  <si>
    <t>0.035-0.082</t>
  </si>
  <si>
    <t>Smoking status (ever vs never smokers)</t>
  </si>
  <si>
    <t>rs2734971</t>
  </si>
  <si>
    <t>chr6:29834449</t>
  </si>
  <si>
    <t>A=0.492, G=0.508</t>
  </si>
  <si>
    <t>0.0087-0.0172</t>
  </si>
  <si>
    <t>Smoking initiation (ever regular vs never regular)</t>
  </si>
  <si>
    <t>rs1632941</t>
  </si>
  <si>
    <t>chr6:29796685</t>
  </si>
  <si>
    <t>C=0.432, T=0.568</t>
  </si>
  <si>
    <t>rs2844766</t>
  </si>
  <si>
    <t>chr6:30230661</t>
  </si>
  <si>
    <t>0.0094-0.013</t>
  </si>
  <si>
    <t>7x10-35</t>
  </si>
  <si>
    <t>rs2187979</t>
  </si>
  <si>
    <t>chr6:30224358</t>
  </si>
  <si>
    <t>A=0.633, G=0.367</t>
  </si>
  <si>
    <t>0.0077-0.0108</t>
  </si>
  <si>
    <t>rs9280934</t>
  </si>
  <si>
    <t>chr6:30225029</t>
  </si>
  <si>
    <t>-=0.634, AT=0.366</t>
  </si>
  <si>
    <t>0.0086-0.0158</t>
  </si>
  <si>
    <t>Shingles</t>
  </si>
  <si>
    <t>rs9380159</t>
  </si>
  <si>
    <t>chr6:30186681</t>
  </si>
  <si>
    <t>C=0.77, T=0.23</t>
  </si>
  <si>
    <t>0.077-0.136</t>
  </si>
  <si>
    <t>8x10-13</t>
  </si>
  <si>
    <t>rs9261431</t>
  </si>
  <si>
    <t>chr6:30086422</t>
  </si>
  <si>
    <t>C=0.328, G=0.672</t>
  </si>
  <si>
    <t>0.095-0.149</t>
  </si>
  <si>
    <t>rs2523815</t>
  </si>
  <si>
    <t>chr6:29840243</t>
  </si>
  <si>
    <t>A=0.622, G=0.378</t>
  </si>
  <si>
    <t>1.11-1.14</t>
  </si>
  <si>
    <t>rs9295825</t>
  </si>
  <si>
    <t>chr6:29941431</t>
  </si>
  <si>
    <t>0.092-0.147</t>
  </si>
  <si>
    <t>Severe COVID-19 or systemic lupus erythematosus (MTAG)</t>
  </si>
  <si>
    <t>rs2747431</t>
  </si>
  <si>
    <t>chr6:29648564</t>
  </si>
  <si>
    <t>C=0.753, T=0.247</t>
  </si>
  <si>
    <t>Severe COVID-19 or rheumatoid arthritis (MTAG)</t>
  </si>
  <si>
    <t>rs2523404</t>
  </si>
  <si>
    <t>chr6:29695713</t>
  </si>
  <si>
    <t>C=0.519, T=0.481</t>
  </si>
  <si>
    <t>Serum levels of protein TAPBPL</t>
  </si>
  <si>
    <t>rs2571394</t>
  </si>
  <si>
    <t>chr6:29924389</t>
  </si>
  <si>
    <t>A=0.639, G=0.361</t>
  </si>
  <si>
    <t>0.12-0.2</t>
  </si>
  <si>
    <t>Serum levels of protein NPTX1</t>
  </si>
  <si>
    <t>rs16896742</t>
  </si>
  <si>
    <t>chr6:29922740</t>
  </si>
  <si>
    <t>A=0.614, G=0.386</t>
  </si>
  <si>
    <t>Serum levels of protein B2M</t>
  </si>
  <si>
    <t>rs9260078</t>
  </si>
  <si>
    <t>chr6:29909033</t>
  </si>
  <si>
    <t>A=0.358, G=0.642</t>
  </si>
  <si>
    <t>0.091-0.162</t>
  </si>
  <si>
    <t>Seropositivity for streptococcus pyogenes peptide (agilent_235068)</t>
  </si>
  <si>
    <t>rs3128993</t>
  </si>
  <si>
    <t>chr6:29876869</t>
  </si>
  <si>
    <t>A=0.844, G=0.156</t>
  </si>
  <si>
    <t>Seropositivity for streptococcus pneumoniae peptide (agilent_241214)</t>
  </si>
  <si>
    <t>rs396660</t>
  </si>
  <si>
    <t>chr6:29646165</t>
  </si>
  <si>
    <t>C=0.738, T=0.262</t>
  </si>
  <si>
    <t>Seropositivity for streptococcus pneumoniae peptide (agilent_227833)</t>
  </si>
  <si>
    <t>rs1611713</t>
  </si>
  <si>
    <t>chr6:29829251</t>
  </si>
  <si>
    <t>A=0.757, C=0.243</t>
  </si>
  <si>
    <t>Seropositivity for plasmodium falciparum peptide (twist_49209)</t>
  </si>
  <si>
    <t>rs17184549</t>
  </si>
  <si>
    <t>chr6:29648120</t>
  </si>
  <si>
    <t>A=0.232, G=0.768</t>
  </si>
  <si>
    <t>Reticulocyte side fluorescence</t>
  </si>
  <si>
    <t>rs9260079</t>
  </si>
  <si>
    <t>chr6:29909070</t>
  </si>
  <si>
    <t>C=0.406, T=0.594</t>
  </si>
  <si>
    <t>0.053-0.086</t>
  </si>
  <si>
    <t>Reticulocyte production index</t>
  </si>
  <si>
    <t>rs1655901</t>
  </si>
  <si>
    <t>chr6:29916804</t>
  </si>
  <si>
    <t>C=0.503, T=0.497</t>
  </si>
  <si>
    <t>0.063-0.091</t>
  </si>
  <si>
    <t>2x10-27</t>
  </si>
  <si>
    <t>Reticulocyte fraction of red cells</t>
  </si>
  <si>
    <t>rs3094650</t>
  </si>
  <si>
    <t>chr6:29849531</t>
  </si>
  <si>
    <t>C=0.703, T=0.297</t>
  </si>
  <si>
    <t>0.018-0.029</t>
  </si>
  <si>
    <t>rs2022065</t>
  </si>
  <si>
    <t>chr6:30121460</t>
  </si>
  <si>
    <t>C=0.688, T=0.312</t>
  </si>
  <si>
    <t>0.036-0.047</t>
  </si>
  <si>
    <t>2x10-49</t>
  </si>
  <si>
    <t>3x10-25</t>
  </si>
  <si>
    <t>Reticulocyte count</t>
  </si>
  <si>
    <t>0.026-0.037</t>
  </si>
  <si>
    <t>0.035-0.048</t>
  </si>
  <si>
    <t>rs2517720</t>
  </si>
  <si>
    <t>chr6:29915887</t>
  </si>
  <si>
    <t>A=0.388, C=0.612</t>
  </si>
  <si>
    <t>Response to BNT162b2 vaccine (anti-SARS-CoV-2 Spike antibody levels at two months after first dose)</t>
  </si>
  <si>
    <t>rs1737060</t>
  </si>
  <si>
    <t>chr6:29732969</t>
  </si>
  <si>
    <t>C=0.804, G=0.196</t>
  </si>
  <si>
    <t>Response to BNT162b2 vaccine (anti-SARS-CoV-2 Spike antibody levels at four months after first dose)</t>
  </si>
  <si>
    <t>rs2743941</t>
  </si>
  <si>
    <t>chr6:29755451</t>
  </si>
  <si>
    <t>C=0.745, T=0.255</t>
  </si>
  <si>
    <t>Remnant cholesterol (non-HDL, non-LDL -cholesterol)</t>
  </si>
  <si>
    <t>0.024-0.047</t>
  </si>
  <si>
    <t>rs1611627</t>
  </si>
  <si>
    <t>chr6:29797782</t>
  </si>
  <si>
    <t>C=0.373, T=0.627</t>
  </si>
  <si>
    <t>Reactive lymphocyte percentage of white cells</t>
  </si>
  <si>
    <t>rs2251892</t>
  </si>
  <si>
    <t>chr6:29833128</t>
  </si>
  <si>
    <t>C=0.668, T=0.332</t>
  </si>
  <si>
    <t>0.036-0.069</t>
  </si>
  <si>
    <t>Ratio of linoleic acid to total fatty acids</t>
  </si>
  <si>
    <t>rs1245372</t>
  </si>
  <si>
    <t>chr6:30045998</t>
  </si>
  <si>
    <t>A=0.82, C=0.18</t>
  </si>
  <si>
    <t>0.019-0.04</t>
  </si>
  <si>
    <t>Pulmonary function (smoking interaction)</t>
  </si>
  <si>
    <t>rs2252711</t>
  </si>
  <si>
    <t>chr6:29626321</t>
  </si>
  <si>
    <t>C=0.243, T=0.757</t>
  </si>
  <si>
    <t>0.017-0.033</t>
  </si>
  <si>
    <t>rs7767188</t>
  </si>
  <si>
    <t>chr6:30073776</t>
  </si>
  <si>
    <t>A=0.211, G=0.789</t>
  </si>
  <si>
    <t>rs970270</t>
  </si>
  <si>
    <t>chr6:30347306</t>
  </si>
  <si>
    <t>A=0.195, G=0.805</t>
  </si>
  <si>
    <t>Prolyl endopeptidase FAP levels</t>
  </si>
  <si>
    <t>0.074-0.128</t>
  </si>
  <si>
    <t>rs2394685</t>
  </si>
  <si>
    <t>chr6:29745439</t>
  </si>
  <si>
    <t>A=0.451, G=0.549</t>
  </si>
  <si>
    <t>0.043-0.074</t>
  </si>
  <si>
    <t>0.044-0.078</t>
  </si>
  <si>
    <t>rs3173420</t>
  </si>
  <si>
    <t>chr6:29911114</t>
  </si>
  <si>
    <t>1x10-30</t>
  </si>
  <si>
    <t>Platelet-to-lymphocyte ratio</t>
  </si>
  <si>
    <t>rs9258357</t>
  </si>
  <si>
    <t>chr6:29751129</t>
  </si>
  <si>
    <t>C=0.829, T=0.171</t>
  </si>
  <si>
    <t>rs9260492</t>
  </si>
  <si>
    <t>chr6:29920422</t>
  </si>
  <si>
    <t>C=0.552, T=0.448</t>
  </si>
  <si>
    <t>3x10-19</t>
  </si>
  <si>
    <t>rs2975009</t>
  </si>
  <si>
    <t>chr6:29898116</t>
  </si>
  <si>
    <t>rs34874107</t>
  </si>
  <si>
    <t>chr6:30375884</t>
  </si>
  <si>
    <t>C=0.202, T=0.798</t>
  </si>
  <si>
    <t>Phospholipids to total lipids ratio in very large VLDL</t>
  </si>
  <si>
    <t>rs410930</t>
  </si>
  <si>
    <t>chr6:29903389</t>
  </si>
  <si>
    <t>C=0.59, G=0.41</t>
  </si>
  <si>
    <t>Phospholipids to total lipids ratio in medium VLDL</t>
  </si>
  <si>
    <t>Phospholipids to total lipids ratio in large HDL</t>
  </si>
  <si>
    <t>rs9280816</t>
  </si>
  <si>
    <t>chr6:29922981</t>
  </si>
  <si>
    <t>-=0.497, CA=0.503</t>
  </si>
  <si>
    <t>Phospholipid levels in small LDL</t>
  </si>
  <si>
    <t>rs1611747</t>
  </si>
  <si>
    <t>chr6:29832695</t>
  </si>
  <si>
    <t>C=0.356, T=0.644</t>
  </si>
  <si>
    <t>Phospholipid levels in medium LDL</t>
  </si>
  <si>
    <t>Phospholipid levels in LDL</t>
  </si>
  <si>
    <t>Phospholipid levels in large LDL</t>
  </si>
  <si>
    <t>0.025-0.049</t>
  </si>
  <si>
    <t>Phospholipid levels in IDL</t>
  </si>
  <si>
    <t>0.025-0.047</t>
  </si>
  <si>
    <t>Parkinson's disease or first degree relation to individual with Parkinson's disease</t>
  </si>
  <si>
    <t>rs9261484</t>
  </si>
  <si>
    <t>chr6:30108683</t>
  </si>
  <si>
    <t>0.042-0.085</t>
  </si>
  <si>
    <t>Parental extreme longevity (95 years and older)</t>
  </si>
  <si>
    <t>rs138847126</t>
  </si>
  <si>
    <t>chr6:29909279</t>
  </si>
  <si>
    <t>A=0.314, T=0.686</t>
  </si>
  <si>
    <t>0.0066-0.0169</t>
  </si>
  <si>
    <t>Oropharynx cancer and human papilloma virus 16 negative oropharyngeal cancer</t>
  </si>
  <si>
    <t>rs3823363</t>
  </si>
  <si>
    <t>chr6:29943715</t>
  </si>
  <si>
    <t>C=0.539, T=0.461</t>
  </si>
  <si>
    <t>Oral microbiome beta diversity (Bray-Curtis) in oral squamous cell carcinoma</t>
  </si>
  <si>
    <t>rs2071568</t>
  </si>
  <si>
    <t>chr6:29943281</t>
  </si>
  <si>
    <t>A=0.323, G=0.677</t>
  </si>
  <si>
    <t>1.11-1.21</t>
  </si>
  <si>
    <t>rs9258593</t>
  </si>
  <si>
    <t>chr6:29819599</t>
  </si>
  <si>
    <t>C=0.19, T=0.81</t>
  </si>
  <si>
    <t>Neutrophil-to-lymphocyte ratio</t>
  </si>
  <si>
    <t>rs9260639</t>
  </si>
  <si>
    <t>chr6:29923423</t>
  </si>
  <si>
    <t>C=0.841, T=0.159</t>
  </si>
  <si>
    <t>0.029-0.05</t>
  </si>
  <si>
    <t>rs3132682</t>
  </si>
  <si>
    <t>chr6:30044388</t>
  </si>
  <si>
    <t>C=0.564, G=0.436</t>
  </si>
  <si>
    <t>0.035-0.049</t>
  </si>
  <si>
    <t>rs2735075</t>
  </si>
  <si>
    <t>chr6:29944543</t>
  </si>
  <si>
    <t>G=0.379, T=0.621</t>
  </si>
  <si>
    <t>rs9260500</t>
  </si>
  <si>
    <t>chr6:29920713</t>
  </si>
  <si>
    <t>C=0.548, T=0.452</t>
  </si>
  <si>
    <t>2x10-56</t>
  </si>
  <si>
    <t>rs7764829</t>
  </si>
  <si>
    <t>chr6:29665361</t>
  </si>
  <si>
    <t>A=0.575, G=0.425</t>
  </si>
  <si>
    <t>rs1610707</t>
  </si>
  <si>
    <t>chr6:29782048</t>
  </si>
  <si>
    <t>A=0.329, C=0.671</t>
  </si>
  <si>
    <t>0.018-0.031</t>
  </si>
  <si>
    <t>Nasopharyngeal carcinoma</t>
  </si>
  <si>
    <t>rs2517713</t>
  </si>
  <si>
    <t>chr6:29918099</t>
  </si>
  <si>
    <t>G=0.37, T=0.63</t>
  </si>
  <si>
    <t>1.65-2.15</t>
  </si>
  <si>
    <t>0.05-0.065</t>
  </si>
  <si>
    <t>6x10-51</t>
  </si>
  <si>
    <t>Myc-associated zinc finger protein levels</t>
  </si>
  <si>
    <t>rs2844820</t>
  </si>
  <si>
    <t>chr6:29841280</t>
  </si>
  <si>
    <t>0.13-0.18</t>
  </si>
  <si>
    <t>rs9260489</t>
  </si>
  <si>
    <t>chr6:29920332</t>
  </si>
  <si>
    <t>G=0.626, T=0.374</t>
  </si>
  <si>
    <t>rs2523393</t>
  </si>
  <si>
    <t>chr6:29705659</t>
  </si>
  <si>
    <t>A=0.54, G=0.46</t>
  </si>
  <si>
    <t>1.18-1.39</t>
  </si>
  <si>
    <t>rs41546314</t>
  </si>
  <si>
    <t>chr6:29910378</t>
  </si>
  <si>
    <t>C=0.686, T=0.314</t>
  </si>
  <si>
    <t>1.04-1.05</t>
  </si>
  <si>
    <t>Mononucleosis</t>
  </si>
  <si>
    <t>rs1737030</t>
  </si>
  <si>
    <t>chr6:29737563</t>
  </si>
  <si>
    <t>A=0.333, G=0.667</t>
  </si>
  <si>
    <t>0.038-0.089</t>
  </si>
  <si>
    <t>rs1136689</t>
  </si>
  <si>
    <t>chr6:29910767</t>
  </si>
  <si>
    <t>C=0.169, G=0.831</t>
  </si>
  <si>
    <t>0.016-0.029</t>
  </si>
  <si>
    <t>4x10-53</t>
  </si>
  <si>
    <t>rs2517671</t>
  </si>
  <si>
    <t>chr6:29937977</t>
  </si>
  <si>
    <t>A=0.6, G=0.4</t>
  </si>
  <si>
    <t>7x10-43</t>
  </si>
  <si>
    <t>MIC-A levels</t>
  </si>
  <si>
    <t>0.52-0.75</t>
  </si>
  <si>
    <t>rs3132687</t>
  </si>
  <si>
    <t>chr6:29911356</t>
  </si>
  <si>
    <t>A=0.168, G=0.832</t>
  </si>
  <si>
    <t>0.42-0.65</t>
  </si>
  <si>
    <t>MHC class I polypeptide-related sequence A levels</t>
  </si>
  <si>
    <t>rs10947072</t>
  </si>
  <si>
    <t>chr6:30372278</t>
  </si>
  <si>
    <t>C=0.794, T=0.206</t>
  </si>
  <si>
    <t>rs3132680</t>
  </si>
  <si>
    <t>chr6:30073195</t>
  </si>
  <si>
    <t>A=0.32, C=0.68</t>
  </si>
  <si>
    <t>0.097-0.247</t>
  </si>
  <si>
    <t>Metabolic biomarkers (multivariate analysis)</t>
  </si>
  <si>
    <t>Menarche (age at onset)</t>
  </si>
  <si>
    <t>Medium fluorescent percentage of reticulocytes</t>
  </si>
  <si>
    <t>0.051-0.08</t>
  </si>
  <si>
    <t>rs1143146</t>
  </si>
  <si>
    <t>chr6:29910358</t>
  </si>
  <si>
    <t>C=0.488, G=0.512</t>
  </si>
  <si>
    <t>Mean platelet volume during third trimester of pregnancy</t>
  </si>
  <si>
    <t>rs1737070</t>
  </si>
  <si>
    <t>chr6:29730546</t>
  </si>
  <si>
    <t>A=0.805, C=0.195</t>
  </si>
  <si>
    <t>0.046-0.114</t>
  </si>
  <si>
    <t>rs389725</t>
  </si>
  <si>
    <t>chr6:29897129</t>
  </si>
  <si>
    <t>0.029-0.041</t>
  </si>
  <si>
    <t>MANF/PMVK protein level ratio</t>
  </si>
  <si>
    <t>0.049-0.076</t>
  </si>
  <si>
    <t>MANF/MESD protein level ratio</t>
  </si>
  <si>
    <t>0.035-0.062</t>
  </si>
  <si>
    <t>rs148228730</t>
  </si>
  <si>
    <t>chr6:29895664</t>
  </si>
  <si>
    <t>-=0.144, T=0.856</t>
  </si>
  <si>
    <t>0.041-0.107</t>
  </si>
  <si>
    <t>rs2735099</t>
  </si>
  <si>
    <t>chr6:29914828</t>
  </si>
  <si>
    <t>G=0.663, T=0.337</t>
  </si>
  <si>
    <t>0.045-0.075</t>
  </si>
  <si>
    <t>rs2904758</t>
  </si>
  <si>
    <t>chr6:29923351</t>
  </si>
  <si>
    <t>A=0.702, G=0.298</t>
  </si>
  <si>
    <t>rs3131854</t>
  </si>
  <si>
    <t>chr6:29611885</t>
  </si>
  <si>
    <t>C=0.767, T=0.233</t>
  </si>
  <si>
    <t>rs9260155</t>
  </si>
  <si>
    <t>chr6:29911239</t>
  </si>
  <si>
    <t>C=0.349, T=0.651</t>
  </si>
  <si>
    <t>rs3132681</t>
  </si>
  <si>
    <t>chr6:30060041</t>
  </si>
  <si>
    <t>A=0.378, C=0.622</t>
  </si>
  <si>
    <t>Lymphatic filariasis with lymphedema</t>
  </si>
  <si>
    <t>1.23-1.58</t>
  </si>
  <si>
    <t>rs1611182</t>
  </si>
  <si>
    <t>chr6:29781049</t>
  </si>
  <si>
    <t>G=0.561, T=0.439</t>
  </si>
  <si>
    <t>0.05-0.09</t>
  </si>
  <si>
    <t>1.08-1.20</t>
  </si>
  <si>
    <t>Low fluorescent percentage of reticulocytes</t>
  </si>
  <si>
    <t>0.053-0.082</t>
  </si>
  <si>
    <t>0.012-0.018</t>
  </si>
  <si>
    <t>LDL cholesterol levels</t>
  </si>
  <si>
    <t>rs9259620</t>
  </si>
  <si>
    <t>chr6:29875005</t>
  </si>
  <si>
    <t>C=0.36, T=0.64</t>
  </si>
  <si>
    <t>0.021-0.039</t>
  </si>
  <si>
    <t>KLRB1/KLRD1 protein level ratio</t>
  </si>
  <si>
    <t>rs3094157</t>
  </si>
  <si>
    <t>chr6:29836239</t>
  </si>
  <si>
    <t>C=0.152, G=0.848</t>
  </si>
  <si>
    <t>0.29-0.32</t>
  </si>
  <si>
    <t>9x10-231</t>
  </si>
  <si>
    <t>rs28780071</t>
  </si>
  <si>
    <t>chr6:29922667</t>
  </si>
  <si>
    <t>interferon-related traits</t>
  </si>
  <si>
    <t>rs3094136</t>
  </si>
  <si>
    <t>chr6:30072625</t>
  </si>
  <si>
    <t>C=0.372, G=0.628</t>
  </si>
  <si>
    <t>rs9380145</t>
  </si>
  <si>
    <t>chr6:29802690</t>
  </si>
  <si>
    <t>C=0.306, G=0.694</t>
  </si>
  <si>
    <t>rs3815082</t>
  </si>
  <si>
    <t>chr6:30113955</t>
  </si>
  <si>
    <t>A=0.746, G=0.254</t>
  </si>
  <si>
    <t>rs2735054</t>
  </si>
  <si>
    <t>chr6:29700615</t>
  </si>
  <si>
    <t>rs4711207</t>
  </si>
  <si>
    <t>chr6:30005754</t>
  </si>
  <si>
    <t>A=0.312, C=0.688</t>
  </si>
  <si>
    <t>Insomnia</t>
  </si>
  <si>
    <t>rs3094172</t>
  </si>
  <si>
    <t>chr6:29828019</t>
  </si>
  <si>
    <t>G=0.152, T=0.848</t>
  </si>
  <si>
    <t>0.006-0.01</t>
  </si>
  <si>
    <t>rs9357097</t>
  </si>
  <si>
    <t>chr6:30285121</t>
  </si>
  <si>
    <t>C=0.712, T=0.288</t>
  </si>
  <si>
    <t>0.004-0.008</t>
  </si>
  <si>
    <t>rs6457150</t>
  </si>
  <si>
    <t>chr6:30068610</t>
  </si>
  <si>
    <t>C=0.62, G=0.38</t>
  </si>
  <si>
    <t>rs1029239</t>
  </si>
  <si>
    <t>chr6:30138162</t>
  </si>
  <si>
    <t>C=0.558, G=0.442</t>
  </si>
  <si>
    <t>0.003-0.007</t>
  </si>
  <si>
    <t>rs261945</t>
  </si>
  <si>
    <t>chr6:30272417</t>
  </si>
  <si>
    <t>C=0.371, G=0.629</t>
  </si>
  <si>
    <t>0.005-0.009</t>
  </si>
  <si>
    <t>rs6415118</t>
  </si>
  <si>
    <t>chr6:29935850</t>
  </si>
  <si>
    <t>A=0.495, G=0.505</t>
  </si>
  <si>
    <t>rs67192942</t>
  </si>
  <si>
    <t>chr6:29788849</t>
  </si>
  <si>
    <t>-=0.844, CA=0.156</t>
  </si>
  <si>
    <t>rs9280944</t>
  </si>
  <si>
    <t>chr6:30287771</t>
  </si>
  <si>
    <t>-=0.371, G=0.629</t>
  </si>
  <si>
    <t>Inflammatory bowel disease x sex interaction (2df)</t>
  </si>
  <si>
    <t>rs2256266</t>
  </si>
  <si>
    <t>chr6:29632318</t>
  </si>
  <si>
    <t>C=0.758, T=0.242</t>
  </si>
  <si>
    <t>1.04-1.093</t>
  </si>
  <si>
    <t>1.059-1.133</t>
  </si>
  <si>
    <t>0.048-0.06</t>
  </si>
  <si>
    <t>4x10-62</t>
  </si>
  <si>
    <t>0.037-0.052</t>
  </si>
  <si>
    <t>rs2571392</t>
  </si>
  <si>
    <t>chr6:29924220</t>
  </si>
  <si>
    <t>A=0.343, G=0.657</t>
  </si>
  <si>
    <t>IgM levels</t>
  </si>
  <si>
    <t>rs1611637</t>
  </si>
  <si>
    <t>chr6:29836741</t>
  </si>
  <si>
    <t>A=0.437, G=0.563</t>
  </si>
  <si>
    <t>IgE levels</t>
  </si>
  <si>
    <t>rs2571391</t>
  </si>
  <si>
    <t>chr6:29923838</t>
  </si>
  <si>
    <t>A=0.643, C=0.357</t>
  </si>
  <si>
    <t>IgA nephropathy</t>
  </si>
  <si>
    <t>rs2523946</t>
  </si>
  <si>
    <t>chr6:29941943</t>
  </si>
  <si>
    <t>1.13667796674979-1.3030869883916</t>
  </si>
  <si>
    <t>1.15-1.28</t>
  </si>
  <si>
    <t>1.217-1.426</t>
  </si>
  <si>
    <t>IFNGR1/LTBR protein level ratio</t>
  </si>
  <si>
    <t>0.041-0.07</t>
  </si>
  <si>
    <t>ICAM3/LY9 protein level ratio</t>
  </si>
  <si>
    <t>rs9260048</t>
  </si>
  <si>
    <t>chr6:29908076</t>
  </si>
  <si>
    <t>G=0.276, T=0.724</t>
  </si>
  <si>
    <t>0.097-0.129</t>
  </si>
  <si>
    <t>rs2734947</t>
  </si>
  <si>
    <t>chr6:29855856</t>
  </si>
  <si>
    <t>C=0.424, T=0.576</t>
  </si>
  <si>
    <t>0.26-0.45</t>
  </si>
  <si>
    <t>HVEM on naive CD8+ T cell</t>
  </si>
  <si>
    <t>rs112580141</t>
  </si>
  <si>
    <t>chr6:29905710</t>
  </si>
  <si>
    <t>C=0.404, T=0.596</t>
  </si>
  <si>
    <t>0.17-0.35</t>
  </si>
  <si>
    <t>Human papilloma virus 16 positive oropharyngeal cancer</t>
  </si>
  <si>
    <t>rs2571400</t>
  </si>
  <si>
    <t>chr6:29927722</t>
  </si>
  <si>
    <t>C=0.536, G=0.464</t>
  </si>
  <si>
    <t>HIV-1 control</t>
  </si>
  <si>
    <t>rs259919</t>
  </si>
  <si>
    <t>chr6:30025503</t>
  </si>
  <si>
    <t>A=0.289, G=0.711</t>
  </si>
  <si>
    <t>Hip index</t>
  </si>
  <si>
    <t>rs2517683</t>
  </si>
  <si>
    <t>chr6:29931905</t>
  </si>
  <si>
    <t>C=0.465, G=0.535</t>
  </si>
  <si>
    <t>Hip circumference adjusted for BMI</t>
  </si>
  <si>
    <t>rs1611185</t>
  </si>
  <si>
    <t>chr6:29768344</t>
  </si>
  <si>
    <t>C=0.445, T=0.555</t>
  </si>
  <si>
    <t>rs2517910</t>
  </si>
  <si>
    <t>chr6:29688501</t>
  </si>
  <si>
    <t>A=0.4, C=0.6</t>
  </si>
  <si>
    <t>0.016-0.027</t>
  </si>
  <si>
    <t>rs413082</t>
  </si>
  <si>
    <t>chr6:29534615</t>
  </si>
  <si>
    <t>0.0094-0.0172</t>
  </si>
  <si>
    <t>High light scatter reticulocyte percentage of red cells</t>
  </si>
  <si>
    <t>0.027-0.038</t>
  </si>
  <si>
    <t>9x10-32</t>
  </si>
  <si>
    <t>0.041-0.056()</t>
  </si>
  <si>
    <t>2x10-35</t>
  </si>
  <si>
    <t>rs2523990</t>
  </si>
  <si>
    <t>chr6:30077229</t>
  </si>
  <si>
    <t>0.025-0.034</t>
  </si>
  <si>
    <t>2x10-32</t>
  </si>
  <si>
    <t>High light scatter reticulocyte count</t>
  </si>
  <si>
    <t>0.04-0.056</t>
  </si>
  <si>
    <t>1x10-34</t>
  </si>
  <si>
    <t>0.039-0.049</t>
  </si>
  <si>
    <t>5x10-71</t>
  </si>
  <si>
    <t>rs12202131</t>
  </si>
  <si>
    <t>chr6:30113550</t>
  </si>
  <si>
    <t>A=0.075, T=0.925</t>
  </si>
  <si>
    <t>0.045-0.081</t>
  </si>
  <si>
    <t>High fluorescent percentage of reticulocytes</t>
  </si>
  <si>
    <t>rs9261245</t>
  </si>
  <si>
    <t>chr6:30018516</t>
  </si>
  <si>
    <t>0.036-0.065</t>
  </si>
  <si>
    <t>rs1611282</t>
  </si>
  <si>
    <t>chr6:29730002</t>
  </si>
  <si>
    <t>G=0.385, T=0.615</t>
  </si>
  <si>
    <t>0.0077-0.0135</t>
  </si>
  <si>
    <t>Hemoglobin concentration</t>
  </si>
  <si>
    <t>rs2734959</t>
  </si>
  <si>
    <t>chr6:29849687</t>
  </si>
  <si>
    <t>C=0.515, G=0.485</t>
  </si>
  <si>
    <t>rs1632953</t>
  </si>
  <si>
    <t>chr6:29692305</t>
  </si>
  <si>
    <t>A=0.198, G=0.802</t>
  </si>
  <si>
    <t>5x10-22</t>
  </si>
  <si>
    <t>rs3823375</t>
  </si>
  <si>
    <t>chr6:29944158</t>
  </si>
  <si>
    <t>0.0094-0.0122</t>
  </si>
  <si>
    <t>4x10-57</t>
  </si>
  <si>
    <t>rs9261394</t>
  </si>
  <si>
    <t>chr6:30064562</t>
  </si>
  <si>
    <t>0.018-0.026</t>
  </si>
  <si>
    <t>7x10-25</t>
  </si>
  <si>
    <t>rs9258644</t>
  </si>
  <si>
    <t>chr6:29822082</t>
  </si>
  <si>
    <t>A=0.802, T=0.198</t>
  </si>
  <si>
    <t>0.021-0.033</t>
  </si>
  <si>
    <t>rs7747253</t>
  </si>
  <si>
    <t>chr6:29919779</t>
  </si>
  <si>
    <t>A=0.557, C=0.443</t>
  </si>
  <si>
    <t>0.019-0.026</t>
  </si>
  <si>
    <t>rs9260426</t>
  </si>
  <si>
    <t>chr6:29919109</t>
  </si>
  <si>
    <t>A=0.448, G=0.552</t>
  </si>
  <si>
    <t>0.015-0.033</t>
  </si>
  <si>
    <t>Head and neck squamous cell carcinoma</t>
  </si>
  <si>
    <t>1.11-1.24</t>
  </si>
  <si>
    <t>rs28749131</t>
  </si>
  <si>
    <t>chr6:29907895</t>
  </si>
  <si>
    <t>A=0.357, G=0.643</t>
  </si>
  <si>
    <t>1.03-1.05</t>
  </si>
  <si>
    <t>Hand grip strength</t>
  </si>
  <si>
    <t>rs453325</t>
  </si>
  <si>
    <t>chr6:29906313</t>
  </si>
  <si>
    <t>A=0.727, C=0.273</t>
  </si>
  <si>
    <t>0.0014-0.0026</t>
  </si>
  <si>
    <t>1.39-1.67</t>
  </si>
  <si>
    <t>Granulocyte percentage of myeloid white cells</t>
  </si>
  <si>
    <t>rs2517678</t>
  </si>
  <si>
    <t>chr6:29933225</t>
  </si>
  <si>
    <t>C=0.639, T=0.361</t>
  </si>
  <si>
    <t>7x10-45</t>
  </si>
  <si>
    <t>GP1BA/SDC4 protein level ratio</t>
  </si>
  <si>
    <t>rs2394173</t>
  </si>
  <si>
    <t>chr6:29773158</t>
  </si>
  <si>
    <t>0.069-0.098</t>
  </si>
  <si>
    <t>Glycoprotein acetyls levels</t>
  </si>
  <si>
    <t>rs9260194</t>
  </si>
  <si>
    <t>chr6:29912457</t>
  </si>
  <si>
    <t>C=0.48, G=0.52</t>
  </si>
  <si>
    <t>0.026-0.043</t>
  </si>
  <si>
    <t>0.032-0.065</t>
  </si>
  <si>
    <t>General cognitive ability</t>
  </si>
  <si>
    <t>rs2523933</t>
  </si>
  <si>
    <t>chr6:29932292</t>
  </si>
  <si>
    <t>G=0.722, T=0.278</t>
  </si>
  <si>
    <t>rs2517602</t>
  </si>
  <si>
    <t>chr6:30190040</t>
  </si>
  <si>
    <t>C=0.713, T=0.287</t>
  </si>
  <si>
    <t>rs3893463</t>
  </si>
  <si>
    <t>chr6:29935405</t>
  </si>
  <si>
    <t>rs6914699</t>
  </si>
  <si>
    <t>chr6:29934022</t>
  </si>
  <si>
    <t>C=0.43, T=0.57</t>
  </si>
  <si>
    <t>rs2428507</t>
  </si>
  <si>
    <t>chr6:30229306</t>
  </si>
  <si>
    <t>A=0.624, G=0.376</t>
  </si>
  <si>
    <t>rs1362104</t>
  </si>
  <si>
    <t>chr6:30101656</t>
  </si>
  <si>
    <t>A=0.365, G=0.635</t>
  </si>
  <si>
    <t>rs1150735</t>
  </si>
  <si>
    <t>chr6:30045199</t>
  </si>
  <si>
    <t>A=0.355, G=0.645</t>
  </si>
  <si>
    <t>rs9258183</t>
  </si>
  <si>
    <t>chr6:29690669</t>
  </si>
  <si>
    <t>Free cholesterol to total lipids ratio in very small VLDL</t>
  </si>
  <si>
    <t>0.028-0.046</t>
  </si>
  <si>
    <t>Free cholesterol to total lipids ratio in very large VLDL</t>
  </si>
  <si>
    <t>Free cholesterol to total lipids ratio in medium VLDL</t>
  </si>
  <si>
    <t>Free cholesterol to total lipids ratio in large LDL</t>
  </si>
  <si>
    <t>Free cholesterol levels in small VLDL</t>
  </si>
  <si>
    <t>Free cholesterol levels in medium VLDL</t>
  </si>
  <si>
    <t>Free cholesterol levels in medium LDL</t>
  </si>
  <si>
    <t>Free cholesterol levels in LDL</t>
  </si>
  <si>
    <t>Free cholesterol levels in large LDL</t>
  </si>
  <si>
    <t>FLT4/ICAM2 protein level ratio</t>
  </si>
  <si>
    <t>rs3823374</t>
  </si>
  <si>
    <t>chr6:29944148</t>
  </si>
  <si>
    <t>A=0.369, C=0.631</t>
  </si>
  <si>
    <t>0.045-0.073</t>
  </si>
  <si>
    <t>9x10-16</t>
  </si>
  <si>
    <t>FCRL2/TNFRSF13B protein level ratio</t>
  </si>
  <si>
    <t>rs2256543</t>
  </si>
  <si>
    <t>chr6:29937833</t>
  </si>
  <si>
    <t>C=0.592, T=0.408</t>
  </si>
  <si>
    <t>0.055-0.082</t>
  </si>
  <si>
    <t>FCER2/FCRL1 protein level ratio</t>
  </si>
  <si>
    <t>rs2071653</t>
  </si>
  <si>
    <t>chr6:29635928</t>
  </si>
  <si>
    <t>C=0.768, T=0.232</t>
  </si>
  <si>
    <t>0.06-0.092</t>
  </si>
  <si>
    <t>rs1111180</t>
  </si>
  <si>
    <t>chr6:30069982</t>
  </si>
  <si>
    <t>C=0.537, G=0.463</t>
  </si>
  <si>
    <t>0.039-0.053</t>
  </si>
  <si>
    <t>rs9380142</t>
  </si>
  <si>
    <t>chr6:29798794</t>
  </si>
  <si>
    <t>A=0.656, G=0.344</t>
  </si>
  <si>
    <t>0.029-0.053</t>
  </si>
  <si>
    <t>rs1611141</t>
  </si>
  <si>
    <t>chr6:29799269</t>
  </si>
  <si>
    <t>A=0.537, G=0.463</t>
  </si>
  <si>
    <t>0.025-0.037</t>
  </si>
  <si>
    <t>rs28749130</t>
  </si>
  <si>
    <t>chr6:29907835</t>
  </si>
  <si>
    <t>A=0.315, T=0.685</t>
  </si>
  <si>
    <t>0.043-0.066</t>
  </si>
  <si>
    <t>0.038-0.052</t>
  </si>
  <si>
    <t>rs2975059</t>
  </si>
  <si>
    <t>chr6:29912494</t>
  </si>
  <si>
    <t>C=0.353, T=0.647</t>
  </si>
  <si>
    <t>0.037-0.072</t>
  </si>
  <si>
    <t>0.043-0.054</t>
  </si>
  <si>
    <t>0.049-0.062</t>
  </si>
  <si>
    <t>8x10-55</t>
  </si>
  <si>
    <t>EGF/PPIB protein level ratio</t>
  </si>
  <si>
    <t>0.042-0.07</t>
  </si>
  <si>
    <t>0.0079-0.0125</t>
  </si>
  <si>
    <t>rs1632994</t>
  </si>
  <si>
    <t>chr6:29926597</t>
  </si>
  <si>
    <t>C=0.528, T=0.472</t>
  </si>
  <si>
    <t>0.0077-0.0118</t>
  </si>
  <si>
    <t>0.005-0.0092</t>
  </si>
  <si>
    <t>Drug-induced liver injury (amoxicillin-clavulanate)</t>
  </si>
  <si>
    <t>rs2523822</t>
  </si>
  <si>
    <t>chr6:29828660</t>
  </si>
  <si>
    <t>A=0.678, G=0.322</t>
  </si>
  <si>
    <t>1.80-2.90</t>
  </si>
  <si>
    <t>DAG1/F2R protein level ratio</t>
  </si>
  <si>
    <t>0.048-0.074</t>
  </si>
  <si>
    <t>CRTAM/TNFRSF9 protein level ratio</t>
  </si>
  <si>
    <t>rs7382061</t>
  </si>
  <si>
    <t>chr6:30047965</t>
  </si>
  <si>
    <t>0.073-0.1</t>
  </si>
  <si>
    <t>CRTAM/PDCD1 protein level ratio</t>
  </si>
  <si>
    <t>0.069-0.097</t>
  </si>
  <si>
    <t>CRTAM/KLRD1 protein level ratio</t>
  </si>
  <si>
    <t>rs1736913</t>
  </si>
  <si>
    <t>chr6:29704400</t>
  </si>
  <si>
    <t>0.12-0.15</t>
  </si>
  <si>
    <t>3x10-77</t>
  </si>
  <si>
    <t>COVID-19 hospitalization or rheumatoid arthritis (MTAG)</t>
  </si>
  <si>
    <t>COVID-19 (critical illness vs population)</t>
  </si>
  <si>
    <t>rs9261521</t>
  </si>
  <si>
    <t>chr6:30117773</t>
  </si>
  <si>
    <t>Concentration of small LDL particles</t>
  </si>
  <si>
    <t>0.021-0.045</t>
  </si>
  <si>
    <t>Concentration of LDL particles</t>
  </si>
  <si>
    <t>Concentration of large LDL particles</t>
  </si>
  <si>
    <t>0.027-0.05</t>
  </si>
  <si>
    <t>rs1362126</t>
  </si>
  <si>
    <t>chr6:29691019</t>
  </si>
  <si>
    <t>A=0.439, G=0.561</t>
  </si>
  <si>
    <t>Cold sores</t>
  </si>
  <si>
    <t>rs9261425</t>
  </si>
  <si>
    <t>chr6:30081108</t>
  </si>
  <si>
    <t>0.033-0.076</t>
  </si>
  <si>
    <t>Cold medicine-related Stevens-Johnson syndrome/toxic epidermal necrolysis (SJS/TEN) with severe ocular complications</t>
  </si>
  <si>
    <t>rs35835721</t>
  </si>
  <si>
    <t>chr6:29942386</t>
  </si>
  <si>
    <t>G=0.324, T=0.676</t>
  </si>
  <si>
    <t>rs17369215</t>
  </si>
  <si>
    <t>chr6:29647715</t>
  </si>
  <si>
    <t>C=0.756, T=0.244</t>
  </si>
  <si>
    <t>Cognitive performance</t>
  </si>
  <si>
    <t>rs2072895</t>
  </si>
  <si>
    <t>chr6:29691857</t>
  </si>
  <si>
    <t>C=0.519, G=0.481</t>
  </si>
  <si>
    <t>CNPY4/MANF protein level ratio</t>
  </si>
  <si>
    <t>rs2517701</t>
  </si>
  <si>
    <t>chr6:29925972</t>
  </si>
  <si>
    <t>A=0.643, T=0.357</t>
  </si>
  <si>
    <t>0.043-0.072</t>
  </si>
  <si>
    <t>Clinical LDL cholesterol levels</t>
  </si>
  <si>
    <t>Chronic spontaneous urticaria</t>
  </si>
  <si>
    <t>rs9378141</t>
  </si>
  <si>
    <t>chr6:29938368</t>
  </si>
  <si>
    <t>A=0.714, C=0.286</t>
  </si>
  <si>
    <t>1.26-1.58</t>
  </si>
  <si>
    <t>rs929156</t>
  </si>
  <si>
    <t>chr6:30139699</t>
  </si>
  <si>
    <t>A=0.253, G=0.747</t>
  </si>
  <si>
    <t>Cholesteryl esters to total lipids ratio in small VLDL</t>
  </si>
  <si>
    <t>0.028-0.045</t>
  </si>
  <si>
    <t>Cholesteryl esters to total lipids ratio in medium VLDL</t>
  </si>
  <si>
    <t>Cholesteryl esters to total lipids ratio in large VLDL</t>
  </si>
  <si>
    <t>0.014-0.03</t>
  </si>
  <si>
    <t>Cholesteryl esters to total lipids in small VLDL percentage (UKB data field 23601)</t>
  </si>
  <si>
    <t>0.029-0.048</t>
  </si>
  <si>
    <t>Cholesteryl ester levels in VLDL</t>
  </si>
  <si>
    <t>Cholesteryl ester levels in very small VLDL</t>
  </si>
  <si>
    <t>Cholesteryl ester levels in small LDL</t>
  </si>
  <si>
    <t>0.022-0.045</t>
  </si>
  <si>
    <t>Cholesteryl ester levels in medium VLDL</t>
  </si>
  <si>
    <t>0.029-0.052</t>
  </si>
  <si>
    <t>Cholesteryl ester levels in LDL</t>
  </si>
  <si>
    <t>Cholesteryl ester levels in large LDL</t>
  </si>
  <si>
    <t>Cholesteryl ester levels in IDL</t>
  </si>
  <si>
    <t>Cholesterol to total lipids ratio in very large VLDL</t>
  </si>
  <si>
    <t>Cholesterol to total lipids ratio in small VLDL</t>
  </si>
  <si>
    <t>0.027-0.043</t>
  </si>
  <si>
    <t>Cholesterol to total lipids ratio in medium VLDL</t>
  </si>
  <si>
    <t>Cholesterol to total lipids ratio in medium LDL</t>
  </si>
  <si>
    <t>0.017-0.035</t>
  </si>
  <si>
    <t>Cholesterol to total lipids ratio in large LDL</t>
  </si>
  <si>
    <t>rs56221809</t>
  </si>
  <si>
    <t>chr6:29786768</t>
  </si>
  <si>
    <t>C=0.156, G=0.844</t>
  </si>
  <si>
    <t>Cholesterol to total lipids ratio in IDL</t>
  </si>
  <si>
    <t>0.02-0.038</t>
  </si>
  <si>
    <t>Cholesterol to total lipids in small VLDL percentage (UKB data field 23600)</t>
  </si>
  <si>
    <t>0.028-0.051</t>
  </si>
  <si>
    <t>Cholesterol levels in very small VLDL</t>
  </si>
  <si>
    <t>0.022-0.044</t>
  </si>
  <si>
    <t>Cholesterol levels in small LDL</t>
  </si>
  <si>
    <t>Cholesterol levels in medium VLDL</t>
  </si>
  <si>
    <t>Cholesterol levels in medium LDL</t>
  </si>
  <si>
    <t>Cholesterol levels in large LDL</t>
  </si>
  <si>
    <t>Cholesterol levels in IDL</t>
  </si>
  <si>
    <t>Childhood ear infection</t>
  </si>
  <si>
    <t>rs1061535</t>
  </si>
  <si>
    <t>chr6:29937924</t>
  </si>
  <si>
    <t>C=0.833, T=0.167</t>
  </si>
  <si>
    <t>0.032-0.075</t>
  </si>
  <si>
    <t>Childhood body mass index</t>
  </si>
  <si>
    <t>rs9260164</t>
  </si>
  <si>
    <t>chr6:29911684</t>
  </si>
  <si>
    <t>C=0.802, T=0.198</t>
  </si>
  <si>
    <t>Chickenpox</t>
  </si>
  <si>
    <t>rs10947050</t>
  </si>
  <si>
    <t>chr6:30040291</t>
  </si>
  <si>
    <t>0.063-0.118</t>
  </si>
  <si>
    <t>CHGB/MOG protein level ratio</t>
  </si>
  <si>
    <t>rs28743711</t>
  </si>
  <si>
    <t>chr6:29816633</t>
  </si>
  <si>
    <t>A=0.846, G=0.154</t>
  </si>
  <si>
    <t>7x10-37</t>
  </si>
  <si>
    <t>CD84/SDC4 protein level ratio</t>
  </si>
  <si>
    <t>0.089-0.118</t>
  </si>
  <si>
    <t>CD83/TNFRSF4 protein level ratio</t>
  </si>
  <si>
    <t>rs2844843</t>
  </si>
  <si>
    <t>chr6:29737677</t>
  </si>
  <si>
    <t>C=0.387, T=0.613</t>
  </si>
  <si>
    <t>0.064-0.092</t>
  </si>
  <si>
    <t>CD8 on Effector Memory CD8+ T cell</t>
  </si>
  <si>
    <t>rs2571390</t>
  </si>
  <si>
    <t>chr6:29923554</t>
  </si>
  <si>
    <t>0.29-0.44</t>
  </si>
  <si>
    <t>CD8 on Central Memory CD8+ T cell</t>
  </si>
  <si>
    <t>rs9260013</t>
  </si>
  <si>
    <t>chr6:29905945</t>
  </si>
  <si>
    <t>G=0.738, T=0.262</t>
  </si>
  <si>
    <t>0.18-0.33</t>
  </si>
  <si>
    <t>CD8 on CD39+ CD8+ T cell</t>
  </si>
  <si>
    <t>rs76086322</t>
  </si>
  <si>
    <t>chr6:29832724</t>
  </si>
  <si>
    <t>C=0.678, T=0.322</t>
  </si>
  <si>
    <t>0.097-0.127</t>
  </si>
  <si>
    <t>1x10-49</t>
  </si>
  <si>
    <t>CD27/ICAM3 protein level ratio</t>
  </si>
  <si>
    <t>0.084-0.114</t>
  </si>
  <si>
    <t>CD22/FCER2 protein level ratio</t>
  </si>
  <si>
    <t>0.085-0.122</t>
  </si>
  <si>
    <t>CD160/NCR1 protein level ratio</t>
  </si>
  <si>
    <t>rs1611704</t>
  </si>
  <si>
    <t>chr6:29828467</t>
  </si>
  <si>
    <t>C=0.638, T=0.362</t>
  </si>
  <si>
    <t>0.048-0.076</t>
  </si>
  <si>
    <t>Body size at age 10</t>
  </si>
  <si>
    <t>rs1632886</t>
  </si>
  <si>
    <t>chr6:29909219</t>
  </si>
  <si>
    <t>C=0.209, T=0.791</t>
  </si>
  <si>
    <t>0.0099-0.0185</t>
  </si>
  <si>
    <t>Body fat percentage</t>
  </si>
  <si>
    <t>%</t>
  </si>
  <si>
    <t>rs1611581</t>
  </si>
  <si>
    <t>chr6:29850827</t>
  </si>
  <si>
    <t>0.012-0.025</t>
  </si>
  <si>
    <t>Binding antibody response to interferon beta therapy in multiple sclerosis (antibody levels; all treatment preparations)</t>
  </si>
  <si>
    <t>rs9260765</t>
  </si>
  <si>
    <t>chr6:29936632</t>
  </si>
  <si>
    <t>0.12-0.23</t>
  </si>
  <si>
    <t>Beta-2 microglubulin plasma levels</t>
  </si>
  <si>
    <t>0.032-0.048</t>
  </si>
  <si>
    <t>rs2734950</t>
  </si>
  <si>
    <t>chr6:29854569</t>
  </si>
  <si>
    <t>rs2571389</t>
  </si>
  <si>
    <t>chr6:29923503</t>
  </si>
  <si>
    <t>C=0.549, T=0.451</t>
  </si>
  <si>
    <t>9x10-22</t>
  </si>
  <si>
    <t>Autoimmune neurological syndromes with anti-GAD65 autoantibodies</t>
  </si>
  <si>
    <t>rs3094633</t>
  </si>
  <si>
    <t>chr6:30215120</t>
  </si>
  <si>
    <t>C=0.537, T=0.463</t>
  </si>
  <si>
    <t>2.191-4.025</t>
  </si>
  <si>
    <t>rs9260719</t>
  </si>
  <si>
    <t>chr6:29931394</t>
  </si>
  <si>
    <t>C=0.439, G=0.561</t>
  </si>
  <si>
    <t>0.254-0.4742</t>
  </si>
  <si>
    <t>rs2517690</t>
  </si>
  <si>
    <t>chr6:29929073</t>
  </si>
  <si>
    <t>C=0.561, T=0.439</t>
  </si>
  <si>
    <t>rs13203830</t>
  </si>
  <si>
    <t>chr6:29908804</t>
  </si>
  <si>
    <t>Apolipoprotein B to apolipoprotein A1 ratio (UKB data field 23441)</t>
  </si>
  <si>
    <t>rs1610615</t>
  </si>
  <si>
    <t>chr6:29711334</t>
  </si>
  <si>
    <t>0.022-0.042</t>
  </si>
  <si>
    <t>Apolipoprotein B levels</t>
  </si>
  <si>
    <t>rs3823379</t>
  </si>
  <si>
    <t>chr6:29944458</t>
  </si>
  <si>
    <t>Anti-SARS-CoV-2 spike protein IgG seronegativity after second dose of COVID-19 vaccine</t>
  </si>
  <si>
    <t>rs3128911</t>
  </si>
  <si>
    <t>chr6:29818030</t>
  </si>
  <si>
    <t>C=0.848, T=0.152</t>
  </si>
  <si>
    <t>Anti-SARS-CoV-2 spike protein IgG seronegativity after first dose of COVID-19 vaccine</t>
  </si>
  <si>
    <t>rs2523409</t>
  </si>
  <si>
    <t>chr6:29775662</t>
  </si>
  <si>
    <t>A=0.607, G=0.393</t>
  </si>
  <si>
    <t>Ankylosing spondylitis</t>
  </si>
  <si>
    <t>rs2394250</t>
  </si>
  <si>
    <t>chr6:29943656</t>
  </si>
  <si>
    <t>G=0.533, T=0.467</t>
  </si>
  <si>
    <t>8x10-51</t>
  </si>
  <si>
    <t>Anger</t>
  </si>
  <si>
    <t>rs2844775</t>
  </si>
  <si>
    <t>chr6:30179422</t>
  </si>
  <si>
    <t>A=0.251, G=0.749</t>
  </si>
  <si>
    <t>0.057-0.117</t>
  </si>
  <si>
    <t>rs9259819</t>
  </si>
  <si>
    <t>chr6:29893575</t>
  </si>
  <si>
    <t>G=0.489, T=0.511</t>
  </si>
  <si>
    <t>1.02-1.05</t>
  </si>
  <si>
    <t>Age-related hearing impairment</t>
  </si>
  <si>
    <t>rs6904029</t>
  </si>
  <si>
    <t>chr6:29943067</t>
  </si>
  <si>
    <t>Adult body size</t>
  </si>
  <si>
    <t>rs1632887</t>
  </si>
  <si>
    <t>chr6:29909217</t>
  </si>
  <si>
    <t>G=0.209, T=0.791</t>
  </si>
  <si>
    <t>0.008-0.0142</t>
  </si>
  <si>
    <t>rs1632893</t>
  </si>
  <si>
    <t>chr6:29905193</t>
  </si>
  <si>
    <t>A=0.83, G=0.17</t>
  </si>
  <si>
    <t>0.2-0.37</t>
  </si>
  <si>
    <t>Forns index in high alcohol intake</t>
  </si>
  <si>
    <t>rs301385</t>
  </si>
  <si>
    <t>chr6:25514808</t>
  </si>
  <si>
    <t>G=0.582, T=0.418</t>
  </si>
  <si>
    <t>rs12526480</t>
  </si>
  <si>
    <t>chr6:25533534</t>
  </si>
  <si>
    <t>G=0.322, T=0.678</t>
  </si>
  <si>
    <t>7x10-19</t>
  </si>
  <si>
    <t>2.9-5.8810^9/</t>
  </si>
  <si>
    <t>Triglyceride levels in medium HDL</t>
  </si>
  <si>
    <t>rs28393611</t>
  </si>
  <si>
    <t>chr6:25586946</t>
  </si>
  <si>
    <t>C=0.732, T=0.268</t>
  </si>
  <si>
    <t>Kawasaki disease</t>
  </si>
  <si>
    <t>rs407934</t>
  </si>
  <si>
    <t>chr6:25504562</t>
  </si>
  <si>
    <t>C=0.645, T=0.355</t>
  </si>
  <si>
    <t>0.75-0.88</t>
  </si>
  <si>
    <t>rs214060</t>
  </si>
  <si>
    <t>chr6:25537194</t>
  </si>
  <si>
    <t>C=0.558, T=0.442</t>
  </si>
  <si>
    <t>0.035-0.079</t>
  </si>
  <si>
    <t>rs454095</t>
  </si>
  <si>
    <t>chr6:25549050</t>
  </si>
  <si>
    <t>C=0.444, G=0.556</t>
  </si>
  <si>
    <t>0.036-0.046</t>
  </si>
  <si>
    <t>1x10-54</t>
  </si>
  <si>
    <t>0.062-0.087</t>
  </si>
  <si>
    <t>Mean platelet volume during the postpartum period</t>
  </si>
  <si>
    <t>0.065-0.093</t>
  </si>
  <si>
    <t>rs214053</t>
  </si>
  <si>
    <t>chr6:25527963</t>
  </si>
  <si>
    <t>0.041-0.055</t>
  </si>
  <si>
    <t>4x10-39</t>
  </si>
  <si>
    <t>Mean platelet volume during first trimester of pregnancy</t>
  </si>
  <si>
    <t>0.038-0.063</t>
  </si>
  <si>
    <t>Platelet side fluorescence distribution width</t>
  </si>
  <si>
    <t>0.055-0.087</t>
  </si>
  <si>
    <t>8x10-19</t>
  </si>
  <si>
    <t>1.67-3.15</t>
  </si>
  <si>
    <t>rs214056</t>
  </si>
  <si>
    <t>chr6:25530084</t>
  </si>
  <si>
    <t>6x10-129</t>
  </si>
  <si>
    <t>Mean platelet volume at delivery</t>
  </si>
  <si>
    <t>0.069-0.108</t>
  </si>
  <si>
    <t>Mean platelet volume during second trimester of pregnancy</t>
  </si>
  <si>
    <t>0.052-0.077</t>
  </si>
  <si>
    <t>2x10-23</t>
  </si>
  <si>
    <t>rs9467558</t>
  </si>
  <si>
    <t>chr6:25675368</t>
  </si>
  <si>
    <t>0.1-0.18</t>
  </si>
  <si>
    <t>Gestational thrombocytopenia</t>
  </si>
  <si>
    <t>rs214057</t>
  </si>
  <si>
    <t>chr6:25531133</t>
  </si>
  <si>
    <t>C=0.42, T=0.58</t>
  </si>
  <si>
    <t>Platelet count during second trimester of pregnancy</t>
  </si>
  <si>
    <t>0.026-0.051</t>
  </si>
  <si>
    <t>0.012-0.015</t>
  </si>
  <si>
    <t>rs3788991</t>
  </si>
  <si>
    <t>chr6:25599234</t>
  </si>
  <si>
    <t>C=0.416, T=0.584</t>
  </si>
  <si>
    <t>Platelet count during third trimester of pregnancy</t>
  </si>
  <si>
    <t>rs6935612</t>
  </si>
  <si>
    <t>chr6:25585844</t>
  </si>
  <si>
    <t>C=0.309, T=0.691</t>
  </si>
  <si>
    <t>0.042-0.067</t>
  </si>
  <si>
    <t>9x10-18</t>
  </si>
  <si>
    <t>Platelet count during first trimester of pregnancy</t>
  </si>
  <si>
    <t>0.032-0.057</t>
  </si>
  <si>
    <t>Platelet count at delivery</t>
  </si>
  <si>
    <t>rs410234</t>
  </si>
  <si>
    <t>chr6:25494956</t>
  </si>
  <si>
    <t>C=0.297, G=0.703</t>
  </si>
  <si>
    <t>0.067-0.119</t>
  </si>
  <si>
    <t>0.068-0.105</t>
  </si>
  <si>
    <t>rs73397619</t>
  </si>
  <si>
    <t>chr6:25624800</t>
  </si>
  <si>
    <t>C=0.295, T=0.705</t>
  </si>
  <si>
    <t>0.32-0.6</t>
  </si>
  <si>
    <t>Dihydroorotate levels in elite athletes</t>
  </si>
  <si>
    <t>rs7740510</t>
  </si>
  <si>
    <t>chr6:25605512</t>
  </si>
  <si>
    <t>C=0.252, T=0.748</t>
  </si>
  <si>
    <t>0.32-0.73</t>
  </si>
  <si>
    <t>Visceral fat</t>
  </si>
  <si>
    <t>rs447724</t>
  </si>
  <si>
    <t>chr6:25495218</t>
  </si>
  <si>
    <t>C=0.238, T=0.762</t>
  </si>
  <si>
    <t>0.052-0.131</t>
  </si>
  <si>
    <t>rs6900224</t>
  </si>
  <si>
    <t>chr6:25437986</t>
  </si>
  <si>
    <t>C=0.234, T=0.766</t>
  </si>
  <si>
    <t>0.037-0.073</t>
  </si>
  <si>
    <t>rs6905986</t>
  </si>
  <si>
    <t>chr6:25627658</t>
  </si>
  <si>
    <t>C=0.225, T=0.775</t>
  </si>
  <si>
    <t>0.041-0.058</t>
  </si>
  <si>
    <t>rs969297</t>
  </si>
  <si>
    <t>chr6:25543639</t>
  </si>
  <si>
    <t>A=0.775, G=0.225</t>
  </si>
  <si>
    <t>0.098-0.131</t>
  </si>
  <si>
    <t>3x10-41</t>
  </si>
  <si>
    <t>rs1074707</t>
  </si>
  <si>
    <t>chr6:25676397</t>
  </si>
  <si>
    <t>A=0.747, G=0.253</t>
  </si>
  <si>
    <t>Hemoglobin levels</t>
  </si>
  <si>
    <t>rs1012899</t>
  </si>
  <si>
    <t>chr6:25605091</t>
  </si>
  <si>
    <t>A=0.745, G=0.255</t>
  </si>
  <si>
    <t>rs4712953</t>
  </si>
  <si>
    <t>chr6:25671846</t>
  </si>
  <si>
    <t>A=0.713, T=0.287</t>
  </si>
  <si>
    <t>0.23-0.46</t>
  </si>
  <si>
    <t>Uric acid levels</t>
  </si>
  <si>
    <t>rs742132</t>
  </si>
  <si>
    <t>chr6:25607571</t>
  </si>
  <si>
    <t>A=0.69, G=0.31</t>
  </si>
  <si>
    <t>0.036-0.072/</t>
  </si>
  <si>
    <t>Gout</t>
  </si>
  <si>
    <t>rs9461183</t>
  </si>
  <si>
    <t>chr6:25510649</t>
  </si>
  <si>
    <t>A=0.581, G=0.419</t>
  </si>
  <si>
    <t>rs214054</t>
  </si>
  <si>
    <t>chr6:25559898</t>
  </si>
  <si>
    <t>A=0.556, G=0.444</t>
  </si>
  <si>
    <t>0.031-0.042</t>
  </si>
  <si>
    <t>2x10-42</t>
  </si>
  <si>
    <t>rs6913974</t>
  </si>
  <si>
    <t>chr6:25528550</t>
  </si>
  <si>
    <t>0.044-0.058</t>
  </si>
  <si>
    <t>0.057-0.09</t>
  </si>
  <si>
    <t>0.083-0.111</t>
  </si>
  <si>
    <t>0.1-0.13</t>
  </si>
  <si>
    <t>5x10-60</t>
  </si>
  <si>
    <t>3x10-49</t>
  </si>
  <si>
    <t>rs441460</t>
  </si>
  <si>
    <t>chr6:25548288</t>
  </si>
  <si>
    <t>2.38-3.7810^9/</t>
  </si>
  <si>
    <t>rs214058</t>
  </si>
  <si>
    <t>chr6:25531368</t>
  </si>
  <si>
    <t>A=0.42, G=0.58</t>
  </si>
  <si>
    <t>0.032-0.041</t>
  </si>
  <si>
    <t>3x10-57</t>
  </si>
  <si>
    <t>rs2281073</t>
  </si>
  <si>
    <t>chr6:25622558</t>
  </si>
  <si>
    <t>A=0.301, G=0.699</t>
  </si>
  <si>
    <t>0.058-0.088</t>
  </si>
  <si>
    <t>rs10447389</t>
  </si>
  <si>
    <t>chr6:25642577</t>
  </si>
  <si>
    <t>A=0.286, G=0.714</t>
  </si>
  <si>
    <t>0.21-0.34</t>
  </si>
  <si>
    <t>rs926326</t>
  </si>
  <si>
    <t>chr6:25575402</t>
  </si>
  <si>
    <t>A=0.229, G=0.771</t>
  </si>
  <si>
    <t>0.039-0.056</t>
  </si>
  <si>
    <t>9x10-28</t>
  </si>
  <si>
    <t>0.065-0.103</t>
  </si>
  <si>
    <t>0.06-0.098</t>
  </si>
  <si>
    <t>rs212930</t>
  </si>
  <si>
    <t>chr6:25535636</t>
  </si>
  <si>
    <t>0.01-0.0198</t>
  </si>
  <si>
    <t>rs212938</t>
  </si>
  <si>
    <t>chr6:25522443</t>
  </si>
  <si>
    <t>A=0.223, G=0.777</t>
  </si>
  <si>
    <t>0.11-0.14</t>
  </si>
  <si>
    <t>2x10-48</t>
  </si>
  <si>
    <t>rs34164888</t>
  </si>
  <si>
    <t>chr6:25521921</t>
  </si>
  <si>
    <t>A=0.223, C=0.777</t>
  </si>
  <si>
    <t>0.024-0.036</t>
  </si>
  <si>
    <t>0.05-0.067</t>
  </si>
  <si>
    <t>7x10-42</t>
  </si>
  <si>
    <t>rs1883259</t>
  </si>
  <si>
    <t>chr6:25683280</t>
  </si>
  <si>
    <t>A=0.218, C=0.782</t>
  </si>
  <si>
    <t>0.014-0.029</t>
  </si>
  <si>
    <t>0.062-0.108</t>
  </si>
  <si>
    <t>Urate levels in overweight individuals</t>
  </si>
  <si>
    <t>rs16890640</t>
  </si>
  <si>
    <t>chr6:25469331</t>
  </si>
  <si>
    <t>A=0.212, T=0.788</t>
  </si>
  <si>
    <t>0.051-0.133/2</t>
  </si>
  <si>
    <t>rs2284227</t>
  </si>
  <si>
    <t>chr7:31730800</t>
  </si>
  <si>
    <t>A=0.854, C=0.146</t>
  </si>
  <si>
    <t>0.0044-0.0084</t>
  </si>
  <si>
    <t>rs12666349</t>
  </si>
  <si>
    <t>chr7:31728180</t>
  </si>
  <si>
    <t>C=0.169, T=0.831</t>
  </si>
  <si>
    <t>0.17-0.34</t>
  </si>
  <si>
    <t>rs17145732</t>
  </si>
  <si>
    <t>chr7:72970268</t>
  </si>
  <si>
    <t>G=0.257, T=0.743</t>
  </si>
  <si>
    <t>Meat-related diet</t>
  </si>
  <si>
    <t>rs35797675</t>
  </si>
  <si>
    <t>chr7:72878044</t>
  </si>
  <si>
    <t>G=0.199, T=0.801</t>
  </si>
  <si>
    <t>Lipoprotein (a) levels</t>
  </si>
  <si>
    <t>0.0056-0.0156/</t>
  </si>
  <si>
    <t>Free cholesterol to total lipids ratio in small HDL</t>
  </si>
  <si>
    <t>0.019-0.038</t>
  </si>
  <si>
    <t>Cholesteryl esters in small HDL (UKB data field 23576)</t>
  </si>
  <si>
    <t>rs34121855</t>
  </si>
  <si>
    <t>chr7:73040814</t>
  </si>
  <si>
    <t>G=0.192, T=0.808</t>
  </si>
  <si>
    <t>Omega-6 fatty acid levels</t>
  </si>
  <si>
    <t>3x10-23</t>
  </si>
  <si>
    <t>Linoleic acid levels</t>
  </si>
  <si>
    <t>0.036-0.056</t>
  </si>
  <si>
    <t>Polyunsaturated fatty acid levels</t>
  </si>
  <si>
    <t>0.052-0.071</t>
  </si>
  <si>
    <t>Linoleic acid levels (UKB data field 23449)</t>
  </si>
  <si>
    <t>0.035-0.058</t>
  </si>
  <si>
    <t>Omega-6 fatty acids levels (UKB data field 23445)</t>
  </si>
  <si>
    <t>0.039-0.062</t>
  </si>
  <si>
    <t>Polyunsaturated fatty acids levels (UKB data field 23446)</t>
  </si>
  <si>
    <t>0.052-0.074</t>
  </si>
  <si>
    <t>Glycoprotein acetyls levels (UKB data field 23480)</t>
  </si>
  <si>
    <t>0.074-0.097</t>
  </si>
  <si>
    <t>0.033-0.054</t>
  </si>
  <si>
    <t>0.038-0.058</t>
  </si>
  <si>
    <t>0.035-0.055</t>
  </si>
  <si>
    <t>Total omega-6 fatty acid levels</t>
  </si>
  <si>
    <t>Triglyceride levels</t>
  </si>
  <si>
    <t>rs9638182</t>
  </si>
  <si>
    <t>chr7:72999105</t>
  </si>
  <si>
    <t>G=0.186, T=0.814</t>
  </si>
  <si>
    <t>0.04-0.064</t>
  </si>
  <si>
    <t>2x10-96</t>
  </si>
  <si>
    <t>1x10-110</t>
  </si>
  <si>
    <t>0.084-0.116..</t>
  </si>
  <si>
    <t>Height (standard GWA)</t>
  </si>
  <si>
    <t>rs74366373</t>
  </si>
  <si>
    <t>chr7:72836494</t>
  </si>
  <si>
    <t>C=0.985, T=0.015</t>
  </si>
  <si>
    <t>0.24-0.51</t>
  </si>
  <si>
    <t>DnaJ homolog subfamily C member 30 levels (DNAJC30.7866.11.3)</t>
  </si>
  <si>
    <t>rs73702564</t>
  </si>
  <si>
    <t>chr7:73084816</t>
  </si>
  <si>
    <t>C=0.967, T=0.033</t>
  </si>
  <si>
    <t>0.6-0.84</t>
  </si>
  <si>
    <t>7x10-31</t>
  </si>
  <si>
    <t>Birth weight</t>
  </si>
  <si>
    <t>rs11972595</t>
  </si>
  <si>
    <t>chr7:72876445</t>
  </si>
  <si>
    <t>C=0.925, T=0.075</t>
  </si>
  <si>
    <t>Birth weight (MTAG)</t>
  </si>
  <si>
    <t>0.029-0.059</t>
  </si>
  <si>
    <t>rs35659126</t>
  </si>
  <si>
    <t>chr7:72988069</t>
  </si>
  <si>
    <t>C=0.814, T=0.186</t>
  </si>
  <si>
    <t>Cholesteryl esters to total lipids ratio in IDL</t>
  </si>
  <si>
    <t>rs34594435</t>
  </si>
  <si>
    <t>chr7:72977249</t>
  </si>
  <si>
    <t>Cholesterol in small HDL (UKB data field 23575)</t>
  </si>
  <si>
    <t>0.031-0.054</t>
  </si>
  <si>
    <t>Ratio of polyunsaturated fatty acids to total fatty acids</t>
  </si>
  <si>
    <t>0.039-0.059</t>
  </si>
  <si>
    <t>Factor VII activity</t>
  </si>
  <si>
    <t>rs35866503</t>
  </si>
  <si>
    <t>chr7:73005776</t>
  </si>
  <si>
    <t>0.0091-0.0209</t>
  </si>
  <si>
    <t>0.016-0.026</t>
  </si>
  <si>
    <t>Gamma glutamyl transferase levels</t>
  </si>
  <si>
    <t>rs13225660</t>
  </si>
  <si>
    <t>chr7:73006388</t>
  </si>
  <si>
    <t>0.048-0.073</t>
  </si>
  <si>
    <t>BTN2A1/EPHA1 protein level ratio</t>
  </si>
  <si>
    <t>rs17145713</t>
  </si>
  <si>
    <t>chr7:72904810</t>
  </si>
  <si>
    <t>0.053-0.084</t>
  </si>
  <si>
    <t>Protein C levels</t>
  </si>
  <si>
    <t>0.04-0.08/</t>
  </si>
  <si>
    <t>rs35368205</t>
  </si>
  <si>
    <t>chr7:73017657</t>
  </si>
  <si>
    <t>0.017-0.028</t>
  </si>
  <si>
    <t>EPHA1/LTBR protein level ratio</t>
  </si>
  <si>
    <t>0.059-0.091</t>
  </si>
  <si>
    <t>F7/VASN protein level ratio</t>
  </si>
  <si>
    <t>0.088-0.121</t>
  </si>
  <si>
    <t>Phosphatidylcholine-O_32:1_[M+H]1+/Phosphatidylcholine-P_32:0_[M+H]1+/Phosphatidylethanolamine-O_35:1_[M+H]1+ levels</t>
  </si>
  <si>
    <t>0.066-0.125</t>
  </si>
  <si>
    <t>Sphingomyelin_34:1_[M+H]1+ levels</t>
  </si>
  <si>
    <t>0.065-0.125</t>
  </si>
  <si>
    <t>Sphingomyelin_34:0_[M+H]1+ levels</t>
  </si>
  <si>
    <t>0.063-0.12</t>
  </si>
  <si>
    <t>Diacylglycerol_44:7_[M+H-H2O]1+ levels</t>
  </si>
  <si>
    <t>Diacylglycerol_34:2_[M+H-H2O]1+ levels</t>
  </si>
  <si>
    <t>0.058-0.109</t>
  </si>
  <si>
    <t>Angiotensinogen levels</t>
  </si>
  <si>
    <t>0.086-0.152</t>
  </si>
  <si>
    <t>Gallstone disease</t>
  </si>
  <si>
    <t>Familial combined hyperlipidemia defined by Mexico criteria</t>
  </si>
  <si>
    <t>9x10-20</t>
  </si>
  <si>
    <t>rs13247874</t>
  </si>
  <si>
    <t>chr7:73010442</t>
  </si>
  <si>
    <t>C=0.81, T=0.19</t>
  </si>
  <si>
    <t>Lipid metabolism phenotypes</t>
  </si>
  <si>
    <t>Serum uric acid levels</t>
  </si>
  <si>
    <t>0.03-0.039</t>
  </si>
  <si>
    <t>rs35493868</t>
  </si>
  <si>
    <t>chr7:73039406</t>
  </si>
  <si>
    <t>C=0.807, G=0.193</t>
  </si>
  <si>
    <t>0.033-0.042</t>
  </si>
  <si>
    <t>Non-oily fish consumption</t>
  </si>
  <si>
    <t>Phospholipids to total lipids ratio in medium HDL</t>
  </si>
  <si>
    <t>0.044-0.063</t>
  </si>
  <si>
    <t>7x10-28</t>
  </si>
  <si>
    <t>Concentration of large HDL particles</t>
  </si>
  <si>
    <t>0.042-0.059</t>
  </si>
  <si>
    <t>Cholesteryl ester levels in HDL</t>
  </si>
  <si>
    <t>0.027-0.045</t>
  </si>
  <si>
    <t>Free cholesterol to total lipids ratio in very large HDL</t>
  </si>
  <si>
    <t>Omega-3 fatty acids levels</t>
  </si>
  <si>
    <t>Docosahexaenoic acid (22:6) levels</t>
  </si>
  <si>
    <t>0.034-0.055</t>
  </si>
  <si>
    <t>0.032-0.042</t>
  </si>
  <si>
    <t>4x10-44</t>
  </si>
  <si>
    <t>rs62466318</t>
  </si>
  <si>
    <t>chr7:73042085</t>
  </si>
  <si>
    <t>C=0.804, T=0.196</t>
  </si>
  <si>
    <t>0.019-0.03</t>
  </si>
  <si>
    <t>Lamb consumption</t>
  </si>
  <si>
    <t>0.026-0.044()</t>
  </si>
  <si>
    <t>Alcohol consumption (drinks per week)</t>
  </si>
  <si>
    <t>Omega-3 fatty acid levels</t>
  </si>
  <si>
    <t>0.062-0.081</t>
  </si>
  <si>
    <t>Ratio of omega-3 fatty acids to total fatty acids</t>
  </si>
  <si>
    <t>0.031-0.05</t>
  </si>
  <si>
    <t>Ratio of omega-6 fatty acids to omega-3 fatty acids</t>
  </si>
  <si>
    <t>0.05-0.07</t>
  </si>
  <si>
    <t>8x10-34</t>
  </si>
  <si>
    <t>0.075-0.095</t>
  </si>
  <si>
    <t>5x10-63</t>
  </si>
  <si>
    <t>Multi-trait sex score</t>
  </si>
  <si>
    <t>Omega-3 fatty acids to total fatty acids percentage (UKB data field 23451)</t>
  </si>
  <si>
    <t>0.034-0.057</t>
  </si>
  <si>
    <t>Omega-3 fatty acids levels (UKB data field 23444)</t>
  </si>
  <si>
    <t>0.064-0.087</t>
  </si>
  <si>
    <t>2x10-40</t>
  </si>
  <si>
    <t>X-24328 levels</t>
  </si>
  <si>
    <t>Omega-6 fatty acids to omega-3 fatty acids ratio (UKB data field 23459)</t>
  </si>
  <si>
    <t>0.053-0.075</t>
  </si>
  <si>
    <t>Total omega-3 fatty acid levels</t>
  </si>
  <si>
    <t>0.062-0.082</t>
  </si>
  <si>
    <t>5x10-46</t>
  </si>
  <si>
    <t>Blood urea nitrogen levels</t>
  </si>
  <si>
    <t>rs42238</t>
  </si>
  <si>
    <t>chr7:72830546</t>
  </si>
  <si>
    <t>μ/</t>
  </si>
  <si>
    <t>rs13225333</t>
  </si>
  <si>
    <t>chr7:72976018</t>
  </si>
  <si>
    <t>C=0.746, T=0.254</t>
  </si>
  <si>
    <t>Liver enzyme levels (alkaline phosphatase)</t>
  </si>
  <si>
    <t>rs13225347</t>
  </si>
  <si>
    <t>chr7:72976048</t>
  </si>
  <si>
    <t>0.0025-0.0036</t>
  </si>
  <si>
    <t>rs2286276</t>
  </si>
  <si>
    <t>chr7:72987354</t>
  </si>
  <si>
    <t>1.15-2.8</t>
  </si>
  <si>
    <t>0.032-0.051</t>
  </si>
  <si>
    <t>0.82-0.89</t>
  </si>
  <si>
    <t>0.049-0.081/</t>
  </si>
  <si>
    <t>Hypertriglyceridemia</t>
  </si>
  <si>
    <t>1.25-1.53</t>
  </si>
  <si>
    <t>Triacylglycerol_48:4_[M+NH4]1+ levels</t>
  </si>
  <si>
    <t>0.074-0.139</t>
  </si>
  <si>
    <t>Hearing difficulty and hearing difficulty with background noise</t>
  </si>
  <si>
    <t>0.03-0.07</t>
  </si>
  <si>
    <t>rs36091304</t>
  </si>
  <si>
    <t>chr7:73047511</t>
  </si>
  <si>
    <t>C=0.284, T=0.716</t>
  </si>
  <si>
    <t>rs35624969</t>
  </si>
  <si>
    <t>chr7:72991592</t>
  </si>
  <si>
    <t>C=0.282, T=0.718</t>
  </si>
  <si>
    <t>Hearing problems</t>
  </si>
  <si>
    <t>0.032-0.061</t>
  </si>
  <si>
    <t>rs35348663</t>
  </si>
  <si>
    <t>chr7:72991593</t>
  </si>
  <si>
    <t>C=0.267, G=0.733</t>
  </si>
  <si>
    <t>0.013-0.028</t>
  </si>
  <si>
    <t>IDP SWI T2star right putamen</t>
  </si>
  <si>
    <t>0.061-0.105</t>
  </si>
  <si>
    <t>0.051-0.095</t>
  </si>
  <si>
    <t>Coffee consumption (cups per day)</t>
  </si>
  <si>
    <t>rs7800944</t>
  </si>
  <si>
    <t>chr7:73035857</t>
  </si>
  <si>
    <t>C=0.257, T=0.743</t>
  </si>
  <si>
    <t>0.030-0.070</t>
  </si>
  <si>
    <t>0.047-0.069</t>
  </si>
  <si>
    <t>IDP SWI T2star left putamen</t>
  </si>
  <si>
    <t>rs14415</t>
  </si>
  <si>
    <t>chr7:72984780</t>
  </si>
  <si>
    <t>C=0.254, T=0.746</t>
  </si>
  <si>
    <t>0.062-0.106</t>
  </si>
  <si>
    <t>Circulating docosahexaenoic acid levels</t>
  </si>
  <si>
    <t>rs34166762</t>
  </si>
  <si>
    <t>chr7:73018524</t>
  </si>
  <si>
    <t>6.85-9.41</t>
  </si>
  <si>
    <t>rs6957745</t>
  </si>
  <si>
    <t>chr7:73056750</t>
  </si>
  <si>
    <t>C=0.195, T=0.805</t>
  </si>
  <si>
    <t>0.021-0.038</t>
  </si>
  <si>
    <t>Triglyceride levels in non-type 2 diabetes</t>
  </si>
  <si>
    <t>2x10-307</t>
  </si>
  <si>
    <t>Relative fat intake</t>
  </si>
  <si>
    <t>0.086-0.177</t>
  </si>
  <si>
    <t>Dietary macronutrient intake (multi-trait analysis)</t>
  </si>
  <si>
    <t>rs1178979</t>
  </si>
  <si>
    <t>chr7:72856430</t>
  </si>
  <si>
    <t>C=0.189, T=0.811</t>
  </si>
  <si>
    <t>0.028-0.049</t>
  </si>
  <si>
    <t>Triacylglyceride levels</t>
  </si>
  <si>
    <t>0.061-0.139</t>
  </si>
  <si>
    <t>1-palmitoyl-2-linoleoyl-glycerol (16:0/18:2) levels</t>
  </si>
  <si>
    <t>rs62466264</t>
  </si>
  <si>
    <t>chr7:72938718</t>
  </si>
  <si>
    <t>0.044-0.096</t>
  </si>
  <si>
    <t>Oleoyl-oleoyl-glycerol (18:1/18:1) [1] levels</t>
  </si>
  <si>
    <t>0.093-0.167</t>
  </si>
  <si>
    <t>Oleoyl-linoleoyl-glycerol (18:1/18:2) [1] levels</t>
  </si>
  <si>
    <t>0.095-0.169</t>
  </si>
  <si>
    <t>rs34346326</t>
  </si>
  <si>
    <t>chr7:73016181</t>
  </si>
  <si>
    <t>7x10-18</t>
  </si>
  <si>
    <t>rs13240994</t>
  </si>
  <si>
    <t>chr7:73016862</t>
  </si>
  <si>
    <t>HDL cholesterol levels x long total sleep time interaction (2df test)</t>
  </si>
  <si>
    <t>0.008-0.0133</t>
  </si>
  <si>
    <t>1-stearoyl-2-arachidonoyl-GPE (18:0/20:4) levels</t>
  </si>
  <si>
    <t>0.046-0.095</t>
  </si>
  <si>
    <t>Total cholesterol to total lipids ratio in medium HDL</t>
  </si>
  <si>
    <t>Cholesteryl esters to total lipids ratio in medium HDL</t>
  </si>
  <si>
    <t>0.029-0.049</t>
  </si>
  <si>
    <t>Free cholesterol in large HDL</t>
  </si>
  <si>
    <t>0.055-0.075</t>
  </si>
  <si>
    <t>Triglycerides to total lipids ratio in large HDL</t>
  </si>
  <si>
    <t>0.032-0.052</t>
  </si>
  <si>
    <t>Ratio of apolipoprotein B to apolipoprotein A1 levels</t>
  </si>
  <si>
    <t>0.03-0.051</t>
  </si>
  <si>
    <t>Phospholipids to total lipids ratio in IDL</t>
  </si>
  <si>
    <t>Triglycerides in IDL</t>
  </si>
  <si>
    <t>0.037-0.057</t>
  </si>
  <si>
    <t>Triglycerides to total lipids ratio in medium HDL</t>
  </si>
  <si>
    <t>0.049-0.069</t>
  </si>
  <si>
    <t>Triglycerides in small HDL</t>
  </si>
  <si>
    <t>0.071-0.092</t>
  </si>
  <si>
    <t>2x10-53</t>
  </si>
  <si>
    <t>Triglycerides to total lipids ratio in small HDL</t>
  </si>
  <si>
    <t>0.053-0.073</t>
  </si>
  <si>
    <t>3x10-33</t>
  </si>
  <si>
    <t>Cholesterol esters in medium VLDL</t>
  </si>
  <si>
    <t>0.056-0.077</t>
  </si>
  <si>
    <t>Total cholesterol in small VLDL</t>
  </si>
  <si>
    <t>0.049-0.07</t>
  </si>
  <si>
    <t>7x10-30</t>
  </si>
  <si>
    <t>Cholesterol esters in small VLDL</t>
  </si>
  <si>
    <t>7x10-16</t>
  </si>
  <si>
    <t>Free cholesterol in small VLDL</t>
  </si>
  <si>
    <t>0.074-0.094</t>
  </si>
  <si>
    <t>7x10-58</t>
  </si>
  <si>
    <t>Phospholipids to total lipids ratio in small VLDL</t>
  </si>
  <si>
    <t>Total lipids in small VLDL</t>
  </si>
  <si>
    <t>0.079-0.099</t>
  </si>
  <si>
    <t>5x10-64</t>
  </si>
  <si>
    <t>Total cholesterol levels in VLDL</t>
  </si>
  <si>
    <t>0.054-0.074</t>
  </si>
  <si>
    <t>Familial combined hyperlipidemia defined by Goldstein criteria</t>
  </si>
  <si>
    <t>0.11-0.29</t>
  </si>
  <si>
    <t>Familial combined hyperlipidemia defined by Dutch criteria</t>
  </si>
  <si>
    <t>0.14-0.2</t>
  </si>
  <si>
    <t>Familial combined hyperlipidemia defined by Consensus criteria</t>
  </si>
  <si>
    <t>0.088-0.126</t>
  </si>
  <si>
    <t>rs11983997</t>
  </si>
  <si>
    <t>chr7:72939244</t>
  </si>
  <si>
    <t>C=0.189, G=0.811</t>
  </si>
  <si>
    <t>Triglyceride levels (MTAG)</t>
  </si>
  <si>
    <t>rs1178982</t>
  </si>
  <si>
    <t>chr7:72851167</t>
  </si>
  <si>
    <t>C=0.077, T=0.923</t>
  </si>
  <si>
    <t>0.032-0.05</t>
  </si>
  <si>
    <t>rs62466330</t>
  </si>
  <si>
    <t>chr7:73056805</t>
  </si>
  <si>
    <t>C=0.075, T=0.925</t>
  </si>
  <si>
    <t>Whole brain restricted isotropic diffusion (multivariate analysis)</t>
  </si>
  <si>
    <t>rs62466287</t>
  </si>
  <si>
    <t>chr7:72967817</t>
  </si>
  <si>
    <t>C=0.074, T=0.926</t>
  </si>
  <si>
    <t>rs183867209</t>
  </si>
  <si>
    <t>chr7:73003718</t>
  </si>
  <si>
    <t>C=0.067, T=0.933</t>
  </si>
  <si>
    <t>0.021-0.043</t>
  </si>
  <si>
    <t>rs111331221</t>
  </si>
  <si>
    <t>chr7:73086724</t>
  </si>
  <si>
    <t>A=0.967, G=0.033</t>
  </si>
  <si>
    <t>0.03-0.053</t>
  </si>
  <si>
    <t>DnaJ homolog subfamily C member 30 level in Chronic kidney disease with hypertension and no diabetes (7866_11)</t>
  </si>
  <si>
    <t>rs113239638</t>
  </si>
  <si>
    <t>chr7:73095544</t>
  </si>
  <si>
    <t>0.82-1.32</t>
  </si>
  <si>
    <t>IDP SWI T2star right caudate</t>
  </si>
  <si>
    <t>rs57978469</t>
  </si>
  <si>
    <t>chr7:73003838</t>
  </si>
  <si>
    <t>A=0.901, G=0.099</t>
  </si>
  <si>
    <t>0.062-0.124</t>
  </si>
  <si>
    <t>Fibrinogen levels or factor VII levels or factor XI levels or tissue plasminogen activator levels (pleiotropy)</t>
  </si>
  <si>
    <t>rs11974409</t>
  </si>
  <si>
    <t>chr7:72989390</t>
  </si>
  <si>
    <t>A=0.814, G=0.186</t>
  </si>
  <si>
    <t>0.0065-0.0135</t>
  </si>
  <si>
    <t>0.11-0.21</t>
  </si>
  <si>
    <t>Ratio of omega-6 fatty acids to total fatty acids</t>
  </si>
  <si>
    <t>rs9638180</t>
  </si>
  <si>
    <t>chr7:72998952</t>
  </si>
  <si>
    <t>0.047-0.067</t>
  </si>
  <si>
    <t>Ratio of 18:2 linoleic acid to total fatty acids</t>
  </si>
  <si>
    <t>rs1178977</t>
  </si>
  <si>
    <t>chr7:72857049</t>
  </si>
  <si>
    <t>A=0.811, G=0.189</t>
  </si>
  <si>
    <t>0.036-0.064/</t>
  </si>
  <si>
    <t>0.034-0.06/</t>
  </si>
  <si>
    <t>0.021-0.046</t>
  </si>
  <si>
    <t>0.087-0.157</t>
  </si>
  <si>
    <t>rs7811265</t>
  </si>
  <si>
    <t>chr7:72934510</t>
  </si>
  <si>
    <t>6x10-105</t>
  </si>
  <si>
    <t>1x10-96</t>
  </si>
  <si>
    <t>HDL cholesterol levels x short total sleep time interaction (2df test)</t>
  </si>
  <si>
    <t>rs13226650</t>
  </si>
  <si>
    <t>chr7:73017005</t>
  </si>
  <si>
    <t>0.007-0.0121</t>
  </si>
  <si>
    <t>Metabolic syndrome</t>
  </si>
  <si>
    <t>0.039-0.058/</t>
  </si>
  <si>
    <t>Phospholipids to total lipids ratio in very large HDL</t>
  </si>
  <si>
    <t>Total cholesterol to total lipids ratio in very large HDL</t>
  </si>
  <si>
    <t>0.046-0.067</t>
  </si>
  <si>
    <t>Cholesteryl esters to total lipids ratio in very large HDL</t>
  </si>
  <si>
    <t>0.048-0.069</t>
  </si>
  <si>
    <t>Familial combined hyperlipidemia defined by Brunzell criteria</t>
  </si>
  <si>
    <t>rs7786376</t>
  </si>
  <si>
    <t>chr7:73042614</t>
  </si>
  <si>
    <t>A=0.756, G=0.244</t>
  </si>
  <si>
    <t>0.051-0.078</t>
  </si>
  <si>
    <t>Cholelithiasis</t>
  </si>
  <si>
    <t>0.038-0.078</t>
  </si>
  <si>
    <t>0.03-0.054</t>
  </si>
  <si>
    <t>rs61010704</t>
  </si>
  <si>
    <t>chr7:73019975</t>
  </si>
  <si>
    <t>Hearing difficulty</t>
  </si>
  <si>
    <t>rs12539316</t>
  </si>
  <si>
    <t>chr7:72977898</t>
  </si>
  <si>
    <t>0.0035-0.0067/</t>
  </si>
  <si>
    <t>Calcium levels</t>
  </si>
  <si>
    <t>rs2074768</t>
  </si>
  <si>
    <t>chr7:73030103</t>
  </si>
  <si>
    <t>A=0.743, C=0.257</t>
  </si>
  <si>
    <t>0.0092-0.0194</t>
  </si>
  <si>
    <t>Nonalcoholic fatty liver disease (imputed)</t>
  </si>
  <si>
    <t>rs13230514</t>
  </si>
  <si>
    <t>chr7:73048095</t>
  </si>
  <si>
    <t>A=0.716, G=0.284</t>
  </si>
  <si>
    <t>0.0036-0.0075</t>
  </si>
  <si>
    <t>A body shape index</t>
  </si>
  <si>
    <t>rs71556737</t>
  </si>
  <si>
    <t>chr7:73054746</t>
  </si>
  <si>
    <t>rs12540011</t>
  </si>
  <si>
    <t>chr7:72991704</t>
  </si>
  <si>
    <t>A=0.254, G=0.746</t>
  </si>
  <si>
    <t>Multi-trait sum score</t>
  </si>
  <si>
    <t>rs6968170</t>
  </si>
  <si>
    <t>chr7:73020676</t>
  </si>
  <si>
    <t>rs77048596</t>
  </si>
  <si>
    <t>chr7:73022211</t>
  </si>
  <si>
    <t>A=0.252, G=0.748</t>
  </si>
  <si>
    <t>0.091-0.117</t>
  </si>
  <si>
    <t>rs12531645</t>
  </si>
  <si>
    <t>chr7:73023881</t>
  </si>
  <si>
    <t>8x10-33</t>
  </si>
  <si>
    <t>1x10-77</t>
  </si>
  <si>
    <t>rs55747707</t>
  </si>
  <si>
    <t>chr7:73037366</t>
  </si>
  <si>
    <t>A=0.193, G=0.807</t>
  </si>
  <si>
    <t>0.034-0.045</t>
  </si>
  <si>
    <t>3x10-46</t>
  </si>
  <si>
    <t>0.035-0.046</t>
  </si>
  <si>
    <t>1x10-47</t>
  </si>
  <si>
    <t>0.025-0.038-1</t>
  </si>
  <si>
    <t>High-density lipoprotein levels (MTAG)</t>
  </si>
  <si>
    <t>0.047-0.06</t>
  </si>
  <si>
    <t>2x10-60</t>
  </si>
  <si>
    <t>2x10-47</t>
  </si>
  <si>
    <t>0.022-0.036</t>
  </si>
  <si>
    <t>0.03-0.043</t>
  </si>
  <si>
    <t>Cholesteryl ester levels in large VLDL</t>
  </si>
  <si>
    <t>0.066-0.086</t>
  </si>
  <si>
    <t>Free cholesterol levels in large VLDL</t>
  </si>
  <si>
    <t>0.084-0.103</t>
  </si>
  <si>
    <t>6x10-79</t>
  </si>
  <si>
    <t>Cholesterol to total lipids ratio in medium HDL</t>
  </si>
  <si>
    <t>0.064-0.083</t>
  </si>
  <si>
    <t>3x10-51</t>
  </si>
  <si>
    <t>0.023-0.043</t>
  </si>
  <si>
    <t>Total lipid levels in medium VLDL</t>
  </si>
  <si>
    <t>0.063-0.083</t>
  </si>
  <si>
    <t>4x10-46</t>
  </si>
  <si>
    <t>Triglyceride levels in large LDL</t>
  </si>
  <si>
    <t>0.065-0.085</t>
  </si>
  <si>
    <t>Phospholipids to total lipids ratio in large VLDL</t>
  </si>
  <si>
    <t>0.055-0.074</t>
  </si>
  <si>
    <t>Cholesteryl ester levels in medium LDL</t>
  </si>
  <si>
    <t>0.034-0.054</t>
  </si>
  <si>
    <t>Phospholipid levels in medium VLDL</t>
  </si>
  <si>
    <t>0.043-0.063</t>
  </si>
  <si>
    <t>Concentration of medium VLDL particles</t>
  </si>
  <si>
    <t>Cholesterol levels in large VLDL</t>
  </si>
  <si>
    <t>0.076-0.096</t>
  </si>
  <si>
    <t>8x10-66</t>
  </si>
  <si>
    <t>4x10-49</t>
  </si>
  <si>
    <t>0.027-0.048</t>
  </si>
  <si>
    <t>Concentration of medium LDL particles</t>
  </si>
  <si>
    <t>0.018-0.038</t>
  </si>
  <si>
    <t>Triglyceride levels in IDL</t>
  </si>
  <si>
    <t>1x10-51</t>
  </si>
  <si>
    <t>Phospholipid levels in large HDL</t>
  </si>
  <si>
    <t>0.038-0.056</t>
  </si>
  <si>
    <t>Phospholipid levels in very small VLDL</t>
  </si>
  <si>
    <t>Phospholipids to total lipids ratio in chylomicrons and extremely large VLDL</t>
  </si>
  <si>
    <t>Concentration of small VLDL particles</t>
  </si>
  <si>
    <t>0.078-0.098</t>
  </si>
  <si>
    <t>6x10-68</t>
  </si>
  <si>
    <t>0.027-0.047</t>
  </si>
  <si>
    <t>VLDL cholesterol levels</t>
  </si>
  <si>
    <t>0.041-0.061</t>
  </si>
  <si>
    <t>0.02-0.04</t>
  </si>
  <si>
    <t>Cholesterol levels in small VLDL</t>
  </si>
  <si>
    <t>Total lipid levels in small VLDL</t>
  </si>
  <si>
    <t>0.076-0.095</t>
  </si>
  <si>
    <t>7x10-64</t>
  </si>
  <si>
    <t>Phospholipid levels in VLDL</t>
  </si>
  <si>
    <t>0.068-0.088</t>
  </si>
  <si>
    <t>6x10-53</t>
  </si>
  <si>
    <t>Cholesteryl ester levels in very large VLDL</t>
  </si>
  <si>
    <t>9x10-51</t>
  </si>
  <si>
    <t>0.026-0.046</t>
  </si>
  <si>
    <t>Saturated fatty acid levels</t>
  </si>
  <si>
    <t>0.06-0.08</t>
  </si>
  <si>
    <t>4x10-43</t>
  </si>
  <si>
    <t>Free cholesterol levels in very large VLDL</t>
  </si>
  <si>
    <t>2x10-71</t>
  </si>
  <si>
    <t>Cholesteryl ester levels in small VLDL</t>
  </si>
  <si>
    <t>Phospholipid levels in small VLDL</t>
  </si>
  <si>
    <t>Total lipid levels in lipoprotein particles</t>
  </si>
  <si>
    <t>Total fatty acid levels</t>
  </si>
  <si>
    <t>0.07-0.09</t>
  </si>
  <si>
    <t>8x10-56</t>
  </si>
  <si>
    <t>Free cholesterol levels in VLDL</t>
  </si>
  <si>
    <t>0.059-0.079</t>
  </si>
  <si>
    <t>Total lipid levels in VLDL</t>
  </si>
  <si>
    <t>0.077-0.097</t>
  </si>
  <si>
    <t>3x10-67</t>
  </si>
  <si>
    <t>Concentration of VLDL particles</t>
  </si>
  <si>
    <t>0.057-0.077</t>
  </si>
  <si>
    <t>Cholesterol levels in very large VLDL</t>
  </si>
  <si>
    <t>0.074-0.093</t>
  </si>
  <si>
    <t>5x10-62</t>
  </si>
  <si>
    <t>Phospholipid levels in very large VLDL</t>
  </si>
  <si>
    <t>0.081-0.1</t>
  </si>
  <si>
    <t>3x10-74</t>
  </si>
  <si>
    <t>Total lipids in large HDL</t>
  </si>
  <si>
    <t>Phospholipids in large HDL</t>
  </si>
  <si>
    <t>0.048-0.067</t>
  </si>
  <si>
    <t>0.049-0.068</t>
  </si>
  <si>
    <t>Phosphoglycerides levels (UKB data field 23434)</t>
  </si>
  <si>
    <t>0.023-0.045</t>
  </si>
  <si>
    <t>Docosahexaenoic acid levels (UKB data field 23450)</t>
  </si>
  <si>
    <t>Free cholesterol in VLDL (UKB data field 23420)</t>
  </si>
  <si>
    <t>0.057-0.079</t>
  </si>
  <si>
    <t>Concentration of VLDL particles (UKB data field 23428)</t>
  </si>
  <si>
    <t>0.056-0.078</t>
  </si>
  <si>
    <t>Total fatty acids levels (UKB data field 23442)</t>
  </si>
  <si>
    <t>0.068-0.091</t>
  </si>
  <si>
    <t>Cholesteryl esters in very large VLDL (UKB data field 23492)</t>
  </si>
  <si>
    <t>0.063-0.086</t>
  </si>
  <si>
    <t>1x10-37</t>
  </si>
  <si>
    <t>Cholesterol in small VLDL (UKB data field 23512)</t>
  </si>
  <si>
    <t>Cholesteryl esters in small VLDL (UKB data field 23513)</t>
  </si>
  <si>
    <t>Cholesteryl esters in small LDL (UKB data field 23548)</t>
  </si>
  <si>
    <t>VLDL cholesterol levels (UKB data field 23403)</t>
  </si>
  <si>
    <t>Cholesteryl esters in large VLDL (UKB data field 23499)</t>
  </si>
  <si>
    <t>9x10-39</t>
  </si>
  <si>
    <t>Cholesteryl esters in medium LDL (UKB data field 23541)</t>
  </si>
  <si>
    <t>Cholesteryl esters in VLDL (UKB data field 23416)</t>
  </si>
  <si>
    <t>Triglycerides in chylomicrons and extremely large VLDL (UKB data field 23487)</t>
  </si>
  <si>
    <t>Free cholesterol in medium VLDL (UKB data field 23507)</t>
  </si>
  <si>
    <t>Phospholipids in small VLDL (UKB data field 23511)</t>
  </si>
  <si>
    <t>0.048-0.071</t>
  </si>
  <si>
    <t>Total lipids in small VLDL (UKB data field 23510)</t>
  </si>
  <si>
    <t>6x10-49</t>
  </si>
  <si>
    <t>Triglycerides in large LDL (UKB data field 23536)</t>
  </si>
  <si>
    <t>0.064-0.086</t>
  </si>
  <si>
    <t>Total lipids in lipoprotein particles (UKB data field 23423)</t>
  </si>
  <si>
    <t>Saturated fatty acids levels (UKB data field 23448)</t>
  </si>
  <si>
    <t>0.057-0.08</t>
  </si>
  <si>
    <t>Concentration of medium VLDL particles (UKB data field 23502)</t>
  </si>
  <si>
    <t>0.045-0.068</t>
  </si>
  <si>
    <t>Total lipids in medium VLDL (UKB data field 23503)</t>
  </si>
  <si>
    <t>0.061-0.084</t>
  </si>
  <si>
    <t>6x10-35</t>
  </si>
  <si>
    <t>Phospholipids in medium VLDL (UKB data field 23504)</t>
  </si>
  <si>
    <t>0.041-0.064</t>
  </si>
  <si>
    <t>Phospholipids to total lipids in medium HDL percentage (UKB data field 23639)</t>
  </si>
  <si>
    <t>0.042-0.064</t>
  </si>
  <si>
    <t>Free cholesterol in small HDL (UKB data field 23577)</t>
  </si>
  <si>
    <t>Cholesteryl esters to total lipids in medium HDL percentage (UKB data field 23641)</t>
  </si>
  <si>
    <t>0.063-0.085</t>
  </si>
  <si>
    <t>Phospholipids in VLDL (UKB data field 23412)</t>
  </si>
  <si>
    <t>0.066-0.089</t>
  </si>
  <si>
    <t>Triglycerides in IDL (UKB data field 23529)</t>
  </si>
  <si>
    <t>5x10-41</t>
  </si>
  <si>
    <t>0.1-0.11</t>
  </si>
  <si>
    <t>3x10-359</t>
  </si>
  <si>
    <t>Total cholesterol in HDL2</t>
  </si>
  <si>
    <t>Total cholesterol levels in HDL</t>
  </si>
  <si>
    <t>Total cholesterol in large HDL</t>
  </si>
  <si>
    <t>0.051-0.071</t>
  </si>
  <si>
    <t>6x10-34</t>
  </si>
  <si>
    <t>Cholesterol esters in large HDL</t>
  </si>
  <si>
    <t>0.03-0.044</t>
  </si>
  <si>
    <t>0.035-0.042</t>
  </si>
  <si>
    <t>2x10-62</t>
  </si>
  <si>
    <t>8x10-24</t>
  </si>
  <si>
    <t>Waist-to-hip ratio adjusted for BMI (joint analysis for main effect and physical activity interaction)</t>
  </si>
  <si>
    <t>rs6976930</t>
  </si>
  <si>
    <t>chr7:72885810</t>
  </si>
  <si>
    <t>A=0.189, G=0.811</t>
  </si>
  <si>
    <t>Waist-to-hip ratio adjusted for BMI in active individuals</t>
  </si>
  <si>
    <t>Waist-to-hip ratio adjusted for body mass index</t>
  </si>
  <si>
    <t>0.02-0.046</t>
  </si>
  <si>
    <t>0.02-0.05</t>
  </si>
  <si>
    <t>rs1051921</t>
  </si>
  <si>
    <t>chr7:73007943</t>
  </si>
  <si>
    <t>A=0.188, G=0.812</t>
  </si>
  <si>
    <t>PLAUR/PRSS8 protein level ratio</t>
  </si>
  <si>
    <t>0.089-0.12</t>
  </si>
  <si>
    <t>APOM/MCAM protein level ratio</t>
  </si>
  <si>
    <t>0.063-0.095</t>
  </si>
  <si>
    <t>FURIN/PLA2G15 protein level ratio</t>
  </si>
  <si>
    <t>0.088-0.122</t>
  </si>
  <si>
    <t>0.043-0.06/</t>
  </si>
  <si>
    <t>3x10-34</t>
  </si>
  <si>
    <t>0.038-0.065/</t>
  </si>
  <si>
    <t>0.024-0.05</t>
  </si>
  <si>
    <t>0.025-0.044</t>
  </si>
  <si>
    <t>0.04-0.064/</t>
  </si>
  <si>
    <t>0.065-0.123</t>
  </si>
  <si>
    <t>0.057-0.108</t>
  </si>
  <si>
    <t>0.0072-0.0104</t>
  </si>
  <si>
    <t>rs112139215</t>
  </si>
  <si>
    <t>chr7:73034559</t>
  </si>
  <si>
    <t>A=0.07, C=0.93</t>
  </si>
  <si>
    <t>0.037-0.058</t>
  </si>
  <si>
    <t>Triglyceride to HDL cholesterol ratio</t>
  </si>
  <si>
    <t>rs141136126</t>
  </si>
  <si>
    <t>chr7:72852007</t>
  </si>
  <si>
    <t>0.042-0.073</t>
  </si>
  <si>
    <t>0.034-0.076</t>
  </si>
  <si>
    <t>0.032-0.07</t>
  </si>
  <si>
    <t>Survival in sepsis</t>
  </si>
  <si>
    <t>rs34896991</t>
  </si>
  <si>
    <t>chr7:92730745</t>
  </si>
  <si>
    <t>C=0.988, T=0.012</t>
  </si>
  <si>
    <t>1.37-6.78</t>
  </si>
  <si>
    <t>rs10758782</t>
  </si>
  <si>
    <t>chr9:6406428</t>
  </si>
  <si>
    <t>G=0.036, T=0.964</t>
  </si>
  <si>
    <t>Creatinine levels</t>
  </si>
  <si>
    <t>0.025-0.045</t>
  </si>
  <si>
    <t>rs10758786</t>
  </si>
  <si>
    <t>chr9:6418822</t>
  </si>
  <si>
    <t>C=0.181, G=0.819</t>
  </si>
  <si>
    <t>0.0054-0.0099</t>
  </si>
  <si>
    <t>rs414107</t>
  </si>
  <si>
    <t>chr9:6439294</t>
  </si>
  <si>
    <t>0.0064-0.0103</t>
  </si>
  <si>
    <t>Hemoglobin</t>
  </si>
  <si>
    <t>rs4008353</t>
  </si>
  <si>
    <t>chr9:6261695</t>
  </si>
  <si>
    <t>rs7025665</t>
  </si>
  <si>
    <t>chr9:6262458</t>
  </si>
  <si>
    <t>C=0.04, G=0.96</t>
  </si>
  <si>
    <t>rs7021445</t>
  </si>
  <si>
    <t>chr9:6356657</t>
  </si>
  <si>
    <t>C=0.035, T=0.965</t>
  </si>
  <si>
    <t>0.03-0.047</t>
  </si>
  <si>
    <t>rs3847261</t>
  </si>
  <si>
    <t>chr9:6309188</t>
  </si>
  <si>
    <t>A=0.966, T=0.034</t>
  </si>
  <si>
    <t>Small cell lung carcinoma</t>
  </si>
  <si>
    <t>rs10118776</t>
  </si>
  <si>
    <t>chr9:6227418</t>
  </si>
  <si>
    <t>A=0.942, G=0.058</t>
  </si>
  <si>
    <t>1.196193182-1.498852438</t>
  </si>
  <si>
    <t>rs2169284</t>
  </si>
  <si>
    <t>chr9:6278071</t>
  </si>
  <si>
    <t>A=0.069, G=0.931</t>
  </si>
  <si>
    <t>0.22-0.54</t>
  </si>
  <si>
    <t>rs10975501</t>
  </si>
  <si>
    <t>chr9:6233221</t>
  </si>
  <si>
    <t>A=0.054, C=0.946</t>
  </si>
  <si>
    <t>rs898673</t>
  </si>
  <si>
    <t>chr9:6329888</t>
  </si>
  <si>
    <t>A=0.034, G=0.966</t>
  </si>
  <si>
    <t>0.03-0.05</t>
  </si>
  <si>
    <t>Serum creatinine levels</t>
  </si>
  <si>
    <t>rs7041863</t>
  </si>
  <si>
    <t>chr9:6327690</t>
  </si>
  <si>
    <t>A=0.034, C=0.966</t>
  </si>
  <si>
    <t>Macrocytic percentage of red cells</t>
  </si>
  <si>
    <t>rs10900128</t>
  </si>
  <si>
    <t>chr10:45393201</t>
  </si>
  <si>
    <t>G=0.423, T=0.577</t>
  </si>
  <si>
    <t>Microcytic percentage of red cells</t>
  </si>
  <si>
    <t>0.033-0.062</t>
  </si>
  <si>
    <t>rs4948643</t>
  </si>
  <si>
    <t>chr10:45379759</t>
  </si>
  <si>
    <t>C=0.724, T=0.276</t>
  </si>
  <si>
    <t>rs7099692</t>
  </si>
  <si>
    <t>chr10:45391963</t>
  </si>
  <si>
    <t>C=0.713, G=0.287</t>
  </si>
  <si>
    <t>Macular thickness</t>
  </si>
  <si>
    <t>rs10793567</t>
  </si>
  <si>
    <t>chr10:45415207</t>
  </si>
  <si>
    <t>0.31-0.61</t>
  </si>
  <si>
    <t>rs2026428</t>
  </si>
  <si>
    <t>chr10:45389452</t>
  </si>
  <si>
    <t>C=0.575, T=0.425</t>
  </si>
  <si>
    <t>2x10-109</t>
  </si>
  <si>
    <t>Red cell distribution width - standard deviation</t>
  </si>
  <si>
    <t>3x10-75</t>
  </si>
  <si>
    <t>rs2281841</t>
  </si>
  <si>
    <t>chr10:45406608</t>
  </si>
  <si>
    <t>0.042-0.057</t>
  </si>
  <si>
    <t>1x10-41</t>
  </si>
  <si>
    <t>8x10-38</t>
  </si>
  <si>
    <t>0.016-0.025</t>
  </si>
  <si>
    <t>0.027-0.034</t>
  </si>
  <si>
    <t>2x10-65</t>
  </si>
  <si>
    <t>rs10793565</t>
  </si>
  <si>
    <t>chr10:45388231</t>
  </si>
  <si>
    <t>C=0.573, G=0.427</t>
  </si>
  <si>
    <t>7x10-51</t>
  </si>
  <si>
    <t>0.034-0.043</t>
  </si>
  <si>
    <t>1x10-111</t>
  </si>
  <si>
    <t>4x10-95</t>
  </si>
  <si>
    <t>0.04-0.048</t>
  </si>
  <si>
    <t>5x10-118</t>
  </si>
  <si>
    <t>0.044-0.053</t>
  </si>
  <si>
    <t>2x10-101</t>
  </si>
  <si>
    <t>Reticulocyte forward scatter</t>
  </si>
  <si>
    <t>Reticulocyte haemoglobin equivalent</t>
  </si>
  <si>
    <t>0.036-0.064</t>
  </si>
  <si>
    <t>rs12777258</t>
  </si>
  <si>
    <t>chr10:45394961</t>
  </si>
  <si>
    <t>C=0.425, T=0.575</t>
  </si>
  <si>
    <t>Age-related cognitive decline (visuospatial skill) (slope of z-scores)</t>
  </si>
  <si>
    <t>rs6593447</t>
  </si>
  <si>
    <t>chr10:45400235</t>
  </si>
  <si>
    <t>A=0.578, G=0.422</t>
  </si>
  <si>
    <t>rs10736831</t>
  </si>
  <si>
    <t>chr10:45402311</t>
  </si>
  <si>
    <t>0.027-0.044</t>
  </si>
  <si>
    <t>rs4948925</t>
  </si>
  <si>
    <t>chr10:45392455</t>
  </si>
  <si>
    <t>1x10-123</t>
  </si>
  <si>
    <t>rs7909074</t>
  </si>
  <si>
    <t>chr10:45395839</t>
  </si>
  <si>
    <t>0.049-0.063</t>
  </si>
  <si>
    <t>8x10-53</t>
  </si>
  <si>
    <t>rs1408814</t>
  </si>
  <si>
    <t>chr10:45399088</t>
  </si>
  <si>
    <t>A=0.423, G=0.577</t>
  </si>
  <si>
    <t>rs4948645</t>
  </si>
  <si>
    <t>chr10:45391481</t>
  </si>
  <si>
    <t>A=0.418, G=0.582</t>
  </si>
  <si>
    <t>Red blood cell forward scatter</t>
  </si>
  <si>
    <t>rs914699</t>
  </si>
  <si>
    <t>chr10:45377066</t>
  </si>
  <si>
    <t>A=0.416, C=0.584</t>
  </si>
  <si>
    <t>0.039-0.068</t>
  </si>
  <si>
    <t>Red blood cell haemoglobin equivalent</t>
  </si>
  <si>
    <t>0.042-0.071</t>
  </si>
  <si>
    <t>Mean arterial pressure</t>
  </si>
  <si>
    <t>rs11817356</t>
  </si>
  <si>
    <t>chr10:45383503</t>
  </si>
  <si>
    <t>A=0.373, G=0.627</t>
  </si>
  <si>
    <t>0.0085-0.0167</t>
  </si>
  <si>
    <t>0.0083-0.0169</t>
  </si>
  <si>
    <t>Refractive error</t>
  </si>
  <si>
    <t>rs10793568</t>
  </si>
  <si>
    <t>chr10:45415209</t>
  </si>
  <si>
    <t>A=0.311, G=0.689</t>
  </si>
  <si>
    <t>Selective IgA deficiency</t>
  </si>
  <si>
    <t>rs1977584</t>
  </si>
  <si>
    <t>chr10:45387556</t>
  </si>
  <si>
    <t>rs544736584</t>
  </si>
  <si>
    <t>chr11:77426824</t>
  </si>
  <si>
    <t>G=0.098, T=0.902</t>
  </si>
  <si>
    <t>rs75713100</t>
  </si>
  <si>
    <t>chr11:77517973</t>
  </si>
  <si>
    <t>G=0.071, T=0.929</t>
  </si>
  <si>
    <t>0.0054-0.0112</t>
  </si>
  <si>
    <t>0.0068-0.0132</t>
  </si>
  <si>
    <t>rs2051484</t>
  </si>
  <si>
    <t>chr11:77595080</t>
  </si>
  <si>
    <t>C=0.905, T=0.095</t>
  </si>
  <si>
    <t>0.0095-0.0135</t>
  </si>
  <si>
    <t>rs7943055</t>
  </si>
  <si>
    <t>chr11:77261051</t>
  </si>
  <si>
    <t>C=0.652, T=0.348</t>
  </si>
  <si>
    <t>rs570786</t>
  </si>
  <si>
    <t>chr11:77507332</t>
  </si>
  <si>
    <t>C=0.34, G=0.66</t>
  </si>
  <si>
    <t>0.012-0.02</t>
  </si>
  <si>
    <t>rs4945197</t>
  </si>
  <si>
    <t>chr11:77378388</t>
  </si>
  <si>
    <t>C=0.098, T=0.902</t>
  </si>
  <si>
    <t>0.1-0.19</t>
  </si>
  <si>
    <t>Mth938 domain-containing protein level in Chronic kidney disease with hypertension and no diabetes (24216_30)</t>
  </si>
  <si>
    <t>rs112706914</t>
  </si>
  <si>
    <t>chr11:77610220</t>
  </si>
  <si>
    <t>C=0.097, G=0.903</t>
  </si>
  <si>
    <t>0.64-1</t>
  </si>
  <si>
    <t>rs59986178</t>
  </si>
  <si>
    <t>chr11:77359909</t>
  </si>
  <si>
    <t>C=0.096, G=0.904</t>
  </si>
  <si>
    <t>rs527589</t>
  </si>
  <si>
    <t>chr11:77154639</t>
  </si>
  <si>
    <t>C=0.089, T=0.911</t>
  </si>
  <si>
    <t>1.37-2.22</t>
  </si>
  <si>
    <t>rs12418559</t>
  </si>
  <si>
    <t>chr11:77425988</t>
  </si>
  <si>
    <t>A=0.904, C=0.096</t>
  </si>
  <si>
    <t>0.022-0.034</t>
  </si>
  <si>
    <t>rs12420528</t>
  </si>
  <si>
    <t>chr11:77672865</t>
  </si>
  <si>
    <t>Thyrotoxic hypokalemic periodic paralysis and Graves disease</t>
  </si>
  <si>
    <t>rs2186564</t>
  </si>
  <si>
    <t>chr11:77583266</t>
  </si>
  <si>
    <t>A=0.1, G=0.9</t>
  </si>
  <si>
    <t>1.29-1.74</t>
  </si>
  <si>
    <t>0.11-0.19</t>
  </si>
  <si>
    <t>0.11-0.22</t>
  </si>
  <si>
    <t>rs202057889</t>
  </si>
  <si>
    <t>chr11:77538949</t>
  </si>
  <si>
    <t>A=0.097, G=0.903</t>
  </si>
  <si>
    <t>0.021-0.035</t>
  </si>
  <si>
    <t>rs2276415</t>
  </si>
  <si>
    <t>chr11:77301341</t>
  </si>
  <si>
    <t>A=0.096, G=0.904</t>
  </si>
  <si>
    <t>0.11-0.2</t>
  </si>
  <si>
    <t>rs594153</t>
  </si>
  <si>
    <t>chr11:108131646</t>
  </si>
  <si>
    <t>rs228598</t>
  </si>
  <si>
    <t>chr11:108107497</t>
  </si>
  <si>
    <t>G=0.617, T=0.383</t>
  </si>
  <si>
    <t>rs10431061</t>
  </si>
  <si>
    <t>chr11:108288808</t>
  </si>
  <si>
    <t>G=0.545, T=0.455</t>
  </si>
  <si>
    <t>1x10-67</t>
  </si>
  <si>
    <t>0.025-0.032</t>
  </si>
  <si>
    <t>0.0039-0.0063</t>
  </si>
  <si>
    <t>rs72993806</t>
  </si>
  <si>
    <t>chr11:108359689</t>
  </si>
  <si>
    <t>C=0.831, G=0.169</t>
  </si>
  <si>
    <t>0.067-0.112</t>
  </si>
  <si>
    <t>rs7103222</t>
  </si>
  <si>
    <t>chr11:108309239</t>
  </si>
  <si>
    <t>0.016-0.028</t>
  </si>
  <si>
    <t>rs6589004</t>
  </si>
  <si>
    <t>chr11:108023745</t>
  </si>
  <si>
    <t>0.02-0.044</t>
  </si>
  <si>
    <t>rs61913892</t>
  </si>
  <si>
    <t>chr11:108340216</t>
  </si>
  <si>
    <t>0.017-0.024</t>
  </si>
  <si>
    <t>Spherical equivalent</t>
  </si>
  <si>
    <t>rs679782</t>
  </si>
  <si>
    <t>chr11:108116700</t>
  </si>
  <si>
    <t>C=0.626, T=0.374</t>
  </si>
  <si>
    <t>0.06-0.1</t>
  </si>
  <si>
    <t>rs7943607</t>
  </si>
  <si>
    <t>chr11:108337137</t>
  </si>
  <si>
    <t>C=0.625, G=0.375</t>
  </si>
  <si>
    <t>rs7934935</t>
  </si>
  <si>
    <t>chr11:108245098</t>
  </si>
  <si>
    <t>C=0.618, T=0.382</t>
  </si>
  <si>
    <t>rs10749918</t>
  </si>
  <si>
    <t>chr11:108354874</t>
  </si>
  <si>
    <t>C=0.549, G=0.451</t>
  </si>
  <si>
    <t>rs12223381</t>
  </si>
  <si>
    <t>chr11:108354102</t>
  </si>
  <si>
    <t>0.024-0.033</t>
  </si>
  <si>
    <t>rs2118308</t>
  </si>
  <si>
    <t>chr11:108315463</t>
  </si>
  <si>
    <t>C=0.545, G=0.455</t>
  </si>
  <si>
    <t>rs7934719</t>
  </si>
  <si>
    <t>chr11:108341864</t>
  </si>
  <si>
    <t>0.014-0.022</t>
  </si>
  <si>
    <t>rs192022</t>
  </si>
  <si>
    <t>chr11:108248774</t>
  </si>
  <si>
    <t>C=0.506, G=0.494</t>
  </si>
  <si>
    <t>0.023-0.038</t>
  </si>
  <si>
    <t>rs7121112</t>
  </si>
  <si>
    <t>chr11:108297408</t>
  </si>
  <si>
    <t>C=0.455, T=0.545</t>
  </si>
  <si>
    <t>0.026-0.034</t>
  </si>
  <si>
    <t>rs10789665</t>
  </si>
  <si>
    <t>chr11:108356680</t>
  </si>
  <si>
    <t>C=0.452, T=0.548</t>
  </si>
  <si>
    <t>rs637064</t>
  </si>
  <si>
    <t>chr11:108140909</t>
  </si>
  <si>
    <t>C=0.383, T=0.617</t>
  </si>
  <si>
    <t>0.02-0.028</t>
  </si>
  <si>
    <t>rs582297</t>
  </si>
  <si>
    <t>chr11:108165407</t>
  </si>
  <si>
    <t>C=0.383, G=0.617</t>
  </si>
  <si>
    <t>0.019-0.033</t>
  </si>
  <si>
    <t>rs228605</t>
  </si>
  <si>
    <t>chr11:108136890</t>
  </si>
  <si>
    <t>C=0.382, T=0.618</t>
  </si>
  <si>
    <t>0.012-0.019</t>
  </si>
  <si>
    <t>rs664677</t>
  </si>
  <si>
    <t>chr11:108143182</t>
  </si>
  <si>
    <t>0.016-0.031</t>
  </si>
  <si>
    <t>rs4754299</t>
  </si>
  <si>
    <t>chr11:108025214</t>
  </si>
  <si>
    <t>rs2070661</t>
  </si>
  <si>
    <t>chr11:108043988</t>
  </si>
  <si>
    <t>Melanoma</t>
  </si>
  <si>
    <t>rs139122788</t>
  </si>
  <si>
    <t>chr11:108336636</t>
  </si>
  <si>
    <t>C=0.172, T=0.828</t>
  </si>
  <si>
    <t>rs10890837</t>
  </si>
  <si>
    <t>chr11:108303021</t>
  </si>
  <si>
    <t>C=0.171, T=0.829</t>
  </si>
  <si>
    <t>Uterine leiomyomata</t>
  </si>
  <si>
    <t>rs1519074</t>
  </si>
  <si>
    <t>chr11:108047982</t>
  </si>
  <si>
    <t>A=0.837, G=0.163</t>
  </si>
  <si>
    <t>1.09-1.13</t>
  </si>
  <si>
    <t>rs4987982</t>
  </si>
  <si>
    <t>chr11:108151269</t>
  </si>
  <si>
    <t>A=0.626, G=0.374</t>
  </si>
  <si>
    <t>rs35244261</t>
  </si>
  <si>
    <t>chr11:108283808</t>
  </si>
  <si>
    <t>A=0.626, C=0.374</t>
  </si>
  <si>
    <t>rs4754301</t>
  </si>
  <si>
    <t>chr11:108048541</t>
  </si>
  <si>
    <t>A=0.621, G=0.379</t>
  </si>
  <si>
    <t>rs227051</t>
  </si>
  <si>
    <t>chr11:108228044</t>
  </si>
  <si>
    <t>A=0.617, G=0.383</t>
  </si>
  <si>
    <t>9x10-35</t>
  </si>
  <si>
    <t>rs4754318</t>
  </si>
  <si>
    <t>chr11:108271607</t>
  </si>
  <si>
    <t>0.022-0.038</t>
  </si>
  <si>
    <t>Response to metformin in type 2 diabetes (glycemic)</t>
  </si>
  <si>
    <t>rs11212617</t>
  </si>
  <si>
    <t>chr11:108283161</t>
  </si>
  <si>
    <t>A=0.617, C=0.383</t>
  </si>
  <si>
    <t>1.22-1.49</t>
  </si>
  <si>
    <t>rs227079</t>
  </si>
  <si>
    <t>chr11:108248686</t>
  </si>
  <si>
    <t>A=0.616, C=0.384</t>
  </si>
  <si>
    <t>9x10-31</t>
  </si>
  <si>
    <t>rs4255510</t>
  </si>
  <si>
    <t>chr11:108314362</t>
  </si>
  <si>
    <t>A=0.547, C=0.453</t>
  </si>
  <si>
    <t>0.023-0.031</t>
  </si>
  <si>
    <t>rs112568268</t>
  </si>
  <si>
    <t>chr11:108298581</t>
  </si>
  <si>
    <t>rs11212620</t>
  </si>
  <si>
    <t>chr11:108290959</t>
  </si>
  <si>
    <t>A=0.545, G=0.455</t>
  </si>
  <si>
    <t>0.024-0.032</t>
  </si>
  <si>
    <t>3x10-56</t>
  </si>
  <si>
    <t>rs3824987</t>
  </si>
  <si>
    <t>chr11:108346103</t>
  </si>
  <si>
    <t>A=0.544, G=0.456</t>
  </si>
  <si>
    <t>0.018-0.027</t>
  </si>
  <si>
    <t>Brain-derived neurotrophic factor levels</t>
  </si>
  <si>
    <t>rs7129527</t>
  </si>
  <si>
    <t>chr11:108044995</t>
  </si>
  <si>
    <t>A=0.542, G=0.458</t>
  </si>
  <si>
    <t>0.033-0.047</t>
  </si>
  <si>
    <t>rs7943203</t>
  </si>
  <si>
    <t>chr11:108344081</t>
  </si>
  <si>
    <t>A=0.456, G=0.544</t>
  </si>
  <si>
    <t>0.024-0.038</t>
  </si>
  <si>
    <t>rs228595</t>
  </si>
  <si>
    <t>chr11:108105593</t>
  </si>
  <si>
    <t>A=0.454, G=0.546</t>
  </si>
  <si>
    <t>rs10890839</t>
  </si>
  <si>
    <t>chr11:108306236</t>
  </si>
  <si>
    <t>rs4460776</t>
  </si>
  <si>
    <t>chr11:108314363</t>
  </si>
  <si>
    <t>A=0.453, C=0.547</t>
  </si>
  <si>
    <t>rs227080</t>
  </si>
  <si>
    <t>chr11:108247888</t>
  </si>
  <si>
    <t>A=0.397, G=0.603</t>
  </si>
  <si>
    <t>rs2028155</t>
  </si>
  <si>
    <t>chr11:108267430</t>
  </si>
  <si>
    <t>rs4237579</t>
  </si>
  <si>
    <t>chr11:108279201</t>
  </si>
  <si>
    <t>0.024-0.041</t>
  </si>
  <si>
    <t>rs147992152</t>
  </si>
  <si>
    <t>chr11:108320094</t>
  </si>
  <si>
    <t>A=0.374, G=0.626</t>
  </si>
  <si>
    <t>0.025-0.039</t>
  </si>
  <si>
    <t>rs4754317</t>
  </si>
  <si>
    <t>chr11:108359161</t>
  </si>
  <si>
    <t>A=0.169, G=0.831</t>
  </si>
  <si>
    <t>0.75-0.9</t>
  </si>
  <si>
    <t>Nevus count or cutaneous melanoma</t>
  </si>
  <si>
    <t>rs73008229</t>
  </si>
  <si>
    <t>chr11:108187689</t>
  </si>
  <si>
    <t>A=0.163, G=0.837</t>
  </si>
  <si>
    <t>Cutaneous melanoma (MTAG)</t>
  </si>
  <si>
    <t>0.056-0.095</t>
  </si>
  <si>
    <t>rs1801516</t>
  </si>
  <si>
    <t>chr11:108175462</t>
  </si>
  <si>
    <t>1.12-1.27</t>
  </si>
  <si>
    <t>1.06-1.14</t>
  </si>
  <si>
    <t>0.74-0.89</t>
  </si>
  <si>
    <t>Acetyl-CoA acetyltransferase, mitochondrial levels</t>
  </si>
  <si>
    <t>rs112087419</t>
  </si>
  <si>
    <t>chr11:107998126</t>
  </si>
  <si>
    <t>A=0.158, G=0.842</t>
  </si>
  <si>
    <t>0.41-0.48</t>
  </si>
  <si>
    <t>2x10-157</t>
  </si>
  <si>
    <t>Scarlet fever</t>
  </si>
  <si>
    <t>rs3741049</t>
  </si>
  <si>
    <t>chr11:108009927</t>
  </si>
  <si>
    <t>A=0.121, G=0.879</t>
  </si>
  <si>
    <t>0.076-0.18</t>
  </si>
  <si>
    <t>rs146935358</t>
  </si>
  <si>
    <t>chr11:108282695</t>
  </si>
  <si>
    <t>A=0.098, G=0.902</t>
  </si>
  <si>
    <t>0.082-0.206</t>
  </si>
  <si>
    <t>rs11374964</t>
  </si>
  <si>
    <t>chr11:108345515</t>
  </si>
  <si>
    <t>-=0.543, A=0.457</t>
  </si>
  <si>
    <t>1.04-1.09()</t>
  </si>
  <si>
    <t>Breast Cancer in BRCA1 mutation carriers</t>
  </si>
  <si>
    <t>1.05-1.14</t>
  </si>
  <si>
    <t>rs371182872</t>
  </si>
  <si>
    <t>chr11:108300854</t>
  </si>
  <si>
    <t>-=0.462, T=0.538</t>
  </si>
  <si>
    <t>0.09-0.14%</t>
  </si>
  <si>
    <t>rs78489201</t>
  </si>
  <si>
    <t>chr11:57076820</t>
  </si>
  <si>
    <t>G=0.109, T=0.891</t>
  </si>
  <si>
    <t>Eosinophil perturbation response (forward scatter median of eosinophil 1 in response to colchicine perturbation measured by WDF dye)</t>
  </si>
  <si>
    <t>rs548854</t>
  </si>
  <si>
    <t>chr11:57159189</t>
  </si>
  <si>
    <t>C=0.621, T=0.379</t>
  </si>
  <si>
    <t>Eosinophil side fluorescence</t>
  </si>
  <si>
    <t>rs10736683</t>
  </si>
  <si>
    <t>chr11:57120621</t>
  </si>
  <si>
    <t>C=0.557, T=0.443</t>
  </si>
  <si>
    <t>Coronary artery calcified atherosclerotic plaque (130 HU threshold) in type 2 diabetes</t>
  </si>
  <si>
    <t>rs55637147</t>
  </si>
  <si>
    <t>chr11:57111396</t>
  </si>
  <si>
    <t>C=0.412, T=0.588</t>
  </si>
  <si>
    <t>0.046-0.194</t>
  </si>
  <si>
    <t>rs2013314</t>
  </si>
  <si>
    <t>chr11:57128317</t>
  </si>
  <si>
    <t>C=0.391, T=0.609</t>
  </si>
  <si>
    <t>rs7934304</t>
  </si>
  <si>
    <t>chr11:57061445</t>
  </si>
  <si>
    <t>C=0.332, G=0.668</t>
  </si>
  <si>
    <t>rs74628114</t>
  </si>
  <si>
    <t>chr11:57131570</t>
  </si>
  <si>
    <t>C=0.106, T=0.894</t>
  </si>
  <si>
    <t>0.027-0.054</t>
  </si>
  <si>
    <t>rs34108746</t>
  </si>
  <si>
    <t>chr11:57146225</t>
  </si>
  <si>
    <t>A=0.894, G=0.106</t>
  </si>
  <si>
    <t>3x10-48</t>
  </si>
  <si>
    <t>0.09-0.154</t>
  </si>
  <si>
    <t>Eosinophil forward scatter</t>
  </si>
  <si>
    <t>0.43-0.49</t>
  </si>
  <si>
    <t>2x10-188</t>
  </si>
  <si>
    <t>Eosinophil side scatter</t>
  </si>
  <si>
    <t>0.72-0.78</t>
  </si>
  <si>
    <t>3x10-517</t>
  </si>
  <si>
    <t>rs72921997</t>
  </si>
  <si>
    <t>chr11:57092768</t>
  </si>
  <si>
    <t>A=0.878, G=0.122</t>
  </si>
  <si>
    <t>rs7110052</t>
  </si>
  <si>
    <t>chr11:57104492</t>
  </si>
  <si>
    <t>A=0.855, G=0.145</t>
  </si>
  <si>
    <t>0.0081-0.0117</t>
  </si>
  <si>
    <t>8x10-31</t>
  </si>
  <si>
    <t>rs2511030</t>
  </si>
  <si>
    <t>chr11:57014757</t>
  </si>
  <si>
    <t>A=0.691, G=0.309</t>
  </si>
  <si>
    <t>C-reactive protein levels (MTAG)</t>
  </si>
  <si>
    <t>rs12797544</t>
  </si>
  <si>
    <t>chr11:57049791</t>
  </si>
  <si>
    <t>A=0.688, G=0.312</t>
  </si>
  <si>
    <t>0.0082-0.0168</t>
  </si>
  <si>
    <t>rs625565</t>
  </si>
  <si>
    <t>chr11:57020090</t>
  </si>
  <si>
    <t>A=0.674, G=0.326</t>
  </si>
  <si>
    <t>0.09-0.233</t>
  </si>
  <si>
    <t>rs549630</t>
  </si>
  <si>
    <t>chr11:57168706</t>
  </si>
  <si>
    <t>A=0.62, G=0.38</t>
  </si>
  <si>
    <t>0.16-0.19</t>
  </si>
  <si>
    <t>4x10-104</t>
  </si>
  <si>
    <t>Coronary artery calcified atherosclerotic plaque score in type 2 diabetes</t>
  </si>
  <si>
    <t>rs10896609</t>
  </si>
  <si>
    <t>chr11:57109373</t>
  </si>
  <si>
    <t>A=0.574, T=0.426</t>
  </si>
  <si>
    <t>0.28-1.01</t>
  </si>
  <si>
    <t>rs1124847</t>
  </si>
  <si>
    <t>chr11:56956082</t>
  </si>
  <si>
    <t>0.0058-0.0116</t>
  </si>
  <si>
    <t>rs3741089</t>
  </si>
  <si>
    <t>chr11:57156438</t>
  </si>
  <si>
    <t>A=0.543, G=0.457</t>
  </si>
  <si>
    <t>rs7172615</t>
  </si>
  <si>
    <t>chr15:50357743</t>
  </si>
  <si>
    <t>G=0.777, T=0.223</t>
  </si>
  <si>
    <t>0.032-0.054</t>
  </si>
  <si>
    <t>rs7165755</t>
  </si>
  <si>
    <t>chr15:50323354</t>
  </si>
  <si>
    <t>rs12903325</t>
  </si>
  <si>
    <t>chr15:50353277</t>
  </si>
  <si>
    <t>G=0.226, T=0.774</t>
  </si>
  <si>
    <t>0.15-0.29</t>
  </si>
  <si>
    <t>0.03-0.048</t>
  </si>
  <si>
    <t>rs12909131</t>
  </si>
  <si>
    <t>chr15:50387678</t>
  </si>
  <si>
    <t>C=0.776, T=0.224</t>
  </si>
  <si>
    <t>0.019-0.042</t>
  </si>
  <si>
    <t>2'-deoxyinosine levels in elite athletes</t>
  </si>
  <si>
    <t>rs7176805</t>
  </si>
  <si>
    <t>chr15:50412990</t>
  </si>
  <si>
    <t>0.21-0.52</t>
  </si>
  <si>
    <t>rs4386084</t>
  </si>
  <si>
    <t>chr15:50219253</t>
  </si>
  <si>
    <t>Basophil percentage of granulocytes</t>
  </si>
  <si>
    <t>X-16935 levels</t>
  </si>
  <si>
    <t>rs933856</t>
  </si>
  <si>
    <t>chr15:50483736</t>
  </si>
  <si>
    <t>Geminocystis abundance in stool</t>
  </si>
  <si>
    <t>rs12595202</t>
  </si>
  <si>
    <t>chr15:50397440</t>
  </si>
  <si>
    <t>0.026-0.055</t>
  </si>
  <si>
    <t>Eicosanoid 11t LTD4 levels</t>
  </si>
  <si>
    <t>rs1365505</t>
  </si>
  <si>
    <t>chr15:50477138</t>
  </si>
  <si>
    <t>C=0.354, T=0.646</t>
  </si>
  <si>
    <t>10-undecenoate 11:1n1-to-X-11438 ratio</t>
  </si>
  <si>
    <t>Plasma tridecenedioate (C13:1-DC)* levels in chronic kidney disease</t>
  </si>
  <si>
    <t>rs1797313</t>
  </si>
  <si>
    <t>chr15:50485464</t>
  </si>
  <si>
    <t>C=0.348, T=0.652</t>
  </si>
  <si>
    <t>0.08-0.146</t>
  </si>
  <si>
    <t>Verbal declarative memory</t>
  </si>
  <si>
    <t>rs11070747</t>
  </si>
  <si>
    <t>chr15:50376439</t>
  </si>
  <si>
    <t>C=0.305, G=0.695</t>
  </si>
  <si>
    <t>Serum levels of protein FGF7</t>
  </si>
  <si>
    <t>rs12050709</t>
  </si>
  <si>
    <t>chr15:50359224</t>
  </si>
  <si>
    <t>0.16-0.24</t>
  </si>
  <si>
    <t>Blood pressure (pleiotropy model 1 DBP adjusted for estimated causal effects x SBP)</t>
  </si>
  <si>
    <t>rs62020459</t>
  </si>
  <si>
    <t>chr15:50225447</t>
  </si>
  <si>
    <t>A=0.949, G=0.051</t>
  </si>
  <si>
    <t>Blood pressure (pleiotropy model 2 SBP adjusted for estimated causal effects x DBP)</t>
  </si>
  <si>
    <t>White blood cell count (basophil)</t>
  </si>
  <si>
    <t>rs11857230</t>
  </si>
  <si>
    <t>chr15:50392821</t>
  </si>
  <si>
    <t>A=0.657, T=0.343</t>
  </si>
  <si>
    <t>0.032-0.056</t>
  </si>
  <si>
    <t>Tridecenedioate (c13:1-dc) (X-11438) levels</t>
  </si>
  <si>
    <t>rs2554887</t>
  </si>
  <si>
    <t>chr15:50488859</t>
  </si>
  <si>
    <t>A=0.648, T=0.352</t>
  </si>
  <si>
    <t>0.091-0.153</t>
  </si>
  <si>
    <t>X-11372 levels</t>
  </si>
  <si>
    <t>rs1896171</t>
  </si>
  <si>
    <t>chr15:50462878</t>
  </si>
  <si>
    <t>A=0.604, C=0.396</t>
  </si>
  <si>
    <t>0.06-0.101</t>
  </si>
  <si>
    <t>Metabolite peak levels (QI15436)</t>
  </si>
  <si>
    <t>0.16-0.27</t>
  </si>
  <si>
    <t>rs2413983</t>
  </si>
  <si>
    <t>chr15:50240200</t>
  </si>
  <si>
    <t>A=0.421, C=0.579</t>
  </si>
  <si>
    <t>X-11438 levels</t>
  </si>
  <si>
    <t>rs2263561</t>
  </si>
  <si>
    <t>chr15:50467749</t>
  </si>
  <si>
    <t>A=0.398, G=0.602</t>
  </si>
  <si>
    <t>rs1648348</t>
  </si>
  <si>
    <t>chr15:50474766</t>
  </si>
  <si>
    <t>0.14-0.18</t>
  </si>
  <si>
    <t>0.14-0.21</t>
  </si>
  <si>
    <t>0.084-0.146</t>
  </si>
  <si>
    <t>rs2414016</t>
  </si>
  <si>
    <t>chr15:50382705</t>
  </si>
  <si>
    <t>A=0.342, C=0.658</t>
  </si>
  <si>
    <t>rs113119217</t>
  </si>
  <si>
    <t>chr15:50365648</t>
  </si>
  <si>
    <t>A=0.225, T=0.775</t>
  </si>
  <si>
    <t>rs12905011</t>
  </si>
  <si>
    <t>chr15:50395816</t>
  </si>
  <si>
    <t>A=0.222, G=0.778</t>
  </si>
  <si>
    <t>0.024-0.052</t>
  </si>
  <si>
    <t>rs36102158</t>
  </si>
  <si>
    <t>chr15:50363583</t>
  </si>
  <si>
    <t>0.26-0.34</t>
  </si>
  <si>
    <t>7x10-46</t>
  </si>
  <si>
    <t>CD34 on Hematopoietic Stem Cell</t>
  </si>
  <si>
    <t>0.18-0.37</t>
  </si>
  <si>
    <t>rs4783689</t>
  </si>
  <si>
    <t>chr16:68853671</t>
  </si>
  <si>
    <t>C=0.587, T=0.413</t>
  </si>
  <si>
    <t>rs193968</t>
  </si>
  <si>
    <t>chr16:69000588</t>
  </si>
  <si>
    <t>C=0.531, T=0.469</t>
  </si>
  <si>
    <t>rs11075704</t>
  </si>
  <si>
    <t>chr16:69091218</t>
  </si>
  <si>
    <t>C=0.34, T=0.66</t>
  </si>
  <si>
    <t>0.0027-0.0055</t>
  </si>
  <si>
    <t>rs34970912</t>
  </si>
  <si>
    <t>chr16:73068163</t>
  </si>
  <si>
    <t>C=0.964, G=0.036</t>
  </si>
  <si>
    <t>0.34-0.71</t>
  </si>
  <si>
    <t>rs34003787</t>
  </si>
  <si>
    <t>chr16:73071381</t>
  </si>
  <si>
    <t>C=0.911, T=0.089</t>
  </si>
  <si>
    <t>0.21-0.44</t>
  </si>
  <si>
    <t>rs12922127</t>
  </si>
  <si>
    <t>chr16:72958967</t>
  </si>
  <si>
    <t>C=0.82, T=0.18</t>
  </si>
  <si>
    <t>rs7204751</t>
  </si>
  <si>
    <t>chr16:73079683</t>
  </si>
  <si>
    <t>C=0.146, T=0.854</t>
  </si>
  <si>
    <t>0.0088-0.0124</t>
  </si>
  <si>
    <t>rs370240672</t>
  </si>
  <si>
    <t>chr16:73095266</t>
  </si>
  <si>
    <t>C=0.043, T=0.957</t>
  </si>
  <si>
    <t>0.18-0.36</t>
  </si>
  <si>
    <t>rs4788679</t>
  </si>
  <si>
    <t>chr16:72956544</t>
  </si>
  <si>
    <t>0.0076-0.0108</t>
  </si>
  <si>
    <t>rs55714120</t>
  </si>
  <si>
    <t>chr17:47488823</t>
  </si>
  <si>
    <t>G=0.676, T=0.324</t>
  </si>
  <si>
    <t>0.037-0.059</t>
  </si>
  <si>
    <t>rs62076439</t>
  </si>
  <si>
    <t>chr17:47404628</t>
  </si>
  <si>
    <t>G=0.637, T=0.363</t>
  </si>
  <si>
    <t>1.03-1.07</t>
  </si>
  <si>
    <t>Age of smoking initiation (MTAG)</t>
  </si>
  <si>
    <t>0.0056-0.0116</t>
  </si>
  <si>
    <t>0.036-0.06</t>
  </si>
  <si>
    <t>rs28412876</t>
  </si>
  <si>
    <t>chr17:47454515</t>
  </si>
  <si>
    <t>G=0.624, T=0.376</t>
  </si>
  <si>
    <t>rs12942379</t>
  </si>
  <si>
    <t>chr17:47358733</t>
  </si>
  <si>
    <t>0.018-0.021</t>
  </si>
  <si>
    <t>3x10-114</t>
  </si>
  <si>
    <t>0.02-0.023</t>
  </si>
  <si>
    <t>2x10-113</t>
  </si>
  <si>
    <t>rs7208925</t>
  </si>
  <si>
    <t>chr17:47479891</t>
  </si>
  <si>
    <t>C=0.686, G=0.314</t>
  </si>
  <si>
    <t>0.0058-0.0124</t>
  </si>
  <si>
    <t>Body mass index and diastolic blood pressure (bivariate analysis)</t>
  </si>
  <si>
    <t>rs4794029</t>
  </si>
  <si>
    <t>chr17:47280301</t>
  </si>
  <si>
    <t>C=0.664, T=0.336</t>
  </si>
  <si>
    <t>Systolic blood pressure and diastolic blood pressure (bivariate analysis)</t>
  </si>
  <si>
    <t>Low myopia vs hyperopia</t>
  </si>
  <si>
    <t>0.096-0.182</t>
  </si>
  <si>
    <t>Hyperopia</t>
  </si>
  <si>
    <t>0.068-0.142</t>
  </si>
  <si>
    <t>Photoreceptor cell layer thickness phenotypes (MTAG)</t>
  </si>
  <si>
    <t>rs7222840</t>
  </si>
  <si>
    <t>chr17:47280915</t>
  </si>
  <si>
    <t>1x10-44</t>
  </si>
  <si>
    <t>Ocular disease</t>
  </si>
  <si>
    <t>rs12950511</t>
  </si>
  <si>
    <t>chr17:47320938</t>
  </si>
  <si>
    <t>C=0.64, T=0.36</t>
  </si>
  <si>
    <t>Myopia</t>
  </si>
  <si>
    <t>0.06-0.107</t>
  </si>
  <si>
    <t>rs12940887</t>
  </si>
  <si>
    <t>chr17:47402807</t>
  </si>
  <si>
    <t>0.2-0.44</t>
  </si>
  <si>
    <t>0.19-0.33</t>
  </si>
  <si>
    <t>Blood pressure</t>
  </si>
  <si>
    <t>0.16-0.35</t>
  </si>
  <si>
    <t>Cigarettes smoked per day</t>
  </si>
  <si>
    <t>0.0072-0.0138</t>
  </si>
  <si>
    <t>0.023-0.026</t>
  </si>
  <si>
    <t>5x10-301</t>
  </si>
  <si>
    <t>Coronary artery disease or factor VII levels (pleiotropy)</t>
  </si>
  <si>
    <t>rs35073649</t>
  </si>
  <si>
    <t>chr17:47422510</t>
  </si>
  <si>
    <t>C=0.634, T=0.366</t>
  </si>
  <si>
    <t>Coronary artery disease or factor XI levels (pleiotropy)</t>
  </si>
  <si>
    <t>Coronary artery disease or fibrinogen levels (pleiotropy)</t>
  </si>
  <si>
    <t>Medication use (diuretics)</t>
  </si>
  <si>
    <t>0.036-0.068</t>
  </si>
  <si>
    <t>1.06-1.1</t>
  </si>
  <si>
    <t>Coronary artery disease or von Willebrand factor levels (pleiotropy)</t>
  </si>
  <si>
    <t>rs7207729</t>
  </si>
  <si>
    <t>chr17:47423740</t>
  </si>
  <si>
    <t>rs28397663</t>
  </si>
  <si>
    <t>chr17:47328183</t>
  </si>
  <si>
    <t>C=0.629, T=0.371</t>
  </si>
  <si>
    <t>0.039-0.079</t>
  </si>
  <si>
    <t>Cigarettes smoked per day (MTAG)</t>
  </si>
  <si>
    <t>0.0085-0.0175</t>
  </si>
  <si>
    <t>Smoking initiation (ever regular vs never regular) (MTAG)</t>
  </si>
  <si>
    <t>0.0046-0.0091</t>
  </si>
  <si>
    <t>1.029-1.062</t>
  </si>
  <si>
    <t>Externalizing behaviour (multivariate analysis)</t>
  </si>
  <si>
    <t>Chronic inflammatory sinonasal disease</t>
  </si>
  <si>
    <t>Sinonasal disease</t>
  </si>
  <si>
    <t>rs28406364</t>
  </si>
  <si>
    <t>chr17:47454507</t>
  </si>
  <si>
    <t>C=0.624, T=0.376</t>
  </si>
  <si>
    <t>1.076-1.142</t>
  </si>
  <si>
    <t>Age at first sexual intercourse</t>
  </si>
  <si>
    <t>1.03-1.04</t>
  </si>
  <si>
    <t>rs12601665</t>
  </si>
  <si>
    <t>chr17:47322264</t>
  </si>
  <si>
    <t>C=0.563, G=0.437</t>
  </si>
  <si>
    <t>0.0085-0.0162</t>
  </si>
  <si>
    <t>Intraocular pressure</t>
  </si>
  <si>
    <t>rs9899665</t>
  </si>
  <si>
    <t>chr17:47341580</t>
  </si>
  <si>
    <t>C=0.538, T=0.462</t>
  </si>
  <si>
    <t>0.044-0.094</t>
  </si>
  <si>
    <t>rs2011767</t>
  </si>
  <si>
    <t>chr17:47340297</t>
  </si>
  <si>
    <t>C=0.523, T=0.477</t>
  </si>
  <si>
    <t>rs7209400</t>
  </si>
  <si>
    <t>chr17:47450057</t>
  </si>
  <si>
    <t>Diastolic blood pressure x alcohol consumption interaction (2df test)</t>
  </si>
  <si>
    <t>Mean arterial pressure x alcohol consumption (light vs heavy) interaction (2df test)</t>
  </si>
  <si>
    <t>Mean arterial pressure x alcohol consumption interaction (2df test)</t>
  </si>
  <si>
    <t>Diastolic blood pressure x alcohol consumption (light vs heavy) interaction (2df test)</t>
  </si>
  <si>
    <t>Systolic blood pressure x alcohol consumption interaction (2df test)</t>
  </si>
  <si>
    <t>rs663576</t>
  </si>
  <si>
    <t>chr17:47331987</t>
  </si>
  <si>
    <t>C=0.467, T=0.533</t>
  </si>
  <si>
    <t>0.053-0.109</t>
  </si>
  <si>
    <t>rs8067459</t>
  </si>
  <si>
    <t>chr17:47444113</t>
  </si>
  <si>
    <t>C=0.46, T=0.54</t>
  </si>
  <si>
    <t>Alzheimer's disease or peptic ulcer disease</t>
  </si>
  <si>
    <t>rs56366200</t>
  </si>
  <si>
    <t>chr17:47476675</t>
  </si>
  <si>
    <t>rs669686</t>
  </si>
  <si>
    <t>chr17:47321231</t>
  </si>
  <si>
    <t>C=0.431, T=0.569</t>
  </si>
  <si>
    <t>0.0093-0.0173</t>
  </si>
  <si>
    <t>rs4987082</t>
  </si>
  <si>
    <t>chr17:47481374</t>
  </si>
  <si>
    <t>C=0.429, T=0.571</t>
  </si>
  <si>
    <t>0.039-0.078</t>
  </si>
  <si>
    <t>rs34666276</t>
  </si>
  <si>
    <t>chr17:47379486</t>
  </si>
  <si>
    <t>C=0.363, T=0.637</t>
  </si>
  <si>
    <t>rs36006455</t>
  </si>
  <si>
    <t>chr17:47320418</t>
  </si>
  <si>
    <t>rs9896800</t>
  </si>
  <si>
    <t>chr17:47293329</t>
  </si>
  <si>
    <t>C=0.327, T=0.673</t>
  </si>
  <si>
    <t>rs12944684</t>
  </si>
  <si>
    <t>chr17:47509486</t>
  </si>
  <si>
    <t>C=0.313, G=0.687</t>
  </si>
  <si>
    <t>0.23-0.38</t>
  </si>
  <si>
    <t>rs2072153</t>
  </si>
  <si>
    <t>chr17:47390014</t>
  </si>
  <si>
    <t>C=0.307, G=0.693</t>
  </si>
  <si>
    <t>rs1317701</t>
  </si>
  <si>
    <t>chr17:47444794</t>
  </si>
  <si>
    <t>C=0.3, T=0.7</t>
  </si>
  <si>
    <t>0.014-0.019</t>
  </si>
  <si>
    <t>rs11655704</t>
  </si>
  <si>
    <t>chr17:47448172</t>
  </si>
  <si>
    <t>C=0.298, T=0.702</t>
  </si>
  <si>
    <t>0.03-0.033</t>
  </si>
  <si>
    <t>2x10-302</t>
  </si>
  <si>
    <t>0.031-0.035</t>
  </si>
  <si>
    <t>2x10-265</t>
  </si>
  <si>
    <t>0.028-0.032</t>
  </si>
  <si>
    <t>2x10-147</t>
  </si>
  <si>
    <t>0.029-0.034</t>
  </si>
  <si>
    <t>5x10-136</t>
  </si>
  <si>
    <t>5x10-59</t>
  </si>
  <si>
    <t>0.073-0.086</t>
  </si>
  <si>
    <t>9x10-130</t>
  </si>
  <si>
    <t>0.17-0.25/</t>
  </si>
  <si>
    <t>2x10-28</t>
  </si>
  <si>
    <t>rs850526</t>
  </si>
  <si>
    <t>chr17:47285766</t>
  </si>
  <si>
    <t>C=0.297, T=0.703</t>
  </si>
  <si>
    <t>1.11-1.29</t>
  </si>
  <si>
    <t>rs2960158</t>
  </si>
  <si>
    <t>chr17:47380305</t>
  </si>
  <si>
    <t>C=0.242, T=0.758</t>
  </si>
  <si>
    <t>rs73340354</t>
  </si>
  <si>
    <t>chr17:47320314</t>
  </si>
  <si>
    <t>C=0.227, T=0.773</t>
  </si>
  <si>
    <t>0.53-0.89/</t>
  </si>
  <si>
    <t>rs4794040</t>
  </si>
  <si>
    <t>chr17:47392718</t>
  </si>
  <si>
    <t>A=0.762, G=0.238</t>
  </si>
  <si>
    <t>0.009-0.0122</t>
  </si>
  <si>
    <t>Plasma iron levels</t>
  </si>
  <si>
    <t>rs35243817</t>
  </si>
  <si>
    <t>chr17:47359858</t>
  </si>
  <si>
    <t>A=0.758, G=0.242</t>
  </si>
  <si>
    <t>0.17-0.41</t>
  </si>
  <si>
    <t>rs1343795</t>
  </si>
  <si>
    <t>chr17:47412242</t>
  </si>
  <si>
    <t>A=0.758, C=0.242</t>
  </si>
  <si>
    <t>rs850522</t>
  </si>
  <si>
    <t>chr17:47316259</t>
  </si>
  <si>
    <t>Lipid traits (pleiotropy) (HIPO component 1)</t>
  </si>
  <si>
    <t>rs11652146</t>
  </si>
  <si>
    <t>chr17:47422363</t>
  </si>
  <si>
    <t>A=0.693, G=0.307</t>
  </si>
  <si>
    <t>0.0077-0.0139</t>
  </si>
  <si>
    <t>Body mass index (MTAG)</t>
  </si>
  <si>
    <t>0.0062-0.0129</t>
  </si>
  <si>
    <t>rs55978930</t>
  </si>
  <si>
    <t>chr17:47299789</t>
  </si>
  <si>
    <t>A=0.672, G=0.328</t>
  </si>
  <si>
    <t>Annual healthcare cost</t>
  </si>
  <si>
    <t>0.0098-0.0198</t>
  </si>
  <si>
    <t>rs16948048</t>
  </si>
  <si>
    <t>chr17:47440466</t>
  </si>
  <si>
    <t>A=0.629, G=0.371</t>
  </si>
  <si>
    <t>1.11–1.23</t>
  </si>
  <si>
    <t>0.21-0.41</t>
  </si>
  <si>
    <t>0.041-0.066</t>
  </si>
  <si>
    <t>Cryptic phenotype that captures autosomal dominant polycystic kidney disease severity</t>
  </si>
  <si>
    <t>0.0046-0.0094</t>
  </si>
  <si>
    <t>0.059-0.125</t>
  </si>
  <si>
    <t>rs12953014</t>
  </si>
  <si>
    <t>chr17:47453444</t>
  </si>
  <si>
    <t>0-0/</t>
  </si>
  <si>
    <t>rs2671654</t>
  </si>
  <si>
    <t>chr17:47468011</t>
  </si>
  <si>
    <t>A=0.573, G=0.427</t>
  </si>
  <si>
    <t>0.041-0.059</t>
  </si>
  <si>
    <t>rs2584662</t>
  </si>
  <si>
    <t>chr17:47470487</t>
  </si>
  <si>
    <t>A=0.573, C=0.427</t>
  </si>
  <si>
    <t>Asthma-COPD overlap syndrome</t>
  </si>
  <si>
    <t>0.89-0.946</t>
  </si>
  <si>
    <t>rs12185242</t>
  </si>
  <si>
    <t>chr17:47407071</t>
  </si>
  <si>
    <t>1.03-1.33/</t>
  </si>
  <si>
    <t>1x10-50</t>
  </si>
  <si>
    <t>rs8081878</t>
  </si>
  <si>
    <t>chr17:47436812</t>
  </si>
  <si>
    <t>A=0.545, T=0.455</t>
  </si>
  <si>
    <t>0.008-0.012/</t>
  </si>
  <si>
    <t>rs7225787</t>
  </si>
  <si>
    <t>chr17:47428573</t>
  </si>
  <si>
    <t>A=0.545, C=0.455</t>
  </si>
  <si>
    <t>Angina pectoris</t>
  </si>
  <si>
    <t>rs12949836</t>
  </si>
  <si>
    <t>chr17:47348852</t>
  </si>
  <si>
    <t>A=0.522, G=0.478</t>
  </si>
  <si>
    <t>0.035-0.073</t>
  </si>
  <si>
    <t>Body fat distribution (arm fat ratio)</t>
  </si>
  <si>
    <t>rs28394864</t>
  </si>
  <si>
    <t>chr17:47450775</t>
  </si>
  <si>
    <t>A=0.464, G=0.536</t>
  </si>
  <si>
    <t>()</t>
  </si>
  <si>
    <t>Body fat distribution (leg fat ratio)</t>
  </si>
  <si>
    <t>Body fat distribution (trunk fat ratio)</t>
  </si>
  <si>
    <t>0.047-0.059</t>
  </si>
  <si>
    <t>2x10-72</t>
  </si>
  <si>
    <t>Family history of Alzheimer's disease</t>
  </si>
  <si>
    <t>Alzheimer's disease or family history of Alzheimer's disease</t>
  </si>
  <si>
    <t>0.17-0.23/</t>
  </si>
  <si>
    <t>rs7225606</t>
  </si>
  <si>
    <t>chr17:47349052</t>
  </si>
  <si>
    <t>rs11079868</t>
  </si>
  <si>
    <t>chr17:47357969</t>
  </si>
  <si>
    <t>A=0.455, G=0.545</t>
  </si>
  <si>
    <t>0.049-0.099</t>
  </si>
  <si>
    <t>Coronary artery disease or plasminogen activator inhibitor 1 levels (pleiotropy)</t>
  </si>
  <si>
    <t>Coronary artery disease or tissue plasminogen activator levels (pleiotropy)</t>
  </si>
  <si>
    <t>Coronary artery disease or factor VIII levels (pleiotropy)</t>
  </si>
  <si>
    <t>rs2906095</t>
  </si>
  <si>
    <t>chr17:47382268</t>
  </si>
  <si>
    <t>A=0.453, G=0.547</t>
  </si>
  <si>
    <t>Body mass index and systolic blood pressure (bivariate analysis)</t>
  </si>
  <si>
    <t>rs617182</t>
  </si>
  <si>
    <t>chr17:47307274</t>
  </si>
  <si>
    <t>A=0.446, G=0.554</t>
  </si>
  <si>
    <t>rs2412099</t>
  </si>
  <si>
    <t>chr17:47469186</t>
  </si>
  <si>
    <t>A=0.427, G=0.573</t>
  </si>
  <si>
    <t>rs2671657</t>
  </si>
  <si>
    <t>chr17:47473616</t>
  </si>
  <si>
    <t>0.035-0.072</t>
  </si>
  <si>
    <t>rs17637472</t>
  </si>
  <si>
    <t>chr17:47461433</t>
  </si>
  <si>
    <t>A=0.391, G=0.609</t>
  </si>
  <si>
    <t>Self-rated health</t>
  </si>
  <si>
    <t>0.0081-0.0137</t>
  </si>
  <si>
    <t>0.036-0.061</t>
  </si>
  <si>
    <t>1.05-1.11</t>
  </si>
  <si>
    <t>0.0081-0.0165</t>
  </si>
  <si>
    <t>Unstable angina pectoris</t>
  </si>
  <si>
    <t>0.052-0.109</t>
  </si>
  <si>
    <t>0.031-0.053</t>
  </si>
  <si>
    <t>Pediatric asthma</t>
  </si>
  <si>
    <t>0.045-0.083</t>
  </si>
  <si>
    <t>rs2584663</t>
  </si>
  <si>
    <t>chr17:47468147</t>
  </si>
  <si>
    <t>A=0.376, G=0.624</t>
  </si>
  <si>
    <t>rs35317317</t>
  </si>
  <si>
    <t>chr17:47450521</t>
  </si>
  <si>
    <t>A=0.374, T=0.626</t>
  </si>
  <si>
    <t>0.039-0.071</t>
  </si>
  <si>
    <t>rs2671659</t>
  </si>
  <si>
    <t>chr17:47474529</t>
  </si>
  <si>
    <t>0.033-0.043</t>
  </si>
  <si>
    <t>Thyroid stimulating hormone levels</t>
  </si>
  <si>
    <t>rs35587648</t>
  </si>
  <si>
    <t>chr17:47418178</t>
  </si>
  <si>
    <t>A=0.366, G=0.634</t>
  </si>
  <si>
    <t>0.023-0.041</t>
  </si>
  <si>
    <t>0.02-0.041</t>
  </si>
  <si>
    <t>rs12952581</t>
  </si>
  <si>
    <t>chr17:47448346</t>
  </si>
  <si>
    <t>5x10-43</t>
  </si>
  <si>
    <t>0.043-0.08</t>
  </si>
  <si>
    <t>1.0482954853923-1.07462705454153</t>
  </si>
  <si>
    <t>0.026-0.035</t>
  </si>
  <si>
    <t>1.036-1.059</t>
  </si>
  <si>
    <t>1.034-1.058</t>
  </si>
  <si>
    <t>rs6504608</t>
  </si>
  <si>
    <t>chr17:47424681</t>
  </si>
  <si>
    <t>A=0.366, C=0.634</t>
  </si>
  <si>
    <t>Cortical surface area (MOSTest)</t>
  </si>
  <si>
    <t>rs112502960</t>
  </si>
  <si>
    <t>chr17:47439302</t>
  </si>
  <si>
    <t>A=0.364, G=0.636</t>
  </si>
  <si>
    <t>1.08-1.15</t>
  </si>
  <si>
    <t>0.065-0.108</t>
  </si>
  <si>
    <t>0.043-0.07</t>
  </si>
  <si>
    <t>Egg allergy (maternal genetic effects)</t>
    <phoneticPr fontId="1" type="noConversion"/>
  </si>
  <si>
    <t>rs9889262</t>
  </si>
  <si>
    <t>chr17:47398070</t>
  </si>
  <si>
    <t>A=0.363, T=0.637</t>
  </si>
  <si>
    <t>Brain shape (segment 1)</t>
  </si>
  <si>
    <t>6x10-41</t>
  </si>
  <si>
    <t>0.038-0.073</t>
  </si>
  <si>
    <t>0.19-0.27</t>
  </si>
  <si>
    <t>Restricted and repetitive behaviours in autism spectrum disorder</t>
  </si>
  <si>
    <t>rs2898883</t>
  </si>
  <si>
    <t>chr17:47482953</t>
  </si>
  <si>
    <t>A=0.325, G=0.675</t>
  </si>
  <si>
    <t>Medication use for hypertension (number of purchases)</t>
  </si>
  <si>
    <t>rs7502499</t>
  </si>
  <si>
    <t>chr17:47490102</t>
  </si>
  <si>
    <t>A=0.322, G=0.678</t>
  </si>
  <si>
    <t>0.031-0.055</t>
  </si>
  <si>
    <t>rs2960172</t>
  </si>
  <si>
    <t>chr17:47379581</t>
  </si>
  <si>
    <t>A=0.306, G=0.694</t>
  </si>
  <si>
    <t>rs12952749</t>
  </si>
  <si>
    <t>chr17:47323666</t>
  </si>
  <si>
    <t>rs2411984</t>
  </si>
  <si>
    <t>chr17:47445751</t>
  </si>
  <si>
    <t>A=0.297, G=0.703</t>
  </si>
  <si>
    <t>0.024-0.042/</t>
  </si>
  <si>
    <t>0.023-0.045/</t>
  </si>
  <si>
    <t>Stable angina pectoris</t>
  </si>
  <si>
    <t>rs6504606</t>
  </si>
  <si>
    <t>chr17:47405349</t>
  </si>
  <si>
    <t>A=0.233, G=0.767</t>
  </si>
  <si>
    <t>rs7212344</t>
  </si>
  <si>
    <t>chr17:47453937</t>
  </si>
  <si>
    <t>A=0.226, C=0.774</t>
  </si>
  <si>
    <t>rs72835417</t>
  </si>
  <si>
    <t>chr17:47241642</t>
  </si>
  <si>
    <t>A=0.118, G=0.882</t>
  </si>
  <si>
    <t>0.03-0.046</t>
  </si>
  <si>
    <t>Serum uromodulin levels (antibody-based assay)</t>
  </si>
  <si>
    <t>0.17-0.26</t>
  </si>
  <si>
    <t>rs139114659</t>
  </si>
  <si>
    <t>chr17:42397660</t>
  </si>
  <si>
    <t>Total body bone mineral density</t>
  </si>
  <si>
    <t>rs116953263</t>
  </si>
  <si>
    <t>chr17:42029876</t>
  </si>
  <si>
    <t>C=0.955, T=0.045</t>
  </si>
  <si>
    <t>rs11079199</t>
  </si>
  <si>
    <t>chr17:42607368</t>
  </si>
  <si>
    <t>0.0061-0.0101</t>
  </si>
  <si>
    <t>rs7212357</t>
  </si>
  <si>
    <t>chr17:42589008</t>
  </si>
  <si>
    <t>C=0.398, T=0.602</t>
  </si>
  <si>
    <t>0.028-0.055</t>
  </si>
  <si>
    <t>rs182510184</t>
  </si>
  <si>
    <t>chr17:42722420</t>
  </si>
  <si>
    <t>A=0.993, G=0.007</t>
  </si>
  <si>
    <t>rs4792944</t>
  </si>
  <si>
    <t>chr17:42551549</t>
  </si>
  <si>
    <t>0.033-0.058</t>
  </si>
  <si>
    <t>rs8064662</t>
  </si>
  <si>
    <t>chr17:42588083</t>
  </si>
  <si>
    <t>0.038-0.064</t>
  </si>
  <si>
    <t>rs144219190</t>
  </si>
  <si>
    <t>chr17:42136149</t>
  </si>
  <si>
    <t>A=0.04, G=0.96</t>
  </si>
  <si>
    <t>rs10782046</t>
  </si>
  <si>
    <t>chr18:53966763</t>
  </si>
  <si>
    <t>C=0.496, T=0.504</t>
  </si>
  <si>
    <t>0.0077-0.0101</t>
  </si>
  <si>
    <t>rs7231005</t>
  </si>
  <si>
    <t>chr18:54182172</t>
  </si>
  <si>
    <t>C=0.386, T=0.614</t>
  </si>
  <si>
    <t>0.0041-0.0076</t>
  </si>
  <si>
    <t>rs17533219</t>
  </si>
  <si>
    <t>chr18:54047421</t>
  </si>
  <si>
    <t>A=0.663, C=0.337</t>
  </si>
  <si>
    <t>rs8092011</t>
  </si>
  <si>
    <t>chr18:54181109</t>
  </si>
  <si>
    <t>0.0043-0.0074</t>
  </si>
  <si>
    <t>QRS interval (sulfonylurea treatment interaction)</t>
  </si>
  <si>
    <t>rs1397988</t>
  </si>
  <si>
    <t>chr18:42022802</t>
  </si>
  <si>
    <t>1.01-2.19</t>
  </si>
  <si>
    <t>rs12606620</t>
  </si>
  <si>
    <t>chr18:42008097</t>
  </si>
  <si>
    <t>G=0.669, T=0.331</t>
  </si>
  <si>
    <t>rs8093196</t>
  </si>
  <si>
    <t>chr18:42113270</t>
  </si>
  <si>
    <t>G=0.336, T=0.664</t>
  </si>
  <si>
    <t>rs1849209</t>
  </si>
  <si>
    <t>chr18:42161643</t>
  </si>
  <si>
    <t>G=0.22, T=0.78</t>
  </si>
  <si>
    <t>rs2615000</t>
  </si>
  <si>
    <t>chr18:42292084</t>
  </si>
  <si>
    <t>C=0.845, T=0.155</t>
  </si>
  <si>
    <t>rs11082394</t>
  </si>
  <si>
    <t>chr18:42071225</t>
  </si>
  <si>
    <t>rs1877312</t>
  </si>
  <si>
    <t>chr18:42094511</t>
  </si>
  <si>
    <t>C=0.346, T=0.654</t>
  </si>
  <si>
    <t>rs8088824</t>
  </si>
  <si>
    <t>chr18:42151261</t>
  </si>
  <si>
    <t>C=0.221, T=0.779</t>
  </si>
  <si>
    <t>rs2852770</t>
  </si>
  <si>
    <t>chr18:42246441</t>
  </si>
  <si>
    <t>rs2048485</t>
  </si>
  <si>
    <t>chr18:42090667</t>
  </si>
  <si>
    <t>C=0.151, T=0.849</t>
  </si>
  <si>
    <t>rs17707466</t>
  </si>
  <si>
    <t>chr18:42138584</t>
  </si>
  <si>
    <t>A=0.84, G=0.16</t>
  </si>
  <si>
    <t>rs7232918</t>
  </si>
  <si>
    <t>chr18:42149744</t>
  </si>
  <si>
    <t>A=0.824, G=0.176</t>
  </si>
  <si>
    <t>rs8084507</t>
  </si>
  <si>
    <t>chr18:42086982</t>
  </si>
  <si>
    <t>A=0.657, G=0.343</t>
  </si>
  <si>
    <t>rs7245273</t>
  </si>
  <si>
    <t>chr18:42074522</t>
  </si>
  <si>
    <t>A=0.341, G=0.659</t>
  </si>
  <si>
    <t>Cerebral amyloid angiopathy x APOEe4 status interaction in Alzheimer’s disease</t>
  </si>
  <si>
    <t>rs2852772</t>
  </si>
  <si>
    <t>chr18:42262869</t>
  </si>
  <si>
    <t>rs954794</t>
  </si>
  <si>
    <t>chr18:42081925</t>
  </si>
  <si>
    <t>A=0.137, G=0.863</t>
  </si>
  <si>
    <t>0.18-0.35</t>
  </si>
  <si>
    <t>rs11910597</t>
  </si>
  <si>
    <t>chr21:38384946</t>
  </si>
  <si>
    <t>G=0.782, T=0.218</t>
  </si>
  <si>
    <t>rs57941717</t>
  </si>
  <si>
    <t>chr21:38374179</t>
  </si>
  <si>
    <t>G=0.766, T=0.234</t>
  </si>
  <si>
    <t>0.22-0.36</t>
  </si>
  <si>
    <t>Seasonality and depression</t>
  </si>
  <si>
    <t>rs2835473</t>
  </si>
  <si>
    <t>chr21:38196105</t>
  </si>
  <si>
    <t>A=0.82, G=0.18</t>
  </si>
  <si>
    <t>0.16-0.41</t>
  </si>
  <si>
    <t>rs2409866</t>
  </si>
  <si>
    <t>chr21:38304051</t>
  </si>
  <si>
    <t>rs2822999</t>
  </si>
  <si>
    <t>chr21:16364756</t>
  </si>
  <si>
    <t>G=0.169, T=0.831</t>
  </si>
  <si>
    <t>0.042-0.076</t>
  </si>
  <si>
    <t>rs2223041</t>
  </si>
  <si>
    <t>chr21:16422603</t>
  </si>
  <si>
    <t>C=0.642, T=0.358</t>
  </si>
  <si>
    <t>rs2229741</t>
  </si>
  <si>
    <t>chr21:16340289</t>
  </si>
  <si>
    <t>C=0.597, T=0.403</t>
  </si>
  <si>
    <t>Breast cancer or ovarian cancer (pleiotropy)</t>
  </si>
  <si>
    <t>rs2822991</t>
  </si>
  <si>
    <t>chr21:16353531</t>
  </si>
  <si>
    <t>C=0.184, T=0.816</t>
  </si>
  <si>
    <t>rs2229742</t>
  </si>
  <si>
    <t>chr21:16339172</t>
  </si>
  <si>
    <t>C=0.098, G=0.902</t>
  </si>
  <si>
    <t>0.026-0.04</t>
  </si>
  <si>
    <t>Serum 25-Hydroxyvitamin D levels</t>
  </si>
  <si>
    <t>0.019-0.032</t>
  </si>
  <si>
    <t>0.019-0.031</t>
  </si>
  <si>
    <t>NSFL1C/RILP protein level ratio</t>
  </si>
  <si>
    <t>0.067-0.11</t>
  </si>
  <si>
    <t>DKK1/SDC4 protein level ratio</t>
  </si>
  <si>
    <t>0.051-0.102</t>
  </si>
  <si>
    <t>0.037-0.076</t>
  </si>
  <si>
    <t>Spherical equivalent or myopia (age of diagnosis)</t>
  </si>
  <si>
    <t>Vitamin D levels</t>
  </si>
  <si>
    <t>0.051-0.101</t>
  </si>
  <si>
    <t>rs559044903</t>
  </si>
  <si>
    <t>chr21:16360844</t>
  </si>
  <si>
    <t>A=0.936, G=0.064</t>
  </si>
  <si>
    <t>CCN2/HBEGF protein level ratio</t>
  </si>
  <si>
    <t>rs17274750</t>
  </si>
  <si>
    <t>chr21:16353809</t>
  </si>
  <si>
    <t>A=0.91, C=0.09</t>
  </si>
  <si>
    <t>0.071-0.116</t>
  </si>
  <si>
    <t>DKK1/SERPINE1 protein level ratio</t>
  </si>
  <si>
    <t>0.065-0.11</t>
  </si>
  <si>
    <t>Myopia (age of diagnosis)</t>
  </si>
  <si>
    <t>0.047-0.093</t>
  </si>
  <si>
    <t>0.07-0.143</t>
  </si>
  <si>
    <t>rs13050325</t>
  </si>
  <si>
    <t>chr21:16343812</t>
  </si>
  <si>
    <t>A=0.76, G=0.24</t>
  </si>
  <si>
    <t>rs2823021</t>
  </si>
  <si>
    <t>chr21:16416811</t>
  </si>
  <si>
    <t>A=0.199, G=0.801</t>
  </si>
  <si>
    <t>0.069-0.169</t>
  </si>
  <si>
    <t>rs2241047</t>
  </si>
  <si>
    <t>chr22:17586583</t>
  </si>
  <si>
    <t>C=0.527, G=0.473</t>
  </si>
  <si>
    <t>0.83-0.9</t>
  </si>
  <si>
    <t>8x10-347</t>
  </si>
  <si>
    <t>Interleukin-17 receptor A levels</t>
  </si>
  <si>
    <t>0.75-0.84</t>
  </si>
  <si>
    <t>1x10-272</t>
  </si>
  <si>
    <t>0.8-0.9</t>
  </si>
  <si>
    <t>1x10-210</t>
  </si>
  <si>
    <t>4x10-96</t>
  </si>
  <si>
    <t>rs9605221</t>
  </si>
  <si>
    <t>chr22:17604191</t>
  </si>
  <si>
    <t>C=0.334, T=0.666</t>
  </si>
  <si>
    <t>0.29-0.35</t>
  </si>
  <si>
    <t>1x10-108</t>
  </si>
  <si>
    <t>rs75243280</t>
  </si>
  <si>
    <t>chr22:17601466</t>
  </si>
  <si>
    <t>C=0.283, T=0.717</t>
  </si>
  <si>
    <t>Faecalicatena sp002161355 abundance in stool</t>
  </si>
  <si>
    <t>rs721930</t>
  </si>
  <si>
    <t>chr22:17585808</t>
  </si>
  <si>
    <t>C=0.166, G=0.834</t>
  </si>
  <si>
    <t>0.039-0.082</t>
  </si>
  <si>
    <t>rs5994170</t>
  </si>
  <si>
    <t>chr22:17615213</t>
  </si>
  <si>
    <t>A=0.595, G=0.405</t>
  </si>
  <si>
    <t>0.0063-0.0087</t>
  </si>
  <si>
    <t>Discordance in emotional problems in monozygotic twins</t>
  </si>
  <si>
    <t>rs5748871</t>
  </si>
  <si>
    <t>chr22:17603477</t>
  </si>
  <si>
    <t>A=0.547, G=0.453</t>
  </si>
  <si>
    <t>rs4819959</t>
  </si>
  <si>
    <t>chr22:17586631</t>
  </si>
  <si>
    <t>A=0.474, G=0.526</t>
  </si>
  <si>
    <t>0.78-0.83</t>
  </si>
  <si>
    <t>8x10-1169</t>
  </si>
  <si>
    <t>Protein quantitative trait loci</t>
  </si>
  <si>
    <t>rs3827278</t>
  </si>
  <si>
    <t>chr22:17595915</t>
  </si>
  <si>
    <t>A=0.185, C=0.815</t>
  </si>
  <si>
    <t>0.89-1.06</t>
  </si>
  <si>
    <t>2x10-93</t>
  </si>
  <si>
    <t>Interleukin-17 receptor A levels (IL17RA.2992.59.2)</t>
  </si>
  <si>
    <t>rs5747006</t>
  </si>
  <si>
    <t>chr22:17617137</t>
  </si>
  <si>
    <t>A=0.176, G=0.824</t>
  </si>
  <si>
    <t>0.66-0.78</t>
  </si>
  <si>
    <t>8x10-107</t>
  </si>
  <si>
    <t>rs55654777</t>
  </si>
  <si>
    <t>chr22:17599035</t>
  </si>
  <si>
    <t>A=0.085, G=0.915</t>
  </si>
  <si>
    <t>0.6-0.81</t>
  </si>
  <si>
    <t>IgG galactosylation phenotypes (multivariate analysis)</t>
  </si>
  <si>
    <t>rs2186369</t>
  </si>
  <si>
    <t>chr22:24170996</t>
  </si>
  <si>
    <t>G=0.144, T=0.856</t>
  </si>
  <si>
    <t>IgG disialylation phenotypes (multivariate analysis)</t>
  </si>
  <si>
    <t>IgG fucosylation phenotypes (multivariate analysis)</t>
  </si>
  <si>
    <t>IgG bisecting N-acetyl glucosamine phenotypes (multivariate analysis)</t>
  </si>
  <si>
    <t>IgG sialylation phenotypes (multivariate analysis)</t>
  </si>
  <si>
    <t>IgG monogalactosylation phenotypes (multivariate analysis)</t>
  </si>
  <si>
    <t>IgG digalactosylation phenotypes (multivariate analysis)</t>
  </si>
  <si>
    <t>IgG N-glycosylation phenotypes (multivariate analysis)</t>
  </si>
  <si>
    <t>IgG glycosylation</t>
  </si>
  <si>
    <t>0.14-0.3</t>
  </si>
  <si>
    <t>0.26-0.43</t>
  </si>
  <si>
    <t>0.27-0.43</t>
  </si>
  <si>
    <t>9x10-17</t>
  </si>
  <si>
    <t>0.16-0.33</t>
  </si>
  <si>
    <t>0.24-0.41</t>
  </si>
  <si>
    <t>0.21-0.38</t>
  </si>
  <si>
    <t>0.24-0.4</t>
  </si>
  <si>
    <t>0.18-0.34</t>
  </si>
  <si>
    <t>0.25-0.42</t>
  </si>
  <si>
    <t>0.22-0.39</t>
  </si>
  <si>
    <t>0.19-0.35</t>
  </si>
  <si>
    <t>0.11-0.27</t>
  </si>
  <si>
    <t>0.042-0.092</t>
  </si>
  <si>
    <t>IgG glycosylation patterns</t>
  </si>
  <si>
    <t>0.23-0.43</t>
  </si>
  <si>
    <t>0.28-0.48</t>
  </si>
  <si>
    <t>0.27-0.47</t>
  </si>
  <si>
    <t>0.27-0.48</t>
  </si>
  <si>
    <t>0.26-0.47</t>
  </si>
  <si>
    <t>Immunoglobulin N-glycan 11 levels</t>
  </si>
  <si>
    <t>rs56152551</t>
  </si>
  <si>
    <t>chr22:24099264</t>
  </si>
  <si>
    <t>C=0.881, T=0.119</t>
  </si>
  <si>
    <t>1.04-2.65</t>
  </si>
  <si>
    <t>rs9624326</t>
  </si>
  <si>
    <t>chr22:24135043</t>
  </si>
  <si>
    <t>0.14-0.34</t>
  </si>
  <si>
    <t>0.17-0.36</t>
  </si>
  <si>
    <t>rs9624327</t>
  </si>
  <si>
    <t>chr22:24139274</t>
  </si>
  <si>
    <t>0.25-0.44</t>
  </si>
  <si>
    <t>0.2-0.4</t>
  </si>
  <si>
    <t>0.25-0.45</t>
  </si>
  <si>
    <t>rs73396549</t>
  </si>
  <si>
    <t>chr22:24109409</t>
  </si>
  <si>
    <t>C=0.847, T=0.153</t>
  </si>
  <si>
    <t>rs12167679</t>
  </si>
  <si>
    <t>chr22:24141690</t>
  </si>
  <si>
    <t>C=0.816, G=0.184</t>
  </si>
  <si>
    <t>0.19-0.37</t>
  </si>
  <si>
    <t>0.2-0.38</t>
  </si>
  <si>
    <t>0.16-0.34</t>
  </si>
  <si>
    <t>0.19-0.38</t>
  </si>
  <si>
    <t>rs3177243</t>
  </si>
  <si>
    <t>chr22:24179922</t>
  </si>
  <si>
    <t>C=0.143, G=0.857</t>
  </si>
  <si>
    <t>Immunoglobulin N-glycan 10 levels</t>
  </si>
  <si>
    <t>0.27-0.45</t>
  </si>
  <si>
    <t>N-glycan levels</t>
  </si>
  <si>
    <t>rs9624334</t>
  </si>
  <si>
    <t>chr22:24166256</t>
  </si>
  <si>
    <t>C=0.142, G=0.858</t>
  </si>
  <si>
    <t>0.2-0.35</t>
  </si>
  <si>
    <t>0.24-0.44</t>
  </si>
  <si>
    <t>rs5751749</t>
  </si>
  <si>
    <t>chr22:24184850</t>
  </si>
  <si>
    <t>A=0.897, G=0.103</t>
  </si>
  <si>
    <t>0.0035-0.0075</t>
  </si>
  <si>
    <t>PR interval</t>
  </si>
  <si>
    <t>rs2070464</t>
  </si>
  <si>
    <t>chr22:24183875</t>
  </si>
  <si>
    <t>0.4-0.68</t>
  </si>
  <si>
    <t>rs73396548</t>
  </si>
  <si>
    <t>chr22:24109285</t>
  </si>
  <si>
    <t>A=0.154, G=0.846</t>
  </si>
  <si>
    <t>rs17630758</t>
  </si>
  <si>
    <t>chr22:24136542</t>
  </si>
  <si>
    <t>A=0.148, G=0.852</t>
  </si>
  <si>
    <t>Variant</t>
  </si>
  <si>
    <t>Details</t>
  </si>
  <si>
    <t>rs41309171</t>
  </si>
  <si>
    <t>chr1:98206158</t>
  </si>
  <si>
    <t>No entries in the GWAS Catalog are identified using the LDtrait search criteria.</t>
  </si>
  <si>
    <t>rs116096208</t>
  </si>
  <si>
    <t>chr2:67660771</t>
  </si>
  <si>
    <t>rs6818931</t>
  </si>
  <si>
    <t>chr4:184577705</t>
  </si>
  <si>
    <t>rs11762078</t>
  </si>
  <si>
    <t>chr7:134890273</t>
  </si>
  <si>
    <t>rs78006822</t>
  </si>
  <si>
    <t>chr8:139235909</t>
  </si>
  <si>
    <t>rs17667771</t>
  </si>
  <si>
    <t>chr10:58661449</t>
  </si>
  <si>
    <t>rs75308704</t>
  </si>
  <si>
    <t>chr15:70263540</t>
  </si>
  <si>
    <t>rs77928725</t>
  </si>
  <si>
    <t>chr16:12847039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</si>
</sst>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P18" sqref="P18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33385171</v>
      </c>
      <c r="C2" t="s">
        <v>13</v>
      </c>
      <c r="D2" t="s">
        <v>14</v>
      </c>
      <c r="E2" t="s">
        <v>15</v>
      </c>
      <c r="F2">
        <v>0.69</v>
      </c>
      <c r="G2">
        <v>0.97899999999999998</v>
      </c>
      <c r="H2">
        <v>0.189</v>
      </c>
      <c r="I2">
        <v>1.9E-2</v>
      </c>
      <c r="J2" t="s">
        <v>16</v>
      </c>
      <c r="K2" t="s">
        <v>17</v>
      </c>
      <c r="L2" t="s">
        <v>18</v>
      </c>
    </row>
    <row r="3" spans="1:12" x14ac:dyDescent="0.3">
      <c r="A3" t="s">
        <v>19</v>
      </c>
      <c r="B3">
        <v>32888494</v>
      </c>
      <c r="C3" t="s">
        <v>20</v>
      </c>
      <c r="D3" t="s">
        <v>21</v>
      </c>
      <c r="E3" t="s">
        <v>22</v>
      </c>
      <c r="F3">
        <v>1</v>
      </c>
      <c r="G3">
        <v>1</v>
      </c>
      <c r="H3">
        <v>0.76700000000000002</v>
      </c>
      <c r="I3">
        <v>1.9E-2</v>
      </c>
      <c r="J3" t="s">
        <v>23</v>
      </c>
      <c r="K3" t="s">
        <v>24</v>
      </c>
      <c r="L3" t="s">
        <v>18</v>
      </c>
    </row>
    <row r="4" spans="1:12" x14ac:dyDescent="0.3">
      <c r="A4" t="s">
        <v>25</v>
      </c>
      <c r="B4">
        <v>32888493</v>
      </c>
      <c r="C4" t="s">
        <v>20</v>
      </c>
      <c r="D4" t="s">
        <v>21</v>
      </c>
      <c r="E4" t="s">
        <v>22</v>
      </c>
      <c r="F4">
        <v>1</v>
      </c>
      <c r="G4">
        <v>1</v>
      </c>
      <c r="H4">
        <v>0.76600000000000001</v>
      </c>
      <c r="I4">
        <v>2.7E-2</v>
      </c>
      <c r="J4" t="s">
        <v>26</v>
      </c>
      <c r="K4" t="s">
        <v>27</v>
      </c>
      <c r="L4" t="s">
        <v>18</v>
      </c>
    </row>
    <row r="5" spans="1:12" x14ac:dyDescent="0.3">
      <c r="A5" t="s">
        <v>28</v>
      </c>
      <c r="B5">
        <v>32888493</v>
      </c>
      <c r="C5" t="s">
        <v>20</v>
      </c>
      <c r="D5" t="s">
        <v>21</v>
      </c>
      <c r="E5" t="s">
        <v>22</v>
      </c>
      <c r="F5">
        <v>1</v>
      </c>
      <c r="G5">
        <v>1</v>
      </c>
      <c r="H5">
        <v>0.23400000000000001</v>
      </c>
      <c r="I5">
        <v>3.2000000000000001E-2</v>
      </c>
      <c r="J5" t="s">
        <v>29</v>
      </c>
      <c r="K5" t="s">
        <v>30</v>
      </c>
      <c r="L5" t="s">
        <v>18</v>
      </c>
    </row>
    <row r="6" spans="1:12" x14ac:dyDescent="0.3">
      <c r="A6" t="s">
        <v>31</v>
      </c>
      <c r="B6">
        <v>32888494</v>
      </c>
      <c r="C6" t="s">
        <v>20</v>
      </c>
      <c r="D6" t="s">
        <v>21</v>
      </c>
      <c r="E6" t="s">
        <v>22</v>
      </c>
      <c r="F6">
        <v>1</v>
      </c>
      <c r="G6">
        <v>1</v>
      </c>
      <c r="H6">
        <v>0.76700000000000002</v>
      </c>
      <c r="I6">
        <v>1.6E-2</v>
      </c>
      <c r="J6" t="s">
        <v>32</v>
      </c>
      <c r="K6" t="s">
        <v>33</v>
      </c>
      <c r="L6" t="s">
        <v>18</v>
      </c>
    </row>
    <row r="7" spans="1:12" x14ac:dyDescent="0.3">
      <c r="A7" t="s">
        <v>28</v>
      </c>
      <c r="B7">
        <v>32888493</v>
      </c>
      <c r="C7" t="s">
        <v>20</v>
      </c>
      <c r="D7" t="s">
        <v>21</v>
      </c>
      <c r="E7" t="s">
        <v>22</v>
      </c>
      <c r="F7">
        <v>1</v>
      </c>
      <c r="G7">
        <v>1</v>
      </c>
      <c r="H7">
        <v>0.23799999999999999</v>
      </c>
      <c r="I7" t="s">
        <v>34</v>
      </c>
      <c r="J7" t="s">
        <v>34</v>
      </c>
      <c r="K7" t="s">
        <v>35</v>
      </c>
      <c r="L7" t="s">
        <v>18</v>
      </c>
    </row>
    <row r="8" spans="1:12" x14ac:dyDescent="0.3">
      <c r="A8" t="s">
        <v>36</v>
      </c>
      <c r="B8">
        <v>32888494</v>
      </c>
      <c r="C8" t="s">
        <v>20</v>
      </c>
      <c r="D8" t="s">
        <v>21</v>
      </c>
      <c r="E8" t="s">
        <v>22</v>
      </c>
      <c r="F8">
        <v>1</v>
      </c>
      <c r="G8">
        <v>1</v>
      </c>
      <c r="H8">
        <v>0.76600000000000001</v>
      </c>
      <c r="I8">
        <v>3.1E-2</v>
      </c>
      <c r="J8" t="s">
        <v>37</v>
      </c>
      <c r="K8" t="s">
        <v>38</v>
      </c>
      <c r="L8" t="s">
        <v>18</v>
      </c>
    </row>
    <row r="9" spans="1:12" x14ac:dyDescent="0.3">
      <c r="A9" t="s">
        <v>25</v>
      </c>
      <c r="B9">
        <v>32888493</v>
      </c>
      <c r="C9" t="s">
        <v>20</v>
      </c>
      <c r="D9" t="s">
        <v>21</v>
      </c>
      <c r="E9" t="s">
        <v>22</v>
      </c>
      <c r="F9">
        <v>1</v>
      </c>
      <c r="G9">
        <v>1</v>
      </c>
      <c r="H9">
        <v>0.79200000000000004</v>
      </c>
      <c r="I9" t="s">
        <v>34</v>
      </c>
      <c r="J9" t="s">
        <v>34</v>
      </c>
      <c r="K9" t="s">
        <v>39</v>
      </c>
      <c r="L9" t="s">
        <v>18</v>
      </c>
    </row>
    <row r="10" spans="1:12" x14ac:dyDescent="0.3">
      <c r="A10" t="s">
        <v>28</v>
      </c>
      <c r="B10">
        <v>32888494</v>
      </c>
      <c r="C10" t="s">
        <v>20</v>
      </c>
      <c r="D10" t="s">
        <v>21</v>
      </c>
      <c r="E10" t="s">
        <v>22</v>
      </c>
      <c r="F10">
        <v>1</v>
      </c>
      <c r="G10">
        <v>1</v>
      </c>
      <c r="H10">
        <v>0.76600000000000001</v>
      </c>
      <c r="I10">
        <v>2.7E-2</v>
      </c>
      <c r="J10" t="s">
        <v>40</v>
      </c>
      <c r="K10" t="s">
        <v>41</v>
      </c>
      <c r="L10" t="s">
        <v>18</v>
      </c>
    </row>
    <row r="11" spans="1:12" x14ac:dyDescent="0.3">
      <c r="A11" t="s">
        <v>42</v>
      </c>
      <c r="B11">
        <v>32888494</v>
      </c>
      <c r="C11" t="s">
        <v>20</v>
      </c>
      <c r="D11" t="s">
        <v>21</v>
      </c>
      <c r="E11" t="s">
        <v>22</v>
      </c>
      <c r="F11">
        <v>1</v>
      </c>
      <c r="G11">
        <v>1</v>
      </c>
      <c r="H11">
        <v>0.76700000000000002</v>
      </c>
      <c r="I11">
        <v>3.1E-2</v>
      </c>
      <c r="J11" t="s">
        <v>43</v>
      </c>
      <c r="K11" t="s">
        <v>44</v>
      </c>
      <c r="L11" t="s">
        <v>18</v>
      </c>
    </row>
    <row r="12" spans="1:12" x14ac:dyDescent="0.3">
      <c r="A12" t="s">
        <v>45</v>
      </c>
      <c r="B12">
        <v>32888494</v>
      </c>
      <c r="C12" t="s">
        <v>20</v>
      </c>
      <c r="D12" t="s">
        <v>21</v>
      </c>
      <c r="E12" t="s">
        <v>22</v>
      </c>
      <c r="F12">
        <v>1</v>
      </c>
      <c r="G12">
        <v>1</v>
      </c>
      <c r="H12">
        <v>0.76700000000000002</v>
      </c>
      <c r="I12">
        <v>2.5999999999999999E-2</v>
      </c>
      <c r="J12" t="s">
        <v>46</v>
      </c>
      <c r="K12" t="s">
        <v>47</v>
      </c>
      <c r="L12" t="s">
        <v>18</v>
      </c>
    </row>
    <row r="13" spans="1:12" x14ac:dyDescent="0.3">
      <c r="A13" t="s">
        <v>48</v>
      </c>
      <c r="B13">
        <v>32888494</v>
      </c>
      <c r="C13" t="s">
        <v>20</v>
      </c>
      <c r="D13" t="s">
        <v>21</v>
      </c>
      <c r="E13" t="s">
        <v>22</v>
      </c>
      <c r="F13">
        <v>1</v>
      </c>
      <c r="G13">
        <v>1</v>
      </c>
      <c r="H13">
        <v>0.76600000000000001</v>
      </c>
      <c r="I13">
        <v>2.5999999999999999E-2</v>
      </c>
      <c r="J13" t="s">
        <v>46</v>
      </c>
      <c r="K13" t="s">
        <v>49</v>
      </c>
      <c r="L13" t="s">
        <v>18</v>
      </c>
    </row>
    <row r="14" spans="1:12" x14ac:dyDescent="0.3">
      <c r="A14" t="s">
        <v>50</v>
      </c>
      <c r="B14">
        <v>32888494</v>
      </c>
      <c r="C14" t="s">
        <v>20</v>
      </c>
      <c r="D14" t="s">
        <v>21</v>
      </c>
      <c r="E14" t="s">
        <v>22</v>
      </c>
      <c r="F14">
        <v>1</v>
      </c>
      <c r="G14">
        <v>1</v>
      </c>
      <c r="H14">
        <v>0.76600000000000001</v>
      </c>
      <c r="I14">
        <v>0.04</v>
      </c>
      <c r="J14" t="s">
        <v>51</v>
      </c>
      <c r="K14" t="s">
        <v>52</v>
      </c>
      <c r="L14" t="s">
        <v>18</v>
      </c>
    </row>
    <row r="15" spans="1:12" x14ac:dyDescent="0.3">
      <c r="A15" t="s">
        <v>53</v>
      </c>
      <c r="B15">
        <v>32888494</v>
      </c>
      <c r="C15" t="s">
        <v>20</v>
      </c>
      <c r="D15" t="s">
        <v>21</v>
      </c>
      <c r="E15" t="s">
        <v>22</v>
      </c>
      <c r="F15">
        <v>1</v>
      </c>
      <c r="G15">
        <v>1</v>
      </c>
      <c r="H15">
        <v>0.76700000000000002</v>
      </c>
      <c r="I15">
        <v>0.03</v>
      </c>
      <c r="J15" t="s">
        <v>54</v>
      </c>
      <c r="K15" t="s">
        <v>55</v>
      </c>
      <c r="L15" t="s">
        <v>18</v>
      </c>
    </row>
    <row r="16" spans="1:12" x14ac:dyDescent="0.3">
      <c r="A16" t="s">
        <v>45</v>
      </c>
      <c r="B16">
        <v>30595370</v>
      </c>
      <c r="C16" t="s">
        <v>20</v>
      </c>
      <c r="D16" t="s">
        <v>21</v>
      </c>
      <c r="E16" t="s">
        <v>22</v>
      </c>
      <c r="F16">
        <v>1</v>
      </c>
      <c r="G16">
        <v>1</v>
      </c>
      <c r="H16" t="s">
        <v>56</v>
      </c>
      <c r="I16" t="s">
        <v>34</v>
      </c>
      <c r="J16" t="s">
        <v>34</v>
      </c>
      <c r="K16" t="s">
        <v>57</v>
      </c>
      <c r="L16" t="s">
        <v>18</v>
      </c>
    </row>
    <row r="17" spans="1:12" x14ac:dyDescent="0.3">
      <c r="A17" t="s">
        <v>36</v>
      </c>
      <c r="B17">
        <v>30595370</v>
      </c>
      <c r="C17" t="s">
        <v>20</v>
      </c>
      <c r="D17" t="s">
        <v>21</v>
      </c>
      <c r="E17" t="s">
        <v>22</v>
      </c>
      <c r="F17">
        <v>1</v>
      </c>
      <c r="G17">
        <v>1</v>
      </c>
      <c r="H17" t="s">
        <v>56</v>
      </c>
      <c r="I17" t="s">
        <v>34</v>
      </c>
      <c r="J17" t="s">
        <v>34</v>
      </c>
      <c r="K17" t="s">
        <v>58</v>
      </c>
      <c r="L17" t="s">
        <v>18</v>
      </c>
    </row>
    <row r="18" spans="1:12" x14ac:dyDescent="0.3">
      <c r="A18" t="s">
        <v>59</v>
      </c>
      <c r="B18">
        <v>30595370</v>
      </c>
      <c r="C18" t="s">
        <v>20</v>
      </c>
      <c r="D18" t="s">
        <v>21</v>
      </c>
      <c r="E18" t="s">
        <v>22</v>
      </c>
      <c r="F18">
        <v>1</v>
      </c>
      <c r="G18">
        <v>1</v>
      </c>
      <c r="H18" t="s">
        <v>56</v>
      </c>
      <c r="I18" t="s">
        <v>34</v>
      </c>
      <c r="J18" t="s">
        <v>34</v>
      </c>
      <c r="K18" t="s">
        <v>60</v>
      </c>
      <c r="L18" t="s">
        <v>18</v>
      </c>
    </row>
    <row r="19" spans="1:12" x14ac:dyDescent="0.3">
      <c r="A19" t="s">
        <v>61</v>
      </c>
      <c r="B19">
        <v>35078996</v>
      </c>
      <c r="C19" t="s">
        <v>20</v>
      </c>
      <c r="D19" t="s">
        <v>21</v>
      </c>
      <c r="E19" t="s">
        <v>22</v>
      </c>
      <c r="F19">
        <v>1</v>
      </c>
      <c r="G19">
        <v>1</v>
      </c>
      <c r="H19">
        <v>0.223</v>
      </c>
      <c r="I19">
        <v>0.191</v>
      </c>
      <c r="J19" t="s">
        <v>62</v>
      </c>
      <c r="K19" t="s">
        <v>63</v>
      </c>
      <c r="L19" t="s">
        <v>18</v>
      </c>
    </row>
    <row r="20" spans="1:12" x14ac:dyDescent="0.3">
      <c r="A20" t="s">
        <v>48</v>
      </c>
      <c r="B20">
        <v>32888493</v>
      </c>
      <c r="C20" t="s">
        <v>20</v>
      </c>
      <c r="D20" t="s">
        <v>21</v>
      </c>
      <c r="E20" t="s">
        <v>22</v>
      </c>
      <c r="F20">
        <v>1</v>
      </c>
      <c r="G20">
        <v>1</v>
      </c>
      <c r="H20">
        <v>0.76500000000000001</v>
      </c>
      <c r="I20">
        <v>2.1000000000000001E-2</v>
      </c>
      <c r="J20" t="s">
        <v>64</v>
      </c>
      <c r="K20" t="s">
        <v>65</v>
      </c>
      <c r="L20" t="s">
        <v>18</v>
      </c>
    </row>
    <row r="21" spans="1:12" x14ac:dyDescent="0.3">
      <c r="A21" t="s">
        <v>48</v>
      </c>
      <c r="B21">
        <v>32888493</v>
      </c>
      <c r="C21" t="s">
        <v>20</v>
      </c>
      <c r="D21" t="s">
        <v>21</v>
      </c>
      <c r="E21" t="s">
        <v>22</v>
      </c>
      <c r="F21">
        <v>1</v>
      </c>
      <c r="G21">
        <v>1</v>
      </c>
      <c r="H21">
        <v>0.79500000000000004</v>
      </c>
      <c r="I21" t="s">
        <v>34</v>
      </c>
      <c r="J21" t="s">
        <v>34</v>
      </c>
      <c r="K21" t="s">
        <v>57</v>
      </c>
      <c r="L21" t="s">
        <v>18</v>
      </c>
    </row>
    <row r="22" spans="1:12" x14ac:dyDescent="0.3">
      <c r="A22" t="s">
        <v>25</v>
      </c>
      <c r="B22">
        <v>32888494</v>
      </c>
      <c r="C22" t="s">
        <v>20</v>
      </c>
      <c r="D22" t="s">
        <v>21</v>
      </c>
      <c r="E22" t="s">
        <v>22</v>
      </c>
      <c r="F22">
        <v>1</v>
      </c>
      <c r="G22">
        <v>1</v>
      </c>
      <c r="H22">
        <v>0.76700000000000002</v>
      </c>
      <c r="I22">
        <v>2.9000000000000001E-2</v>
      </c>
      <c r="J22" t="s">
        <v>66</v>
      </c>
      <c r="K22" t="s">
        <v>67</v>
      </c>
      <c r="L22" t="s">
        <v>18</v>
      </c>
    </row>
    <row r="23" spans="1:12" x14ac:dyDescent="0.3">
      <c r="A23" t="s">
        <v>25</v>
      </c>
      <c r="B23">
        <v>27863252</v>
      </c>
      <c r="C23" t="s">
        <v>20</v>
      </c>
      <c r="D23" t="s">
        <v>21</v>
      </c>
      <c r="E23" t="s">
        <v>22</v>
      </c>
      <c r="F23">
        <v>1</v>
      </c>
      <c r="G23">
        <v>1</v>
      </c>
      <c r="H23">
        <v>0.76500000000000001</v>
      </c>
      <c r="I23">
        <v>3.1E-2</v>
      </c>
      <c r="J23" t="s">
        <v>68</v>
      </c>
      <c r="K23" t="s">
        <v>69</v>
      </c>
      <c r="L23" t="s">
        <v>18</v>
      </c>
    </row>
    <row r="24" spans="1:12" x14ac:dyDescent="0.3">
      <c r="A24" t="s">
        <v>36</v>
      </c>
      <c r="B24">
        <v>27863252</v>
      </c>
      <c r="C24" t="s">
        <v>20</v>
      </c>
      <c r="D24" t="s">
        <v>21</v>
      </c>
      <c r="E24" t="s">
        <v>22</v>
      </c>
      <c r="F24">
        <v>1</v>
      </c>
      <c r="G24">
        <v>1</v>
      </c>
      <c r="H24">
        <v>0.76500000000000001</v>
      </c>
      <c r="I24">
        <v>3.2000000000000001E-2</v>
      </c>
      <c r="J24" t="s">
        <v>70</v>
      </c>
      <c r="K24" t="s">
        <v>71</v>
      </c>
      <c r="L24" t="s">
        <v>18</v>
      </c>
    </row>
    <row r="25" spans="1:12" x14ac:dyDescent="0.3">
      <c r="A25" t="s">
        <v>28</v>
      </c>
      <c r="B25">
        <v>27863252</v>
      </c>
      <c r="C25" t="s">
        <v>20</v>
      </c>
      <c r="D25" t="s">
        <v>21</v>
      </c>
      <c r="E25" t="s">
        <v>22</v>
      </c>
      <c r="F25">
        <v>1</v>
      </c>
      <c r="G25">
        <v>1</v>
      </c>
      <c r="H25">
        <v>0.76400000000000001</v>
      </c>
      <c r="I25">
        <v>4.2000000000000003E-2</v>
      </c>
      <c r="J25" t="s">
        <v>72</v>
      </c>
      <c r="K25" t="s">
        <v>49</v>
      </c>
      <c r="L25" t="s">
        <v>18</v>
      </c>
    </row>
    <row r="26" spans="1:12" x14ac:dyDescent="0.3">
      <c r="A26" t="s">
        <v>73</v>
      </c>
      <c r="B26">
        <v>27863252</v>
      </c>
      <c r="C26" t="s">
        <v>20</v>
      </c>
      <c r="D26" t="s">
        <v>21</v>
      </c>
      <c r="E26" t="s">
        <v>22</v>
      </c>
      <c r="F26">
        <v>1</v>
      </c>
      <c r="G26">
        <v>1</v>
      </c>
      <c r="H26">
        <v>0.76400000000000001</v>
      </c>
      <c r="I26">
        <v>2.9000000000000001E-2</v>
      </c>
      <c r="J26" t="s">
        <v>74</v>
      </c>
      <c r="K26" t="s">
        <v>75</v>
      </c>
      <c r="L26" t="s">
        <v>18</v>
      </c>
    </row>
    <row r="27" spans="1:12" x14ac:dyDescent="0.3">
      <c r="A27" t="s">
        <v>45</v>
      </c>
      <c r="B27">
        <v>27863252</v>
      </c>
      <c r="C27" t="s">
        <v>20</v>
      </c>
      <c r="D27" t="s">
        <v>21</v>
      </c>
      <c r="E27" t="s">
        <v>22</v>
      </c>
      <c r="F27">
        <v>1</v>
      </c>
      <c r="G27">
        <v>1</v>
      </c>
      <c r="H27">
        <v>0.76500000000000001</v>
      </c>
      <c r="I27">
        <v>2.7E-2</v>
      </c>
      <c r="J27" t="s">
        <v>76</v>
      </c>
      <c r="K27" t="s">
        <v>77</v>
      </c>
      <c r="L27" t="s">
        <v>18</v>
      </c>
    </row>
    <row r="28" spans="1:12" x14ac:dyDescent="0.3">
      <c r="A28" t="s">
        <v>50</v>
      </c>
      <c r="B28">
        <v>27863252</v>
      </c>
      <c r="C28" t="s">
        <v>20</v>
      </c>
      <c r="D28" t="s">
        <v>21</v>
      </c>
      <c r="E28" t="s">
        <v>22</v>
      </c>
      <c r="F28">
        <v>1</v>
      </c>
      <c r="G28">
        <v>1</v>
      </c>
      <c r="H28">
        <v>0.76400000000000001</v>
      </c>
      <c r="I28">
        <v>4.3999999999999997E-2</v>
      </c>
      <c r="J28" t="s">
        <v>78</v>
      </c>
      <c r="K28" t="s">
        <v>79</v>
      </c>
      <c r="L28" t="s">
        <v>18</v>
      </c>
    </row>
    <row r="29" spans="1:12" x14ac:dyDescent="0.3">
      <c r="A29" t="s">
        <v>36</v>
      </c>
      <c r="B29">
        <v>32888493</v>
      </c>
      <c r="C29" t="s">
        <v>20</v>
      </c>
      <c r="D29" t="s">
        <v>21</v>
      </c>
      <c r="E29" t="s">
        <v>22</v>
      </c>
      <c r="F29">
        <v>1</v>
      </c>
      <c r="G29">
        <v>1</v>
      </c>
      <c r="H29">
        <v>0.76600000000000001</v>
      </c>
      <c r="I29">
        <v>2.7E-2</v>
      </c>
      <c r="J29" t="s">
        <v>80</v>
      </c>
      <c r="K29" t="s">
        <v>81</v>
      </c>
      <c r="L29" t="s">
        <v>18</v>
      </c>
    </row>
    <row r="30" spans="1:12" x14ac:dyDescent="0.3">
      <c r="A30" t="s">
        <v>36</v>
      </c>
      <c r="B30">
        <v>32888493</v>
      </c>
      <c r="C30" t="s">
        <v>20</v>
      </c>
      <c r="D30" t="s">
        <v>21</v>
      </c>
      <c r="E30" t="s">
        <v>22</v>
      </c>
      <c r="F30">
        <v>1</v>
      </c>
      <c r="G30">
        <v>1</v>
      </c>
      <c r="H30">
        <v>0.79200000000000004</v>
      </c>
      <c r="I30" t="s">
        <v>34</v>
      </c>
      <c r="J30" t="s">
        <v>34</v>
      </c>
      <c r="K30" t="s">
        <v>82</v>
      </c>
      <c r="L30" t="s">
        <v>18</v>
      </c>
    </row>
    <row r="31" spans="1:12" x14ac:dyDescent="0.3">
      <c r="A31" t="s">
        <v>83</v>
      </c>
      <c r="B31">
        <v>35023831</v>
      </c>
      <c r="C31" t="s">
        <v>20</v>
      </c>
      <c r="D31" t="s">
        <v>21</v>
      </c>
      <c r="E31" t="s">
        <v>22</v>
      </c>
      <c r="F31">
        <v>1</v>
      </c>
      <c r="G31">
        <v>1</v>
      </c>
      <c r="H31">
        <v>0.76300000000000001</v>
      </c>
      <c r="I31">
        <v>1.9E-2</v>
      </c>
      <c r="J31" t="s">
        <v>84</v>
      </c>
      <c r="K31" t="s">
        <v>85</v>
      </c>
      <c r="L31" t="s">
        <v>18</v>
      </c>
    </row>
    <row r="32" spans="1:12" x14ac:dyDescent="0.3">
      <c r="A32" t="s">
        <v>86</v>
      </c>
      <c r="B32">
        <v>34648354</v>
      </c>
      <c r="C32" t="s">
        <v>20</v>
      </c>
      <c r="D32" t="s">
        <v>21</v>
      </c>
      <c r="E32" t="s">
        <v>22</v>
      </c>
      <c r="F32">
        <v>1</v>
      </c>
      <c r="G32">
        <v>1</v>
      </c>
      <c r="H32">
        <v>0.23</v>
      </c>
      <c r="I32">
        <v>0.123</v>
      </c>
      <c r="J32" t="s">
        <v>87</v>
      </c>
      <c r="K32" t="s">
        <v>88</v>
      </c>
      <c r="L32" t="s">
        <v>18</v>
      </c>
    </row>
    <row r="33" spans="1:12" x14ac:dyDescent="0.3">
      <c r="A33" t="s">
        <v>89</v>
      </c>
      <c r="B33">
        <v>37587338</v>
      </c>
      <c r="C33" t="s">
        <v>20</v>
      </c>
      <c r="D33" t="s">
        <v>21</v>
      </c>
      <c r="E33" t="s">
        <v>22</v>
      </c>
      <c r="F33">
        <v>1</v>
      </c>
      <c r="G33">
        <v>1</v>
      </c>
      <c r="H33">
        <v>0.23599999999999999</v>
      </c>
      <c r="I33">
        <v>2.8000000000000001E-2</v>
      </c>
      <c r="J33" t="s">
        <v>90</v>
      </c>
      <c r="K33" t="s">
        <v>91</v>
      </c>
      <c r="L33" t="s">
        <v>18</v>
      </c>
    </row>
    <row r="34" spans="1:12" x14ac:dyDescent="0.3">
      <c r="A34" t="s">
        <v>92</v>
      </c>
      <c r="B34">
        <v>37587338</v>
      </c>
      <c r="C34" t="s">
        <v>20</v>
      </c>
      <c r="D34" t="s">
        <v>21</v>
      </c>
      <c r="E34" t="s">
        <v>22</v>
      </c>
      <c r="F34">
        <v>1</v>
      </c>
      <c r="G34">
        <v>1</v>
      </c>
      <c r="H34">
        <v>0.23599999999999999</v>
      </c>
      <c r="I34">
        <v>2.9000000000000001E-2</v>
      </c>
      <c r="J34" t="s">
        <v>74</v>
      </c>
      <c r="K34" t="s">
        <v>93</v>
      </c>
      <c r="L34" t="s">
        <v>18</v>
      </c>
    </row>
    <row r="35" spans="1:12" x14ac:dyDescent="0.3">
      <c r="A35" t="s">
        <v>25</v>
      </c>
      <c r="B35">
        <v>34594039</v>
      </c>
      <c r="C35" t="s">
        <v>20</v>
      </c>
      <c r="D35" t="s">
        <v>21</v>
      </c>
      <c r="E35" t="s">
        <v>22</v>
      </c>
      <c r="F35">
        <v>1</v>
      </c>
      <c r="G35">
        <v>1</v>
      </c>
      <c r="H35" t="s">
        <v>56</v>
      </c>
      <c r="I35">
        <v>2.5999999999999999E-2</v>
      </c>
      <c r="J35" t="s">
        <v>46</v>
      </c>
      <c r="K35" t="s">
        <v>47</v>
      </c>
      <c r="L35" t="s">
        <v>18</v>
      </c>
    </row>
    <row r="36" spans="1:12" x14ac:dyDescent="0.3">
      <c r="A36" t="s">
        <v>36</v>
      </c>
      <c r="B36">
        <v>34594039</v>
      </c>
      <c r="C36" t="s">
        <v>20</v>
      </c>
      <c r="D36" t="s">
        <v>21</v>
      </c>
      <c r="E36" t="s">
        <v>22</v>
      </c>
      <c r="F36">
        <v>1</v>
      </c>
      <c r="G36">
        <v>1</v>
      </c>
      <c r="H36" t="s">
        <v>56</v>
      </c>
      <c r="I36">
        <v>2.8000000000000001E-2</v>
      </c>
      <c r="J36" t="s">
        <v>94</v>
      </c>
      <c r="K36" t="s">
        <v>95</v>
      </c>
      <c r="L36" t="s">
        <v>18</v>
      </c>
    </row>
    <row r="37" spans="1:12" x14ac:dyDescent="0.3">
      <c r="A37" t="s">
        <v>96</v>
      </c>
      <c r="B37">
        <v>37596262</v>
      </c>
      <c r="C37" t="s">
        <v>20</v>
      </c>
      <c r="D37" t="s">
        <v>21</v>
      </c>
      <c r="E37" t="s">
        <v>22</v>
      </c>
      <c r="F37">
        <v>1</v>
      </c>
      <c r="G37">
        <v>1</v>
      </c>
      <c r="H37">
        <v>0.76</v>
      </c>
      <c r="I37">
        <v>7.8E-2</v>
      </c>
      <c r="J37" t="s">
        <v>97</v>
      </c>
      <c r="K37" t="s">
        <v>98</v>
      </c>
      <c r="L37" t="s">
        <v>18</v>
      </c>
    </row>
    <row r="38" spans="1:12" x14ac:dyDescent="0.3">
      <c r="A38" t="s">
        <v>99</v>
      </c>
      <c r="B38">
        <v>37596262</v>
      </c>
      <c r="C38" t="s">
        <v>20</v>
      </c>
      <c r="D38" t="s">
        <v>21</v>
      </c>
      <c r="E38" t="s">
        <v>22</v>
      </c>
      <c r="F38">
        <v>1</v>
      </c>
      <c r="G38">
        <v>1</v>
      </c>
      <c r="H38">
        <v>0.76</v>
      </c>
      <c r="I38">
        <v>7.8E-2</v>
      </c>
      <c r="J38" t="s">
        <v>100</v>
      </c>
      <c r="K38" t="s">
        <v>101</v>
      </c>
      <c r="L38" t="s">
        <v>18</v>
      </c>
    </row>
    <row r="39" spans="1:12" x14ac:dyDescent="0.3">
      <c r="A39" t="s">
        <v>102</v>
      </c>
      <c r="B39">
        <v>37596262</v>
      </c>
      <c r="C39" t="s">
        <v>20</v>
      </c>
      <c r="D39" t="s">
        <v>21</v>
      </c>
      <c r="E39" t="s">
        <v>22</v>
      </c>
      <c r="F39">
        <v>1</v>
      </c>
      <c r="G39">
        <v>1</v>
      </c>
      <c r="H39">
        <v>0.76</v>
      </c>
      <c r="I39">
        <v>7.2999999999999995E-2</v>
      </c>
      <c r="J39" t="s">
        <v>103</v>
      </c>
      <c r="K39" t="s">
        <v>104</v>
      </c>
      <c r="L39" t="s">
        <v>18</v>
      </c>
    </row>
    <row r="40" spans="1:12" x14ac:dyDescent="0.3">
      <c r="A40" t="s">
        <v>105</v>
      </c>
      <c r="B40">
        <v>37596262</v>
      </c>
      <c r="C40" t="s">
        <v>20</v>
      </c>
      <c r="D40" t="s">
        <v>21</v>
      </c>
      <c r="E40" t="s">
        <v>22</v>
      </c>
      <c r="F40">
        <v>1</v>
      </c>
      <c r="G40">
        <v>1</v>
      </c>
      <c r="H40">
        <v>0.76</v>
      </c>
      <c r="I40">
        <v>7.3999999999999996E-2</v>
      </c>
      <c r="J40" t="s">
        <v>106</v>
      </c>
      <c r="K40" t="s">
        <v>88</v>
      </c>
      <c r="L40" t="s">
        <v>18</v>
      </c>
    </row>
    <row r="41" spans="1:12" x14ac:dyDescent="0.3">
      <c r="A41" t="s">
        <v>107</v>
      </c>
      <c r="B41">
        <v>37596262</v>
      </c>
      <c r="C41" t="s">
        <v>20</v>
      </c>
      <c r="D41" t="s">
        <v>21</v>
      </c>
      <c r="E41" t="s">
        <v>22</v>
      </c>
      <c r="F41">
        <v>1</v>
      </c>
      <c r="G41">
        <v>1</v>
      </c>
      <c r="H41">
        <v>0.76</v>
      </c>
      <c r="I41">
        <v>6.7000000000000004E-2</v>
      </c>
      <c r="J41" t="s">
        <v>108</v>
      </c>
      <c r="K41" t="s">
        <v>109</v>
      </c>
      <c r="L41" t="s">
        <v>18</v>
      </c>
    </row>
    <row r="42" spans="1:12" x14ac:dyDescent="0.3">
      <c r="A42" t="s">
        <v>110</v>
      </c>
      <c r="B42">
        <v>37596262</v>
      </c>
      <c r="C42" t="s">
        <v>20</v>
      </c>
      <c r="D42" t="s">
        <v>21</v>
      </c>
      <c r="E42" t="s">
        <v>22</v>
      </c>
      <c r="F42">
        <v>1</v>
      </c>
      <c r="G42">
        <v>1</v>
      </c>
      <c r="H42">
        <v>0.76</v>
      </c>
      <c r="I42">
        <v>9.4E-2</v>
      </c>
      <c r="J42" t="s">
        <v>111</v>
      </c>
      <c r="K42" t="s">
        <v>112</v>
      </c>
      <c r="L42" t="s">
        <v>18</v>
      </c>
    </row>
    <row r="43" spans="1:12" x14ac:dyDescent="0.3">
      <c r="A43" t="s">
        <v>113</v>
      </c>
      <c r="B43">
        <v>37596262</v>
      </c>
      <c r="C43" t="s">
        <v>20</v>
      </c>
      <c r="D43" t="s">
        <v>21</v>
      </c>
      <c r="E43" t="s">
        <v>22</v>
      </c>
      <c r="F43">
        <v>1</v>
      </c>
      <c r="G43">
        <v>1</v>
      </c>
      <c r="H43">
        <v>0.76</v>
      </c>
      <c r="I43">
        <v>0.08</v>
      </c>
      <c r="J43" t="s">
        <v>114</v>
      </c>
      <c r="K43" t="s">
        <v>115</v>
      </c>
      <c r="L43" t="s">
        <v>18</v>
      </c>
    </row>
    <row r="44" spans="1:12" x14ac:dyDescent="0.3">
      <c r="A44" t="s">
        <v>25</v>
      </c>
      <c r="B44">
        <v>34104963</v>
      </c>
      <c r="C44" t="s">
        <v>20</v>
      </c>
      <c r="D44" t="s">
        <v>21</v>
      </c>
      <c r="E44" t="s">
        <v>22</v>
      </c>
      <c r="F44">
        <v>1</v>
      </c>
      <c r="G44">
        <v>1</v>
      </c>
      <c r="H44">
        <v>0.23300000000000001</v>
      </c>
      <c r="I44">
        <v>0.13</v>
      </c>
      <c r="J44" t="s">
        <v>116</v>
      </c>
      <c r="K44" t="s">
        <v>117</v>
      </c>
      <c r="L44" t="s">
        <v>18</v>
      </c>
    </row>
    <row r="45" spans="1:12" x14ac:dyDescent="0.3">
      <c r="A45" t="s">
        <v>118</v>
      </c>
      <c r="B45">
        <v>34594039</v>
      </c>
      <c r="C45" t="s">
        <v>119</v>
      </c>
      <c r="D45" t="s">
        <v>120</v>
      </c>
      <c r="E45" t="s">
        <v>121</v>
      </c>
      <c r="F45">
        <v>0.128</v>
      </c>
      <c r="G45">
        <v>0.501</v>
      </c>
      <c r="H45" t="s">
        <v>56</v>
      </c>
      <c r="I45">
        <v>5.5E-2</v>
      </c>
      <c r="J45" t="s">
        <v>122</v>
      </c>
      <c r="K45" t="s">
        <v>123</v>
      </c>
      <c r="L45" t="s">
        <v>18</v>
      </c>
    </row>
    <row r="46" spans="1:12" x14ac:dyDescent="0.3">
      <c r="A46" t="s">
        <v>124</v>
      </c>
      <c r="B46">
        <v>36474045</v>
      </c>
      <c r="C46" t="s">
        <v>119</v>
      </c>
      <c r="D46" t="s">
        <v>120</v>
      </c>
      <c r="E46" t="s">
        <v>121</v>
      </c>
      <c r="F46">
        <v>0.128</v>
      </c>
      <c r="G46">
        <v>0.501</v>
      </c>
      <c r="H46">
        <v>0.61199999999999999</v>
      </c>
      <c r="I46">
        <v>0.96499999999999997</v>
      </c>
      <c r="J46" t="s">
        <v>125</v>
      </c>
      <c r="K46" t="s">
        <v>126</v>
      </c>
      <c r="L46" t="s">
        <v>18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0FAE-19E8-4267-B63A-8055C7FC4243}">
  <dimension ref="A1:L5"/>
  <sheetViews>
    <sheetView workbookViewId="0">
      <selection sqref="A1:L5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805</v>
      </c>
      <c r="B2">
        <v>23823483</v>
      </c>
      <c r="C2" t="s">
        <v>902</v>
      </c>
      <c r="D2" t="s">
        <v>903</v>
      </c>
      <c r="E2" t="s">
        <v>904</v>
      </c>
      <c r="F2">
        <v>1</v>
      </c>
      <c r="G2">
        <v>1</v>
      </c>
      <c r="H2" t="s">
        <v>56</v>
      </c>
      <c r="I2">
        <v>0.214</v>
      </c>
      <c r="J2" t="s">
        <v>905</v>
      </c>
      <c r="K2" t="s">
        <v>222</v>
      </c>
      <c r="L2" t="s">
        <v>18</v>
      </c>
    </row>
    <row r="3" spans="1:12" x14ac:dyDescent="0.3">
      <c r="A3" t="s">
        <v>229</v>
      </c>
      <c r="B3">
        <v>30595370</v>
      </c>
      <c r="C3" t="s">
        <v>906</v>
      </c>
      <c r="D3" t="s">
        <v>907</v>
      </c>
      <c r="E3" t="s">
        <v>908</v>
      </c>
      <c r="F3">
        <v>0.14499999999999999</v>
      </c>
      <c r="G3">
        <v>1</v>
      </c>
      <c r="H3" t="s">
        <v>56</v>
      </c>
      <c r="I3" t="s">
        <v>34</v>
      </c>
      <c r="J3" t="s">
        <v>34</v>
      </c>
      <c r="K3" t="s">
        <v>77</v>
      </c>
      <c r="L3" t="s">
        <v>18</v>
      </c>
    </row>
    <row r="4" spans="1:12" x14ac:dyDescent="0.3">
      <c r="A4" t="s">
        <v>909</v>
      </c>
      <c r="B4">
        <v>22610502</v>
      </c>
      <c r="C4" t="s">
        <v>910</v>
      </c>
      <c r="D4" t="s">
        <v>911</v>
      </c>
      <c r="E4" t="s">
        <v>912</v>
      </c>
      <c r="F4">
        <v>0.35399999999999998</v>
      </c>
      <c r="G4">
        <v>0.93600000000000005</v>
      </c>
      <c r="H4" t="s">
        <v>56</v>
      </c>
      <c r="I4" t="s">
        <v>34</v>
      </c>
      <c r="J4" t="s">
        <v>34</v>
      </c>
      <c r="K4" t="s">
        <v>417</v>
      </c>
      <c r="L4" t="s">
        <v>18</v>
      </c>
    </row>
    <row r="5" spans="1:12" x14ac:dyDescent="0.3">
      <c r="A5" t="s">
        <v>913</v>
      </c>
      <c r="B5">
        <v>31882771</v>
      </c>
      <c r="C5" t="s">
        <v>914</v>
      </c>
      <c r="D5" t="s">
        <v>915</v>
      </c>
      <c r="E5" t="s">
        <v>916</v>
      </c>
      <c r="F5">
        <v>0.39</v>
      </c>
      <c r="G5">
        <v>1</v>
      </c>
      <c r="H5" t="s">
        <v>56</v>
      </c>
      <c r="I5">
        <v>0.51500000000000001</v>
      </c>
      <c r="J5" t="s">
        <v>917</v>
      </c>
      <c r="K5" t="s">
        <v>918</v>
      </c>
      <c r="L5" t="s">
        <v>18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3389-C75C-4236-8E7E-EBCED5F5F2EB}">
  <dimension ref="A1:L6"/>
  <sheetViews>
    <sheetView workbookViewId="0">
      <selection sqref="A1:L6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919</v>
      </c>
      <c r="B2">
        <v>28043905</v>
      </c>
      <c r="C2" t="s">
        <v>920</v>
      </c>
      <c r="D2" t="s">
        <v>921</v>
      </c>
      <c r="E2" t="s">
        <v>922</v>
      </c>
      <c r="F2">
        <v>0.38400000000000001</v>
      </c>
      <c r="G2">
        <v>0.95</v>
      </c>
      <c r="H2">
        <v>0.03</v>
      </c>
      <c r="I2">
        <v>2.4</v>
      </c>
      <c r="J2" t="s">
        <v>923</v>
      </c>
      <c r="K2" t="s">
        <v>924</v>
      </c>
      <c r="L2" t="s">
        <v>18</v>
      </c>
    </row>
    <row r="3" spans="1:12" x14ac:dyDescent="0.3">
      <c r="A3" t="s">
        <v>925</v>
      </c>
      <c r="B3">
        <v>28043905</v>
      </c>
      <c r="C3" t="s">
        <v>920</v>
      </c>
      <c r="D3" t="s">
        <v>921</v>
      </c>
      <c r="E3" t="s">
        <v>922</v>
      </c>
      <c r="F3">
        <v>0.38400000000000001</v>
      </c>
      <c r="G3">
        <v>0.95</v>
      </c>
      <c r="H3">
        <v>0.03</v>
      </c>
      <c r="I3">
        <v>2</v>
      </c>
      <c r="J3" t="s">
        <v>926</v>
      </c>
      <c r="K3" t="s">
        <v>60</v>
      </c>
      <c r="L3" t="s">
        <v>18</v>
      </c>
    </row>
    <row r="4" spans="1:12" x14ac:dyDescent="0.3">
      <c r="A4" t="s">
        <v>743</v>
      </c>
      <c r="B4">
        <v>34910505</v>
      </c>
      <c r="C4" t="s">
        <v>927</v>
      </c>
      <c r="D4" t="s">
        <v>928</v>
      </c>
      <c r="E4" t="s">
        <v>929</v>
      </c>
      <c r="F4">
        <v>0.123</v>
      </c>
      <c r="G4">
        <v>0.94499999999999995</v>
      </c>
      <c r="H4">
        <v>0.13</v>
      </c>
      <c r="I4">
        <v>5.63</v>
      </c>
      <c r="J4" t="s">
        <v>34</v>
      </c>
      <c r="K4" t="s">
        <v>275</v>
      </c>
      <c r="L4" t="s">
        <v>18</v>
      </c>
    </row>
    <row r="5" spans="1:12" x14ac:dyDescent="0.3">
      <c r="A5" t="s">
        <v>738</v>
      </c>
      <c r="B5">
        <v>34560273</v>
      </c>
      <c r="C5" t="s">
        <v>930</v>
      </c>
      <c r="D5" t="s">
        <v>931</v>
      </c>
      <c r="E5" t="s">
        <v>932</v>
      </c>
      <c r="F5">
        <v>0.189</v>
      </c>
      <c r="G5">
        <v>1</v>
      </c>
      <c r="H5">
        <v>8.5000000000000006E-2</v>
      </c>
      <c r="I5" t="s">
        <v>34</v>
      </c>
      <c r="J5" t="s">
        <v>34</v>
      </c>
      <c r="K5" t="s">
        <v>142</v>
      </c>
      <c r="L5" t="s">
        <v>18</v>
      </c>
    </row>
    <row r="6" spans="1:12" x14ac:dyDescent="0.3">
      <c r="A6" t="s">
        <v>933</v>
      </c>
      <c r="B6">
        <v>32665545</v>
      </c>
      <c r="C6" t="s">
        <v>934</v>
      </c>
      <c r="D6" t="s">
        <v>935</v>
      </c>
      <c r="E6" t="s">
        <v>936</v>
      </c>
      <c r="F6">
        <v>0.193</v>
      </c>
      <c r="G6">
        <v>1</v>
      </c>
      <c r="H6" t="s">
        <v>56</v>
      </c>
      <c r="I6" t="s">
        <v>34</v>
      </c>
      <c r="J6" t="s">
        <v>34</v>
      </c>
      <c r="K6" t="s">
        <v>123</v>
      </c>
      <c r="L6" t="s">
        <v>18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FC12-4AC0-4F69-B784-4F6ED74BF301}">
  <dimension ref="A1:L40"/>
  <sheetViews>
    <sheetView workbookViewId="0">
      <selection sqref="A1:L4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28</v>
      </c>
      <c r="B2">
        <v>32888493</v>
      </c>
      <c r="C2" t="s">
        <v>937</v>
      </c>
      <c r="D2" t="s">
        <v>938</v>
      </c>
      <c r="E2" t="s">
        <v>939</v>
      </c>
      <c r="F2">
        <v>0.52100000000000002</v>
      </c>
      <c r="G2">
        <v>0.98899999999999999</v>
      </c>
      <c r="H2">
        <v>0.439</v>
      </c>
      <c r="I2">
        <v>1.4999999999999999E-2</v>
      </c>
      <c r="J2" t="s">
        <v>263</v>
      </c>
      <c r="K2" t="s">
        <v>940</v>
      </c>
      <c r="L2" t="s">
        <v>18</v>
      </c>
    </row>
    <row r="3" spans="1:12" x14ac:dyDescent="0.3">
      <c r="A3" t="s">
        <v>48</v>
      </c>
      <c r="B3">
        <v>32888493</v>
      </c>
      <c r="C3" t="s">
        <v>941</v>
      </c>
      <c r="D3" t="s">
        <v>942</v>
      </c>
      <c r="E3" t="s">
        <v>297</v>
      </c>
      <c r="F3">
        <v>0.65</v>
      </c>
      <c r="G3">
        <v>0.91400000000000003</v>
      </c>
      <c r="H3">
        <v>0.48799999999999999</v>
      </c>
      <c r="I3">
        <v>1.4E-2</v>
      </c>
      <c r="J3" t="s">
        <v>943</v>
      </c>
      <c r="K3" t="s">
        <v>104</v>
      </c>
      <c r="L3" t="s">
        <v>18</v>
      </c>
    </row>
    <row r="4" spans="1:12" x14ac:dyDescent="0.3">
      <c r="A4" t="s">
        <v>944</v>
      </c>
      <c r="B4">
        <v>30038396</v>
      </c>
      <c r="C4" t="s">
        <v>945</v>
      </c>
      <c r="D4" t="s">
        <v>946</v>
      </c>
      <c r="E4" t="s">
        <v>947</v>
      </c>
      <c r="F4">
        <v>0.10299999999999999</v>
      </c>
      <c r="G4">
        <v>0.47799999999999998</v>
      </c>
      <c r="H4">
        <v>0.28999999999999998</v>
      </c>
      <c r="I4">
        <v>1.2E-2</v>
      </c>
      <c r="J4" t="s">
        <v>948</v>
      </c>
      <c r="K4" t="s">
        <v>275</v>
      </c>
      <c r="L4" t="s">
        <v>18</v>
      </c>
    </row>
    <row r="5" spans="1:12" x14ac:dyDescent="0.3">
      <c r="A5" t="s">
        <v>949</v>
      </c>
      <c r="B5">
        <v>30595370</v>
      </c>
      <c r="C5" t="s">
        <v>950</v>
      </c>
      <c r="D5" t="s">
        <v>951</v>
      </c>
      <c r="E5" t="s">
        <v>952</v>
      </c>
      <c r="F5">
        <v>0.112</v>
      </c>
      <c r="G5">
        <v>0.45700000000000002</v>
      </c>
      <c r="H5" t="s">
        <v>56</v>
      </c>
      <c r="I5" t="s">
        <v>34</v>
      </c>
      <c r="J5" t="s">
        <v>34</v>
      </c>
      <c r="K5" t="s">
        <v>302</v>
      </c>
      <c r="L5" t="s">
        <v>18</v>
      </c>
    </row>
    <row r="6" spans="1:12" x14ac:dyDescent="0.3">
      <c r="A6" t="s">
        <v>953</v>
      </c>
      <c r="B6">
        <v>34594039</v>
      </c>
      <c r="C6" t="s">
        <v>954</v>
      </c>
      <c r="D6" t="s">
        <v>955</v>
      </c>
      <c r="E6" t="s">
        <v>956</v>
      </c>
      <c r="F6">
        <v>0.109</v>
      </c>
      <c r="G6">
        <v>0.44900000000000001</v>
      </c>
      <c r="H6" t="s">
        <v>56</v>
      </c>
      <c r="I6">
        <v>3.1E-2</v>
      </c>
      <c r="J6" t="s">
        <v>957</v>
      </c>
      <c r="K6" t="s">
        <v>417</v>
      </c>
      <c r="L6" t="s">
        <v>18</v>
      </c>
    </row>
    <row r="7" spans="1:12" x14ac:dyDescent="0.3">
      <c r="A7" t="s">
        <v>682</v>
      </c>
      <c r="B7">
        <v>32042192</v>
      </c>
      <c r="C7" t="s">
        <v>958</v>
      </c>
      <c r="D7" t="s">
        <v>959</v>
      </c>
      <c r="E7" t="s">
        <v>960</v>
      </c>
      <c r="F7">
        <v>0.46800000000000003</v>
      </c>
      <c r="G7">
        <v>0.70499999999999996</v>
      </c>
      <c r="H7">
        <v>0.53200000000000003</v>
      </c>
      <c r="I7">
        <v>1.2E-2</v>
      </c>
      <c r="J7" t="s">
        <v>961</v>
      </c>
      <c r="K7" t="s">
        <v>267</v>
      </c>
      <c r="L7" t="s">
        <v>18</v>
      </c>
    </row>
    <row r="8" spans="1:12" x14ac:dyDescent="0.3">
      <c r="A8" t="s">
        <v>284</v>
      </c>
      <c r="B8">
        <v>30595370</v>
      </c>
      <c r="C8" t="s">
        <v>962</v>
      </c>
      <c r="D8" t="s">
        <v>963</v>
      </c>
      <c r="E8" t="s">
        <v>366</v>
      </c>
      <c r="F8">
        <v>0.50900000000000001</v>
      </c>
      <c r="G8">
        <v>0.72199999999999998</v>
      </c>
      <c r="H8" t="s">
        <v>56</v>
      </c>
      <c r="I8" t="s">
        <v>34</v>
      </c>
      <c r="J8" t="s">
        <v>34</v>
      </c>
      <c r="K8" t="s">
        <v>275</v>
      </c>
      <c r="L8" t="s">
        <v>18</v>
      </c>
    </row>
    <row r="9" spans="1:12" x14ac:dyDescent="0.3">
      <c r="A9" t="s">
        <v>964</v>
      </c>
      <c r="B9">
        <v>31669095</v>
      </c>
      <c r="C9" t="s">
        <v>965</v>
      </c>
      <c r="D9" t="s">
        <v>966</v>
      </c>
      <c r="E9" t="s">
        <v>967</v>
      </c>
      <c r="F9">
        <v>0.628</v>
      </c>
      <c r="G9">
        <v>0.85299999999999998</v>
      </c>
      <c r="H9" t="s">
        <v>56</v>
      </c>
      <c r="I9" t="s">
        <v>34</v>
      </c>
      <c r="J9" t="s">
        <v>34</v>
      </c>
      <c r="K9" t="s">
        <v>126</v>
      </c>
      <c r="L9" t="s">
        <v>18</v>
      </c>
    </row>
    <row r="10" spans="1:12" x14ac:dyDescent="0.3">
      <c r="A10" t="s">
        <v>569</v>
      </c>
      <c r="B10">
        <v>32541925</v>
      </c>
      <c r="C10" t="s">
        <v>968</v>
      </c>
      <c r="D10" t="s">
        <v>969</v>
      </c>
      <c r="E10" t="s">
        <v>970</v>
      </c>
      <c r="F10">
        <v>0.128</v>
      </c>
      <c r="G10">
        <v>0.46</v>
      </c>
      <c r="H10">
        <v>0.38600000000000001</v>
      </c>
      <c r="I10">
        <v>2.8000000000000001E-2</v>
      </c>
      <c r="J10" t="s">
        <v>971</v>
      </c>
      <c r="K10" t="s">
        <v>972</v>
      </c>
      <c r="L10" t="s">
        <v>18</v>
      </c>
    </row>
    <row r="11" spans="1:12" x14ac:dyDescent="0.3">
      <c r="A11" t="s">
        <v>569</v>
      </c>
      <c r="B11">
        <v>32541925</v>
      </c>
      <c r="C11" t="s">
        <v>968</v>
      </c>
      <c r="D11" t="s">
        <v>969</v>
      </c>
      <c r="E11" t="s">
        <v>970</v>
      </c>
      <c r="F11">
        <v>0.128</v>
      </c>
      <c r="G11">
        <v>0.46</v>
      </c>
      <c r="H11">
        <v>0.376</v>
      </c>
      <c r="I11">
        <v>3.3000000000000002E-2</v>
      </c>
      <c r="J11" t="s">
        <v>973</v>
      </c>
      <c r="K11" t="s">
        <v>867</v>
      </c>
      <c r="L11" t="s">
        <v>18</v>
      </c>
    </row>
    <row r="12" spans="1:12" x14ac:dyDescent="0.3">
      <c r="A12" t="s">
        <v>974</v>
      </c>
      <c r="B12">
        <v>32042192</v>
      </c>
      <c r="C12" t="s">
        <v>968</v>
      </c>
      <c r="D12" t="s">
        <v>969</v>
      </c>
      <c r="E12" t="s">
        <v>970</v>
      </c>
      <c r="F12">
        <v>0.128</v>
      </c>
      <c r="G12">
        <v>0.46</v>
      </c>
      <c r="H12">
        <v>0.628</v>
      </c>
      <c r="I12">
        <v>3.1E-2</v>
      </c>
      <c r="J12" t="s">
        <v>975</v>
      </c>
      <c r="K12" t="s">
        <v>976</v>
      </c>
      <c r="L12" t="s">
        <v>18</v>
      </c>
    </row>
    <row r="13" spans="1:12" x14ac:dyDescent="0.3">
      <c r="A13" t="s">
        <v>953</v>
      </c>
      <c r="B13">
        <v>31015401</v>
      </c>
      <c r="C13" t="s">
        <v>968</v>
      </c>
      <c r="D13" t="s">
        <v>969</v>
      </c>
      <c r="E13" t="s">
        <v>970</v>
      </c>
      <c r="F13">
        <v>0.128</v>
      </c>
      <c r="G13">
        <v>0.46</v>
      </c>
      <c r="H13">
        <v>0.371</v>
      </c>
      <c r="I13">
        <v>4.1000000000000002E-2</v>
      </c>
      <c r="J13" t="s">
        <v>977</v>
      </c>
      <c r="K13" t="s">
        <v>258</v>
      </c>
      <c r="L13" t="s">
        <v>18</v>
      </c>
    </row>
    <row r="14" spans="1:12" x14ac:dyDescent="0.3">
      <c r="A14" t="s">
        <v>978</v>
      </c>
      <c r="B14">
        <v>30595370</v>
      </c>
      <c r="C14" t="s">
        <v>979</v>
      </c>
      <c r="D14" t="s">
        <v>980</v>
      </c>
      <c r="E14" t="s">
        <v>595</v>
      </c>
      <c r="F14">
        <v>0.109</v>
      </c>
      <c r="G14">
        <v>0.44900000000000001</v>
      </c>
      <c r="H14" t="s">
        <v>56</v>
      </c>
      <c r="I14" t="s">
        <v>34</v>
      </c>
      <c r="J14" t="s">
        <v>34</v>
      </c>
      <c r="K14" t="s">
        <v>193</v>
      </c>
      <c r="L14" t="s">
        <v>18</v>
      </c>
    </row>
    <row r="15" spans="1:12" x14ac:dyDescent="0.3">
      <c r="A15" t="s">
        <v>124</v>
      </c>
      <c r="B15">
        <v>32469254</v>
      </c>
      <c r="C15" t="s">
        <v>981</v>
      </c>
      <c r="D15" t="s">
        <v>982</v>
      </c>
      <c r="E15" t="s">
        <v>595</v>
      </c>
      <c r="F15">
        <v>0.112</v>
      </c>
      <c r="G15">
        <v>0.45500000000000002</v>
      </c>
      <c r="H15">
        <v>0.38</v>
      </c>
      <c r="I15">
        <v>1.05</v>
      </c>
      <c r="J15" t="s">
        <v>983</v>
      </c>
      <c r="K15" t="s">
        <v>126</v>
      </c>
      <c r="L15" t="s">
        <v>18</v>
      </c>
    </row>
    <row r="16" spans="1:12" x14ac:dyDescent="0.3">
      <c r="A16" t="s">
        <v>974</v>
      </c>
      <c r="B16">
        <v>34321204</v>
      </c>
      <c r="C16" t="s">
        <v>984</v>
      </c>
      <c r="D16" t="s">
        <v>985</v>
      </c>
      <c r="E16" t="s">
        <v>986</v>
      </c>
      <c r="F16">
        <v>0.126</v>
      </c>
      <c r="G16">
        <v>0.49299999999999999</v>
      </c>
      <c r="H16">
        <v>0.66</v>
      </c>
      <c r="I16">
        <v>0.11</v>
      </c>
      <c r="J16" t="s">
        <v>987</v>
      </c>
      <c r="K16" t="s">
        <v>302</v>
      </c>
      <c r="L16" t="s">
        <v>18</v>
      </c>
    </row>
    <row r="17" spans="1:12" x14ac:dyDescent="0.3">
      <c r="A17" t="s">
        <v>988</v>
      </c>
      <c r="B17">
        <v>33693626</v>
      </c>
      <c r="C17" t="s">
        <v>989</v>
      </c>
      <c r="D17" t="s">
        <v>990</v>
      </c>
      <c r="E17" t="s">
        <v>991</v>
      </c>
      <c r="F17">
        <v>0.24299999999999999</v>
      </c>
      <c r="G17">
        <v>0.86</v>
      </c>
      <c r="H17">
        <v>0.23</v>
      </c>
      <c r="I17" t="s">
        <v>34</v>
      </c>
      <c r="J17" t="s">
        <v>34</v>
      </c>
      <c r="K17" t="s">
        <v>396</v>
      </c>
      <c r="L17" t="s">
        <v>18</v>
      </c>
    </row>
    <row r="18" spans="1:12" x14ac:dyDescent="0.3">
      <c r="A18" t="s">
        <v>992</v>
      </c>
      <c r="B18">
        <v>34337532</v>
      </c>
      <c r="C18" t="s">
        <v>993</v>
      </c>
      <c r="D18" t="s">
        <v>994</v>
      </c>
      <c r="E18" t="s">
        <v>995</v>
      </c>
      <c r="F18">
        <v>0.11</v>
      </c>
      <c r="G18">
        <v>0.45300000000000001</v>
      </c>
      <c r="H18">
        <v>0.34</v>
      </c>
      <c r="I18">
        <v>1.08</v>
      </c>
      <c r="J18" t="s">
        <v>34</v>
      </c>
      <c r="K18" t="s">
        <v>77</v>
      </c>
      <c r="L18" t="s">
        <v>18</v>
      </c>
    </row>
    <row r="19" spans="1:12" x14ac:dyDescent="0.3">
      <c r="A19" t="s">
        <v>996</v>
      </c>
      <c r="B19">
        <v>36266505</v>
      </c>
      <c r="C19" t="s">
        <v>997</v>
      </c>
      <c r="D19" t="s">
        <v>998</v>
      </c>
      <c r="E19" t="s">
        <v>999</v>
      </c>
      <c r="F19">
        <v>0.11</v>
      </c>
      <c r="G19">
        <v>0.45</v>
      </c>
      <c r="H19">
        <v>0.35</v>
      </c>
      <c r="I19">
        <v>0.96399999999999997</v>
      </c>
      <c r="J19" t="s">
        <v>1000</v>
      </c>
      <c r="K19" t="s">
        <v>431</v>
      </c>
      <c r="L19" t="s">
        <v>18</v>
      </c>
    </row>
    <row r="20" spans="1:12" x14ac:dyDescent="0.3">
      <c r="A20" t="s">
        <v>1001</v>
      </c>
      <c r="B20">
        <v>30531825</v>
      </c>
      <c r="C20" t="s">
        <v>1002</v>
      </c>
      <c r="D20" t="s">
        <v>1003</v>
      </c>
      <c r="E20" t="s">
        <v>1004</v>
      </c>
      <c r="F20">
        <v>0.104</v>
      </c>
      <c r="G20">
        <v>0.434</v>
      </c>
      <c r="H20">
        <v>0.35199999999999998</v>
      </c>
      <c r="I20">
        <v>1.0449999999999999</v>
      </c>
      <c r="J20" t="s">
        <v>34</v>
      </c>
      <c r="K20" t="s">
        <v>228</v>
      </c>
      <c r="L20" t="s">
        <v>18</v>
      </c>
    </row>
    <row r="21" spans="1:12" x14ac:dyDescent="0.3">
      <c r="A21" t="s">
        <v>1005</v>
      </c>
      <c r="B21">
        <v>30038396</v>
      </c>
      <c r="C21" t="s">
        <v>1006</v>
      </c>
      <c r="D21" t="s">
        <v>1007</v>
      </c>
      <c r="E21" t="s">
        <v>1008</v>
      </c>
      <c r="F21">
        <v>0.32100000000000001</v>
      </c>
      <c r="G21">
        <v>0.621</v>
      </c>
      <c r="H21">
        <v>0.57599999999999996</v>
      </c>
      <c r="I21">
        <v>1.4E-2</v>
      </c>
      <c r="J21" t="s">
        <v>1009</v>
      </c>
      <c r="K21" t="s">
        <v>1010</v>
      </c>
      <c r="L21" t="s">
        <v>18</v>
      </c>
    </row>
    <row r="22" spans="1:12" x14ac:dyDescent="0.3">
      <c r="A22" t="s">
        <v>944</v>
      </c>
      <c r="B22">
        <v>30038396</v>
      </c>
      <c r="C22" t="s">
        <v>1006</v>
      </c>
      <c r="D22" t="s">
        <v>1007</v>
      </c>
      <c r="E22" t="s">
        <v>1008</v>
      </c>
      <c r="F22">
        <v>0.32100000000000001</v>
      </c>
      <c r="G22">
        <v>0.621</v>
      </c>
      <c r="H22">
        <v>0.42399999999999999</v>
      </c>
      <c r="I22">
        <v>1.4E-2</v>
      </c>
      <c r="J22" t="s">
        <v>943</v>
      </c>
      <c r="K22" t="s">
        <v>24</v>
      </c>
      <c r="L22" t="s">
        <v>18</v>
      </c>
    </row>
    <row r="23" spans="1:12" x14ac:dyDescent="0.3">
      <c r="A23" t="s">
        <v>1011</v>
      </c>
      <c r="B23">
        <v>30804565</v>
      </c>
      <c r="C23" t="s">
        <v>1006</v>
      </c>
      <c r="D23" t="s">
        <v>1007</v>
      </c>
      <c r="E23" t="s">
        <v>1008</v>
      </c>
      <c r="F23">
        <v>0.32100000000000001</v>
      </c>
      <c r="G23">
        <v>0.621</v>
      </c>
      <c r="H23">
        <v>0.57399999999999995</v>
      </c>
      <c r="I23">
        <v>1.2999999999999999E-2</v>
      </c>
      <c r="J23" t="s">
        <v>1012</v>
      </c>
      <c r="K23" t="s">
        <v>417</v>
      </c>
      <c r="L23" t="s">
        <v>18</v>
      </c>
    </row>
    <row r="24" spans="1:12" x14ac:dyDescent="0.3">
      <c r="A24" t="s">
        <v>229</v>
      </c>
      <c r="B24">
        <v>36224396</v>
      </c>
      <c r="C24" t="s">
        <v>1013</v>
      </c>
      <c r="D24" t="s">
        <v>1014</v>
      </c>
      <c r="E24" t="s">
        <v>1015</v>
      </c>
      <c r="F24">
        <v>0.63100000000000001</v>
      </c>
      <c r="G24">
        <v>0.85699999999999998</v>
      </c>
      <c r="H24">
        <v>0.39</v>
      </c>
      <c r="I24">
        <v>0.01</v>
      </c>
      <c r="J24" t="s">
        <v>1016</v>
      </c>
      <c r="K24" t="s">
        <v>1017</v>
      </c>
      <c r="L24" t="s">
        <v>18</v>
      </c>
    </row>
    <row r="25" spans="1:12" x14ac:dyDescent="0.3">
      <c r="A25" t="s">
        <v>1018</v>
      </c>
      <c r="B25">
        <v>31669095</v>
      </c>
      <c r="C25" t="s">
        <v>1019</v>
      </c>
      <c r="D25" t="s">
        <v>1020</v>
      </c>
      <c r="E25" t="s">
        <v>1021</v>
      </c>
      <c r="F25">
        <v>0.876</v>
      </c>
      <c r="G25">
        <v>0.996</v>
      </c>
      <c r="H25" t="s">
        <v>56</v>
      </c>
      <c r="I25" t="s">
        <v>34</v>
      </c>
      <c r="J25" t="s">
        <v>34</v>
      </c>
      <c r="K25" t="s">
        <v>383</v>
      </c>
      <c r="L25" t="s">
        <v>18</v>
      </c>
    </row>
    <row r="26" spans="1:12" x14ac:dyDescent="0.3">
      <c r="A26" t="s">
        <v>28</v>
      </c>
      <c r="B26">
        <v>32888493</v>
      </c>
      <c r="C26" t="s">
        <v>1022</v>
      </c>
      <c r="D26" t="s">
        <v>1023</v>
      </c>
      <c r="E26" t="s">
        <v>1024</v>
      </c>
      <c r="F26">
        <v>0.93700000000000006</v>
      </c>
      <c r="G26">
        <v>0.97599999999999998</v>
      </c>
      <c r="H26">
        <v>0.54200000000000004</v>
      </c>
      <c r="I26" t="s">
        <v>34</v>
      </c>
      <c r="J26" t="s">
        <v>34</v>
      </c>
      <c r="K26" t="s">
        <v>1025</v>
      </c>
      <c r="L26" t="s">
        <v>18</v>
      </c>
    </row>
    <row r="27" spans="1:12" x14ac:dyDescent="0.3">
      <c r="A27" t="s">
        <v>1026</v>
      </c>
      <c r="B27">
        <v>30595370</v>
      </c>
      <c r="C27" t="s">
        <v>1027</v>
      </c>
      <c r="D27" t="s">
        <v>1028</v>
      </c>
      <c r="E27" t="s">
        <v>1029</v>
      </c>
      <c r="F27">
        <v>0.996</v>
      </c>
      <c r="G27">
        <v>1</v>
      </c>
      <c r="H27" t="s">
        <v>56</v>
      </c>
      <c r="I27" t="s">
        <v>34</v>
      </c>
      <c r="J27" t="s">
        <v>34</v>
      </c>
      <c r="K27" t="s">
        <v>374</v>
      </c>
      <c r="L27" t="s">
        <v>18</v>
      </c>
    </row>
    <row r="28" spans="1:12" x14ac:dyDescent="0.3">
      <c r="A28" t="s">
        <v>127</v>
      </c>
      <c r="B28">
        <v>31738745</v>
      </c>
      <c r="C28" t="s">
        <v>1030</v>
      </c>
      <c r="D28" t="s">
        <v>1031</v>
      </c>
      <c r="E28" t="s">
        <v>1032</v>
      </c>
      <c r="F28">
        <v>0.89500000000000002</v>
      </c>
      <c r="G28">
        <v>1</v>
      </c>
      <c r="H28">
        <v>0.495</v>
      </c>
      <c r="I28">
        <v>0.33800000000000002</v>
      </c>
      <c r="J28" t="s">
        <v>1033</v>
      </c>
      <c r="K28" t="s">
        <v>167</v>
      </c>
      <c r="L28" t="s">
        <v>18</v>
      </c>
    </row>
    <row r="29" spans="1:12" x14ac:dyDescent="0.3">
      <c r="A29" t="s">
        <v>1034</v>
      </c>
      <c r="B29">
        <v>34648354</v>
      </c>
      <c r="C29" t="s">
        <v>1035</v>
      </c>
      <c r="D29" t="s">
        <v>1036</v>
      </c>
      <c r="E29" t="s">
        <v>1037</v>
      </c>
      <c r="F29">
        <v>1</v>
      </c>
      <c r="G29">
        <v>1</v>
      </c>
      <c r="H29">
        <v>0.47</v>
      </c>
      <c r="I29">
        <v>0.14599999999999999</v>
      </c>
      <c r="J29" t="s">
        <v>1038</v>
      </c>
      <c r="K29" t="s">
        <v>39</v>
      </c>
      <c r="L29" t="s">
        <v>18</v>
      </c>
    </row>
    <row r="30" spans="1:12" x14ac:dyDescent="0.3">
      <c r="A30" t="s">
        <v>48</v>
      </c>
      <c r="B30">
        <v>32888494</v>
      </c>
      <c r="C30" t="s">
        <v>1039</v>
      </c>
      <c r="D30" t="s">
        <v>1040</v>
      </c>
      <c r="E30" t="s">
        <v>1041</v>
      </c>
      <c r="F30">
        <v>0.65500000000000003</v>
      </c>
      <c r="G30">
        <v>0.91</v>
      </c>
      <c r="H30">
        <v>0.49299999999999999</v>
      </c>
      <c r="I30">
        <v>1.4E-2</v>
      </c>
      <c r="J30" t="s">
        <v>1042</v>
      </c>
      <c r="K30" t="s">
        <v>142</v>
      </c>
      <c r="L30" t="s">
        <v>18</v>
      </c>
    </row>
    <row r="31" spans="1:12" x14ac:dyDescent="0.3">
      <c r="A31" t="s">
        <v>48</v>
      </c>
      <c r="B31">
        <v>32888493</v>
      </c>
      <c r="C31" t="s">
        <v>1043</v>
      </c>
      <c r="D31" t="s">
        <v>1044</v>
      </c>
      <c r="E31" t="s">
        <v>1045</v>
      </c>
      <c r="F31">
        <v>0.65</v>
      </c>
      <c r="G31">
        <v>0.91400000000000003</v>
      </c>
      <c r="H31">
        <v>0.56799999999999995</v>
      </c>
      <c r="I31" t="s">
        <v>34</v>
      </c>
      <c r="J31" t="s">
        <v>34</v>
      </c>
      <c r="K31" t="s">
        <v>24</v>
      </c>
      <c r="L31" t="s">
        <v>18</v>
      </c>
    </row>
    <row r="32" spans="1:12" x14ac:dyDescent="0.3">
      <c r="A32" t="s">
        <v>48</v>
      </c>
      <c r="B32">
        <v>34594039</v>
      </c>
      <c r="C32" t="s">
        <v>1046</v>
      </c>
      <c r="D32" t="s">
        <v>1047</v>
      </c>
      <c r="E32" t="s">
        <v>1048</v>
      </c>
      <c r="F32">
        <v>0.59699999999999998</v>
      </c>
      <c r="G32">
        <v>0.88200000000000001</v>
      </c>
      <c r="H32" t="s">
        <v>56</v>
      </c>
      <c r="I32">
        <v>1.2E-2</v>
      </c>
      <c r="J32" t="s">
        <v>1049</v>
      </c>
      <c r="K32" t="s">
        <v>275</v>
      </c>
      <c r="L32" t="s">
        <v>18</v>
      </c>
    </row>
    <row r="33" spans="1:12" x14ac:dyDescent="0.3">
      <c r="A33" t="s">
        <v>1050</v>
      </c>
      <c r="B33">
        <v>32589924</v>
      </c>
      <c r="C33" t="s">
        <v>1051</v>
      </c>
      <c r="D33" t="s">
        <v>1052</v>
      </c>
      <c r="E33" t="s">
        <v>1053</v>
      </c>
      <c r="F33">
        <v>0.128</v>
      </c>
      <c r="G33">
        <v>0.46300000000000002</v>
      </c>
      <c r="H33" t="s">
        <v>56</v>
      </c>
      <c r="I33" t="s">
        <v>34</v>
      </c>
      <c r="J33" t="s">
        <v>34</v>
      </c>
      <c r="K33" t="s">
        <v>367</v>
      </c>
      <c r="L33" t="s">
        <v>18</v>
      </c>
    </row>
    <row r="34" spans="1:12" x14ac:dyDescent="0.3">
      <c r="A34" t="s">
        <v>569</v>
      </c>
      <c r="B34">
        <v>30595370</v>
      </c>
      <c r="C34" t="s">
        <v>1051</v>
      </c>
      <c r="D34" t="s">
        <v>1052</v>
      </c>
      <c r="E34" t="s">
        <v>1053</v>
      </c>
      <c r="F34">
        <v>0.128</v>
      </c>
      <c r="G34">
        <v>0.46300000000000002</v>
      </c>
      <c r="H34" t="s">
        <v>56</v>
      </c>
      <c r="I34" t="s">
        <v>34</v>
      </c>
      <c r="J34" t="s">
        <v>34</v>
      </c>
      <c r="K34" t="s">
        <v>1054</v>
      </c>
      <c r="L34" t="s">
        <v>18</v>
      </c>
    </row>
    <row r="35" spans="1:12" x14ac:dyDescent="0.3">
      <c r="A35" t="s">
        <v>682</v>
      </c>
      <c r="B35">
        <v>32042192</v>
      </c>
      <c r="C35" t="s">
        <v>1051</v>
      </c>
      <c r="D35" t="s">
        <v>1052</v>
      </c>
      <c r="E35" t="s">
        <v>1053</v>
      </c>
      <c r="F35">
        <v>0.128</v>
      </c>
      <c r="G35">
        <v>0.46300000000000002</v>
      </c>
      <c r="H35">
        <v>0.63</v>
      </c>
      <c r="I35">
        <v>2.5999999999999999E-2</v>
      </c>
      <c r="J35" t="s">
        <v>1055</v>
      </c>
      <c r="K35" t="s">
        <v>1056</v>
      </c>
      <c r="L35" t="s">
        <v>18</v>
      </c>
    </row>
    <row r="36" spans="1:12" x14ac:dyDescent="0.3">
      <c r="A36" t="s">
        <v>974</v>
      </c>
      <c r="B36">
        <v>32042192</v>
      </c>
      <c r="C36" t="s">
        <v>1051</v>
      </c>
      <c r="D36" t="s">
        <v>1052</v>
      </c>
      <c r="E36" t="s">
        <v>1053</v>
      </c>
      <c r="F36">
        <v>0.128</v>
      </c>
      <c r="G36">
        <v>0.46300000000000002</v>
      </c>
      <c r="H36">
        <v>0.629</v>
      </c>
      <c r="I36">
        <v>8.9999999999999993E-3</v>
      </c>
      <c r="J36" t="s">
        <v>1057</v>
      </c>
      <c r="K36" t="s">
        <v>1058</v>
      </c>
      <c r="L36" t="s">
        <v>18</v>
      </c>
    </row>
    <row r="37" spans="1:12" x14ac:dyDescent="0.3">
      <c r="A37" t="s">
        <v>1059</v>
      </c>
      <c r="B37">
        <v>34594039</v>
      </c>
      <c r="C37" t="s">
        <v>1051</v>
      </c>
      <c r="D37" t="s">
        <v>1052</v>
      </c>
      <c r="E37" t="s">
        <v>1053</v>
      </c>
      <c r="F37">
        <v>0.128</v>
      </c>
      <c r="G37">
        <v>0.46300000000000002</v>
      </c>
      <c r="H37" t="s">
        <v>56</v>
      </c>
      <c r="I37">
        <v>1.9E-2</v>
      </c>
      <c r="J37" t="s">
        <v>1060</v>
      </c>
      <c r="K37" t="s">
        <v>1061</v>
      </c>
      <c r="L37" t="s">
        <v>18</v>
      </c>
    </row>
    <row r="38" spans="1:12" x14ac:dyDescent="0.3">
      <c r="A38" t="s">
        <v>974</v>
      </c>
      <c r="B38">
        <v>36653534</v>
      </c>
      <c r="C38" t="s">
        <v>1051</v>
      </c>
      <c r="D38" t="s">
        <v>1052</v>
      </c>
      <c r="E38" t="s">
        <v>1053</v>
      </c>
      <c r="F38">
        <v>0.128</v>
      </c>
      <c r="G38">
        <v>0.46300000000000002</v>
      </c>
      <c r="H38" t="s">
        <v>56</v>
      </c>
      <c r="I38">
        <v>3.1E-2</v>
      </c>
      <c r="J38" t="s">
        <v>975</v>
      </c>
      <c r="K38" t="s">
        <v>1062</v>
      </c>
      <c r="L38" t="s">
        <v>18</v>
      </c>
    </row>
    <row r="39" spans="1:12" x14ac:dyDescent="0.3">
      <c r="A39" t="s">
        <v>1063</v>
      </c>
      <c r="B39">
        <v>36653534</v>
      </c>
      <c r="C39" t="s">
        <v>1051</v>
      </c>
      <c r="D39" t="s">
        <v>1052</v>
      </c>
      <c r="E39" t="s">
        <v>1053</v>
      </c>
      <c r="F39">
        <v>0.128</v>
      </c>
      <c r="G39">
        <v>0.46300000000000002</v>
      </c>
      <c r="H39" t="s">
        <v>56</v>
      </c>
      <c r="I39">
        <v>2.7E-2</v>
      </c>
      <c r="J39" t="s">
        <v>1064</v>
      </c>
      <c r="K39" t="s">
        <v>1010</v>
      </c>
      <c r="L39" t="s">
        <v>18</v>
      </c>
    </row>
    <row r="40" spans="1:12" x14ac:dyDescent="0.3">
      <c r="A40" t="s">
        <v>1065</v>
      </c>
      <c r="B40">
        <v>36914875</v>
      </c>
      <c r="C40" t="s">
        <v>1066</v>
      </c>
      <c r="D40" t="s">
        <v>1067</v>
      </c>
      <c r="E40" t="s">
        <v>1068</v>
      </c>
      <c r="F40">
        <v>0.11</v>
      </c>
      <c r="G40">
        <v>0.45300000000000001</v>
      </c>
      <c r="H40">
        <v>0.33100000000000002</v>
      </c>
      <c r="I40">
        <v>6.2069999999999999</v>
      </c>
      <c r="J40" t="s">
        <v>34</v>
      </c>
      <c r="K40" t="s">
        <v>142</v>
      </c>
      <c r="L40" t="s">
        <v>18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9D68-B1DC-4116-AE6E-B1723334521C}">
  <dimension ref="A1:L15"/>
  <sheetViews>
    <sheetView workbookViewId="0">
      <selection sqref="A1:L15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1069</v>
      </c>
      <c r="B2">
        <v>27989323</v>
      </c>
      <c r="C2" t="s">
        <v>1070</v>
      </c>
      <c r="D2" t="s">
        <v>1071</v>
      </c>
      <c r="E2" t="s">
        <v>1072</v>
      </c>
      <c r="F2">
        <v>0.625</v>
      </c>
      <c r="G2">
        <v>0.96299999999999997</v>
      </c>
      <c r="H2" t="s">
        <v>56</v>
      </c>
      <c r="I2">
        <v>0.36099999999999999</v>
      </c>
      <c r="J2" t="s">
        <v>1073</v>
      </c>
      <c r="K2" t="s">
        <v>1074</v>
      </c>
      <c r="L2" t="s">
        <v>18</v>
      </c>
    </row>
    <row r="3" spans="1:12" x14ac:dyDescent="0.3">
      <c r="A3" t="s">
        <v>48</v>
      </c>
      <c r="B3">
        <v>32888494</v>
      </c>
      <c r="C3" t="s">
        <v>1075</v>
      </c>
      <c r="D3" t="s">
        <v>1076</v>
      </c>
      <c r="E3" t="s">
        <v>1077</v>
      </c>
      <c r="F3">
        <v>0.54900000000000004</v>
      </c>
      <c r="G3">
        <v>0.92500000000000004</v>
      </c>
      <c r="H3">
        <v>2.5999999999999999E-2</v>
      </c>
      <c r="I3">
        <v>5.1999999999999998E-2</v>
      </c>
      <c r="J3" t="s">
        <v>1078</v>
      </c>
      <c r="K3" t="s">
        <v>24</v>
      </c>
      <c r="L3" t="s">
        <v>18</v>
      </c>
    </row>
    <row r="4" spans="1:12" x14ac:dyDescent="0.3">
      <c r="A4" t="s">
        <v>1069</v>
      </c>
      <c r="B4">
        <v>27989323</v>
      </c>
      <c r="C4" t="s">
        <v>1075</v>
      </c>
      <c r="D4" t="s">
        <v>1076</v>
      </c>
      <c r="E4" t="s">
        <v>1077</v>
      </c>
      <c r="F4">
        <v>0.54900000000000004</v>
      </c>
      <c r="G4">
        <v>0.92500000000000004</v>
      </c>
      <c r="H4" t="s">
        <v>56</v>
      </c>
      <c r="I4">
        <v>0.23599999999999999</v>
      </c>
      <c r="J4" t="s">
        <v>1079</v>
      </c>
      <c r="K4" t="s">
        <v>1080</v>
      </c>
      <c r="L4" t="s">
        <v>18</v>
      </c>
    </row>
    <row r="5" spans="1:12" x14ac:dyDescent="0.3">
      <c r="A5" t="s">
        <v>48</v>
      </c>
      <c r="B5">
        <v>34594039</v>
      </c>
      <c r="C5" t="s">
        <v>1075</v>
      </c>
      <c r="D5" t="s">
        <v>1076</v>
      </c>
      <c r="E5" t="s">
        <v>1077</v>
      </c>
      <c r="F5">
        <v>0.54900000000000004</v>
      </c>
      <c r="G5">
        <v>0.92500000000000004</v>
      </c>
      <c r="H5" t="s">
        <v>56</v>
      </c>
      <c r="I5">
        <v>5.0999999999999997E-2</v>
      </c>
      <c r="J5" t="s">
        <v>1081</v>
      </c>
      <c r="K5" t="s">
        <v>216</v>
      </c>
      <c r="L5" t="s">
        <v>18</v>
      </c>
    </row>
    <row r="6" spans="1:12" x14ac:dyDescent="0.3">
      <c r="A6" t="s">
        <v>1082</v>
      </c>
      <c r="B6">
        <v>33462484</v>
      </c>
      <c r="C6" t="s">
        <v>1083</v>
      </c>
      <c r="D6" t="s">
        <v>1084</v>
      </c>
      <c r="E6" t="s">
        <v>1085</v>
      </c>
      <c r="F6">
        <v>1</v>
      </c>
      <c r="G6">
        <v>1</v>
      </c>
      <c r="H6" t="s">
        <v>56</v>
      </c>
      <c r="I6">
        <v>6.4000000000000001E-2</v>
      </c>
      <c r="J6" t="s">
        <v>1086</v>
      </c>
      <c r="K6" t="s">
        <v>302</v>
      </c>
      <c r="L6" t="s">
        <v>18</v>
      </c>
    </row>
    <row r="7" spans="1:12" x14ac:dyDescent="0.3">
      <c r="A7" t="s">
        <v>127</v>
      </c>
      <c r="B7">
        <v>34187551</v>
      </c>
      <c r="C7" t="s">
        <v>1083</v>
      </c>
      <c r="D7" t="s">
        <v>1084</v>
      </c>
      <c r="E7" t="s">
        <v>1085</v>
      </c>
      <c r="F7">
        <v>1</v>
      </c>
      <c r="G7">
        <v>1</v>
      </c>
      <c r="H7">
        <v>3.2000000000000001E-2</v>
      </c>
      <c r="I7">
        <v>0.90800000000000003</v>
      </c>
      <c r="J7" t="s">
        <v>1087</v>
      </c>
      <c r="K7" t="s">
        <v>258</v>
      </c>
      <c r="L7" t="s">
        <v>18</v>
      </c>
    </row>
    <row r="8" spans="1:12" x14ac:dyDescent="0.3">
      <c r="A8" t="s">
        <v>1088</v>
      </c>
      <c r="B8">
        <v>33462484</v>
      </c>
      <c r="C8" t="s">
        <v>1083</v>
      </c>
      <c r="D8" t="s">
        <v>1084</v>
      </c>
      <c r="E8" t="s">
        <v>1085</v>
      </c>
      <c r="F8">
        <v>1</v>
      </c>
      <c r="G8">
        <v>1</v>
      </c>
      <c r="H8" t="s">
        <v>56</v>
      </c>
      <c r="I8">
        <v>8.2000000000000003E-2</v>
      </c>
      <c r="J8" t="s">
        <v>1089</v>
      </c>
      <c r="K8" t="s">
        <v>1090</v>
      </c>
      <c r="L8" t="s">
        <v>18</v>
      </c>
    </row>
    <row r="9" spans="1:12" x14ac:dyDescent="0.3">
      <c r="A9" t="s">
        <v>1091</v>
      </c>
      <c r="B9">
        <v>33462484</v>
      </c>
      <c r="C9" t="s">
        <v>1083</v>
      </c>
      <c r="D9" t="s">
        <v>1084</v>
      </c>
      <c r="E9" t="s">
        <v>1085</v>
      </c>
      <c r="F9">
        <v>1</v>
      </c>
      <c r="G9">
        <v>1</v>
      </c>
      <c r="H9" t="s">
        <v>56</v>
      </c>
      <c r="I9">
        <v>7.3999999999999996E-2</v>
      </c>
      <c r="J9" t="s">
        <v>1092</v>
      </c>
      <c r="K9" t="s">
        <v>216</v>
      </c>
      <c r="L9" t="s">
        <v>18</v>
      </c>
    </row>
    <row r="10" spans="1:12" x14ac:dyDescent="0.3">
      <c r="A10" t="s">
        <v>694</v>
      </c>
      <c r="B10">
        <v>35884923</v>
      </c>
      <c r="C10" t="s">
        <v>1093</v>
      </c>
      <c r="D10" t="s">
        <v>1094</v>
      </c>
      <c r="E10" t="s">
        <v>1095</v>
      </c>
      <c r="F10">
        <v>0.11600000000000001</v>
      </c>
      <c r="G10">
        <v>0.95599999999999996</v>
      </c>
      <c r="H10" t="s">
        <v>56</v>
      </c>
      <c r="I10">
        <v>0.45</v>
      </c>
      <c r="J10" t="s">
        <v>1096</v>
      </c>
      <c r="K10" t="s">
        <v>924</v>
      </c>
      <c r="L10" t="s">
        <v>18</v>
      </c>
    </row>
    <row r="11" spans="1:12" x14ac:dyDescent="0.3">
      <c r="A11" t="s">
        <v>694</v>
      </c>
      <c r="B11">
        <v>36333282</v>
      </c>
      <c r="C11" t="s">
        <v>1093</v>
      </c>
      <c r="D11" t="s">
        <v>1094</v>
      </c>
      <c r="E11" t="s">
        <v>1095</v>
      </c>
      <c r="F11">
        <v>0.11600000000000001</v>
      </c>
      <c r="G11">
        <v>0.95599999999999996</v>
      </c>
      <c r="H11">
        <v>0.187</v>
      </c>
      <c r="I11">
        <v>3.6999999999999998E-2</v>
      </c>
      <c r="J11" t="s">
        <v>1097</v>
      </c>
      <c r="K11" t="s">
        <v>75</v>
      </c>
      <c r="L11" t="s">
        <v>18</v>
      </c>
    </row>
    <row r="12" spans="1:12" x14ac:dyDescent="0.3">
      <c r="A12" t="s">
        <v>1069</v>
      </c>
      <c r="B12">
        <v>27989323</v>
      </c>
      <c r="C12" t="s">
        <v>1098</v>
      </c>
      <c r="D12" t="s">
        <v>1099</v>
      </c>
      <c r="E12" t="s">
        <v>1100</v>
      </c>
      <c r="F12">
        <v>0.57999999999999996</v>
      </c>
      <c r="G12">
        <v>0.96299999999999997</v>
      </c>
      <c r="H12" t="s">
        <v>56</v>
      </c>
      <c r="I12">
        <v>0.26400000000000001</v>
      </c>
      <c r="J12" t="s">
        <v>1101</v>
      </c>
      <c r="K12" t="s">
        <v>1102</v>
      </c>
      <c r="L12" t="s">
        <v>18</v>
      </c>
    </row>
    <row r="13" spans="1:12" x14ac:dyDescent="0.3">
      <c r="A13" t="s">
        <v>1069</v>
      </c>
      <c r="B13">
        <v>27989323</v>
      </c>
      <c r="C13" t="s">
        <v>1103</v>
      </c>
      <c r="D13" t="s">
        <v>1104</v>
      </c>
      <c r="E13" t="s">
        <v>1105</v>
      </c>
      <c r="F13">
        <v>0.80800000000000005</v>
      </c>
      <c r="G13">
        <v>0.96299999999999997</v>
      </c>
      <c r="H13" t="s">
        <v>56</v>
      </c>
      <c r="I13">
        <v>0.34300000000000003</v>
      </c>
      <c r="J13" t="s">
        <v>1106</v>
      </c>
      <c r="K13" t="s">
        <v>1107</v>
      </c>
      <c r="L13" t="s">
        <v>18</v>
      </c>
    </row>
    <row r="14" spans="1:12" x14ac:dyDescent="0.3">
      <c r="A14" t="s">
        <v>1108</v>
      </c>
      <c r="B14">
        <v>34321204</v>
      </c>
      <c r="C14" t="s">
        <v>1103</v>
      </c>
      <c r="D14" t="s">
        <v>1104</v>
      </c>
      <c r="E14" t="s">
        <v>1105</v>
      </c>
      <c r="F14">
        <v>0.80800000000000005</v>
      </c>
      <c r="G14">
        <v>0.96299999999999997</v>
      </c>
      <c r="H14">
        <v>0.02</v>
      </c>
      <c r="I14">
        <v>0.27</v>
      </c>
      <c r="J14" t="s">
        <v>1109</v>
      </c>
      <c r="K14" t="s">
        <v>275</v>
      </c>
      <c r="L14" t="s">
        <v>18</v>
      </c>
    </row>
    <row r="15" spans="1:12" x14ac:dyDescent="0.3">
      <c r="A15" t="s">
        <v>1110</v>
      </c>
      <c r="B15">
        <v>34648354</v>
      </c>
      <c r="C15" t="s">
        <v>1111</v>
      </c>
      <c r="D15" t="s">
        <v>1112</v>
      </c>
      <c r="E15" t="s">
        <v>1113</v>
      </c>
      <c r="F15">
        <v>0.93100000000000005</v>
      </c>
      <c r="G15">
        <v>1</v>
      </c>
      <c r="H15">
        <v>0.01</v>
      </c>
      <c r="I15">
        <v>0.42199999999999999</v>
      </c>
      <c r="J15" t="s">
        <v>1114</v>
      </c>
      <c r="K15" t="s">
        <v>85</v>
      </c>
      <c r="L15" t="s">
        <v>18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FB60-E79E-45EC-A3DC-888456813886}">
  <dimension ref="A1:L6"/>
  <sheetViews>
    <sheetView workbookViewId="0">
      <selection activeCell="L24" sqref="L2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1115</v>
      </c>
      <c r="B2">
        <v>31624269</v>
      </c>
      <c r="C2" t="s">
        <v>1116</v>
      </c>
      <c r="D2" t="s">
        <v>1117</v>
      </c>
      <c r="E2" t="s">
        <v>1118</v>
      </c>
      <c r="F2">
        <v>0.82199999999999995</v>
      </c>
      <c r="G2">
        <v>1</v>
      </c>
      <c r="H2">
        <v>0.92</v>
      </c>
      <c r="I2">
        <v>7.1999999999999995E-2</v>
      </c>
      <c r="J2" t="s">
        <v>34</v>
      </c>
      <c r="K2" t="s">
        <v>1119</v>
      </c>
      <c r="L2" t="s">
        <v>18</v>
      </c>
    </row>
    <row r="3" spans="1:12" x14ac:dyDescent="0.3">
      <c r="A3" t="s">
        <v>1115</v>
      </c>
      <c r="B3">
        <v>31624269</v>
      </c>
      <c r="C3" t="s">
        <v>1116</v>
      </c>
      <c r="D3" t="s">
        <v>1117</v>
      </c>
      <c r="E3" t="s">
        <v>1118</v>
      </c>
      <c r="F3">
        <v>0.82199999999999995</v>
      </c>
      <c r="G3">
        <v>1</v>
      </c>
      <c r="H3">
        <v>0.21</v>
      </c>
      <c r="I3">
        <v>2.9000000000000001E-2</v>
      </c>
      <c r="J3" t="s">
        <v>34</v>
      </c>
      <c r="K3" t="s">
        <v>1120</v>
      </c>
      <c r="L3" t="s">
        <v>18</v>
      </c>
    </row>
    <row r="4" spans="1:12" x14ac:dyDescent="0.3">
      <c r="A4" t="s">
        <v>127</v>
      </c>
      <c r="B4">
        <v>31738745</v>
      </c>
      <c r="C4" t="s">
        <v>1121</v>
      </c>
      <c r="D4" t="s">
        <v>1122</v>
      </c>
      <c r="E4" t="s">
        <v>1123</v>
      </c>
      <c r="F4">
        <v>1</v>
      </c>
      <c r="G4">
        <v>1</v>
      </c>
      <c r="H4">
        <v>0.161</v>
      </c>
      <c r="I4">
        <v>0.44</v>
      </c>
      <c r="J4" t="s">
        <v>1124</v>
      </c>
      <c r="K4" t="s">
        <v>832</v>
      </c>
      <c r="L4" t="s">
        <v>18</v>
      </c>
    </row>
    <row r="5" spans="1:12" x14ac:dyDescent="0.3">
      <c r="A5" t="s">
        <v>201</v>
      </c>
      <c r="B5">
        <v>32888493</v>
      </c>
      <c r="C5" t="s">
        <v>1125</v>
      </c>
      <c r="D5" t="s">
        <v>1126</v>
      </c>
      <c r="E5" t="s">
        <v>1127</v>
      </c>
      <c r="F5">
        <v>0.64200000000000002</v>
      </c>
      <c r="G5">
        <v>1</v>
      </c>
      <c r="H5">
        <v>0.78300000000000003</v>
      </c>
      <c r="I5">
        <v>1.4999999999999999E-2</v>
      </c>
      <c r="J5" t="s">
        <v>690</v>
      </c>
      <c r="K5" t="s">
        <v>203</v>
      </c>
      <c r="L5" t="s">
        <v>18</v>
      </c>
    </row>
    <row r="6" spans="1:12" x14ac:dyDescent="0.3">
      <c r="A6" t="s">
        <v>127</v>
      </c>
      <c r="B6">
        <v>34187551</v>
      </c>
      <c r="C6" t="s">
        <v>1128</v>
      </c>
      <c r="D6" t="s">
        <v>1129</v>
      </c>
      <c r="E6" t="s">
        <v>1130</v>
      </c>
      <c r="F6">
        <v>1</v>
      </c>
      <c r="G6">
        <v>1</v>
      </c>
      <c r="H6" t="s">
        <v>56</v>
      </c>
      <c r="I6" t="s">
        <v>34</v>
      </c>
      <c r="J6" t="s">
        <v>34</v>
      </c>
      <c r="K6" t="s">
        <v>643</v>
      </c>
      <c r="L6" t="s">
        <v>18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01F6-B2C0-4769-83EC-67A56C1F2E1B}">
  <dimension ref="A1:L33"/>
  <sheetViews>
    <sheetView workbookViewId="0">
      <selection activeCell="K39" sqref="K39"/>
    </sheetView>
  </sheetViews>
  <sheetFormatPr defaultRowHeight="14" x14ac:dyDescent="0.3"/>
  <sheetData>
    <row r="1" spans="1:12" x14ac:dyDescent="0.3">
      <c r="A1" t="s">
        <v>1235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709</v>
      </c>
      <c r="B2">
        <v>27863252</v>
      </c>
      <c r="C2" t="s">
        <v>1131</v>
      </c>
      <c r="D2" t="s">
        <v>1132</v>
      </c>
      <c r="E2" t="s">
        <v>1133</v>
      </c>
      <c r="F2">
        <v>1</v>
      </c>
      <c r="G2">
        <v>1</v>
      </c>
      <c r="H2">
        <v>0.154</v>
      </c>
      <c r="I2">
        <v>4.2999999999999997E-2</v>
      </c>
      <c r="J2" t="s">
        <v>1134</v>
      </c>
      <c r="K2" t="s">
        <v>1135</v>
      </c>
      <c r="L2" t="s">
        <v>18</v>
      </c>
    </row>
    <row r="3" spans="1:12" x14ac:dyDescent="0.3">
      <c r="A3" t="s">
        <v>127</v>
      </c>
      <c r="B3">
        <v>34187551</v>
      </c>
      <c r="C3" t="s">
        <v>1131</v>
      </c>
      <c r="D3" t="s">
        <v>1132</v>
      </c>
      <c r="E3" t="s">
        <v>1133</v>
      </c>
      <c r="F3">
        <v>1</v>
      </c>
      <c r="G3">
        <v>1</v>
      </c>
      <c r="H3">
        <v>0.152</v>
      </c>
      <c r="I3">
        <v>0.28100000000000003</v>
      </c>
      <c r="J3" t="s">
        <v>1136</v>
      </c>
      <c r="K3" t="s">
        <v>411</v>
      </c>
      <c r="L3" t="s">
        <v>18</v>
      </c>
    </row>
    <row r="4" spans="1:12" x14ac:dyDescent="0.3">
      <c r="A4" t="s">
        <v>1137</v>
      </c>
      <c r="B4">
        <v>36653477</v>
      </c>
      <c r="C4" t="s">
        <v>1138</v>
      </c>
      <c r="D4" t="s">
        <v>1139</v>
      </c>
      <c r="E4" t="s">
        <v>1140</v>
      </c>
      <c r="F4">
        <v>0.2</v>
      </c>
      <c r="G4">
        <v>0.51500000000000001</v>
      </c>
      <c r="H4" t="s">
        <v>56</v>
      </c>
      <c r="I4">
        <v>0.193</v>
      </c>
      <c r="J4" t="s">
        <v>131</v>
      </c>
      <c r="K4" t="s">
        <v>791</v>
      </c>
      <c r="L4" t="s">
        <v>18</v>
      </c>
    </row>
    <row r="5" spans="1:12" x14ac:dyDescent="0.3">
      <c r="A5" t="s">
        <v>127</v>
      </c>
      <c r="B5">
        <v>34187551</v>
      </c>
      <c r="C5" t="s">
        <v>1141</v>
      </c>
      <c r="D5" t="s">
        <v>1142</v>
      </c>
      <c r="E5" t="s">
        <v>1143</v>
      </c>
      <c r="F5">
        <v>0.61</v>
      </c>
      <c r="G5">
        <v>0.97399999999999998</v>
      </c>
      <c r="H5" t="s">
        <v>56</v>
      </c>
      <c r="I5" t="s">
        <v>34</v>
      </c>
      <c r="J5" t="s">
        <v>34</v>
      </c>
      <c r="K5" t="s">
        <v>1080</v>
      </c>
      <c r="L5" t="s">
        <v>18</v>
      </c>
    </row>
    <row r="6" spans="1:12" x14ac:dyDescent="0.3">
      <c r="A6" t="s">
        <v>709</v>
      </c>
      <c r="B6">
        <v>34469753</v>
      </c>
      <c r="C6" t="s">
        <v>1141</v>
      </c>
      <c r="D6" t="s">
        <v>1142</v>
      </c>
      <c r="E6" t="s">
        <v>1143</v>
      </c>
      <c r="F6">
        <v>0.61</v>
      </c>
      <c r="G6">
        <v>0.97399999999999998</v>
      </c>
      <c r="H6">
        <v>0.76700000000000002</v>
      </c>
      <c r="I6" t="s">
        <v>34</v>
      </c>
      <c r="J6" t="s">
        <v>34</v>
      </c>
      <c r="K6" t="s">
        <v>1144</v>
      </c>
      <c r="L6" t="s">
        <v>18</v>
      </c>
    </row>
    <row r="7" spans="1:12" x14ac:dyDescent="0.3">
      <c r="A7" t="s">
        <v>1145</v>
      </c>
      <c r="B7">
        <v>36662838</v>
      </c>
      <c r="C7" t="s">
        <v>1146</v>
      </c>
      <c r="D7" t="s">
        <v>1147</v>
      </c>
      <c r="E7" t="s">
        <v>1148</v>
      </c>
      <c r="F7">
        <v>0.10100000000000001</v>
      </c>
      <c r="G7">
        <v>1</v>
      </c>
      <c r="H7" t="s">
        <v>56</v>
      </c>
      <c r="I7" t="s">
        <v>34</v>
      </c>
      <c r="J7" t="s">
        <v>34</v>
      </c>
      <c r="K7" t="s">
        <v>1149</v>
      </c>
      <c r="L7" t="s">
        <v>18</v>
      </c>
    </row>
    <row r="8" spans="1:12" x14ac:dyDescent="0.3">
      <c r="A8" t="s">
        <v>73</v>
      </c>
      <c r="B8">
        <v>32888494</v>
      </c>
      <c r="C8" t="s">
        <v>1150</v>
      </c>
      <c r="D8" t="s">
        <v>1151</v>
      </c>
      <c r="E8" t="s">
        <v>1152</v>
      </c>
      <c r="F8">
        <v>0.111</v>
      </c>
      <c r="G8">
        <v>1</v>
      </c>
      <c r="H8">
        <v>0.35899999999999999</v>
      </c>
      <c r="I8">
        <v>1.7000000000000001E-2</v>
      </c>
      <c r="J8" t="s">
        <v>1153</v>
      </c>
      <c r="K8" t="s">
        <v>193</v>
      </c>
      <c r="L8" t="s">
        <v>18</v>
      </c>
    </row>
    <row r="9" spans="1:12" x14ac:dyDescent="0.3">
      <c r="A9" t="s">
        <v>1154</v>
      </c>
      <c r="B9">
        <v>32888494</v>
      </c>
      <c r="C9" t="s">
        <v>1155</v>
      </c>
      <c r="D9" t="s">
        <v>1156</v>
      </c>
      <c r="E9" t="s">
        <v>1157</v>
      </c>
      <c r="F9">
        <v>0.11</v>
      </c>
      <c r="G9">
        <v>0.95099999999999996</v>
      </c>
      <c r="H9">
        <v>0.375</v>
      </c>
      <c r="I9">
        <v>4.5999999999999999E-2</v>
      </c>
      <c r="J9" t="s">
        <v>1158</v>
      </c>
      <c r="K9" t="s">
        <v>1159</v>
      </c>
      <c r="L9" t="s">
        <v>18</v>
      </c>
    </row>
    <row r="10" spans="1:12" x14ac:dyDescent="0.3">
      <c r="A10" t="s">
        <v>709</v>
      </c>
      <c r="B10">
        <v>32888494</v>
      </c>
      <c r="C10" t="s">
        <v>1155</v>
      </c>
      <c r="D10" t="s">
        <v>1156</v>
      </c>
      <c r="E10" t="s">
        <v>1157</v>
      </c>
      <c r="F10">
        <v>0.11</v>
      </c>
      <c r="G10">
        <v>0.95099999999999996</v>
      </c>
      <c r="H10">
        <v>0.375</v>
      </c>
      <c r="I10">
        <v>4.2000000000000003E-2</v>
      </c>
      <c r="J10" t="s">
        <v>1160</v>
      </c>
      <c r="K10" t="s">
        <v>1161</v>
      </c>
      <c r="L10" t="s">
        <v>18</v>
      </c>
    </row>
    <row r="11" spans="1:12" x14ac:dyDescent="0.3">
      <c r="A11" t="s">
        <v>709</v>
      </c>
      <c r="B11">
        <v>35935937</v>
      </c>
      <c r="C11" t="s">
        <v>1155</v>
      </c>
      <c r="D11" t="s">
        <v>1156</v>
      </c>
      <c r="E11" t="s">
        <v>1157</v>
      </c>
      <c r="F11">
        <v>0.11</v>
      </c>
      <c r="G11">
        <v>0.95099999999999996</v>
      </c>
      <c r="H11">
        <v>0.45100000000000001</v>
      </c>
      <c r="I11">
        <v>3.3000000000000002E-2</v>
      </c>
      <c r="J11" t="s">
        <v>1162</v>
      </c>
      <c r="K11" t="s">
        <v>661</v>
      </c>
      <c r="L11" t="s">
        <v>18</v>
      </c>
    </row>
    <row r="12" spans="1:12" x14ac:dyDescent="0.3">
      <c r="A12" t="s">
        <v>234</v>
      </c>
      <c r="B12">
        <v>32888494</v>
      </c>
      <c r="C12" t="s">
        <v>1163</v>
      </c>
      <c r="D12" t="s">
        <v>1164</v>
      </c>
      <c r="E12" t="s">
        <v>1165</v>
      </c>
      <c r="F12">
        <v>0.11</v>
      </c>
      <c r="G12">
        <v>0.95099999999999996</v>
      </c>
      <c r="H12">
        <v>0.375</v>
      </c>
      <c r="I12">
        <v>5.0999999999999997E-2</v>
      </c>
      <c r="J12" t="s">
        <v>1166</v>
      </c>
      <c r="K12" t="s">
        <v>353</v>
      </c>
      <c r="L12" t="s">
        <v>18</v>
      </c>
    </row>
    <row r="13" spans="1:12" x14ac:dyDescent="0.3">
      <c r="A13" t="s">
        <v>1167</v>
      </c>
      <c r="B13">
        <v>34469753</v>
      </c>
      <c r="C13" t="s">
        <v>1163</v>
      </c>
      <c r="D13" t="s">
        <v>1164</v>
      </c>
      <c r="E13" t="s">
        <v>1165</v>
      </c>
      <c r="F13">
        <v>0.11</v>
      </c>
      <c r="G13">
        <v>0.95099999999999996</v>
      </c>
      <c r="H13">
        <v>0.625</v>
      </c>
      <c r="I13" t="s">
        <v>34</v>
      </c>
      <c r="J13" t="s">
        <v>34</v>
      </c>
      <c r="K13" t="s">
        <v>1168</v>
      </c>
      <c r="L13" t="s">
        <v>18</v>
      </c>
    </row>
    <row r="14" spans="1:12" x14ac:dyDescent="0.3">
      <c r="A14" t="s">
        <v>308</v>
      </c>
      <c r="B14">
        <v>32888493</v>
      </c>
      <c r="C14" t="s">
        <v>1169</v>
      </c>
      <c r="D14" t="s">
        <v>1170</v>
      </c>
      <c r="E14" t="s">
        <v>1171</v>
      </c>
      <c r="F14">
        <v>0.10199999999999999</v>
      </c>
      <c r="G14">
        <v>1</v>
      </c>
      <c r="H14">
        <v>0.42</v>
      </c>
      <c r="I14">
        <v>7.4999999999999997E-2</v>
      </c>
      <c r="J14" t="s">
        <v>1172</v>
      </c>
      <c r="K14" t="s">
        <v>126</v>
      </c>
      <c r="L14" t="s">
        <v>18</v>
      </c>
    </row>
    <row r="15" spans="1:12" x14ac:dyDescent="0.3">
      <c r="A15" t="s">
        <v>308</v>
      </c>
      <c r="B15">
        <v>34925446</v>
      </c>
      <c r="C15" t="s">
        <v>1173</v>
      </c>
      <c r="D15" t="s">
        <v>1174</v>
      </c>
      <c r="E15" t="s">
        <v>1175</v>
      </c>
      <c r="F15">
        <v>0.10100000000000001</v>
      </c>
      <c r="G15">
        <v>1</v>
      </c>
      <c r="H15" t="s">
        <v>56</v>
      </c>
      <c r="I15">
        <v>7.4999999999999997E-2</v>
      </c>
      <c r="J15" t="s">
        <v>1176</v>
      </c>
      <c r="K15" t="s">
        <v>205</v>
      </c>
      <c r="L15" t="s">
        <v>18</v>
      </c>
    </row>
    <row r="16" spans="1:12" x14ac:dyDescent="0.3">
      <c r="A16" t="s">
        <v>1137</v>
      </c>
      <c r="B16">
        <v>34594039</v>
      </c>
      <c r="C16" t="s">
        <v>1177</v>
      </c>
      <c r="D16" t="s">
        <v>1178</v>
      </c>
      <c r="E16" t="s">
        <v>1179</v>
      </c>
      <c r="F16">
        <v>0.18099999999999999</v>
      </c>
      <c r="G16">
        <v>0.45900000000000002</v>
      </c>
      <c r="H16" t="s">
        <v>56</v>
      </c>
      <c r="I16">
        <v>0.14799999999999999</v>
      </c>
      <c r="J16" t="s">
        <v>1180</v>
      </c>
      <c r="K16" t="s">
        <v>139</v>
      </c>
      <c r="L16" t="s">
        <v>18</v>
      </c>
    </row>
    <row r="17" spans="1:12" x14ac:dyDescent="0.3">
      <c r="A17" t="s">
        <v>1181</v>
      </c>
      <c r="B17">
        <v>27863252</v>
      </c>
      <c r="C17" t="s">
        <v>1182</v>
      </c>
      <c r="D17" t="s">
        <v>1183</v>
      </c>
      <c r="E17" t="s">
        <v>1184</v>
      </c>
      <c r="F17">
        <v>0.36599999999999999</v>
      </c>
      <c r="G17">
        <v>0.83299999999999996</v>
      </c>
      <c r="H17">
        <v>7.4999999999999997E-2</v>
      </c>
      <c r="I17">
        <v>5.1999999999999998E-2</v>
      </c>
      <c r="J17" t="s">
        <v>1185</v>
      </c>
      <c r="K17" t="s">
        <v>1090</v>
      </c>
      <c r="L17" t="s">
        <v>18</v>
      </c>
    </row>
    <row r="18" spans="1:12" x14ac:dyDescent="0.3">
      <c r="A18" t="s">
        <v>1186</v>
      </c>
      <c r="B18">
        <v>27863252</v>
      </c>
      <c r="C18" t="s">
        <v>1182</v>
      </c>
      <c r="D18" t="s">
        <v>1183</v>
      </c>
      <c r="E18" t="s">
        <v>1184</v>
      </c>
      <c r="F18">
        <v>0.36599999999999999</v>
      </c>
      <c r="G18">
        <v>0.83299999999999996</v>
      </c>
      <c r="H18">
        <v>7.4999999999999997E-2</v>
      </c>
      <c r="I18">
        <v>4.8000000000000001E-2</v>
      </c>
      <c r="J18" t="s">
        <v>1187</v>
      </c>
      <c r="K18" t="s">
        <v>216</v>
      </c>
      <c r="L18" t="s">
        <v>18</v>
      </c>
    </row>
    <row r="19" spans="1:12" x14ac:dyDescent="0.3">
      <c r="A19" t="s">
        <v>36</v>
      </c>
      <c r="B19">
        <v>32888494</v>
      </c>
      <c r="C19" t="s">
        <v>1188</v>
      </c>
      <c r="D19" t="s">
        <v>1189</v>
      </c>
      <c r="E19" t="s">
        <v>1190</v>
      </c>
      <c r="F19">
        <v>0.54500000000000004</v>
      </c>
      <c r="G19">
        <v>1</v>
      </c>
      <c r="H19">
        <v>0.25600000000000001</v>
      </c>
      <c r="I19">
        <v>1.7999999999999999E-2</v>
      </c>
      <c r="J19" t="s">
        <v>1191</v>
      </c>
      <c r="K19" t="s">
        <v>641</v>
      </c>
      <c r="L19" t="s">
        <v>18</v>
      </c>
    </row>
    <row r="20" spans="1:12" x14ac:dyDescent="0.3">
      <c r="A20" t="s">
        <v>25</v>
      </c>
      <c r="B20">
        <v>32888494</v>
      </c>
      <c r="C20" t="s">
        <v>1188</v>
      </c>
      <c r="D20" t="s">
        <v>1189</v>
      </c>
      <c r="E20" t="s">
        <v>1190</v>
      </c>
      <c r="F20">
        <v>0.54500000000000004</v>
      </c>
      <c r="G20">
        <v>1</v>
      </c>
      <c r="H20">
        <v>0.25600000000000001</v>
      </c>
      <c r="I20">
        <v>1.4E-2</v>
      </c>
      <c r="J20" t="s">
        <v>1192</v>
      </c>
      <c r="K20" t="s">
        <v>411</v>
      </c>
      <c r="L20" t="s">
        <v>18</v>
      </c>
    </row>
    <row r="21" spans="1:12" x14ac:dyDescent="0.3">
      <c r="A21" t="s">
        <v>25</v>
      </c>
      <c r="B21">
        <v>34594039</v>
      </c>
      <c r="C21" t="s">
        <v>1188</v>
      </c>
      <c r="D21" t="s">
        <v>1189</v>
      </c>
      <c r="E21" t="s">
        <v>1190</v>
      </c>
      <c r="F21">
        <v>0.54500000000000004</v>
      </c>
      <c r="G21">
        <v>1</v>
      </c>
      <c r="H21" t="s">
        <v>56</v>
      </c>
      <c r="I21">
        <v>1.4E-2</v>
      </c>
      <c r="J21" t="s">
        <v>1193</v>
      </c>
      <c r="K21" t="s">
        <v>132</v>
      </c>
      <c r="L21" t="s">
        <v>18</v>
      </c>
    </row>
    <row r="22" spans="1:12" x14ac:dyDescent="0.3">
      <c r="A22" t="s">
        <v>36</v>
      </c>
      <c r="B22">
        <v>34594039</v>
      </c>
      <c r="C22" t="s">
        <v>1188</v>
      </c>
      <c r="D22" t="s">
        <v>1189</v>
      </c>
      <c r="E22" t="s">
        <v>1190</v>
      </c>
      <c r="F22">
        <v>0.54500000000000004</v>
      </c>
      <c r="G22">
        <v>1</v>
      </c>
      <c r="H22" t="s">
        <v>56</v>
      </c>
      <c r="I22">
        <v>1.4E-2</v>
      </c>
      <c r="J22" t="s">
        <v>1194</v>
      </c>
      <c r="K22" t="s">
        <v>77</v>
      </c>
      <c r="L22" t="s">
        <v>18</v>
      </c>
    </row>
    <row r="23" spans="1:12" x14ac:dyDescent="0.3">
      <c r="A23" t="s">
        <v>1145</v>
      </c>
      <c r="B23">
        <v>36662838</v>
      </c>
      <c r="C23" t="s">
        <v>1195</v>
      </c>
      <c r="D23" t="s">
        <v>1196</v>
      </c>
      <c r="E23" t="s">
        <v>1197</v>
      </c>
      <c r="F23">
        <v>0.10100000000000001</v>
      </c>
      <c r="G23">
        <v>1</v>
      </c>
      <c r="H23" t="s">
        <v>56</v>
      </c>
      <c r="I23" t="s">
        <v>34</v>
      </c>
      <c r="J23" t="s">
        <v>34</v>
      </c>
      <c r="K23" t="s">
        <v>302</v>
      </c>
      <c r="L23" t="s">
        <v>18</v>
      </c>
    </row>
    <row r="24" spans="1:12" x14ac:dyDescent="0.3">
      <c r="A24" t="s">
        <v>308</v>
      </c>
      <c r="B24">
        <v>34469753</v>
      </c>
      <c r="C24" t="s">
        <v>1198</v>
      </c>
      <c r="D24" t="s">
        <v>1199</v>
      </c>
      <c r="E24" t="s">
        <v>689</v>
      </c>
      <c r="F24">
        <v>0.114</v>
      </c>
      <c r="G24">
        <v>0.96699999999999997</v>
      </c>
      <c r="H24">
        <v>0.60899999999999999</v>
      </c>
      <c r="I24" t="s">
        <v>34</v>
      </c>
      <c r="J24" t="s">
        <v>34</v>
      </c>
      <c r="K24" t="s">
        <v>1200</v>
      </c>
      <c r="L24" t="s">
        <v>18</v>
      </c>
    </row>
    <row r="25" spans="1:12" x14ac:dyDescent="0.3">
      <c r="A25" t="s">
        <v>1201</v>
      </c>
      <c r="B25">
        <v>29875488</v>
      </c>
      <c r="C25" t="s">
        <v>1202</v>
      </c>
      <c r="D25" t="s">
        <v>1203</v>
      </c>
      <c r="E25" t="s">
        <v>1204</v>
      </c>
      <c r="F25">
        <v>0.1</v>
      </c>
      <c r="G25">
        <v>1</v>
      </c>
      <c r="H25">
        <v>0.61799999999999999</v>
      </c>
      <c r="I25">
        <v>0.34</v>
      </c>
      <c r="J25">
        <f>-0.3--0.38</f>
        <v>8.0000000000000016E-2</v>
      </c>
      <c r="K25" t="s">
        <v>30</v>
      </c>
      <c r="L25" t="s">
        <v>18</v>
      </c>
    </row>
    <row r="26" spans="1:12" x14ac:dyDescent="0.3">
      <c r="A26" t="s">
        <v>308</v>
      </c>
      <c r="B26">
        <v>23314186</v>
      </c>
      <c r="C26" t="s">
        <v>1205</v>
      </c>
      <c r="D26" t="s">
        <v>1206</v>
      </c>
      <c r="E26" t="s">
        <v>1207</v>
      </c>
      <c r="F26">
        <v>0.1</v>
      </c>
      <c r="G26">
        <v>1</v>
      </c>
      <c r="H26">
        <v>0.4</v>
      </c>
      <c r="I26">
        <v>0.23</v>
      </c>
      <c r="J26" t="s">
        <v>34</v>
      </c>
      <c r="K26" t="s">
        <v>1208</v>
      </c>
      <c r="L26" t="s">
        <v>18</v>
      </c>
    </row>
    <row r="27" spans="1:12" x14ac:dyDescent="0.3">
      <c r="A27" t="s">
        <v>1209</v>
      </c>
      <c r="B27">
        <v>27863252</v>
      </c>
      <c r="C27" t="s">
        <v>1210</v>
      </c>
      <c r="D27" t="s">
        <v>1211</v>
      </c>
      <c r="E27" t="s">
        <v>1212</v>
      </c>
      <c r="F27">
        <v>0.47199999999999998</v>
      </c>
      <c r="G27">
        <v>0.98199999999999998</v>
      </c>
      <c r="H27">
        <v>0.27800000000000002</v>
      </c>
      <c r="I27">
        <v>3.9E-2</v>
      </c>
      <c r="J27" t="s">
        <v>1213</v>
      </c>
      <c r="K27" t="s">
        <v>976</v>
      </c>
      <c r="L27" t="s">
        <v>18</v>
      </c>
    </row>
    <row r="28" spans="1:12" x14ac:dyDescent="0.3">
      <c r="A28" t="s">
        <v>45</v>
      </c>
      <c r="B28">
        <v>34594039</v>
      </c>
      <c r="C28" t="s">
        <v>1214</v>
      </c>
      <c r="D28" t="s">
        <v>1215</v>
      </c>
      <c r="E28" t="s">
        <v>1216</v>
      </c>
      <c r="F28">
        <v>0.54500000000000004</v>
      </c>
      <c r="G28">
        <v>1</v>
      </c>
      <c r="H28" t="s">
        <v>56</v>
      </c>
      <c r="I28">
        <v>1.0999999999999999E-2</v>
      </c>
      <c r="J28" t="s">
        <v>1217</v>
      </c>
      <c r="K28" t="s">
        <v>302</v>
      </c>
      <c r="L28" t="s">
        <v>18</v>
      </c>
    </row>
    <row r="29" spans="1:12" x14ac:dyDescent="0.3">
      <c r="A29" t="s">
        <v>1115</v>
      </c>
      <c r="B29">
        <v>31624269</v>
      </c>
      <c r="C29" t="s">
        <v>1218</v>
      </c>
      <c r="D29" t="s">
        <v>1219</v>
      </c>
      <c r="E29" t="s">
        <v>1220</v>
      </c>
      <c r="F29">
        <v>0.63100000000000001</v>
      </c>
      <c r="G29">
        <v>1</v>
      </c>
      <c r="H29">
        <v>0.77</v>
      </c>
      <c r="I29">
        <v>0.01</v>
      </c>
      <c r="J29" t="s">
        <v>34</v>
      </c>
      <c r="K29" t="s">
        <v>216</v>
      </c>
      <c r="L29" t="s">
        <v>18</v>
      </c>
    </row>
    <row r="30" spans="1:12" x14ac:dyDescent="0.3">
      <c r="A30" t="s">
        <v>1115</v>
      </c>
      <c r="B30">
        <v>31624269</v>
      </c>
      <c r="C30" t="s">
        <v>1218</v>
      </c>
      <c r="D30" t="s">
        <v>1219</v>
      </c>
      <c r="E30" t="s">
        <v>1220</v>
      </c>
      <c r="F30">
        <v>0.63100000000000001</v>
      </c>
      <c r="G30">
        <v>1</v>
      </c>
      <c r="H30">
        <v>0.36</v>
      </c>
      <c r="I30">
        <v>2.7E-2</v>
      </c>
      <c r="J30" t="s">
        <v>34</v>
      </c>
      <c r="K30" t="s">
        <v>33</v>
      </c>
      <c r="L30" t="s">
        <v>18</v>
      </c>
    </row>
    <row r="31" spans="1:12" x14ac:dyDescent="0.3">
      <c r="A31" t="s">
        <v>127</v>
      </c>
      <c r="B31">
        <v>34187551</v>
      </c>
      <c r="C31" t="s">
        <v>1221</v>
      </c>
      <c r="D31" t="s">
        <v>1222</v>
      </c>
      <c r="E31" t="s">
        <v>1223</v>
      </c>
      <c r="F31">
        <v>0.63500000000000001</v>
      </c>
      <c r="G31">
        <v>1</v>
      </c>
      <c r="H31">
        <v>0.85099999999999998</v>
      </c>
      <c r="I31">
        <v>0.96499999999999997</v>
      </c>
      <c r="J31" t="s">
        <v>1224</v>
      </c>
      <c r="K31" t="s">
        <v>1225</v>
      </c>
      <c r="L31" t="s">
        <v>18</v>
      </c>
    </row>
    <row r="32" spans="1:12" x14ac:dyDescent="0.3">
      <c r="A32" t="s">
        <v>127</v>
      </c>
      <c r="B32">
        <v>31738745</v>
      </c>
      <c r="C32" t="s">
        <v>1226</v>
      </c>
      <c r="D32" t="s">
        <v>1227</v>
      </c>
      <c r="E32" t="s">
        <v>1228</v>
      </c>
      <c r="F32">
        <v>0.14099999999999999</v>
      </c>
      <c r="G32">
        <v>0.42399999999999999</v>
      </c>
      <c r="H32">
        <v>0.111</v>
      </c>
      <c r="I32">
        <v>0.505</v>
      </c>
      <c r="J32" t="s">
        <v>1229</v>
      </c>
      <c r="K32" t="s">
        <v>17</v>
      </c>
      <c r="L32" t="s">
        <v>18</v>
      </c>
    </row>
    <row r="33" spans="1:12" x14ac:dyDescent="0.3">
      <c r="A33" t="s">
        <v>1230</v>
      </c>
      <c r="B33">
        <v>29698431</v>
      </c>
      <c r="C33" t="s">
        <v>1231</v>
      </c>
      <c r="D33" t="s">
        <v>1232</v>
      </c>
      <c r="E33" t="s">
        <v>1233</v>
      </c>
      <c r="F33">
        <v>0.188</v>
      </c>
      <c r="G33">
        <v>0.63</v>
      </c>
      <c r="H33">
        <v>7.5999999999999998E-2</v>
      </c>
      <c r="I33">
        <v>1.0349999999999999</v>
      </c>
      <c r="J33" t="s">
        <v>1234</v>
      </c>
      <c r="K33" t="s">
        <v>222</v>
      </c>
      <c r="L33" t="s">
        <v>18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E953-631A-42CD-860B-2A7B94F9335A}">
  <dimension ref="A1:L69"/>
  <sheetViews>
    <sheetView workbookViewId="0">
      <selection activeCell="K28" sqref="K28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1236</v>
      </c>
      <c r="B2">
        <v>38382466</v>
      </c>
      <c r="C2" t="s">
        <v>1237</v>
      </c>
      <c r="D2" t="s">
        <v>1238</v>
      </c>
      <c r="E2" t="s">
        <v>1239</v>
      </c>
      <c r="F2">
        <v>0.23100000000000001</v>
      </c>
      <c r="G2">
        <v>0.93799999999999994</v>
      </c>
      <c r="H2" t="s">
        <v>56</v>
      </c>
      <c r="I2">
        <v>8.1000000000000003E-2</v>
      </c>
      <c r="J2" t="s">
        <v>1240</v>
      </c>
      <c r="K2" t="s">
        <v>167</v>
      </c>
      <c r="L2" t="s">
        <v>18</v>
      </c>
    </row>
    <row r="3" spans="1:12" x14ac:dyDescent="0.3">
      <c r="A3" t="s">
        <v>756</v>
      </c>
      <c r="B3">
        <v>30038396</v>
      </c>
      <c r="C3" t="s">
        <v>1241</v>
      </c>
      <c r="D3" t="s">
        <v>1242</v>
      </c>
      <c r="E3" t="s">
        <v>1243</v>
      </c>
      <c r="F3">
        <v>0.34200000000000003</v>
      </c>
      <c r="G3">
        <v>0.874</v>
      </c>
      <c r="H3">
        <v>0.20300000000000001</v>
      </c>
      <c r="I3">
        <v>1.2E-2</v>
      </c>
      <c r="J3" t="s">
        <v>1244</v>
      </c>
      <c r="K3" t="s">
        <v>254</v>
      </c>
      <c r="L3" t="s">
        <v>18</v>
      </c>
    </row>
    <row r="4" spans="1:12" x14ac:dyDescent="0.3">
      <c r="A4" t="s">
        <v>756</v>
      </c>
      <c r="B4">
        <v>30595370</v>
      </c>
      <c r="C4" t="s">
        <v>1245</v>
      </c>
      <c r="D4" t="s">
        <v>1246</v>
      </c>
      <c r="E4" t="s">
        <v>1247</v>
      </c>
      <c r="F4">
        <v>0.38700000000000001</v>
      </c>
      <c r="G4">
        <v>0.85</v>
      </c>
      <c r="H4" t="s">
        <v>56</v>
      </c>
      <c r="I4" t="s">
        <v>34</v>
      </c>
      <c r="J4" t="s">
        <v>34</v>
      </c>
      <c r="K4" t="s">
        <v>60</v>
      </c>
      <c r="L4" t="s">
        <v>18</v>
      </c>
    </row>
    <row r="5" spans="1:12" x14ac:dyDescent="0.3">
      <c r="A5" t="s">
        <v>1248</v>
      </c>
      <c r="B5">
        <v>37069358</v>
      </c>
      <c r="C5" t="s">
        <v>1245</v>
      </c>
      <c r="D5" t="s">
        <v>1246</v>
      </c>
      <c r="E5" t="s">
        <v>1247</v>
      </c>
      <c r="F5">
        <v>0.38700000000000001</v>
      </c>
      <c r="G5">
        <v>0.85</v>
      </c>
      <c r="H5" t="s">
        <v>56</v>
      </c>
      <c r="I5">
        <v>2.9000000000000001E-2</v>
      </c>
      <c r="J5" t="s">
        <v>66</v>
      </c>
      <c r="K5" t="s">
        <v>1249</v>
      </c>
      <c r="L5" t="s">
        <v>18</v>
      </c>
    </row>
    <row r="6" spans="1:12" x14ac:dyDescent="0.3">
      <c r="A6" t="s">
        <v>949</v>
      </c>
      <c r="B6">
        <v>30804560</v>
      </c>
      <c r="C6" t="s">
        <v>1245</v>
      </c>
      <c r="D6" t="s">
        <v>1246</v>
      </c>
      <c r="E6" t="s">
        <v>1247</v>
      </c>
      <c r="F6">
        <v>0.38700000000000001</v>
      </c>
      <c r="G6">
        <v>0.85</v>
      </c>
      <c r="H6">
        <v>0.23499999999999999</v>
      </c>
      <c r="I6">
        <v>1.7000000000000001E-2</v>
      </c>
      <c r="J6" t="s">
        <v>1250</v>
      </c>
      <c r="K6" t="s">
        <v>302</v>
      </c>
      <c r="L6" t="s">
        <v>18</v>
      </c>
    </row>
    <row r="7" spans="1:12" x14ac:dyDescent="0.3">
      <c r="A7" t="s">
        <v>1251</v>
      </c>
      <c r="B7">
        <v>30804560</v>
      </c>
      <c r="C7" t="s">
        <v>1245</v>
      </c>
      <c r="D7" t="s">
        <v>1246</v>
      </c>
      <c r="E7" t="s">
        <v>1247</v>
      </c>
      <c r="F7">
        <v>0.38700000000000001</v>
      </c>
      <c r="G7">
        <v>0.85</v>
      </c>
      <c r="H7">
        <v>0.23499999999999999</v>
      </c>
      <c r="I7">
        <v>2.9000000000000001E-2</v>
      </c>
      <c r="J7" t="s">
        <v>422</v>
      </c>
      <c r="K7" t="s">
        <v>329</v>
      </c>
      <c r="L7" t="s">
        <v>18</v>
      </c>
    </row>
    <row r="8" spans="1:12" x14ac:dyDescent="0.3">
      <c r="A8" t="s">
        <v>1252</v>
      </c>
      <c r="B8">
        <v>30804560</v>
      </c>
      <c r="C8" t="s">
        <v>1245</v>
      </c>
      <c r="D8" t="s">
        <v>1246</v>
      </c>
      <c r="E8" t="s">
        <v>1247</v>
      </c>
      <c r="F8">
        <v>0.38700000000000001</v>
      </c>
      <c r="G8">
        <v>0.85</v>
      </c>
      <c r="H8">
        <v>0.23499999999999999</v>
      </c>
      <c r="I8">
        <v>0.03</v>
      </c>
      <c r="J8" t="s">
        <v>37</v>
      </c>
      <c r="K8" t="s">
        <v>1102</v>
      </c>
      <c r="L8" t="s">
        <v>18</v>
      </c>
    </row>
    <row r="9" spans="1:12" x14ac:dyDescent="0.3">
      <c r="A9" t="s">
        <v>59</v>
      </c>
      <c r="B9">
        <v>30804560</v>
      </c>
      <c r="C9" t="s">
        <v>1245</v>
      </c>
      <c r="D9" t="s">
        <v>1246</v>
      </c>
      <c r="E9" t="s">
        <v>1247</v>
      </c>
      <c r="F9">
        <v>0.38700000000000001</v>
      </c>
      <c r="G9">
        <v>0.85</v>
      </c>
      <c r="H9">
        <v>0.23499999999999999</v>
      </c>
      <c r="I9">
        <v>0.03</v>
      </c>
      <c r="J9" t="s">
        <v>54</v>
      </c>
      <c r="K9" t="s">
        <v>95</v>
      </c>
      <c r="L9" t="s">
        <v>18</v>
      </c>
    </row>
    <row r="10" spans="1:12" x14ac:dyDescent="0.3">
      <c r="A10" t="s">
        <v>1253</v>
      </c>
      <c r="B10">
        <v>36914875</v>
      </c>
      <c r="C10" t="s">
        <v>1245</v>
      </c>
      <c r="D10" t="s">
        <v>1246</v>
      </c>
      <c r="E10" t="s">
        <v>1247</v>
      </c>
      <c r="F10">
        <v>0.38700000000000001</v>
      </c>
      <c r="G10">
        <v>0.85</v>
      </c>
      <c r="H10">
        <v>0.248</v>
      </c>
      <c r="I10">
        <v>12.505000000000001</v>
      </c>
      <c r="J10" t="s">
        <v>34</v>
      </c>
      <c r="K10" t="s">
        <v>1254</v>
      </c>
      <c r="L10" t="s">
        <v>18</v>
      </c>
    </row>
    <row r="11" spans="1:12" x14ac:dyDescent="0.3">
      <c r="A11" t="s">
        <v>1252</v>
      </c>
      <c r="B11">
        <v>36641522</v>
      </c>
      <c r="C11" t="s">
        <v>1245</v>
      </c>
      <c r="D11" t="s">
        <v>1246</v>
      </c>
      <c r="E11" t="s">
        <v>1247</v>
      </c>
      <c r="F11">
        <v>0.38700000000000001</v>
      </c>
      <c r="G11">
        <v>0.85</v>
      </c>
      <c r="H11" t="s">
        <v>56</v>
      </c>
      <c r="I11" t="s">
        <v>34</v>
      </c>
      <c r="J11" t="s">
        <v>34</v>
      </c>
      <c r="K11" t="s">
        <v>1255</v>
      </c>
      <c r="L11" t="s">
        <v>18</v>
      </c>
    </row>
    <row r="12" spans="1:12" x14ac:dyDescent="0.3">
      <c r="A12" t="s">
        <v>1256</v>
      </c>
      <c r="B12">
        <v>36777996</v>
      </c>
      <c r="C12" t="s">
        <v>1245</v>
      </c>
      <c r="D12" t="s">
        <v>1246</v>
      </c>
      <c r="E12" t="s">
        <v>1247</v>
      </c>
      <c r="F12">
        <v>0.38700000000000001</v>
      </c>
      <c r="G12">
        <v>0.85</v>
      </c>
      <c r="H12">
        <v>0.26300000000000001</v>
      </c>
      <c r="I12">
        <v>0.04</v>
      </c>
      <c r="J12" t="s">
        <v>1257</v>
      </c>
      <c r="K12" t="s">
        <v>302</v>
      </c>
      <c r="L12" t="s">
        <v>18</v>
      </c>
    </row>
    <row r="13" spans="1:12" x14ac:dyDescent="0.3">
      <c r="A13" t="s">
        <v>822</v>
      </c>
      <c r="B13">
        <v>34855049</v>
      </c>
      <c r="C13" t="s">
        <v>1245</v>
      </c>
      <c r="D13" t="s">
        <v>1246</v>
      </c>
      <c r="E13" t="s">
        <v>1247</v>
      </c>
      <c r="F13">
        <v>0.38700000000000001</v>
      </c>
      <c r="G13">
        <v>0.85</v>
      </c>
      <c r="H13" t="s">
        <v>56</v>
      </c>
      <c r="I13" t="s">
        <v>34</v>
      </c>
      <c r="J13" t="s">
        <v>34</v>
      </c>
      <c r="K13" t="s">
        <v>417</v>
      </c>
      <c r="L13" t="s">
        <v>18</v>
      </c>
    </row>
    <row r="14" spans="1:12" x14ac:dyDescent="0.3">
      <c r="A14" t="s">
        <v>48</v>
      </c>
      <c r="B14">
        <v>38116116</v>
      </c>
      <c r="C14" t="s">
        <v>1258</v>
      </c>
      <c r="D14" t="s">
        <v>1259</v>
      </c>
      <c r="E14" t="s">
        <v>1260</v>
      </c>
      <c r="F14">
        <v>0.91900000000000004</v>
      </c>
      <c r="G14">
        <v>0.96499999999999997</v>
      </c>
      <c r="H14" t="s">
        <v>56</v>
      </c>
      <c r="I14" t="s">
        <v>34</v>
      </c>
      <c r="J14" t="s">
        <v>34</v>
      </c>
      <c r="K14" t="s">
        <v>307</v>
      </c>
      <c r="L14" t="s">
        <v>18</v>
      </c>
    </row>
    <row r="15" spans="1:12" x14ac:dyDescent="0.3">
      <c r="A15" t="s">
        <v>48</v>
      </c>
      <c r="B15">
        <v>34594039</v>
      </c>
      <c r="C15" t="s">
        <v>1258</v>
      </c>
      <c r="D15" t="s">
        <v>1259</v>
      </c>
      <c r="E15" t="s">
        <v>1260</v>
      </c>
      <c r="F15">
        <v>0.91900000000000004</v>
      </c>
      <c r="G15">
        <v>0.96499999999999997</v>
      </c>
      <c r="H15">
        <v>0.4</v>
      </c>
      <c r="I15">
        <v>2.1000000000000001E-2</v>
      </c>
      <c r="J15" t="s">
        <v>1261</v>
      </c>
      <c r="K15" t="s">
        <v>142</v>
      </c>
      <c r="L15" t="s">
        <v>18</v>
      </c>
    </row>
    <row r="16" spans="1:12" x14ac:dyDescent="0.3">
      <c r="A16" t="s">
        <v>1262</v>
      </c>
      <c r="B16">
        <v>33057200</v>
      </c>
      <c r="C16" t="s">
        <v>1263</v>
      </c>
      <c r="D16" t="s">
        <v>1264</v>
      </c>
      <c r="E16" t="s">
        <v>1265</v>
      </c>
      <c r="F16">
        <v>0.442</v>
      </c>
      <c r="G16">
        <v>0.70799999999999996</v>
      </c>
      <c r="H16">
        <v>0.39800000000000002</v>
      </c>
      <c r="I16">
        <v>1.17</v>
      </c>
      <c r="J16" t="s">
        <v>1266</v>
      </c>
      <c r="K16" t="s">
        <v>331</v>
      </c>
      <c r="L16" t="s">
        <v>18</v>
      </c>
    </row>
    <row r="17" spans="1:12" x14ac:dyDescent="0.3">
      <c r="A17" t="s">
        <v>50</v>
      </c>
      <c r="B17">
        <v>27863252</v>
      </c>
      <c r="C17" t="s">
        <v>1267</v>
      </c>
      <c r="D17" t="s">
        <v>1268</v>
      </c>
      <c r="E17" t="s">
        <v>1269</v>
      </c>
      <c r="F17">
        <v>0.44</v>
      </c>
      <c r="G17">
        <v>0.70699999999999996</v>
      </c>
      <c r="H17">
        <v>0.60599999999999998</v>
      </c>
      <c r="I17">
        <v>3.7999999999999999E-2</v>
      </c>
      <c r="J17" t="s">
        <v>1270</v>
      </c>
      <c r="K17" t="s">
        <v>1271</v>
      </c>
      <c r="L17" t="s">
        <v>18</v>
      </c>
    </row>
    <row r="18" spans="1:12" x14ac:dyDescent="0.3">
      <c r="A18" t="s">
        <v>1272</v>
      </c>
      <c r="B18">
        <v>33106845</v>
      </c>
      <c r="C18" t="s">
        <v>1273</v>
      </c>
      <c r="D18" t="s">
        <v>1274</v>
      </c>
      <c r="E18" t="s">
        <v>1275</v>
      </c>
      <c r="F18">
        <v>0.35199999999999998</v>
      </c>
      <c r="G18">
        <v>0.68</v>
      </c>
      <c r="H18">
        <v>0.45</v>
      </c>
      <c r="I18" t="s">
        <v>34</v>
      </c>
      <c r="J18" t="s">
        <v>34</v>
      </c>
      <c r="K18" t="s">
        <v>69</v>
      </c>
      <c r="L18" t="s">
        <v>18</v>
      </c>
    </row>
    <row r="19" spans="1:12" x14ac:dyDescent="0.3">
      <c r="A19" t="s">
        <v>1276</v>
      </c>
      <c r="B19">
        <v>33106845</v>
      </c>
      <c r="C19" t="s">
        <v>1273</v>
      </c>
      <c r="D19" t="s">
        <v>1274</v>
      </c>
      <c r="E19" t="s">
        <v>1275</v>
      </c>
      <c r="F19">
        <v>0.35199999999999998</v>
      </c>
      <c r="G19">
        <v>0.68</v>
      </c>
      <c r="H19">
        <v>0.45</v>
      </c>
      <c r="I19">
        <v>1.1000000000000001</v>
      </c>
      <c r="J19" t="s">
        <v>1277</v>
      </c>
      <c r="K19" t="s">
        <v>91</v>
      </c>
      <c r="L19" t="s">
        <v>18</v>
      </c>
    </row>
    <row r="20" spans="1:12" x14ac:dyDescent="0.3">
      <c r="A20" t="s">
        <v>1278</v>
      </c>
      <c r="B20">
        <v>33106845</v>
      </c>
      <c r="C20" t="s">
        <v>1273</v>
      </c>
      <c r="D20" t="s">
        <v>1274</v>
      </c>
      <c r="E20" t="s">
        <v>1275</v>
      </c>
      <c r="F20">
        <v>0.35199999999999998</v>
      </c>
      <c r="G20">
        <v>0.68</v>
      </c>
      <c r="H20">
        <v>0.45</v>
      </c>
      <c r="I20">
        <v>1.07</v>
      </c>
      <c r="J20" t="s">
        <v>1279</v>
      </c>
      <c r="K20" t="s">
        <v>228</v>
      </c>
      <c r="L20" t="s">
        <v>18</v>
      </c>
    </row>
    <row r="21" spans="1:12" x14ac:dyDescent="0.3">
      <c r="A21" t="s">
        <v>1280</v>
      </c>
      <c r="B21">
        <v>33106845</v>
      </c>
      <c r="C21" t="s">
        <v>1273</v>
      </c>
      <c r="D21" t="s">
        <v>1274</v>
      </c>
      <c r="E21" t="s">
        <v>1275</v>
      </c>
      <c r="F21">
        <v>0.35199999999999998</v>
      </c>
      <c r="G21">
        <v>0.68</v>
      </c>
      <c r="H21">
        <v>0.45</v>
      </c>
      <c r="I21" t="s">
        <v>34</v>
      </c>
      <c r="J21" t="s">
        <v>34</v>
      </c>
      <c r="K21" t="s">
        <v>211</v>
      </c>
      <c r="L21" t="s">
        <v>18</v>
      </c>
    </row>
    <row r="22" spans="1:12" x14ac:dyDescent="0.3">
      <c r="A22" t="s">
        <v>1281</v>
      </c>
      <c r="B22">
        <v>33106845</v>
      </c>
      <c r="C22" t="s">
        <v>1273</v>
      </c>
      <c r="D22" t="s">
        <v>1274</v>
      </c>
      <c r="E22" t="s">
        <v>1275</v>
      </c>
      <c r="F22">
        <v>0.35199999999999998</v>
      </c>
      <c r="G22">
        <v>0.68</v>
      </c>
      <c r="H22">
        <v>0.45</v>
      </c>
      <c r="I22">
        <v>1.2</v>
      </c>
      <c r="J22" t="s">
        <v>1282</v>
      </c>
      <c r="K22" t="s">
        <v>132</v>
      </c>
      <c r="L22" t="s">
        <v>18</v>
      </c>
    </row>
    <row r="23" spans="1:12" x14ac:dyDescent="0.3">
      <c r="A23" t="s">
        <v>1283</v>
      </c>
      <c r="B23">
        <v>33106845</v>
      </c>
      <c r="C23" t="s">
        <v>1273</v>
      </c>
      <c r="D23" t="s">
        <v>1274</v>
      </c>
      <c r="E23" t="s">
        <v>1275</v>
      </c>
      <c r="F23">
        <v>0.35199999999999998</v>
      </c>
      <c r="G23">
        <v>0.68</v>
      </c>
      <c r="H23">
        <v>0.45</v>
      </c>
      <c r="I23">
        <v>1.07</v>
      </c>
      <c r="J23" t="s">
        <v>1279</v>
      </c>
      <c r="K23" t="s">
        <v>228</v>
      </c>
      <c r="L23" t="s">
        <v>18</v>
      </c>
    </row>
    <row r="24" spans="1:12" x14ac:dyDescent="0.3">
      <c r="A24" t="s">
        <v>1256</v>
      </c>
      <c r="B24">
        <v>35308900</v>
      </c>
      <c r="C24" t="s">
        <v>1273</v>
      </c>
      <c r="D24" t="s">
        <v>1274</v>
      </c>
      <c r="E24" t="s">
        <v>1275</v>
      </c>
      <c r="F24">
        <v>0.35199999999999998</v>
      </c>
      <c r="G24">
        <v>0.68</v>
      </c>
      <c r="H24">
        <v>0.44</v>
      </c>
      <c r="I24">
        <v>1.0900000000000001</v>
      </c>
      <c r="J24" t="s">
        <v>1284</v>
      </c>
      <c r="K24" t="s">
        <v>126</v>
      </c>
      <c r="L24" t="s">
        <v>18</v>
      </c>
    </row>
    <row r="25" spans="1:12" x14ac:dyDescent="0.3">
      <c r="A25" t="s">
        <v>1256</v>
      </c>
      <c r="B25">
        <v>35308900</v>
      </c>
      <c r="C25" t="s">
        <v>1273</v>
      </c>
      <c r="D25" t="s">
        <v>1274</v>
      </c>
      <c r="E25" t="s">
        <v>1275</v>
      </c>
      <c r="F25">
        <v>0.35199999999999998</v>
      </c>
      <c r="G25">
        <v>0.68</v>
      </c>
      <c r="H25">
        <v>0.44</v>
      </c>
      <c r="I25">
        <v>1.06</v>
      </c>
      <c r="J25" t="s">
        <v>1285</v>
      </c>
      <c r="K25" t="s">
        <v>519</v>
      </c>
      <c r="L25" t="s">
        <v>18</v>
      </c>
    </row>
    <row r="26" spans="1:12" x14ac:dyDescent="0.3">
      <c r="A26" t="s">
        <v>1286</v>
      </c>
      <c r="B26">
        <v>31015401</v>
      </c>
      <c r="C26" t="s">
        <v>1287</v>
      </c>
      <c r="D26" t="s">
        <v>1288</v>
      </c>
      <c r="E26" t="s">
        <v>1289</v>
      </c>
      <c r="F26">
        <v>0.26300000000000001</v>
      </c>
      <c r="G26">
        <v>0.60099999999999998</v>
      </c>
      <c r="H26">
        <v>0.41499999999999998</v>
      </c>
      <c r="I26">
        <v>5.0999999999999997E-2</v>
      </c>
      <c r="J26" t="s">
        <v>1290</v>
      </c>
      <c r="K26" t="s">
        <v>275</v>
      </c>
      <c r="L26" t="s">
        <v>18</v>
      </c>
    </row>
    <row r="27" spans="1:12" x14ac:dyDescent="0.3">
      <c r="A27" t="s">
        <v>1291</v>
      </c>
      <c r="B27">
        <v>30595370</v>
      </c>
      <c r="C27" t="s">
        <v>1292</v>
      </c>
      <c r="D27" t="s">
        <v>1293</v>
      </c>
      <c r="E27" t="s">
        <v>1294</v>
      </c>
      <c r="F27">
        <v>0.19</v>
      </c>
      <c r="G27">
        <v>0.47199999999999998</v>
      </c>
      <c r="H27" t="s">
        <v>56</v>
      </c>
      <c r="I27" t="s">
        <v>34</v>
      </c>
      <c r="J27" t="s">
        <v>34</v>
      </c>
      <c r="K27" t="s">
        <v>417</v>
      </c>
      <c r="L27" t="s">
        <v>18</v>
      </c>
    </row>
    <row r="28" spans="1:12" x14ac:dyDescent="0.3">
      <c r="A28" t="s">
        <v>1295</v>
      </c>
      <c r="B28">
        <v>31669095</v>
      </c>
      <c r="C28" t="s">
        <v>1292</v>
      </c>
      <c r="D28" t="s">
        <v>1293</v>
      </c>
      <c r="E28" t="s">
        <v>1294</v>
      </c>
      <c r="F28">
        <v>0.19</v>
      </c>
      <c r="G28">
        <v>0.47199999999999998</v>
      </c>
      <c r="H28" t="s">
        <v>56</v>
      </c>
      <c r="I28" t="s">
        <v>34</v>
      </c>
      <c r="J28" t="s">
        <v>34</v>
      </c>
      <c r="K28" t="s">
        <v>77</v>
      </c>
      <c r="L28" t="s">
        <v>18</v>
      </c>
    </row>
    <row r="29" spans="1:12" x14ac:dyDescent="0.3">
      <c r="A29" t="s">
        <v>1296</v>
      </c>
      <c r="B29">
        <v>35505052</v>
      </c>
      <c r="C29" t="s">
        <v>1297</v>
      </c>
      <c r="D29" t="s">
        <v>1298</v>
      </c>
      <c r="E29" t="s">
        <v>1299</v>
      </c>
      <c r="F29">
        <v>0.34200000000000003</v>
      </c>
      <c r="G29">
        <v>0.874</v>
      </c>
      <c r="H29" t="s">
        <v>56</v>
      </c>
      <c r="I29" t="s">
        <v>34</v>
      </c>
      <c r="J29" t="s">
        <v>34</v>
      </c>
      <c r="K29" t="s">
        <v>258</v>
      </c>
      <c r="L29" t="s">
        <v>18</v>
      </c>
    </row>
    <row r="30" spans="1:12" x14ac:dyDescent="0.3">
      <c r="A30" t="s">
        <v>1300</v>
      </c>
      <c r="B30">
        <v>35762941</v>
      </c>
      <c r="C30" t="s">
        <v>1301</v>
      </c>
      <c r="D30" t="s">
        <v>1302</v>
      </c>
      <c r="E30" t="s">
        <v>1303</v>
      </c>
      <c r="F30">
        <v>0.193</v>
      </c>
      <c r="G30">
        <v>0.51400000000000001</v>
      </c>
      <c r="H30" t="s">
        <v>56</v>
      </c>
      <c r="I30">
        <v>0.14299999999999999</v>
      </c>
      <c r="J30" t="s">
        <v>1304</v>
      </c>
      <c r="K30" t="s">
        <v>289</v>
      </c>
      <c r="L30" t="s">
        <v>18</v>
      </c>
    </row>
    <row r="31" spans="1:12" x14ac:dyDescent="0.3">
      <c r="A31" t="s">
        <v>949</v>
      </c>
      <c r="B31">
        <v>30595370</v>
      </c>
      <c r="C31" t="s">
        <v>1305</v>
      </c>
      <c r="D31" t="s">
        <v>1306</v>
      </c>
      <c r="E31" t="s">
        <v>1307</v>
      </c>
      <c r="F31">
        <v>0.35699999999999998</v>
      </c>
      <c r="G31">
        <v>0.60399999999999998</v>
      </c>
      <c r="H31" t="s">
        <v>56</v>
      </c>
      <c r="I31" t="s">
        <v>34</v>
      </c>
      <c r="J31" t="s">
        <v>34</v>
      </c>
      <c r="K31" t="s">
        <v>93</v>
      </c>
      <c r="L31" t="s">
        <v>18</v>
      </c>
    </row>
    <row r="32" spans="1:12" x14ac:dyDescent="0.3">
      <c r="A32" t="s">
        <v>1065</v>
      </c>
      <c r="B32">
        <v>36914875</v>
      </c>
      <c r="C32" t="s">
        <v>1305</v>
      </c>
      <c r="D32" t="s">
        <v>1306</v>
      </c>
      <c r="E32" t="s">
        <v>1307</v>
      </c>
      <c r="F32">
        <v>0.35699999999999998</v>
      </c>
      <c r="G32">
        <v>0.60399999999999998</v>
      </c>
      <c r="H32">
        <v>0.375</v>
      </c>
      <c r="I32">
        <v>7.1289999999999996</v>
      </c>
      <c r="J32" t="s">
        <v>34</v>
      </c>
      <c r="K32" t="s">
        <v>643</v>
      </c>
      <c r="L32" t="s">
        <v>18</v>
      </c>
    </row>
    <row r="33" spans="1:12" x14ac:dyDescent="0.3">
      <c r="A33" t="s">
        <v>48</v>
      </c>
      <c r="B33">
        <v>32888493</v>
      </c>
      <c r="C33" t="s">
        <v>1308</v>
      </c>
      <c r="D33" t="s">
        <v>1309</v>
      </c>
      <c r="E33" t="s">
        <v>1310</v>
      </c>
      <c r="F33">
        <v>0.64200000000000002</v>
      </c>
      <c r="G33">
        <v>0.95499999999999996</v>
      </c>
      <c r="H33">
        <v>0.496</v>
      </c>
      <c r="I33" t="s">
        <v>34</v>
      </c>
      <c r="J33" t="s">
        <v>34</v>
      </c>
      <c r="K33" t="s">
        <v>1311</v>
      </c>
      <c r="L33" t="s">
        <v>18</v>
      </c>
    </row>
    <row r="34" spans="1:12" x14ac:dyDescent="0.3">
      <c r="A34" t="s">
        <v>1262</v>
      </c>
      <c r="B34">
        <v>25849990</v>
      </c>
      <c r="C34" t="s">
        <v>1312</v>
      </c>
      <c r="D34" t="s">
        <v>1313</v>
      </c>
      <c r="E34" t="s">
        <v>1314</v>
      </c>
      <c r="F34">
        <v>0.22</v>
      </c>
      <c r="G34">
        <v>0.627</v>
      </c>
      <c r="H34">
        <v>0.52</v>
      </c>
      <c r="I34">
        <v>1.22</v>
      </c>
      <c r="J34" t="s">
        <v>1315</v>
      </c>
      <c r="K34" t="s">
        <v>302</v>
      </c>
      <c r="L34" t="s">
        <v>18</v>
      </c>
    </row>
    <row r="35" spans="1:12" x14ac:dyDescent="0.3">
      <c r="A35" t="s">
        <v>1316</v>
      </c>
      <c r="B35">
        <v>33356394</v>
      </c>
      <c r="C35" t="s">
        <v>1317</v>
      </c>
      <c r="D35" t="s">
        <v>1318</v>
      </c>
      <c r="E35" t="s">
        <v>1319</v>
      </c>
      <c r="F35">
        <v>0.61099999999999999</v>
      </c>
      <c r="G35">
        <v>0.94899999999999995</v>
      </c>
      <c r="H35">
        <v>0.55000000000000004</v>
      </c>
      <c r="I35">
        <v>0.01</v>
      </c>
      <c r="J35" t="s">
        <v>1320</v>
      </c>
      <c r="K35" t="s">
        <v>123</v>
      </c>
      <c r="L35" t="s">
        <v>18</v>
      </c>
    </row>
    <row r="36" spans="1:12" x14ac:dyDescent="0.3">
      <c r="A36" t="s">
        <v>1321</v>
      </c>
      <c r="B36">
        <v>31669095</v>
      </c>
      <c r="C36" t="s">
        <v>1322</v>
      </c>
      <c r="D36" t="s">
        <v>1323</v>
      </c>
      <c r="E36" t="s">
        <v>782</v>
      </c>
      <c r="F36">
        <v>0.42799999999999999</v>
      </c>
      <c r="G36">
        <v>0.69399999999999995</v>
      </c>
      <c r="H36" t="s">
        <v>56</v>
      </c>
      <c r="I36" t="s">
        <v>34</v>
      </c>
      <c r="J36" t="s">
        <v>34</v>
      </c>
      <c r="K36" t="s">
        <v>643</v>
      </c>
      <c r="L36" t="s">
        <v>18</v>
      </c>
    </row>
    <row r="37" spans="1:12" x14ac:dyDescent="0.3">
      <c r="A37" t="s">
        <v>48</v>
      </c>
      <c r="B37">
        <v>27863252</v>
      </c>
      <c r="C37" t="s">
        <v>1322</v>
      </c>
      <c r="D37" t="s">
        <v>1323</v>
      </c>
      <c r="E37" t="s">
        <v>782</v>
      </c>
      <c r="F37">
        <v>0.42799999999999999</v>
      </c>
      <c r="G37">
        <v>0.69399999999999995</v>
      </c>
      <c r="H37">
        <v>0.60699999999999998</v>
      </c>
      <c r="I37">
        <v>2.9000000000000001E-2</v>
      </c>
      <c r="J37" t="s">
        <v>1324</v>
      </c>
      <c r="K37" t="s">
        <v>747</v>
      </c>
      <c r="L37" t="s">
        <v>18</v>
      </c>
    </row>
    <row r="38" spans="1:12" x14ac:dyDescent="0.3">
      <c r="A38" t="s">
        <v>59</v>
      </c>
      <c r="B38">
        <v>30595370</v>
      </c>
      <c r="C38" t="s">
        <v>1325</v>
      </c>
      <c r="D38" t="s">
        <v>1326</v>
      </c>
      <c r="E38" t="s">
        <v>1327</v>
      </c>
      <c r="F38">
        <v>0.184</v>
      </c>
      <c r="G38">
        <v>0.624</v>
      </c>
      <c r="H38" t="s">
        <v>56</v>
      </c>
      <c r="I38" t="s">
        <v>34</v>
      </c>
      <c r="J38" t="s">
        <v>34</v>
      </c>
      <c r="K38" t="s">
        <v>1328</v>
      </c>
      <c r="L38" t="s">
        <v>18</v>
      </c>
    </row>
    <row r="39" spans="1:12" x14ac:dyDescent="0.3">
      <c r="A39" t="s">
        <v>1329</v>
      </c>
      <c r="B39">
        <v>37386247</v>
      </c>
      <c r="C39" t="s">
        <v>1330</v>
      </c>
      <c r="D39" t="s">
        <v>1331</v>
      </c>
      <c r="E39" t="s">
        <v>1332</v>
      </c>
      <c r="F39">
        <v>0.22500000000000001</v>
      </c>
      <c r="G39">
        <v>0.92600000000000005</v>
      </c>
      <c r="H39" t="s">
        <v>56</v>
      </c>
      <c r="I39">
        <v>8.5999999999999993E-2</v>
      </c>
      <c r="J39" t="s">
        <v>1333</v>
      </c>
      <c r="K39" t="s">
        <v>1334</v>
      </c>
      <c r="L39" t="s">
        <v>18</v>
      </c>
    </row>
    <row r="40" spans="1:12" x14ac:dyDescent="0.3">
      <c r="A40" t="s">
        <v>1335</v>
      </c>
      <c r="B40">
        <v>37386247</v>
      </c>
      <c r="C40" t="s">
        <v>1330</v>
      </c>
      <c r="D40" t="s">
        <v>1331</v>
      </c>
      <c r="E40" t="s">
        <v>1332</v>
      </c>
      <c r="F40">
        <v>0.22500000000000001</v>
      </c>
      <c r="G40">
        <v>0.92600000000000005</v>
      </c>
      <c r="H40" t="s">
        <v>56</v>
      </c>
      <c r="I40">
        <v>8.5999999999999993E-2</v>
      </c>
      <c r="J40" t="s">
        <v>1336</v>
      </c>
      <c r="K40" t="s">
        <v>940</v>
      </c>
      <c r="L40" t="s">
        <v>18</v>
      </c>
    </row>
    <row r="41" spans="1:12" x14ac:dyDescent="0.3">
      <c r="A41" t="s">
        <v>1337</v>
      </c>
      <c r="B41">
        <v>34560273</v>
      </c>
      <c r="C41" t="s">
        <v>1338</v>
      </c>
      <c r="D41" t="s">
        <v>1339</v>
      </c>
      <c r="E41" t="s">
        <v>1340</v>
      </c>
      <c r="F41">
        <v>0.223</v>
      </c>
      <c r="G41">
        <v>0.90400000000000003</v>
      </c>
      <c r="H41">
        <v>0.14799999999999999</v>
      </c>
      <c r="I41" t="s">
        <v>34</v>
      </c>
      <c r="J41" t="s">
        <v>34</v>
      </c>
      <c r="K41" t="s">
        <v>60</v>
      </c>
      <c r="L41" t="s">
        <v>18</v>
      </c>
    </row>
    <row r="42" spans="1:12" x14ac:dyDescent="0.3">
      <c r="A42" t="s">
        <v>853</v>
      </c>
      <c r="B42">
        <v>30038396</v>
      </c>
      <c r="C42" t="s">
        <v>1341</v>
      </c>
      <c r="D42" t="s">
        <v>1342</v>
      </c>
      <c r="E42" t="s">
        <v>1343</v>
      </c>
      <c r="F42">
        <v>0.34200000000000003</v>
      </c>
      <c r="G42">
        <v>0.874</v>
      </c>
      <c r="H42">
        <v>0.79700000000000004</v>
      </c>
      <c r="I42">
        <v>1.0999999999999999E-2</v>
      </c>
      <c r="J42" t="s">
        <v>1344</v>
      </c>
      <c r="K42" t="s">
        <v>867</v>
      </c>
      <c r="L42" t="s">
        <v>18</v>
      </c>
    </row>
    <row r="43" spans="1:12" x14ac:dyDescent="0.3">
      <c r="A43" t="s">
        <v>1345</v>
      </c>
      <c r="B43">
        <v>29603369</v>
      </c>
      <c r="C43" t="s">
        <v>1346</v>
      </c>
      <c r="D43" t="s">
        <v>1347</v>
      </c>
      <c r="E43" t="s">
        <v>1348</v>
      </c>
      <c r="F43">
        <v>0.40200000000000002</v>
      </c>
      <c r="G43">
        <v>0.88100000000000001</v>
      </c>
      <c r="H43" t="s">
        <v>56</v>
      </c>
      <c r="I43">
        <v>0.49</v>
      </c>
      <c r="J43" t="s">
        <v>34</v>
      </c>
      <c r="K43" t="s">
        <v>433</v>
      </c>
      <c r="L43" t="s">
        <v>18</v>
      </c>
    </row>
    <row r="44" spans="1:12" x14ac:dyDescent="0.3">
      <c r="A44" t="s">
        <v>162</v>
      </c>
      <c r="B44">
        <v>30048462</v>
      </c>
      <c r="C44" t="s">
        <v>1349</v>
      </c>
      <c r="D44" t="s">
        <v>1350</v>
      </c>
      <c r="E44" t="s">
        <v>1351</v>
      </c>
      <c r="F44">
        <v>0.14099999999999999</v>
      </c>
      <c r="G44">
        <v>0.51100000000000001</v>
      </c>
      <c r="H44" t="s">
        <v>56</v>
      </c>
      <c r="I44">
        <v>0.02</v>
      </c>
      <c r="J44" t="s">
        <v>1352</v>
      </c>
      <c r="K44" t="s">
        <v>1080</v>
      </c>
      <c r="L44" t="s">
        <v>18</v>
      </c>
    </row>
    <row r="45" spans="1:12" x14ac:dyDescent="0.3">
      <c r="A45" t="s">
        <v>162</v>
      </c>
      <c r="B45">
        <v>30598549</v>
      </c>
      <c r="C45" t="s">
        <v>1349</v>
      </c>
      <c r="D45" t="s">
        <v>1350</v>
      </c>
      <c r="E45" t="s">
        <v>1351</v>
      </c>
      <c r="F45">
        <v>0.14099999999999999</v>
      </c>
      <c r="G45">
        <v>0.51100000000000001</v>
      </c>
      <c r="H45">
        <v>0.77600000000000002</v>
      </c>
      <c r="I45">
        <v>1.4999999999999999E-2</v>
      </c>
      <c r="J45" t="s">
        <v>690</v>
      </c>
      <c r="K45" t="s">
        <v>411</v>
      </c>
      <c r="L45" t="s">
        <v>18</v>
      </c>
    </row>
    <row r="46" spans="1:12" x14ac:dyDescent="0.3">
      <c r="A46" t="s">
        <v>127</v>
      </c>
      <c r="B46">
        <v>34187551</v>
      </c>
      <c r="C46" t="s">
        <v>1353</v>
      </c>
      <c r="D46" t="s">
        <v>1354</v>
      </c>
      <c r="E46" t="s">
        <v>1355</v>
      </c>
      <c r="F46">
        <v>1</v>
      </c>
      <c r="G46">
        <v>1</v>
      </c>
      <c r="H46" t="s">
        <v>56</v>
      </c>
      <c r="I46" t="s">
        <v>34</v>
      </c>
      <c r="J46" t="s">
        <v>34</v>
      </c>
      <c r="K46" t="s">
        <v>275</v>
      </c>
      <c r="L46" t="s">
        <v>18</v>
      </c>
    </row>
    <row r="47" spans="1:12" x14ac:dyDescent="0.3">
      <c r="A47" t="s">
        <v>48</v>
      </c>
      <c r="B47">
        <v>32888494</v>
      </c>
      <c r="C47" t="s">
        <v>1356</v>
      </c>
      <c r="D47" t="s">
        <v>1357</v>
      </c>
      <c r="E47" t="s">
        <v>1008</v>
      </c>
      <c r="F47">
        <v>0.70399999999999996</v>
      </c>
      <c r="G47">
        <v>1</v>
      </c>
      <c r="H47">
        <v>0.54900000000000004</v>
      </c>
      <c r="I47">
        <v>1.9E-2</v>
      </c>
      <c r="J47" t="s">
        <v>1358</v>
      </c>
      <c r="K47" t="s">
        <v>1208</v>
      </c>
      <c r="L47" t="s">
        <v>18</v>
      </c>
    </row>
    <row r="48" spans="1:12" x14ac:dyDescent="0.3">
      <c r="A48" t="s">
        <v>50</v>
      </c>
      <c r="B48">
        <v>32888494</v>
      </c>
      <c r="C48" t="s">
        <v>1356</v>
      </c>
      <c r="D48" t="s">
        <v>1357</v>
      </c>
      <c r="E48" t="s">
        <v>1008</v>
      </c>
      <c r="F48">
        <v>0.70399999999999996</v>
      </c>
      <c r="G48">
        <v>1</v>
      </c>
      <c r="H48">
        <v>0.55000000000000004</v>
      </c>
      <c r="I48">
        <v>2.7E-2</v>
      </c>
      <c r="J48" t="s">
        <v>26</v>
      </c>
      <c r="K48" t="s">
        <v>1359</v>
      </c>
      <c r="L48" t="s">
        <v>18</v>
      </c>
    </row>
    <row r="49" spans="1:12" x14ac:dyDescent="0.3">
      <c r="A49" t="s">
        <v>48</v>
      </c>
      <c r="B49">
        <v>32888493</v>
      </c>
      <c r="C49" t="s">
        <v>1356</v>
      </c>
      <c r="D49" t="s">
        <v>1357</v>
      </c>
      <c r="E49" t="s">
        <v>1008</v>
      </c>
      <c r="F49">
        <v>0.70399999999999996</v>
      </c>
      <c r="G49">
        <v>1</v>
      </c>
      <c r="H49">
        <v>0.54900000000000004</v>
      </c>
      <c r="I49">
        <v>2.4E-2</v>
      </c>
      <c r="J49" t="s">
        <v>199</v>
      </c>
      <c r="K49" t="s">
        <v>1360</v>
      </c>
      <c r="L49" t="s">
        <v>18</v>
      </c>
    </row>
    <row r="50" spans="1:12" x14ac:dyDescent="0.3">
      <c r="A50" t="s">
        <v>48</v>
      </c>
      <c r="B50">
        <v>34469753</v>
      </c>
      <c r="C50" t="s">
        <v>1356</v>
      </c>
      <c r="D50" t="s">
        <v>1357</v>
      </c>
      <c r="E50" t="s">
        <v>1008</v>
      </c>
      <c r="F50">
        <v>0.70399999999999996</v>
      </c>
      <c r="G50">
        <v>1</v>
      </c>
      <c r="H50">
        <v>0.45</v>
      </c>
      <c r="I50" t="s">
        <v>34</v>
      </c>
      <c r="J50" t="s">
        <v>34</v>
      </c>
      <c r="K50" t="s">
        <v>24</v>
      </c>
      <c r="L50" t="s">
        <v>18</v>
      </c>
    </row>
    <row r="51" spans="1:12" x14ac:dyDescent="0.3">
      <c r="A51" t="s">
        <v>48</v>
      </c>
      <c r="B51">
        <v>34594039</v>
      </c>
      <c r="C51" t="s">
        <v>1356</v>
      </c>
      <c r="D51" t="s">
        <v>1357</v>
      </c>
      <c r="E51" t="s">
        <v>1008</v>
      </c>
      <c r="F51">
        <v>0.70399999999999996</v>
      </c>
      <c r="G51">
        <v>1</v>
      </c>
      <c r="H51" t="s">
        <v>56</v>
      </c>
      <c r="I51">
        <v>2.1000000000000001E-2</v>
      </c>
      <c r="J51" t="s">
        <v>1361</v>
      </c>
      <c r="K51" t="s">
        <v>1362</v>
      </c>
      <c r="L51" t="s">
        <v>18</v>
      </c>
    </row>
    <row r="52" spans="1:12" x14ac:dyDescent="0.3">
      <c r="A52" t="s">
        <v>229</v>
      </c>
      <c r="B52">
        <v>36224396</v>
      </c>
      <c r="C52" t="s">
        <v>1363</v>
      </c>
      <c r="D52" t="s">
        <v>1364</v>
      </c>
      <c r="E52" t="s">
        <v>1365</v>
      </c>
      <c r="F52">
        <v>0.113</v>
      </c>
      <c r="G52">
        <v>0.51600000000000001</v>
      </c>
      <c r="H52">
        <v>0.53300000000000003</v>
      </c>
      <c r="I52">
        <v>7.0000000000000001E-3</v>
      </c>
      <c r="J52" t="s">
        <v>1366</v>
      </c>
      <c r="K52" t="s">
        <v>1367</v>
      </c>
      <c r="L52" t="s">
        <v>18</v>
      </c>
    </row>
    <row r="53" spans="1:12" x14ac:dyDescent="0.3">
      <c r="A53" t="s">
        <v>229</v>
      </c>
      <c r="B53">
        <v>36224396</v>
      </c>
      <c r="C53" t="s">
        <v>1368</v>
      </c>
      <c r="D53" t="s">
        <v>1369</v>
      </c>
      <c r="E53" t="s">
        <v>1370</v>
      </c>
      <c r="F53">
        <v>0.60899999999999999</v>
      </c>
      <c r="G53">
        <v>0.94899999999999995</v>
      </c>
      <c r="H53">
        <v>0.502</v>
      </c>
      <c r="I53">
        <v>8.0000000000000002E-3</v>
      </c>
      <c r="J53" t="s">
        <v>1371</v>
      </c>
      <c r="K53" t="s">
        <v>1372</v>
      </c>
      <c r="L53" t="s">
        <v>18</v>
      </c>
    </row>
    <row r="54" spans="1:12" x14ac:dyDescent="0.3">
      <c r="A54" t="s">
        <v>59</v>
      </c>
      <c r="B54">
        <v>28166213</v>
      </c>
      <c r="C54" t="s">
        <v>1373</v>
      </c>
      <c r="D54" t="s">
        <v>1374</v>
      </c>
      <c r="E54" t="s">
        <v>1375</v>
      </c>
      <c r="F54">
        <v>0.314</v>
      </c>
      <c r="G54">
        <v>0.74099999999999999</v>
      </c>
      <c r="H54">
        <v>0.51</v>
      </c>
      <c r="I54">
        <v>2.9000000000000001E-2</v>
      </c>
      <c r="J54" t="s">
        <v>1376</v>
      </c>
      <c r="K54" t="s">
        <v>1255</v>
      </c>
      <c r="L54" t="s">
        <v>18</v>
      </c>
    </row>
    <row r="55" spans="1:12" x14ac:dyDescent="0.3">
      <c r="A55" t="s">
        <v>1377</v>
      </c>
      <c r="B55">
        <v>30575882</v>
      </c>
      <c r="C55" t="s">
        <v>1378</v>
      </c>
      <c r="D55" t="s">
        <v>1379</v>
      </c>
      <c r="E55" t="s">
        <v>1380</v>
      </c>
      <c r="F55">
        <v>0.153</v>
      </c>
      <c r="G55">
        <v>0.51600000000000001</v>
      </c>
      <c r="H55">
        <v>0.49</v>
      </c>
      <c r="I55" t="s">
        <v>34</v>
      </c>
      <c r="J55" t="s">
        <v>34</v>
      </c>
      <c r="K55" t="s">
        <v>123</v>
      </c>
      <c r="L55" t="s">
        <v>18</v>
      </c>
    </row>
    <row r="56" spans="1:12" x14ac:dyDescent="0.3">
      <c r="A56" t="s">
        <v>1377</v>
      </c>
      <c r="B56">
        <v>30595370</v>
      </c>
      <c r="C56" t="s">
        <v>1378</v>
      </c>
      <c r="D56" t="s">
        <v>1379</v>
      </c>
      <c r="E56" t="s">
        <v>1380</v>
      </c>
      <c r="F56">
        <v>0.153</v>
      </c>
      <c r="G56">
        <v>0.51600000000000001</v>
      </c>
      <c r="H56" t="s">
        <v>56</v>
      </c>
      <c r="I56" t="s">
        <v>34</v>
      </c>
      <c r="J56" t="s">
        <v>34</v>
      </c>
      <c r="K56" t="s">
        <v>69</v>
      </c>
      <c r="L56" t="s">
        <v>18</v>
      </c>
    </row>
    <row r="57" spans="1:12" x14ac:dyDescent="0.3">
      <c r="A57" t="s">
        <v>964</v>
      </c>
      <c r="B57">
        <v>30575882</v>
      </c>
      <c r="C57" t="s">
        <v>1378</v>
      </c>
      <c r="D57" t="s">
        <v>1379</v>
      </c>
      <c r="E57" t="s">
        <v>1380</v>
      </c>
      <c r="F57">
        <v>0.153</v>
      </c>
      <c r="G57">
        <v>0.51600000000000001</v>
      </c>
      <c r="H57">
        <v>0.49</v>
      </c>
      <c r="I57">
        <v>1.2999999999999999E-2</v>
      </c>
      <c r="J57" t="s">
        <v>1381</v>
      </c>
      <c r="K57" t="s">
        <v>104</v>
      </c>
      <c r="L57" t="s">
        <v>18</v>
      </c>
    </row>
    <row r="58" spans="1:12" x14ac:dyDescent="0.3">
      <c r="A58" t="s">
        <v>1018</v>
      </c>
      <c r="B58">
        <v>31669095</v>
      </c>
      <c r="C58" t="s">
        <v>1382</v>
      </c>
      <c r="D58" t="s">
        <v>1383</v>
      </c>
      <c r="E58" t="s">
        <v>1384</v>
      </c>
      <c r="F58">
        <v>0.50600000000000001</v>
      </c>
      <c r="G58">
        <v>0.80800000000000005</v>
      </c>
      <c r="H58" t="s">
        <v>56</v>
      </c>
      <c r="I58" t="s">
        <v>34</v>
      </c>
      <c r="J58" t="s">
        <v>34</v>
      </c>
      <c r="K58" t="s">
        <v>77</v>
      </c>
      <c r="L58" t="s">
        <v>18</v>
      </c>
    </row>
    <row r="59" spans="1:12" x14ac:dyDescent="0.3">
      <c r="A59" t="s">
        <v>1256</v>
      </c>
      <c r="B59">
        <v>30804561</v>
      </c>
      <c r="C59" t="s">
        <v>1385</v>
      </c>
      <c r="D59" t="s">
        <v>1386</v>
      </c>
      <c r="E59" t="s">
        <v>1387</v>
      </c>
      <c r="F59">
        <v>0.23899999999999999</v>
      </c>
      <c r="G59">
        <v>0.502</v>
      </c>
      <c r="H59">
        <v>0.37</v>
      </c>
      <c r="I59">
        <v>1.08</v>
      </c>
      <c r="J59" t="s">
        <v>1388</v>
      </c>
      <c r="K59" t="s">
        <v>1090</v>
      </c>
      <c r="L59" t="s">
        <v>18</v>
      </c>
    </row>
    <row r="60" spans="1:12" x14ac:dyDescent="0.3">
      <c r="A60" t="s">
        <v>1389</v>
      </c>
      <c r="B60">
        <v>37471560</v>
      </c>
      <c r="C60" t="s">
        <v>1390</v>
      </c>
      <c r="D60" t="s">
        <v>1391</v>
      </c>
      <c r="E60" t="s">
        <v>1392</v>
      </c>
      <c r="F60">
        <v>0.87</v>
      </c>
      <c r="G60">
        <v>0.95099999999999996</v>
      </c>
      <c r="H60" t="s">
        <v>56</v>
      </c>
      <c r="I60">
        <v>0</v>
      </c>
      <c r="J60" t="s">
        <v>1393</v>
      </c>
      <c r="K60" t="s">
        <v>132</v>
      </c>
      <c r="L60" t="s">
        <v>18</v>
      </c>
    </row>
    <row r="61" spans="1:12" x14ac:dyDescent="0.3">
      <c r="A61" t="s">
        <v>742</v>
      </c>
      <c r="B61">
        <v>34910505</v>
      </c>
      <c r="C61" t="s">
        <v>1394</v>
      </c>
      <c r="D61" t="s">
        <v>1395</v>
      </c>
      <c r="E61" t="s">
        <v>1396</v>
      </c>
      <c r="F61">
        <v>0.216</v>
      </c>
      <c r="G61">
        <v>0.92400000000000004</v>
      </c>
      <c r="H61">
        <v>0.12</v>
      </c>
      <c r="I61">
        <v>5.71</v>
      </c>
      <c r="J61" t="s">
        <v>34</v>
      </c>
      <c r="K61" t="s">
        <v>60</v>
      </c>
      <c r="L61" t="s">
        <v>18</v>
      </c>
    </row>
    <row r="62" spans="1:12" x14ac:dyDescent="0.3">
      <c r="A62" t="s">
        <v>738</v>
      </c>
      <c r="B62">
        <v>34560273</v>
      </c>
      <c r="C62" t="s">
        <v>1394</v>
      </c>
      <c r="D62" t="s">
        <v>1395</v>
      </c>
      <c r="E62" t="s">
        <v>1396</v>
      </c>
      <c r="F62">
        <v>0.216</v>
      </c>
      <c r="G62">
        <v>0.92400000000000004</v>
      </c>
      <c r="H62">
        <v>0.14799999999999999</v>
      </c>
      <c r="I62" t="s">
        <v>34</v>
      </c>
      <c r="J62" t="s">
        <v>34</v>
      </c>
      <c r="K62" t="s">
        <v>383</v>
      </c>
      <c r="L62" t="s">
        <v>18</v>
      </c>
    </row>
    <row r="63" spans="1:12" x14ac:dyDescent="0.3">
      <c r="A63" t="s">
        <v>28</v>
      </c>
      <c r="B63">
        <v>32888493</v>
      </c>
      <c r="C63" t="s">
        <v>1397</v>
      </c>
      <c r="D63" t="s">
        <v>1398</v>
      </c>
      <c r="E63" t="s">
        <v>1399</v>
      </c>
      <c r="F63">
        <v>0.158</v>
      </c>
      <c r="G63">
        <v>1</v>
      </c>
      <c r="H63">
        <v>0.89900000000000002</v>
      </c>
      <c r="I63" t="s">
        <v>34</v>
      </c>
      <c r="J63" t="s">
        <v>34</v>
      </c>
      <c r="K63" t="s">
        <v>57</v>
      </c>
      <c r="L63" t="s">
        <v>18</v>
      </c>
    </row>
    <row r="64" spans="1:12" x14ac:dyDescent="0.3">
      <c r="A64" t="s">
        <v>28</v>
      </c>
      <c r="B64">
        <v>32888493</v>
      </c>
      <c r="C64" t="s">
        <v>1397</v>
      </c>
      <c r="D64" t="s">
        <v>1398</v>
      </c>
      <c r="E64" t="s">
        <v>1399</v>
      </c>
      <c r="F64">
        <v>0.158</v>
      </c>
      <c r="G64">
        <v>1</v>
      </c>
      <c r="H64">
        <v>0.9</v>
      </c>
      <c r="I64">
        <v>3.3000000000000002E-2</v>
      </c>
      <c r="J64" t="s">
        <v>1400</v>
      </c>
      <c r="K64" t="s">
        <v>1362</v>
      </c>
      <c r="L64" t="s">
        <v>18</v>
      </c>
    </row>
    <row r="65" spans="1:12" x14ac:dyDescent="0.3">
      <c r="A65" t="s">
        <v>28</v>
      </c>
      <c r="B65">
        <v>32888494</v>
      </c>
      <c r="C65" t="s">
        <v>1397</v>
      </c>
      <c r="D65" t="s">
        <v>1398</v>
      </c>
      <c r="E65" t="s">
        <v>1399</v>
      </c>
      <c r="F65">
        <v>0.158</v>
      </c>
      <c r="G65">
        <v>1</v>
      </c>
      <c r="H65">
        <v>0.1</v>
      </c>
      <c r="I65">
        <v>3.3000000000000002E-2</v>
      </c>
      <c r="J65" t="s">
        <v>1401</v>
      </c>
      <c r="K65" t="s">
        <v>217</v>
      </c>
      <c r="L65" t="s">
        <v>18</v>
      </c>
    </row>
    <row r="66" spans="1:12" x14ac:dyDescent="0.3">
      <c r="A66" t="s">
        <v>308</v>
      </c>
      <c r="B66">
        <v>32888493</v>
      </c>
      <c r="C66" t="s">
        <v>1402</v>
      </c>
      <c r="D66" t="s">
        <v>1403</v>
      </c>
      <c r="E66" t="s">
        <v>1404</v>
      </c>
      <c r="F66">
        <v>0.107</v>
      </c>
      <c r="G66">
        <v>0.82399999999999995</v>
      </c>
      <c r="H66">
        <v>0.92900000000000005</v>
      </c>
      <c r="I66">
        <v>2.5000000000000001E-2</v>
      </c>
      <c r="J66" t="s">
        <v>1405</v>
      </c>
      <c r="K66" t="s">
        <v>972</v>
      </c>
      <c r="L66" t="s">
        <v>18</v>
      </c>
    </row>
    <row r="67" spans="1:12" x14ac:dyDescent="0.3">
      <c r="A67" t="s">
        <v>308</v>
      </c>
      <c r="B67">
        <v>32888493</v>
      </c>
      <c r="C67" t="s">
        <v>1402</v>
      </c>
      <c r="D67" t="s">
        <v>1403</v>
      </c>
      <c r="E67" t="s">
        <v>1404</v>
      </c>
      <c r="F67">
        <v>0.107</v>
      </c>
      <c r="G67">
        <v>0.82399999999999995</v>
      </c>
      <c r="H67">
        <v>0.89200000000000002</v>
      </c>
      <c r="I67" t="s">
        <v>34</v>
      </c>
      <c r="J67" t="s">
        <v>34</v>
      </c>
      <c r="K67" t="s">
        <v>33</v>
      </c>
      <c r="L67" t="s">
        <v>18</v>
      </c>
    </row>
    <row r="68" spans="1:12" x14ac:dyDescent="0.3">
      <c r="A68" t="s">
        <v>308</v>
      </c>
      <c r="B68">
        <v>32888494</v>
      </c>
      <c r="C68" t="s">
        <v>1402</v>
      </c>
      <c r="D68" t="s">
        <v>1403</v>
      </c>
      <c r="E68" t="s">
        <v>1404</v>
      </c>
      <c r="F68">
        <v>0.107</v>
      </c>
      <c r="G68">
        <v>0.82399999999999995</v>
      </c>
      <c r="H68">
        <v>7.0000000000000007E-2</v>
      </c>
      <c r="I68">
        <v>2.9000000000000001E-2</v>
      </c>
      <c r="J68" t="s">
        <v>74</v>
      </c>
      <c r="K68" t="s">
        <v>91</v>
      </c>
      <c r="L68" t="s">
        <v>18</v>
      </c>
    </row>
    <row r="69" spans="1:12" x14ac:dyDescent="0.3">
      <c r="A69" t="s">
        <v>1018</v>
      </c>
      <c r="B69">
        <v>34021172</v>
      </c>
      <c r="C69" t="s">
        <v>1406</v>
      </c>
      <c r="D69" t="s">
        <v>1407</v>
      </c>
      <c r="E69" t="s">
        <v>1408</v>
      </c>
      <c r="F69">
        <v>0.23799999999999999</v>
      </c>
      <c r="G69">
        <v>0.501</v>
      </c>
      <c r="H69" t="s">
        <v>56</v>
      </c>
      <c r="I69">
        <v>1.7999999999999999E-2</v>
      </c>
      <c r="J69" t="s">
        <v>1409</v>
      </c>
      <c r="K69" t="s">
        <v>228</v>
      </c>
      <c r="L69" t="s">
        <v>18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8E4E-CC49-4771-AD48-7CACEF062B85}">
  <dimension ref="A1:L74"/>
  <sheetViews>
    <sheetView workbookViewId="0">
      <selection activeCell="P28" sqref="P28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1410</v>
      </c>
      <c r="B2">
        <v>38448586</v>
      </c>
      <c r="C2" t="s">
        <v>1411</v>
      </c>
      <c r="D2" t="s">
        <v>1412</v>
      </c>
      <c r="E2" t="s">
        <v>1413</v>
      </c>
      <c r="F2">
        <v>0.621</v>
      </c>
      <c r="G2">
        <v>0.99</v>
      </c>
      <c r="H2">
        <v>0.46800000000000003</v>
      </c>
      <c r="I2">
        <v>3.6999999999999998E-2</v>
      </c>
      <c r="J2" t="s">
        <v>1414</v>
      </c>
      <c r="K2" t="s">
        <v>1415</v>
      </c>
      <c r="L2" t="s">
        <v>18</v>
      </c>
    </row>
    <row r="3" spans="1:12" x14ac:dyDescent="0.3">
      <c r="A3" t="s">
        <v>709</v>
      </c>
      <c r="B3">
        <v>32888493</v>
      </c>
      <c r="C3" t="s">
        <v>1416</v>
      </c>
      <c r="D3" t="s">
        <v>1417</v>
      </c>
      <c r="E3" t="s">
        <v>1418</v>
      </c>
      <c r="F3">
        <v>0.876</v>
      </c>
      <c r="G3">
        <v>0.996</v>
      </c>
      <c r="H3">
        <v>0.48899999999999999</v>
      </c>
      <c r="I3" t="s">
        <v>34</v>
      </c>
      <c r="J3" t="s">
        <v>34</v>
      </c>
      <c r="K3" t="s">
        <v>858</v>
      </c>
      <c r="L3" t="s">
        <v>18</v>
      </c>
    </row>
    <row r="4" spans="1:12" x14ac:dyDescent="0.3">
      <c r="A4" t="s">
        <v>1419</v>
      </c>
      <c r="B4">
        <v>32493714</v>
      </c>
      <c r="C4" t="s">
        <v>1420</v>
      </c>
      <c r="D4" t="s">
        <v>1421</v>
      </c>
      <c r="E4" t="s">
        <v>1422</v>
      </c>
      <c r="F4">
        <v>0.81699999999999995</v>
      </c>
      <c r="G4">
        <v>0.96199999999999997</v>
      </c>
      <c r="H4">
        <v>0.47099999999999997</v>
      </c>
      <c r="I4">
        <v>1.4E-2</v>
      </c>
      <c r="J4" t="s">
        <v>943</v>
      </c>
      <c r="K4" t="s">
        <v>858</v>
      </c>
      <c r="L4" t="s">
        <v>18</v>
      </c>
    </row>
    <row r="5" spans="1:12" x14ac:dyDescent="0.3">
      <c r="A5" t="s">
        <v>1423</v>
      </c>
      <c r="B5">
        <v>30275531</v>
      </c>
      <c r="C5" t="s">
        <v>1424</v>
      </c>
      <c r="D5" t="s">
        <v>1425</v>
      </c>
      <c r="E5" t="s">
        <v>1426</v>
      </c>
      <c r="F5">
        <v>0.82099999999999995</v>
      </c>
      <c r="G5">
        <v>0.96199999999999997</v>
      </c>
      <c r="H5">
        <v>0.53</v>
      </c>
      <c r="I5">
        <v>1.4E-2</v>
      </c>
      <c r="J5" t="s">
        <v>1427</v>
      </c>
      <c r="K5" t="s">
        <v>258</v>
      </c>
      <c r="L5" t="s">
        <v>18</v>
      </c>
    </row>
    <row r="6" spans="1:12" x14ac:dyDescent="0.3">
      <c r="A6" t="s">
        <v>294</v>
      </c>
      <c r="B6">
        <v>34594039</v>
      </c>
      <c r="C6" t="s">
        <v>1428</v>
      </c>
      <c r="D6" t="s">
        <v>1429</v>
      </c>
      <c r="E6" t="s">
        <v>1430</v>
      </c>
      <c r="F6">
        <v>0.23799999999999999</v>
      </c>
      <c r="G6">
        <v>0.96299999999999997</v>
      </c>
      <c r="H6" t="s">
        <v>56</v>
      </c>
      <c r="I6">
        <v>2.1999999999999999E-2</v>
      </c>
      <c r="J6" t="s">
        <v>1431</v>
      </c>
      <c r="K6" t="s">
        <v>1432</v>
      </c>
      <c r="L6" t="s">
        <v>18</v>
      </c>
    </row>
    <row r="7" spans="1:12" x14ac:dyDescent="0.3">
      <c r="A7" t="s">
        <v>1433</v>
      </c>
      <c r="B7">
        <v>30837455</v>
      </c>
      <c r="C7" t="s">
        <v>1434</v>
      </c>
      <c r="D7" t="s">
        <v>1435</v>
      </c>
      <c r="E7" t="s">
        <v>1436</v>
      </c>
      <c r="F7">
        <v>0.13100000000000001</v>
      </c>
      <c r="G7">
        <v>0.94199999999999995</v>
      </c>
      <c r="H7">
        <v>0.17599999999999999</v>
      </c>
      <c r="I7">
        <v>1.1040000000000001</v>
      </c>
      <c r="J7" t="s">
        <v>1437</v>
      </c>
      <c r="K7" t="s">
        <v>1438</v>
      </c>
      <c r="L7" t="s">
        <v>18</v>
      </c>
    </row>
    <row r="8" spans="1:12" x14ac:dyDescent="0.3">
      <c r="A8" t="s">
        <v>692</v>
      </c>
      <c r="B8">
        <v>35884923</v>
      </c>
      <c r="C8" t="s">
        <v>1439</v>
      </c>
      <c r="D8" t="s">
        <v>1440</v>
      </c>
      <c r="E8" t="s">
        <v>1441</v>
      </c>
      <c r="F8">
        <v>0.23799999999999999</v>
      </c>
      <c r="G8">
        <v>0.96299999999999997</v>
      </c>
      <c r="H8" t="s">
        <v>56</v>
      </c>
      <c r="I8">
        <v>1.5</v>
      </c>
      <c r="J8" t="s">
        <v>1442</v>
      </c>
      <c r="K8" t="s">
        <v>924</v>
      </c>
      <c r="L8" t="s">
        <v>18</v>
      </c>
    </row>
    <row r="9" spans="1:12" x14ac:dyDescent="0.3">
      <c r="A9" t="s">
        <v>1443</v>
      </c>
      <c r="B9">
        <v>37106081</v>
      </c>
      <c r="C9" t="s">
        <v>1444</v>
      </c>
      <c r="D9" t="s">
        <v>1445</v>
      </c>
      <c r="E9" t="s">
        <v>1446</v>
      </c>
      <c r="F9">
        <v>0.156</v>
      </c>
      <c r="G9">
        <v>0.748</v>
      </c>
      <c r="H9" t="s">
        <v>56</v>
      </c>
      <c r="I9">
        <v>2.9000000000000001E-2</v>
      </c>
      <c r="J9" t="s">
        <v>1447</v>
      </c>
      <c r="K9" t="s">
        <v>367</v>
      </c>
      <c r="L9" t="s">
        <v>18</v>
      </c>
    </row>
    <row r="10" spans="1:12" x14ac:dyDescent="0.3">
      <c r="A10" t="s">
        <v>1448</v>
      </c>
      <c r="B10">
        <v>37106081</v>
      </c>
      <c r="C10" t="s">
        <v>1444</v>
      </c>
      <c r="D10" t="s">
        <v>1445</v>
      </c>
      <c r="E10" t="s">
        <v>1446</v>
      </c>
      <c r="F10">
        <v>0.156</v>
      </c>
      <c r="G10">
        <v>0.748</v>
      </c>
      <c r="H10" t="s">
        <v>56</v>
      </c>
      <c r="I10">
        <v>3.1E-2</v>
      </c>
      <c r="J10" t="s">
        <v>1449</v>
      </c>
      <c r="K10" t="s">
        <v>445</v>
      </c>
      <c r="L10" t="s">
        <v>18</v>
      </c>
    </row>
    <row r="11" spans="1:12" x14ac:dyDescent="0.3">
      <c r="A11" t="s">
        <v>25</v>
      </c>
      <c r="B11">
        <v>32888493</v>
      </c>
      <c r="C11" t="s">
        <v>1450</v>
      </c>
      <c r="D11" t="s">
        <v>1451</v>
      </c>
      <c r="E11" t="s">
        <v>1446</v>
      </c>
      <c r="F11">
        <v>0.156</v>
      </c>
      <c r="G11">
        <v>0.748</v>
      </c>
      <c r="H11">
        <v>0.28199999999999997</v>
      </c>
      <c r="I11">
        <v>1.2999999999999999E-2</v>
      </c>
      <c r="J11" t="s">
        <v>1452</v>
      </c>
      <c r="K11" t="s">
        <v>77</v>
      </c>
      <c r="L11" t="s">
        <v>18</v>
      </c>
    </row>
    <row r="12" spans="1:12" x14ac:dyDescent="0.3">
      <c r="A12" t="s">
        <v>822</v>
      </c>
      <c r="B12">
        <v>35361970</v>
      </c>
      <c r="C12" t="s">
        <v>1453</v>
      </c>
      <c r="D12" t="s">
        <v>1454</v>
      </c>
      <c r="E12" t="s">
        <v>1446</v>
      </c>
      <c r="F12">
        <v>0.156</v>
      </c>
      <c r="G12">
        <v>0.748</v>
      </c>
      <c r="H12">
        <v>0.27300000000000002</v>
      </c>
      <c r="I12">
        <v>7.0000000000000001E-3</v>
      </c>
      <c r="J12" t="s">
        <v>1455</v>
      </c>
      <c r="K12" t="s">
        <v>832</v>
      </c>
      <c r="L12" t="s">
        <v>18</v>
      </c>
    </row>
    <row r="13" spans="1:12" x14ac:dyDescent="0.3">
      <c r="A13" t="s">
        <v>1456</v>
      </c>
      <c r="B13">
        <v>19458352</v>
      </c>
      <c r="C13" t="s">
        <v>1457</v>
      </c>
      <c r="D13" t="s">
        <v>1458</v>
      </c>
      <c r="E13" t="s">
        <v>1459</v>
      </c>
      <c r="F13">
        <v>0.24</v>
      </c>
      <c r="G13">
        <v>0.90700000000000003</v>
      </c>
      <c r="H13">
        <v>0.72</v>
      </c>
      <c r="I13">
        <v>1.38</v>
      </c>
      <c r="J13" t="s">
        <v>1460</v>
      </c>
      <c r="K13" t="s">
        <v>924</v>
      </c>
      <c r="L13" t="s">
        <v>18</v>
      </c>
    </row>
    <row r="14" spans="1:12" x14ac:dyDescent="0.3">
      <c r="A14" t="s">
        <v>229</v>
      </c>
      <c r="B14">
        <v>36224396</v>
      </c>
      <c r="C14" t="s">
        <v>1461</v>
      </c>
      <c r="D14" t="s">
        <v>1462</v>
      </c>
      <c r="E14" t="s">
        <v>1463</v>
      </c>
      <c r="F14">
        <v>0.26700000000000002</v>
      </c>
      <c r="G14">
        <v>0.85</v>
      </c>
      <c r="H14">
        <v>0.29599999999999999</v>
      </c>
      <c r="I14">
        <v>6.0000000000000001E-3</v>
      </c>
      <c r="J14" t="s">
        <v>1464</v>
      </c>
      <c r="K14" t="s">
        <v>1465</v>
      </c>
      <c r="L14" t="s">
        <v>18</v>
      </c>
    </row>
    <row r="15" spans="1:12" x14ac:dyDescent="0.3">
      <c r="A15" t="s">
        <v>308</v>
      </c>
      <c r="B15">
        <v>32888493</v>
      </c>
      <c r="C15" t="s">
        <v>1466</v>
      </c>
      <c r="D15" t="s">
        <v>1467</v>
      </c>
      <c r="E15" t="s">
        <v>1468</v>
      </c>
      <c r="F15">
        <v>0.215</v>
      </c>
      <c r="G15">
        <v>0.66</v>
      </c>
      <c r="H15">
        <v>0.39700000000000002</v>
      </c>
      <c r="I15">
        <v>1.4E-2</v>
      </c>
      <c r="J15" t="s">
        <v>1469</v>
      </c>
      <c r="K15" t="s">
        <v>193</v>
      </c>
      <c r="L15" t="s">
        <v>18</v>
      </c>
    </row>
    <row r="16" spans="1:12" x14ac:dyDescent="0.3">
      <c r="A16" t="s">
        <v>308</v>
      </c>
      <c r="B16">
        <v>32888493</v>
      </c>
      <c r="C16" t="s">
        <v>1466</v>
      </c>
      <c r="D16" t="s">
        <v>1467</v>
      </c>
      <c r="E16" t="s">
        <v>1468</v>
      </c>
      <c r="F16">
        <v>0.215</v>
      </c>
      <c r="G16">
        <v>0.66</v>
      </c>
      <c r="H16">
        <v>0.374</v>
      </c>
      <c r="I16" t="s">
        <v>34</v>
      </c>
      <c r="J16" t="s">
        <v>34</v>
      </c>
      <c r="K16" t="s">
        <v>254</v>
      </c>
      <c r="L16" t="s">
        <v>18</v>
      </c>
    </row>
    <row r="17" spans="1:12" x14ac:dyDescent="0.3">
      <c r="A17" t="s">
        <v>1154</v>
      </c>
      <c r="B17">
        <v>32888494</v>
      </c>
      <c r="C17" t="s">
        <v>1470</v>
      </c>
      <c r="D17" t="s">
        <v>1471</v>
      </c>
      <c r="E17" t="s">
        <v>1472</v>
      </c>
      <c r="F17">
        <v>0.77700000000000002</v>
      </c>
      <c r="G17">
        <v>0.94799999999999995</v>
      </c>
      <c r="H17">
        <v>0.57999999999999996</v>
      </c>
      <c r="I17">
        <v>1.4E-2</v>
      </c>
      <c r="J17" t="s">
        <v>1473</v>
      </c>
      <c r="K17" t="s">
        <v>77</v>
      </c>
      <c r="L17" t="s">
        <v>18</v>
      </c>
    </row>
    <row r="18" spans="1:12" x14ac:dyDescent="0.3">
      <c r="A18" t="s">
        <v>1091</v>
      </c>
      <c r="B18">
        <v>32203549</v>
      </c>
      <c r="C18" t="s">
        <v>1474</v>
      </c>
      <c r="D18" t="s">
        <v>1475</v>
      </c>
      <c r="E18" t="s">
        <v>1310</v>
      </c>
      <c r="F18">
        <v>0.61399999999999999</v>
      </c>
      <c r="G18">
        <v>0.98</v>
      </c>
      <c r="H18">
        <v>0.52200000000000002</v>
      </c>
      <c r="I18">
        <v>1.2E-2</v>
      </c>
      <c r="J18" t="s">
        <v>1476</v>
      </c>
      <c r="K18" t="s">
        <v>417</v>
      </c>
      <c r="L18" t="s">
        <v>18</v>
      </c>
    </row>
    <row r="19" spans="1:12" x14ac:dyDescent="0.3">
      <c r="A19" t="s">
        <v>694</v>
      </c>
      <c r="B19">
        <v>32203549</v>
      </c>
      <c r="C19" t="s">
        <v>1477</v>
      </c>
      <c r="D19" t="s">
        <v>1478</v>
      </c>
      <c r="E19" t="s">
        <v>1479</v>
      </c>
      <c r="F19">
        <v>0.59599999999999997</v>
      </c>
      <c r="G19">
        <v>0.96</v>
      </c>
      <c r="H19">
        <v>0.52</v>
      </c>
      <c r="I19">
        <v>1.2E-2</v>
      </c>
      <c r="J19" t="s">
        <v>1480</v>
      </c>
      <c r="K19" t="s">
        <v>302</v>
      </c>
      <c r="L19" t="s">
        <v>18</v>
      </c>
    </row>
    <row r="20" spans="1:12" x14ac:dyDescent="0.3">
      <c r="A20" t="s">
        <v>692</v>
      </c>
      <c r="B20">
        <v>34887591</v>
      </c>
      <c r="C20" t="s">
        <v>1481</v>
      </c>
      <c r="D20" t="s">
        <v>1482</v>
      </c>
      <c r="E20" t="s">
        <v>1483</v>
      </c>
      <c r="F20">
        <v>0.82099999999999995</v>
      </c>
      <c r="G20">
        <v>0.96199999999999997</v>
      </c>
      <c r="H20">
        <v>0.53700000000000003</v>
      </c>
      <c r="I20">
        <v>1.6E-2</v>
      </c>
      <c r="J20" t="s">
        <v>1484</v>
      </c>
      <c r="K20" t="s">
        <v>57</v>
      </c>
      <c r="L20" t="s">
        <v>18</v>
      </c>
    </row>
    <row r="21" spans="1:12" x14ac:dyDescent="0.3">
      <c r="A21" t="s">
        <v>1419</v>
      </c>
      <c r="B21">
        <v>34887591</v>
      </c>
      <c r="C21" t="s">
        <v>1481</v>
      </c>
      <c r="D21" t="s">
        <v>1482</v>
      </c>
      <c r="E21" t="s">
        <v>1483</v>
      </c>
      <c r="F21">
        <v>0.82099999999999995</v>
      </c>
      <c r="G21">
        <v>0.96199999999999997</v>
      </c>
      <c r="H21" t="s">
        <v>56</v>
      </c>
      <c r="I21" t="s">
        <v>34</v>
      </c>
      <c r="J21" t="s">
        <v>34</v>
      </c>
      <c r="K21" t="s">
        <v>1432</v>
      </c>
      <c r="L21" t="s">
        <v>18</v>
      </c>
    </row>
    <row r="22" spans="1:12" x14ac:dyDescent="0.3">
      <c r="A22" t="s">
        <v>1485</v>
      </c>
      <c r="B22">
        <v>37679419</v>
      </c>
      <c r="C22" t="s">
        <v>1486</v>
      </c>
      <c r="D22" t="s">
        <v>1487</v>
      </c>
      <c r="E22" t="s">
        <v>1483</v>
      </c>
      <c r="F22">
        <v>0.82099999999999995</v>
      </c>
      <c r="G22">
        <v>0.96199999999999997</v>
      </c>
      <c r="H22">
        <v>0.47199999999999998</v>
      </c>
      <c r="I22">
        <v>2E-3</v>
      </c>
      <c r="J22" t="s">
        <v>1488</v>
      </c>
      <c r="K22" t="s">
        <v>302</v>
      </c>
      <c r="L22" t="s">
        <v>18</v>
      </c>
    </row>
    <row r="23" spans="1:12" x14ac:dyDescent="0.3">
      <c r="A23" t="s">
        <v>1485</v>
      </c>
      <c r="B23">
        <v>37679419</v>
      </c>
      <c r="C23" t="s">
        <v>1486</v>
      </c>
      <c r="D23" t="s">
        <v>1487</v>
      </c>
      <c r="E23" t="s">
        <v>1483</v>
      </c>
      <c r="F23">
        <v>0.82099999999999995</v>
      </c>
      <c r="G23">
        <v>0.96199999999999997</v>
      </c>
      <c r="H23">
        <v>0.47</v>
      </c>
      <c r="I23">
        <v>2E-3</v>
      </c>
      <c r="J23" t="s">
        <v>1489</v>
      </c>
      <c r="K23" t="s">
        <v>126</v>
      </c>
      <c r="L23" t="s">
        <v>18</v>
      </c>
    </row>
    <row r="24" spans="1:12" x14ac:dyDescent="0.3">
      <c r="A24" t="s">
        <v>692</v>
      </c>
      <c r="B24">
        <v>34887591</v>
      </c>
      <c r="C24" t="s">
        <v>1490</v>
      </c>
      <c r="D24" t="s">
        <v>1491</v>
      </c>
      <c r="E24" t="s">
        <v>1492</v>
      </c>
      <c r="F24">
        <v>0.82099999999999995</v>
      </c>
      <c r="G24">
        <v>0.96199999999999997</v>
      </c>
      <c r="H24" t="s">
        <v>56</v>
      </c>
      <c r="I24" t="s">
        <v>34</v>
      </c>
      <c r="J24" t="s">
        <v>34</v>
      </c>
      <c r="K24" t="s">
        <v>1359</v>
      </c>
      <c r="L24" t="s">
        <v>18</v>
      </c>
    </row>
    <row r="25" spans="1:12" x14ac:dyDescent="0.3">
      <c r="A25" t="s">
        <v>569</v>
      </c>
      <c r="B25">
        <v>32541925</v>
      </c>
      <c r="C25" t="s">
        <v>1493</v>
      </c>
      <c r="D25" t="s">
        <v>1494</v>
      </c>
      <c r="E25" t="s">
        <v>1495</v>
      </c>
      <c r="F25">
        <v>0.85099999999999998</v>
      </c>
      <c r="G25">
        <v>0.99099999999999999</v>
      </c>
      <c r="H25">
        <v>0.46800000000000003</v>
      </c>
      <c r="I25">
        <v>3.1E-2</v>
      </c>
      <c r="J25" t="s">
        <v>1496</v>
      </c>
      <c r="K25" t="s">
        <v>93</v>
      </c>
      <c r="L25" t="s">
        <v>18</v>
      </c>
    </row>
    <row r="26" spans="1:12" x14ac:dyDescent="0.3">
      <c r="A26" t="s">
        <v>692</v>
      </c>
      <c r="B26">
        <v>29507422</v>
      </c>
      <c r="C26" t="s">
        <v>1493</v>
      </c>
      <c r="D26" t="s">
        <v>1494</v>
      </c>
      <c r="E26" t="s">
        <v>1495</v>
      </c>
      <c r="F26">
        <v>0.85099999999999998</v>
      </c>
      <c r="G26">
        <v>0.99099999999999999</v>
      </c>
      <c r="H26" t="s">
        <v>56</v>
      </c>
      <c r="I26">
        <v>1.9E-2</v>
      </c>
      <c r="J26" t="s">
        <v>34</v>
      </c>
      <c r="K26" t="s">
        <v>238</v>
      </c>
      <c r="L26" t="s">
        <v>18</v>
      </c>
    </row>
    <row r="27" spans="1:12" x14ac:dyDescent="0.3">
      <c r="A27" t="s">
        <v>1419</v>
      </c>
      <c r="B27">
        <v>29507422</v>
      </c>
      <c r="C27" t="s">
        <v>1493</v>
      </c>
      <c r="D27" t="s">
        <v>1494</v>
      </c>
      <c r="E27" t="s">
        <v>1495</v>
      </c>
      <c r="F27">
        <v>0.85099999999999998</v>
      </c>
      <c r="G27">
        <v>0.99099999999999999</v>
      </c>
      <c r="H27" t="s">
        <v>56</v>
      </c>
      <c r="I27">
        <v>1.6E-2</v>
      </c>
      <c r="J27" t="s">
        <v>34</v>
      </c>
      <c r="K27" t="s">
        <v>372</v>
      </c>
      <c r="L27" t="s">
        <v>18</v>
      </c>
    </row>
    <row r="28" spans="1:12" x14ac:dyDescent="0.3">
      <c r="A28" t="s">
        <v>373</v>
      </c>
      <c r="B28">
        <v>30578418</v>
      </c>
      <c r="C28" t="s">
        <v>1493</v>
      </c>
      <c r="D28" t="s">
        <v>1494</v>
      </c>
      <c r="E28" t="s">
        <v>1495</v>
      </c>
      <c r="F28">
        <v>0.85099999999999998</v>
      </c>
      <c r="G28">
        <v>0.99099999999999999</v>
      </c>
      <c r="H28">
        <v>0.48499999999999999</v>
      </c>
      <c r="I28">
        <v>0.13800000000000001</v>
      </c>
      <c r="J28" t="s">
        <v>1497</v>
      </c>
      <c r="K28" t="s">
        <v>275</v>
      </c>
      <c r="L28" t="s">
        <v>18</v>
      </c>
    </row>
    <row r="29" spans="1:12" x14ac:dyDescent="0.3">
      <c r="A29" t="s">
        <v>371</v>
      </c>
      <c r="B29">
        <v>30578418</v>
      </c>
      <c r="C29" t="s">
        <v>1493</v>
      </c>
      <c r="D29" t="s">
        <v>1494</v>
      </c>
      <c r="E29" t="s">
        <v>1495</v>
      </c>
      <c r="F29">
        <v>0.85099999999999998</v>
      </c>
      <c r="G29">
        <v>0.99099999999999999</v>
      </c>
      <c r="H29">
        <v>0.48399999999999999</v>
      </c>
      <c r="I29">
        <v>0.23599999999999999</v>
      </c>
      <c r="J29" t="s">
        <v>1498</v>
      </c>
      <c r="K29" t="s">
        <v>641</v>
      </c>
      <c r="L29" t="s">
        <v>18</v>
      </c>
    </row>
    <row r="30" spans="1:12" x14ac:dyDescent="0.3">
      <c r="A30" t="s">
        <v>1499</v>
      </c>
      <c r="B30">
        <v>33888516</v>
      </c>
      <c r="C30" t="s">
        <v>1500</v>
      </c>
      <c r="D30" t="s">
        <v>1501</v>
      </c>
      <c r="E30" t="s">
        <v>1502</v>
      </c>
      <c r="F30">
        <v>0.86199999999999999</v>
      </c>
      <c r="G30">
        <v>0.996</v>
      </c>
      <c r="H30">
        <v>0.46800000000000003</v>
      </c>
      <c r="I30">
        <v>0.98</v>
      </c>
      <c r="J30" t="s">
        <v>1503</v>
      </c>
      <c r="K30" t="s">
        <v>267</v>
      </c>
      <c r="L30" t="s">
        <v>18</v>
      </c>
    </row>
    <row r="31" spans="1:12" x14ac:dyDescent="0.3">
      <c r="A31" t="s">
        <v>1504</v>
      </c>
      <c r="B31">
        <v>32279069</v>
      </c>
      <c r="C31" t="s">
        <v>1505</v>
      </c>
      <c r="D31" t="s">
        <v>1506</v>
      </c>
      <c r="E31" t="s">
        <v>1507</v>
      </c>
      <c r="F31">
        <v>0.438</v>
      </c>
      <c r="G31">
        <v>0.76100000000000001</v>
      </c>
      <c r="H31">
        <v>0.52</v>
      </c>
      <c r="I31">
        <v>1.0900000000000001</v>
      </c>
      <c r="J31" t="s">
        <v>1508</v>
      </c>
      <c r="K31" t="s">
        <v>123</v>
      </c>
      <c r="L31" t="s">
        <v>18</v>
      </c>
    </row>
    <row r="32" spans="1:12" x14ac:dyDescent="0.3">
      <c r="A32" t="s">
        <v>1509</v>
      </c>
      <c r="B32">
        <v>34187551</v>
      </c>
      <c r="C32" t="s">
        <v>1510</v>
      </c>
      <c r="D32" t="s">
        <v>1511</v>
      </c>
      <c r="E32" t="s">
        <v>1512</v>
      </c>
      <c r="F32">
        <v>0.84</v>
      </c>
      <c r="G32">
        <v>0.95</v>
      </c>
      <c r="H32" t="s">
        <v>56</v>
      </c>
      <c r="I32" t="s">
        <v>34</v>
      </c>
      <c r="J32" t="s">
        <v>34</v>
      </c>
      <c r="K32" t="s">
        <v>33</v>
      </c>
      <c r="L32" t="s">
        <v>18</v>
      </c>
    </row>
    <row r="33" spans="1:12" x14ac:dyDescent="0.3">
      <c r="A33" t="s">
        <v>1513</v>
      </c>
      <c r="B33">
        <v>36764567</v>
      </c>
      <c r="C33" t="s">
        <v>1514</v>
      </c>
      <c r="D33" t="s">
        <v>1515</v>
      </c>
      <c r="E33" t="s">
        <v>1516</v>
      </c>
      <c r="F33">
        <v>0.60299999999999998</v>
      </c>
      <c r="G33">
        <v>0.96499999999999997</v>
      </c>
      <c r="H33">
        <v>0.48299999999999998</v>
      </c>
      <c r="I33">
        <v>4.2999999999999997E-2</v>
      </c>
      <c r="J33" t="s">
        <v>1517</v>
      </c>
      <c r="K33" t="s">
        <v>217</v>
      </c>
      <c r="L33" t="s">
        <v>18</v>
      </c>
    </row>
    <row r="34" spans="1:12" x14ac:dyDescent="0.3">
      <c r="A34" t="s">
        <v>127</v>
      </c>
      <c r="B34">
        <v>29374233</v>
      </c>
      <c r="C34" t="s">
        <v>1518</v>
      </c>
      <c r="D34" t="s">
        <v>1519</v>
      </c>
      <c r="E34" t="s">
        <v>1520</v>
      </c>
      <c r="F34">
        <v>0.61399999999999999</v>
      </c>
      <c r="G34">
        <v>0.98</v>
      </c>
      <c r="H34">
        <v>0.45</v>
      </c>
      <c r="I34">
        <v>0.40899999999999997</v>
      </c>
      <c r="J34" t="s">
        <v>1521</v>
      </c>
      <c r="K34" t="s">
        <v>302</v>
      </c>
      <c r="L34" t="s">
        <v>18</v>
      </c>
    </row>
    <row r="35" spans="1:12" x14ac:dyDescent="0.3">
      <c r="A35" t="s">
        <v>1522</v>
      </c>
      <c r="B35">
        <v>38448586</v>
      </c>
      <c r="C35" t="s">
        <v>1523</v>
      </c>
      <c r="D35" t="s">
        <v>1524</v>
      </c>
      <c r="E35" t="s">
        <v>1525</v>
      </c>
      <c r="F35">
        <v>0.61399999999999999</v>
      </c>
      <c r="G35">
        <v>0.98</v>
      </c>
      <c r="H35">
        <v>0.46899999999999997</v>
      </c>
      <c r="I35">
        <v>3.5999999999999997E-2</v>
      </c>
      <c r="J35" t="s">
        <v>478</v>
      </c>
      <c r="K35" t="s">
        <v>1465</v>
      </c>
      <c r="L35" t="s">
        <v>18</v>
      </c>
    </row>
    <row r="36" spans="1:12" x14ac:dyDescent="0.3">
      <c r="A36" t="s">
        <v>1526</v>
      </c>
      <c r="B36">
        <v>37945903</v>
      </c>
      <c r="C36" t="s">
        <v>1527</v>
      </c>
      <c r="D36" t="s">
        <v>1528</v>
      </c>
      <c r="E36" t="s">
        <v>1529</v>
      </c>
      <c r="F36">
        <v>0.86799999999999999</v>
      </c>
      <c r="G36">
        <v>1</v>
      </c>
      <c r="H36">
        <v>0.59099999999999997</v>
      </c>
      <c r="I36">
        <v>1.03</v>
      </c>
      <c r="J36" t="s">
        <v>1530</v>
      </c>
      <c r="K36" t="s">
        <v>918</v>
      </c>
      <c r="L36" t="s">
        <v>18</v>
      </c>
    </row>
    <row r="37" spans="1:12" x14ac:dyDescent="0.3">
      <c r="A37" t="s">
        <v>1526</v>
      </c>
      <c r="B37">
        <v>37945903</v>
      </c>
      <c r="C37" t="s">
        <v>1527</v>
      </c>
      <c r="D37" t="s">
        <v>1528</v>
      </c>
      <c r="E37" t="s">
        <v>1529</v>
      </c>
      <c r="F37">
        <v>0.86799999999999999</v>
      </c>
      <c r="G37">
        <v>1</v>
      </c>
      <c r="H37" t="s">
        <v>56</v>
      </c>
      <c r="I37">
        <v>1.03</v>
      </c>
      <c r="J37" t="s">
        <v>1530</v>
      </c>
      <c r="K37" t="s">
        <v>228</v>
      </c>
      <c r="L37" t="s">
        <v>18</v>
      </c>
    </row>
    <row r="38" spans="1:12" x14ac:dyDescent="0.3">
      <c r="A38" t="s">
        <v>308</v>
      </c>
      <c r="B38">
        <v>34594039</v>
      </c>
      <c r="C38" t="s">
        <v>1531</v>
      </c>
      <c r="D38" t="s">
        <v>1532</v>
      </c>
      <c r="E38" t="s">
        <v>1533</v>
      </c>
      <c r="F38">
        <v>0.217</v>
      </c>
      <c r="G38">
        <v>0.66</v>
      </c>
      <c r="H38" t="s">
        <v>56</v>
      </c>
      <c r="I38">
        <v>1.2E-2</v>
      </c>
      <c r="J38" t="s">
        <v>1534</v>
      </c>
      <c r="K38" t="s">
        <v>275</v>
      </c>
      <c r="L38" t="s">
        <v>18</v>
      </c>
    </row>
    <row r="39" spans="1:12" x14ac:dyDescent="0.3">
      <c r="A39" t="s">
        <v>308</v>
      </c>
      <c r="B39">
        <v>32888494</v>
      </c>
      <c r="C39" t="s">
        <v>1535</v>
      </c>
      <c r="D39" t="s">
        <v>1536</v>
      </c>
      <c r="E39" t="s">
        <v>1533</v>
      </c>
      <c r="F39">
        <v>0.217</v>
      </c>
      <c r="G39">
        <v>0.66</v>
      </c>
      <c r="H39">
        <v>0.39800000000000002</v>
      </c>
      <c r="I39">
        <v>1.4E-2</v>
      </c>
      <c r="J39" t="s">
        <v>1537</v>
      </c>
      <c r="K39" t="s">
        <v>126</v>
      </c>
      <c r="L39" t="s">
        <v>18</v>
      </c>
    </row>
    <row r="40" spans="1:12" x14ac:dyDescent="0.3">
      <c r="A40" t="s">
        <v>1538</v>
      </c>
      <c r="B40">
        <v>30336701</v>
      </c>
      <c r="C40" t="s">
        <v>1539</v>
      </c>
      <c r="D40" t="s">
        <v>1540</v>
      </c>
      <c r="E40" t="s">
        <v>1541</v>
      </c>
      <c r="F40">
        <v>0.27400000000000002</v>
      </c>
      <c r="G40">
        <v>0.90800000000000003</v>
      </c>
      <c r="H40" t="s">
        <v>56</v>
      </c>
      <c r="I40">
        <v>5.63</v>
      </c>
      <c r="J40" t="s">
        <v>34</v>
      </c>
      <c r="K40" t="s">
        <v>275</v>
      </c>
      <c r="L40" t="s">
        <v>18</v>
      </c>
    </row>
    <row r="41" spans="1:12" x14ac:dyDescent="0.3">
      <c r="A41" t="s">
        <v>692</v>
      </c>
      <c r="B41">
        <v>35884923</v>
      </c>
      <c r="C41" t="s">
        <v>1542</v>
      </c>
      <c r="D41" t="s">
        <v>1543</v>
      </c>
      <c r="E41" t="s">
        <v>1544</v>
      </c>
      <c r="F41">
        <v>0.23799999999999999</v>
      </c>
      <c r="G41">
        <v>0.96299999999999997</v>
      </c>
      <c r="H41" t="s">
        <v>56</v>
      </c>
      <c r="I41">
        <v>1.55</v>
      </c>
      <c r="J41" t="s">
        <v>1545</v>
      </c>
      <c r="K41" t="s">
        <v>636</v>
      </c>
      <c r="L41" t="s">
        <v>18</v>
      </c>
    </row>
    <row r="42" spans="1:12" x14ac:dyDescent="0.3">
      <c r="A42" t="s">
        <v>1546</v>
      </c>
      <c r="B42">
        <v>34594039</v>
      </c>
      <c r="C42" t="s">
        <v>1547</v>
      </c>
      <c r="D42" t="s">
        <v>1548</v>
      </c>
      <c r="E42" t="s">
        <v>1544</v>
      </c>
      <c r="F42">
        <v>0.23799999999999999</v>
      </c>
      <c r="G42">
        <v>0.96299999999999997</v>
      </c>
      <c r="H42" t="s">
        <v>56</v>
      </c>
      <c r="I42">
        <v>2.4E-2</v>
      </c>
      <c r="J42" t="s">
        <v>1549</v>
      </c>
      <c r="K42" t="s">
        <v>1550</v>
      </c>
      <c r="L42" t="s">
        <v>18</v>
      </c>
    </row>
    <row r="43" spans="1:12" x14ac:dyDescent="0.3">
      <c r="A43" t="s">
        <v>1551</v>
      </c>
      <c r="B43">
        <v>30595370</v>
      </c>
      <c r="C43" t="s">
        <v>1552</v>
      </c>
      <c r="D43" t="s">
        <v>1553</v>
      </c>
      <c r="E43" t="s">
        <v>1554</v>
      </c>
      <c r="F43">
        <v>0.23</v>
      </c>
      <c r="G43">
        <v>1</v>
      </c>
      <c r="H43" t="s">
        <v>56</v>
      </c>
      <c r="I43" t="s">
        <v>34</v>
      </c>
      <c r="J43" t="s">
        <v>34</v>
      </c>
      <c r="K43" t="s">
        <v>374</v>
      </c>
      <c r="L43" t="s">
        <v>18</v>
      </c>
    </row>
    <row r="44" spans="1:12" x14ac:dyDescent="0.3">
      <c r="A44" t="s">
        <v>1555</v>
      </c>
      <c r="B44">
        <v>33972514</v>
      </c>
      <c r="C44" t="s">
        <v>1556</v>
      </c>
      <c r="D44" t="s">
        <v>1557</v>
      </c>
      <c r="E44" t="s">
        <v>1558</v>
      </c>
      <c r="F44">
        <v>0.23899999999999999</v>
      </c>
      <c r="G44">
        <v>0.96299999999999997</v>
      </c>
      <c r="H44">
        <v>0.73799999999999999</v>
      </c>
      <c r="I44">
        <v>4.0000000000000001E-3</v>
      </c>
      <c r="J44" t="s">
        <v>1559</v>
      </c>
      <c r="K44" t="s">
        <v>1560</v>
      </c>
      <c r="L44" t="s">
        <v>18</v>
      </c>
    </row>
    <row r="45" spans="1:12" x14ac:dyDescent="0.3">
      <c r="A45" t="s">
        <v>294</v>
      </c>
      <c r="B45">
        <v>33547301</v>
      </c>
      <c r="C45" t="s">
        <v>1561</v>
      </c>
      <c r="D45" t="s">
        <v>1562</v>
      </c>
      <c r="E45" t="s">
        <v>1563</v>
      </c>
      <c r="F45">
        <v>0.253</v>
      </c>
      <c r="G45">
        <v>0.99099999999999999</v>
      </c>
      <c r="H45">
        <v>0.27</v>
      </c>
      <c r="I45">
        <v>7.47</v>
      </c>
      <c r="J45" t="s">
        <v>1564</v>
      </c>
      <c r="K45" t="s">
        <v>940</v>
      </c>
      <c r="L45" t="s">
        <v>18</v>
      </c>
    </row>
    <row r="46" spans="1:12" x14ac:dyDescent="0.3">
      <c r="A46" t="s">
        <v>1565</v>
      </c>
      <c r="B46">
        <v>33547301</v>
      </c>
      <c r="C46" t="s">
        <v>1561</v>
      </c>
      <c r="D46" t="s">
        <v>1562</v>
      </c>
      <c r="E46" t="s">
        <v>1563</v>
      </c>
      <c r="F46">
        <v>0.253</v>
      </c>
      <c r="G46">
        <v>0.99099999999999999</v>
      </c>
      <c r="H46">
        <v>0.27</v>
      </c>
      <c r="I46">
        <v>6.04</v>
      </c>
      <c r="J46" t="s">
        <v>1564</v>
      </c>
      <c r="K46" t="s">
        <v>302</v>
      </c>
      <c r="L46" t="s">
        <v>18</v>
      </c>
    </row>
    <row r="47" spans="1:12" x14ac:dyDescent="0.3">
      <c r="A47" t="s">
        <v>1566</v>
      </c>
      <c r="B47">
        <v>35810165</v>
      </c>
      <c r="C47" t="s">
        <v>1561</v>
      </c>
      <c r="D47" t="s">
        <v>1562</v>
      </c>
      <c r="E47" t="s">
        <v>1563</v>
      </c>
      <c r="F47">
        <v>0.253</v>
      </c>
      <c r="G47">
        <v>0.99099999999999999</v>
      </c>
      <c r="H47" t="s">
        <v>56</v>
      </c>
      <c r="I47" t="s">
        <v>34</v>
      </c>
      <c r="J47" t="s">
        <v>34</v>
      </c>
      <c r="K47" t="s">
        <v>302</v>
      </c>
      <c r="L47" t="s">
        <v>18</v>
      </c>
    </row>
    <row r="48" spans="1:12" x14ac:dyDescent="0.3">
      <c r="A48" t="s">
        <v>284</v>
      </c>
      <c r="B48">
        <v>30595370</v>
      </c>
      <c r="C48" t="s">
        <v>1567</v>
      </c>
      <c r="D48" t="s">
        <v>1568</v>
      </c>
      <c r="E48" t="s">
        <v>1563</v>
      </c>
      <c r="F48">
        <v>0.253</v>
      </c>
      <c r="G48">
        <v>0.99099999999999999</v>
      </c>
      <c r="H48" t="s">
        <v>56</v>
      </c>
      <c r="I48" t="s">
        <v>34</v>
      </c>
      <c r="J48" t="s">
        <v>34</v>
      </c>
      <c r="K48" t="s">
        <v>60</v>
      </c>
      <c r="L48" t="s">
        <v>18</v>
      </c>
    </row>
    <row r="49" spans="1:12" x14ac:dyDescent="0.3">
      <c r="A49" t="s">
        <v>726</v>
      </c>
      <c r="B49">
        <v>34187551</v>
      </c>
      <c r="C49" t="s">
        <v>1569</v>
      </c>
      <c r="D49" t="s">
        <v>1570</v>
      </c>
      <c r="E49" t="s">
        <v>1571</v>
      </c>
      <c r="F49">
        <v>0.63200000000000001</v>
      </c>
      <c r="G49">
        <v>1</v>
      </c>
      <c r="H49" t="s">
        <v>56</v>
      </c>
      <c r="I49" t="s">
        <v>34</v>
      </c>
      <c r="J49" t="s">
        <v>34</v>
      </c>
      <c r="K49" t="s">
        <v>275</v>
      </c>
      <c r="L49" t="s">
        <v>18</v>
      </c>
    </row>
    <row r="50" spans="1:12" x14ac:dyDescent="0.3">
      <c r="A50" t="s">
        <v>127</v>
      </c>
      <c r="B50">
        <v>34187551</v>
      </c>
      <c r="C50" t="s">
        <v>1572</v>
      </c>
      <c r="D50" t="s">
        <v>1573</v>
      </c>
      <c r="E50" t="s">
        <v>1574</v>
      </c>
      <c r="F50">
        <v>0.61399999999999999</v>
      </c>
      <c r="G50">
        <v>0.98</v>
      </c>
      <c r="H50">
        <v>0.47499999999999998</v>
      </c>
      <c r="I50">
        <v>0.187</v>
      </c>
      <c r="J50" t="s">
        <v>131</v>
      </c>
      <c r="K50" t="s">
        <v>142</v>
      </c>
      <c r="L50" t="s">
        <v>18</v>
      </c>
    </row>
    <row r="51" spans="1:12" x14ac:dyDescent="0.3">
      <c r="A51" t="s">
        <v>1522</v>
      </c>
      <c r="B51">
        <v>35213538</v>
      </c>
      <c r="C51" t="s">
        <v>1575</v>
      </c>
      <c r="D51" t="s">
        <v>1576</v>
      </c>
      <c r="E51" t="s">
        <v>1577</v>
      </c>
      <c r="F51">
        <v>0.67400000000000004</v>
      </c>
      <c r="G51">
        <v>1</v>
      </c>
      <c r="H51">
        <v>0.502</v>
      </c>
      <c r="I51">
        <v>4.2000000000000003E-2</v>
      </c>
      <c r="J51" t="s">
        <v>1578</v>
      </c>
      <c r="K51" t="s">
        <v>1579</v>
      </c>
      <c r="L51" t="s">
        <v>18</v>
      </c>
    </row>
    <row r="52" spans="1:12" x14ac:dyDescent="0.3">
      <c r="A52" t="s">
        <v>127</v>
      </c>
      <c r="B52">
        <v>34187551</v>
      </c>
      <c r="C52" t="s">
        <v>1580</v>
      </c>
      <c r="D52" t="s">
        <v>1581</v>
      </c>
      <c r="E52" t="s">
        <v>1582</v>
      </c>
      <c r="F52">
        <v>1</v>
      </c>
      <c r="G52">
        <v>1</v>
      </c>
      <c r="H52" t="s">
        <v>56</v>
      </c>
      <c r="I52" t="s">
        <v>34</v>
      </c>
      <c r="J52" t="s">
        <v>34</v>
      </c>
      <c r="K52" t="s">
        <v>1583</v>
      </c>
      <c r="L52" t="s">
        <v>18</v>
      </c>
    </row>
    <row r="53" spans="1:12" x14ac:dyDescent="0.3">
      <c r="A53" t="s">
        <v>692</v>
      </c>
      <c r="B53">
        <v>30275531</v>
      </c>
      <c r="C53" t="s">
        <v>1584</v>
      </c>
      <c r="D53" t="s">
        <v>1585</v>
      </c>
      <c r="E53" t="s">
        <v>1582</v>
      </c>
      <c r="F53">
        <v>1</v>
      </c>
      <c r="G53">
        <v>1</v>
      </c>
      <c r="H53">
        <v>0.54700000000000004</v>
      </c>
      <c r="I53">
        <v>0.02</v>
      </c>
      <c r="J53" t="s">
        <v>1586</v>
      </c>
      <c r="K53" t="s">
        <v>85</v>
      </c>
      <c r="L53" t="s">
        <v>18</v>
      </c>
    </row>
    <row r="54" spans="1:12" x14ac:dyDescent="0.3">
      <c r="A54" t="s">
        <v>371</v>
      </c>
      <c r="B54">
        <v>30595370</v>
      </c>
      <c r="C54" t="s">
        <v>1587</v>
      </c>
      <c r="D54" t="s">
        <v>1588</v>
      </c>
      <c r="E54" t="s">
        <v>1589</v>
      </c>
      <c r="F54">
        <v>0.90500000000000003</v>
      </c>
      <c r="G54">
        <v>1</v>
      </c>
      <c r="H54" t="s">
        <v>56</v>
      </c>
      <c r="I54" t="s">
        <v>34</v>
      </c>
      <c r="J54" t="s">
        <v>34</v>
      </c>
      <c r="K54" t="s">
        <v>75</v>
      </c>
      <c r="L54" t="s">
        <v>18</v>
      </c>
    </row>
    <row r="55" spans="1:12" x14ac:dyDescent="0.3">
      <c r="A55" t="s">
        <v>1590</v>
      </c>
      <c r="B55">
        <v>34887591</v>
      </c>
      <c r="C55" t="s">
        <v>1591</v>
      </c>
      <c r="D55" t="s">
        <v>1592</v>
      </c>
      <c r="E55" t="s">
        <v>1593</v>
      </c>
      <c r="F55">
        <v>0.86299999999999999</v>
      </c>
      <c r="G55">
        <v>1</v>
      </c>
      <c r="H55">
        <v>0.53700000000000003</v>
      </c>
      <c r="I55">
        <v>1.2E-2</v>
      </c>
      <c r="J55" t="s">
        <v>1594</v>
      </c>
      <c r="K55" t="s">
        <v>289</v>
      </c>
      <c r="L55" t="s">
        <v>18</v>
      </c>
    </row>
    <row r="56" spans="1:12" x14ac:dyDescent="0.3">
      <c r="A56" t="s">
        <v>1410</v>
      </c>
      <c r="B56">
        <v>35213538</v>
      </c>
      <c r="C56" t="s">
        <v>1595</v>
      </c>
      <c r="D56" t="s">
        <v>1596</v>
      </c>
      <c r="E56" t="s">
        <v>1597</v>
      </c>
      <c r="F56">
        <v>0.84699999999999998</v>
      </c>
      <c r="G56">
        <v>0.98699999999999999</v>
      </c>
      <c r="H56">
        <v>0.47199999999999998</v>
      </c>
      <c r="I56">
        <v>3.9E-2</v>
      </c>
      <c r="J56" t="s">
        <v>1598</v>
      </c>
      <c r="K56" t="s">
        <v>1599</v>
      </c>
      <c r="L56" t="s">
        <v>18</v>
      </c>
    </row>
    <row r="57" spans="1:12" x14ac:dyDescent="0.3">
      <c r="A57" t="s">
        <v>1600</v>
      </c>
      <c r="B57">
        <v>36764567</v>
      </c>
      <c r="C57" t="s">
        <v>1595</v>
      </c>
      <c r="D57" t="s">
        <v>1596</v>
      </c>
      <c r="E57" t="s">
        <v>1597</v>
      </c>
      <c r="F57">
        <v>0.84699999999999998</v>
      </c>
      <c r="G57">
        <v>0.98699999999999999</v>
      </c>
      <c r="H57">
        <v>0.47</v>
      </c>
      <c r="I57">
        <v>3.2000000000000001E-2</v>
      </c>
      <c r="J57" t="s">
        <v>70</v>
      </c>
      <c r="K57" t="s">
        <v>88</v>
      </c>
      <c r="L57" t="s">
        <v>18</v>
      </c>
    </row>
    <row r="58" spans="1:12" x14ac:dyDescent="0.3">
      <c r="A58" t="s">
        <v>1419</v>
      </c>
      <c r="B58">
        <v>34887591</v>
      </c>
      <c r="C58" t="s">
        <v>1601</v>
      </c>
      <c r="D58" t="s">
        <v>1602</v>
      </c>
      <c r="E58" t="s">
        <v>1603</v>
      </c>
      <c r="F58">
        <v>0.82099999999999995</v>
      </c>
      <c r="G58">
        <v>0.96199999999999997</v>
      </c>
      <c r="H58">
        <v>0.53700000000000003</v>
      </c>
      <c r="I58">
        <v>1.2999999999999999E-2</v>
      </c>
      <c r="J58" t="s">
        <v>1604</v>
      </c>
      <c r="K58" t="s">
        <v>88</v>
      </c>
      <c r="L58" t="s">
        <v>18</v>
      </c>
    </row>
    <row r="59" spans="1:12" x14ac:dyDescent="0.3">
      <c r="A59" t="s">
        <v>1590</v>
      </c>
      <c r="B59">
        <v>34887591</v>
      </c>
      <c r="C59" t="s">
        <v>1605</v>
      </c>
      <c r="D59" t="s">
        <v>1606</v>
      </c>
      <c r="E59" t="s">
        <v>1607</v>
      </c>
      <c r="F59">
        <v>0.82099999999999995</v>
      </c>
      <c r="G59">
        <v>0.96199999999999997</v>
      </c>
      <c r="H59" t="s">
        <v>56</v>
      </c>
      <c r="I59" t="s">
        <v>34</v>
      </c>
      <c r="J59" t="s">
        <v>34</v>
      </c>
      <c r="K59" t="s">
        <v>93</v>
      </c>
      <c r="L59" t="s">
        <v>18</v>
      </c>
    </row>
    <row r="60" spans="1:12" x14ac:dyDescent="0.3">
      <c r="A60" t="s">
        <v>1608</v>
      </c>
      <c r="B60">
        <v>36376304</v>
      </c>
      <c r="C60" t="s">
        <v>1609</v>
      </c>
      <c r="D60" t="s">
        <v>1610</v>
      </c>
      <c r="E60" t="s">
        <v>251</v>
      </c>
      <c r="F60">
        <v>0.77900000000000003</v>
      </c>
      <c r="G60">
        <v>0.91700000000000004</v>
      </c>
      <c r="H60" t="s">
        <v>56</v>
      </c>
      <c r="I60">
        <v>8.9999999999999993E-3</v>
      </c>
      <c r="J60" t="s">
        <v>1611</v>
      </c>
      <c r="K60" t="s">
        <v>267</v>
      </c>
      <c r="L60" t="s">
        <v>18</v>
      </c>
    </row>
    <row r="61" spans="1:12" x14ac:dyDescent="0.3">
      <c r="A61" t="s">
        <v>373</v>
      </c>
      <c r="B61">
        <v>34594039</v>
      </c>
      <c r="C61" t="s">
        <v>1609</v>
      </c>
      <c r="D61" t="s">
        <v>1610</v>
      </c>
      <c r="E61" t="s">
        <v>251</v>
      </c>
      <c r="F61">
        <v>0.77900000000000003</v>
      </c>
      <c r="G61">
        <v>0.91700000000000004</v>
      </c>
      <c r="H61" t="s">
        <v>56</v>
      </c>
      <c r="I61">
        <v>1.0999999999999999E-2</v>
      </c>
      <c r="J61" t="s">
        <v>1612</v>
      </c>
      <c r="K61" t="s">
        <v>60</v>
      </c>
      <c r="L61" t="s">
        <v>18</v>
      </c>
    </row>
    <row r="62" spans="1:12" x14ac:dyDescent="0.3">
      <c r="A62" t="s">
        <v>1300</v>
      </c>
      <c r="B62">
        <v>27841878</v>
      </c>
      <c r="C62" t="s">
        <v>1613</v>
      </c>
      <c r="D62" t="s">
        <v>1614</v>
      </c>
      <c r="E62" t="s">
        <v>1615</v>
      </c>
      <c r="F62">
        <v>0.28399999999999997</v>
      </c>
      <c r="G62">
        <v>0.81299999999999994</v>
      </c>
      <c r="H62" t="s">
        <v>56</v>
      </c>
      <c r="I62">
        <v>0.13300000000000001</v>
      </c>
      <c r="J62" t="s">
        <v>34</v>
      </c>
      <c r="K62" t="s">
        <v>375</v>
      </c>
      <c r="L62" t="s">
        <v>18</v>
      </c>
    </row>
    <row r="63" spans="1:12" x14ac:dyDescent="0.3">
      <c r="A63" t="s">
        <v>373</v>
      </c>
      <c r="B63">
        <v>27841878</v>
      </c>
      <c r="C63" t="s">
        <v>1613</v>
      </c>
      <c r="D63" t="s">
        <v>1614</v>
      </c>
      <c r="E63" t="s">
        <v>1615</v>
      </c>
      <c r="F63">
        <v>0.28399999999999997</v>
      </c>
      <c r="G63">
        <v>0.81299999999999994</v>
      </c>
      <c r="H63" t="s">
        <v>56</v>
      </c>
      <c r="I63">
        <v>0.13700000000000001</v>
      </c>
      <c r="J63" t="s">
        <v>34</v>
      </c>
      <c r="K63" t="s">
        <v>372</v>
      </c>
      <c r="L63" t="s">
        <v>18</v>
      </c>
    </row>
    <row r="64" spans="1:12" x14ac:dyDescent="0.3">
      <c r="A64" t="s">
        <v>373</v>
      </c>
      <c r="B64">
        <v>27841878</v>
      </c>
      <c r="C64" t="s">
        <v>1613</v>
      </c>
      <c r="D64" t="s">
        <v>1614</v>
      </c>
      <c r="E64" t="s">
        <v>1615</v>
      </c>
      <c r="F64">
        <v>0.28399999999999997</v>
      </c>
      <c r="G64">
        <v>0.81299999999999994</v>
      </c>
      <c r="H64" t="s">
        <v>56</v>
      </c>
      <c r="I64">
        <v>0.189</v>
      </c>
      <c r="J64" t="s">
        <v>34</v>
      </c>
      <c r="K64" t="s">
        <v>699</v>
      </c>
      <c r="L64" t="s">
        <v>18</v>
      </c>
    </row>
    <row r="65" spans="1:12" x14ac:dyDescent="0.3">
      <c r="A65" t="s">
        <v>371</v>
      </c>
      <c r="B65">
        <v>27841878</v>
      </c>
      <c r="C65" t="s">
        <v>1613</v>
      </c>
      <c r="D65" t="s">
        <v>1614</v>
      </c>
      <c r="E65" t="s">
        <v>1615</v>
      </c>
      <c r="F65">
        <v>0.28399999999999997</v>
      </c>
      <c r="G65">
        <v>0.81299999999999994</v>
      </c>
      <c r="H65" t="s">
        <v>56</v>
      </c>
      <c r="I65">
        <v>0.33500000000000002</v>
      </c>
      <c r="J65" t="s">
        <v>34</v>
      </c>
      <c r="K65" t="s">
        <v>17</v>
      </c>
      <c r="L65" t="s">
        <v>18</v>
      </c>
    </row>
    <row r="66" spans="1:12" x14ac:dyDescent="0.3">
      <c r="A66" t="s">
        <v>371</v>
      </c>
      <c r="B66">
        <v>27841878</v>
      </c>
      <c r="C66" t="s">
        <v>1613</v>
      </c>
      <c r="D66" t="s">
        <v>1614</v>
      </c>
      <c r="E66" t="s">
        <v>1615</v>
      </c>
      <c r="F66">
        <v>0.28399999999999997</v>
      </c>
      <c r="G66">
        <v>0.81299999999999994</v>
      </c>
      <c r="H66" t="s">
        <v>56</v>
      </c>
      <c r="I66">
        <v>0.30399999999999999</v>
      </c>
      <c r="J66" t="s">
        <v>34</v>
      </c>
      <c r="K66" t="s">
        <v>222</v>
      </c>
      <c r="L66" t="s">
        <v>18</v>
      </c>
    </row>
    <row r="67" spans="1:12" x14ac:dyDescent="0.3">
      <c r="A67" t="s">
        <v>371</v>
      </c>
      <c r="B67">
        <v>27841878</v>
      </c>
      <c r="C67" t="s">
        <v>1613</v>
      </c>
      <c r="D67" t="s">
        <v>1614</v>
      </c>
      <c r="E67" t="s">
        <v>1615</v>
      </c>
      <c r="F67">
        <v>0.28399999999999997</v>
      </c>
      <c r="G67">
        <v>0.81299999999999994</v>
      </c>
      <c r="H67" t="s">
        <v>56</v>
      </c>
      <c r="I67">
        <v>0.25900000000000001</v>
      </c>
      <c r="J67" t="s">
        <v>34</v>
      </c>
      <c r="K67" t="s">
        <v>258</v>
      </c>
      <c r="L67" t="s">
        <v>18</v>
      </c>
    </row>
    <row r="68" spans="1:12" x14ac:dyDescent="0.3">
      <c r="A68" t="s">
        <v>1565</v>
      </c>
      <c r="B68">
        <v>34594039</v>
      </c>
      <c r="C68" t="s">
        <v>1616</v>
      </c>
      <c r="D68" t="s">
        <v>1617</v>
      </c>
      <c r="E68" t="s">
        <v>1618</v>
      </c>
      <c r="F68">
        <v>0.24</v>
      </c>
      <c r="G68">
        <v>0.90700000000000003</v>
      </c>
      <c r="H68" t="s">
        <v>56</v>
      </c>
      <c r="I68">
        <v>1.6E-2</v>
      </c>
      <c r="J68" t="s">
        <v>166</v>
      </c>
      <c r="K68" t="s">
        <v>216</v>
      </c>
      <c r="L68" t="s">
        <v>18</v>
      </c>
    </row>
    <row r="69" spans="1:12" x14ac:dyDescent="0.3">
      <c r="A69" t="s">
        <v>569</v>
      </c>
      <c r="B69">
        <v>35893037</v>
      </c>
      <c r="C69" t="s">
        <v>1619</v>
      </c>
      <c r="D69" t="s">
        <v>1620</v>
      </c>
      <c r="E69" t="s">
        <v>1621</v>
      </c>
      <c r="F69">
        <v>0.16400000000000001</v>
      </c>
      <c r="G69">
        <v>0.79700000000000004</v>
      </c>
      <c r="H69" t="s">
        <v>56</v>
      </c>
      <c r="I69" t="s">
        <v>34</v>
      </c>
      <c r="J69" t="s">
        <v>34</v>
      </c>
      <c r="K69" t="s">
        <v>65</v>
      </c>
      <c r="L69" t="s">
        <v>18</v>
      </c>
    </row>
    <row r="70" spans="1:12" x14ac:dyDescent="0.3">
      <c r="A70" t="s">
        <v>294</v>
      </c>
      <c r="B70">
        <v>34315874</v>
      </c>
      <c r="C70" t="s">
        <v>1622</v>
      </c>
      <c r="D70" t="s">
        <v>1623</v>
      </c>
      <c r="E70" t="s">
        <v>1624</v>
      </c>
      <c r="F70">
        <v>0.23799999999999999</v>
      </c>
      <c r="G70">
        <v>0.96299999999999997</v>
      </c>
      <c r="H70" t="s">
        <v>56</v>
      </c>
      <c r="I70">
        <v>4.0000000000000001E-3</v>
      </c>
      <c r="J70" t="s">
        <v>1625</v>
      </c>
      <c r="K70" t="s">
        <v>630</v>
      </c>
      <c r="L70" t="s">
        <v>18</v>
      </c>
    </row>
    <row r="71" spans="1:12" x14ac:dyDescent="0.3">
      <c r="A71" t="s">
        <v>1565</v>
      </c>
      <c r="B71">
        <v>34315874</v>
      </c>
      <c r="C71" t="s">
        <v>1622</v>
      </c>
      <c r="D71" t="s">
        <v>1623</v>
      </c>
      <c r="E71" t="s">
        <v>1624</v>
      </c>
      <c r="F71">
        <v>0.23799999999999999</v>
      </c>
      <c r="G71">
        <v>0.96299999999999997</v>
      </c>
      <c r="H71" t="s">
        <v>56</v>
      </c>
      <c r="I71">
        <v>2E-3</v>
      </c>
      <c r="J71" t="s">
        <v>1626</v>
      </c>
      <c r="K71" t="s">
        <v>75</v>
      </c>
      <c r="L71" t="s">
        <v>18</v>
      </c>
    </row>
    <row r="72" spans="1:12" x14ac:dyDescent="0.3">
      <c r="A72" t="s">
        <v>1566</v>
      </c>
      <c r="B72">
        <v>33972514</v>
      </c>
      <c r="C72" t="s">
        <v>1627</v>
      </c>
      <c r="D72" t="s">
        <v>1628</v>
      </c>
      <c r="E72" t="s">
        <v>1629</v>
      </c>
      <c r="F72">
        <v>0.23799999999999999</v>
      </c>
      <c r="G72">
        <v>0.96299999999999997</v>
      </c>
      <c r="H72">
        <v>0.73799999999999999</v>
      </c>
      <c r="I72">
        <v>7.0000000000000001E-3</v>
      </c>
      <c r="J72" t="s">
        <v>1630</v>
      </c>
      <c r="K72" t="s">
        <v>1631</v>
      </c>
      <c r="L72" t="s">
        <v>18</v>
      </c>
    </row>
    <row r="73" spans="1:12" x14ac:dyDescent="0.3">
      <c r="A73" t="s">
        <v>692</v>
      </c>
      <c r="B73">
        <v>35884923</v>
      </c>
      <c r="C73" t="s">
        <v>1632</v>
      </c>
      <c r="D73" t="s">
        <v>1633</v>
      </c>
      <c r="E73" t="s">
        <v>1634</v>
      </c>
      <c r="F73">
        <v>0.46</v>
      </c>
      <c r="G73">
        <v>0.99399999999999999</v>
      </c>
      <c r="H73" t="s">
        <v>56</v>
      </c>
      <c r="I73">
        <v>1.49</v>
      </c>
      <c r="J73" t="s">
        <v>1635</v>
      </c>
      <c r="K73" t="s">
        <v>924</v>
      </c>
      <c r="L73" t="s">
        <v>18</v>
      </c>
    </row>
    <row r="74" spans="1:12" x14ac:dyDescent="0.3">
      <c r="A74" t="s">
        <v>1636</v>
      </c>
      <c r="B74">
        <v>37264206</v>
      </c>
      <c r="C74" t="s">
        <v>1637</v>
      </c>
      <c r="D74" t="s">
        <v>1638</v>
      </c>
      <c r="E74" t="s">
        <v>1639</v>
      </c>
      <c r="F74">
        <v>0.82799999999999996</v>
      </c>
      <c r="G74">
        <v>0.96599999999999997</v>
      </c>
      <c r="H74">
        <v>0.52200000000000002</v>
      </c>
      <c r="I74">
        <v>2.3E-2</v>
      </c>
      <c r="J74" t="s">
        <v>1640</v>
      </c>
      <c r="K74" t="s">
        <v>275</v>
      </c>
      <c r="L74" t="s">
        <v>18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7D65-3414-4C4C-8106-6F623CF9BDB0}">
  <dimension ref="A1:L20"/>
  <sheetViews>
    <sheetView workbookViewId="0">
      <selection activeCell="M16" sqref="M16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1641</v>
      </c>
      <c r="B2">
        <v>34046847</v>
      </c>
      <c r="C2" t="s">
        <v>1642</v>
      </c>
      <c r="D2" t="s">
        <v>1643</v>
      </c>
      <c r="E2" t="s">
        <v>1644</v>
      </c>
      <c r="F2">
        <v>0.29099999999999998</v>
      </c>
      <c r="G2">
        <v>0.77</v>
      </c>
      <c r="H2" t="s">
        <v>56</v>
      </c>
      <c r="I2">
        <v>0.26</v>
      </c>
      <c r="J2" t="s">
        <v>34</v>
      </c>
      <c r="K2" t="s">
        <v>228</v>
      </c>
      <c r="L2" t="s">
        <v>18</v>
      </c>
    </row>
    <row r="3" spans="1:12" x14ac:dyDescent="0.3">
      <c r="A3" t="s">
        <v>1641</v>
      </c>
      <c r="B3">
        <v>34046847</v>
      </c>
      <c r="C3" t="s">
        <v>1645</v>
      </c>
      <c r="D3" t="s">
        <v>1646</v>
      </c>
      <c r="E3" t="s">
        <v>1647</v>
      </c>
      <c r="F3">
        <v>0.27400000000000002</v>
      </c>
      <c r="G3">
        <v>0.72699999999999998</v>
      </c>
      <c r="H3" t="s">
        <v>56</v>
      </c>
      <c r="I3">
        <v>0.28999999999999998</v>
      </c>
      <c r="J3" t="s">
        <v>34</v>
      </c>
      <c r="K3" t="s">
        <v>126</v>
      </c>
      <c r="L3" t="s">
        <v>18</v>
      </c>
    </row>
    <row r="4" spans="1:12" x14ac:dyDescent="0.3">
      <c r="A4" t="s">
        <v>25</v>
      </c>
      <c r="B4">
        <v>32888493</v>
      </c>
      <c r="C4" t="s">
        <v>1648</v>
      </c>
      <c r="D4" t="s">
        <v>1649</v>
      </c>
      <c r="E4" t="s">
        <v>1650</v>
      </c>
      <c r="F4">
        <v>1</v>
      </c>
      <c r="G4">
        <v>1</v>
      </c>
      <c r="H4">
        <v>3.3000000000000002E-2</v>
      </c>
      <c r="I4" t="s">
        <v>34</v>
      </c>
      <c r="J4" t="s">
        <v>34</v>
      </c>
      <c r="K4" t="s">
        <v>1149</v>
      </c>
      <c r="L4" t="s">
        <v>18</v>
      </c>
    </row>
    <row r="5" spans="1:12" x14ac:dyDescent="0.3">
      <c r="A5" t="s">
        <v>308</v>
      </c>
      <c r="B5">
        <v>32888493</v>
      </c>
      <c r="C5" t="s">
        <v>1648</v>
      </c>
      <c r="D5" t="s">
        <v>1649</v>
      </c>
      <c r="E5" t="s">
        <v>1650</v>
      </c>
      <c r="F5">
        <v>1</v>
      </c>
      <c r="G5">
        <v>1</v>
      </c>
      <c r="H5">
        <v>3.4000000000000002E-2</v>
      </c>
      <c r="I5">
        <v>6.2E-2</v>
      </c>
      <c r="J5" t="s">
        <v>1651</v>
      </c>
      <c r="K5" t="s">
        <v>1652</v>
      </c>
      <c r="L5" t="s">
        <v>18</v>
      </c>
    </row>
    <row r="6" spans="1:12" x14ac:dyDescent="0.3">
      <c r="A6" t="s">
        <v>25</v>
      </c>
      <c r="B6">
        <v>32888493</v>
      </c>
      <c r="C6" t="s">
        <v>1648</v>
      </c>
      <c r="D6" t="s">
        <v>1649</v>
      </c>
      <c r="E6" t="s">
        <v>1650</v>
      </c>
      <c r="F6">
        <v>1</v>
      </c>
      <c r="G6">
        <v>1</v>
      </c>
      <c r="H6">
        <v>3.4000000000000002E-2</v>
      </c>
      <c r="I6">
        <v>4.5999999999999999E-2</v>
      </c>
      <c r="J6" t="s">
        <v>1653</v>
      </c>
      <c r="K6" t="s">
        <v>217</v>
      </c>
      <c r="L6" t="s">
        <v>18</v>
      </c>
    </row>
    <row r="7" spans="1:12" x14ac:dyDescent="0.3">
      <c r="A7" t="s">
        <v>201</v>
      </c>
      <c r="B7">
        <v>32888493</v>
      </c>
      <c r="C7" t="s">
        <v>1648</v>
      </c>
      <c r="D7" t="s">
        <v>1649</v>
      </c>
      <c r="E7" t="s">
        <v>1650</v>
      </c>
      <c r="F7">
        <v>1</v>
      </c>
      <c r="G7">
        <v>1</v>
      </c>
      <c r="H7">
        <v>3.3000000000000002E-2</v>
      </c>
      <c r="I7" t="s">
        <v>34</v>
      </c>
      <c r="J7" t="s">
        <v>34</v>
      </c>
      <c r="K7" t="s">
        <v>1654</v>
      </c>
      <c r="L7" t="s">
        <v>18</v>
      </c>
    </row>
    <row r="8" spans="1:12" x14ac:dyDescent="0.3">
      <c r="A8" t="s">
        <v>53</v>
      </c>
      <c r="B8">
        <v>32888494</v>
      </c>
      <c r="C8" t="s">
        <v>1648</v>
      </c>
      <c r="D8" t="s">
        <v>1649</v>
      </c>
      <c r="E8" t="s">
        <v>1650</v>
      </c>
      <c r="F8">
        <v>1</v>
      </c>
      <c r="G8">
        <v>1</v>
      </c>
      <c r="H8">
        <v>3.4000000000000002E-2</v>
      </c>
      <c r="I8">
        <v>5.7000000000000002E-2</v>
      </c>
      <c r="J8" t="s">
        <v>1655</v>
      </c>
      <c r="K8" t="s">
        <v>1415</v>
      </c>
      <c r="L8" t="s">
        <v>18</v>
      </c>
    </row>
    <row r="9" spans="1:12" x14ac:dyDescent="0.3">
      <c r="A9" t="s">
        <v>42</v>
      </c>
      <c r="B9">
        <v>32888494</v>
      </c>
      <c r="C9" t="s">
        <v>1648</v>
      </c>
      <c r="D9" t="s">
        <v>1649</v>
      </c>
      <c r="E9" t="s">
        <v>1650</v>
      </c>
      <c r="F9">
        <v>1</v>
      </c>
      <c r="G9">
        <v>1</v>
      </c>
      <c r="H9">
        <v>3.4000000000000002E-2</v>
      </c>
      <c r="I9">
        <v>6.8000000000000005E-2</v>
      </c>
      <c r="J9" t="s">
        <v>1656</v>
      </c>
      <c r="K9" t="s">
        <v>579</v>
      </c>
      <c r="L9" t="s">
        <v>18</v>
      </c>
    </row>
    <row r="10" spans="1:12" x14ac:dyDescent="0.3">
      <c r="A10" t="s">
        <v>48</v>
      </c>
      <c r="B10">
        <v>32888494</v>
      </c>
      <c r="C10" t="s">
        <v>1648</v>
      </c>
      <c r="D10" t="s">
        <v>1649</v>
      </c>
      <c r="E10" t="s">
        <v>1650</v>
      </c>
      <c r="F10">
        <v>1</v>
      </c>
      <c r="G10">
        <v>1</v>
      </c>
      <c r="H10">
        <v>3.4000000000000002E-2</v>
      </c>
      <c r="I10">
        <v>3.7999999999999999E-2</v>
      </c>
      <c r="J10" t="s">
        <v>1657</v>
      </c>
      <c r="K10" t="s">
        <v>302</v>
      </c>
      <c r="L10" t="s">
        <v>18</v>
      </c>
    </row>
    <row r="11" spans="1:12" x14ac:dyDescent="0.3">
      <c r="A11" t="s">
        <v>50</v>
      </c>
      <c r="B11">
        <v>32888494</v>
      </c>
      <c r="C11" t="s">
        <v>1648</v>
      </c>
      <c r="D11" t="s">
        <v>1649</v>
      </c>
      <c r="E11" t="s">
        <v>1650</v>
      </c>
      <c r="F11">
        <v>1</v>
      </c>
      <c r="G11">
        <v>1</v>
      </c>
      <c r="H11">
        <v>3.4000000000000002E-2</v>
      </c>
      <c r="I11">
        <v>5.5E-2</v>
      </c>
      <c r="J11" t="s">
        <v>1658</v>
      </c>
      <c r="K11" t="s">
        <v>1432</v>
      </c>
      <c r="L11" t="s">
        <v>18</v>
      </c>
    </row>
    <row r="12" spans="1:12" x14ac:dyDescent="0.3">
      <c r="A12" t="s">
        <v>201</v>
      </c>
      <c r="B12">
        <v>30595370</v>
      </c>
      <c r="C12" t="s">
        <v>1648</v>
      </c>
      <c r="D12" t="s">
        <v>1649</v>
      </c>
      <c r="E12" t="s">
        <v>1650</v>
      </c>
      <c r="F12">
        <v>1</v>
      </c>
      <c r="G12">
        <v>1</v>
      </c>
      <c r="H12" t="s">
        <v>56</v>
      </c>
      <c r="I12" t="s">
        <v>34</v>
      </c>
      <c r="J12" t="s">
        <v>34</v>
      </c>
      <c r="K12" t="s">
        <v>1659</v>
      </c>
      <c r="L12" t="s">
        <v>18</v>
      </c>
    </row>
    <row r="13" spans="1:12" x14ac:dyDescent="0.3">
      <c r="A13" t="s">
        <v>201</v>
      </c>
      <c r="B13">
        <v>32888493</v>
      </c>
      <c r="C13" t="s">
        <v>1648</v>
      </c>
      <c r="D13" t="s">
        <v>1649</v>
      </c>
      <c r="E13" t="s">
        <v>1650</v>
      </c>
      <c r="F13">
        <v>1</v>
      </c>
      <c r="G13">
        <v>1</v>
      </c>
      <c r="H13">
        <v>3.4000000000000002E-2</v>
      </c>
      <c r="I13">
        <v>0.05</v>
      </c>
      <c r="J13" t="s">
        <v>1660</v>
      </c>
      <c r="K13" t="s">
        <v>1661</v>
      </c>
      <c r="L13" t="s">
        <v>18</v>
      </c>
    </row>
    <row r="14" spans="1:12" x14ac:dyDescent="0.3">
      <c r="A14" t="s">
        <v>308</v>
      </c>
      <c r="B14">
        <v>32888493</v>
      </c>
      <c r="C14" t="s">
        <v>1648</v>
      </c>
      <c r="D14" t="s">
        <v>1649</v>
      </c>
      <c r="E14" t="s">
        <v>1650</v>
      </c>
      <c r="F14">
        <v>1</v>
      </c>
      <c r="G14">
        <v>1</v>
      </c>
      <c r="H14">
        <v>3.3000000000000002E-2</v>
      </c>
      <c r="I14" t="s">
        <v>34</v>
      </c>
      <c r="J14" t="s">
        <v>34</v>
      </c>
      <c r="K14" t="s">
        <v>1662</v>
      </c>
      <c r="L14" t="s">
        <v>18</v>
      </c>
    </row>
    <row r="15" spans="1:12" x14ac:dyDescent="0.3">
      <c r="A15" t="s">
        <v>371</v>
      </c>
      <c r="B15">
        <v>30578418</v>
      </c>
      <c r="C15" t="s">
        <v>1648</v>
      </c>
      <c r="D15" t="s">
        <v>1649</v>
      </c>
      <c r="E15" t="s">
        <v>1650</v>
      </c>
      <c r="F15">
        <v>1</v>
      </c>
      <c r="G15">
        <v>1</v>
      </c>
      <c r="H15">
        <v>0.96599999999999997</v>
      </c>
      <c r="I15">
        <v>0.45100000000000001</v>
      </c>
      <c r="J15" t="s">
        <v>1663</v>
      </c>
      <c r="K15" t="s">
        <v>228</v>
      </c>
      <c r="L15" t="s">
        <v>18</v>
      </c>
    </row>
    <row r="16" spans="1:12" x14ac:dyDescent="0.3">
      <c r="A16" t="s">
        <v>36</v>
      </c>
      <c r="B16">
        <v>32888493</v>
      </c>
      <c r="C16" t="s">
        <v>1648</v>
      </c>
      <c r="D16" t="s">
        <v>1649</v>
      </c>
      <c r="E16" t="s">
        <v>1650</v>
      </c>
      <c r="F16">
        <v>1</v>
      </c>
      <c r="G16">
        <v>1</v>
      </c>
      <c r="H16">
        <v>3.3000000000000002E-2</v>
      </c>
      <c r="I16" t="s">
        <v>34</v>
      </c>
      <c r="J16" t="s">
        <v>34</v>
      </c>
      <c r="K16" t="s">
        <v>69</v>
      </c>
      <c r="L16" t="s">
        <v>18</v>
      </c>
    </row>
    <row r="17" spans="1:12" x14ac:dyDescent="0.3">
      <c r="A17" t="s">
        <v>127</v>
      </c>
      <c r="B17">
        <v>34187551</v>
      </c>
      <c r="C17" t="s">
        <v>1648</v>
      </c>
      <c r="D17" t="s">
        <v>1649</v>
      </c>
      <c r="E17" t="s">
        <v>1650</v>
      </c>
      <c r="F17">
        <v>1</v>
      </c>
      <c r="G17">
        <v>1</v>
      </c>
      <c r="H17">
        <v>3.9E-2</v>
      </c>
      <c r="I17">
        <v>0.51400000000000001</v>
      </c>
      <c r="J17" t="s">
        <v>1664</v>
      </c>
      <c r="K17" t="s">
        <v>167</v>
      </c>
      <c r="L17" t="s">
        <v>18</v>
      </c>
    </row>
    <row r="18" spans="1:12" x14ac:dyDescent="0.3">
      <c r="A18" t="s">
        <v>31</v>
      </c>
      <c r="B18">
        <v>32888494</v>
      </c>
      <c r="C18" t="s">
        <v>1665</v>
      </c>
      <c r="D18" t="s">
        <v>1666</v>
      </c>
      <c r="E18" t="s">
        <v>1667</v>
      </c>
      <c r="F18">
        <v>0.91500000000000004</v>
      </c>
      <c r="G18">
        <v>0.97</v>
      </c>
      <c r="H18">
        <v>3.1E-2</v>
      </c>
      <c r="I18">
        <v>4.3999999999999997E-2</v>
      </c>
      <c r="J18" t="s">
        <v>1668</v>
      </c>
      <c r="K18" t="s">
        <v>254</v>
      </c>
      <c r="L18" t="s">
        <v>18</v>
      </c>
    </row>
    <row r="19" spans="1:12" x14ac:dyDescent="0.3">
      <c r="A19" t="s">
        <v>1262</v>
      </c>
      <c r="B19">
        <v>33057200</v>
      </c>
      <c r="C19" t="s">
        <v>1665</v>
      </c>
      <c r="D19" t="s">
        <v>1666</v>
      </c>
      <c r="E19" t="s">
        <v>1667</v>
      </c>
      <c r="F19">
        <v>0.91500000000000004</v>
      </c>
      <c r="G19">
        <v>0.97</v>
      </c>
      <c r="H19">
        <v>3.6999999999999998E-2</v>
      </c>
      <c r="I19">
        <v>2.11</v>
      </c>
      <c r="J19" t="s">
        <v>1669</v>
      </c>
      <c r="K19" t="s">
        <v>1670</v>
      </c>
      <c r="L19" t="s">
        <v>18</v>
      </c>
    </row>
    <row r="20" spans="1:12" x14ac:dyDescent="0.3">
      <c r="A20" t="s">
        <v>36</v>
      </c>
      <c r="B20">
        <v>30595370</v>
      </c>
      <c r="C20" t="s">
        <v>1665</v>
      </c>
      <c r="D20" t="s">
        <v>1666</v>
      </c>
      <c r="E20" t="s">
        <v>1667</v>
      </c>
      <c r="F20">
        <v>0.91500000000000004</v>
      </c>
      <c r="G20">
        <v>0.97</v>
      </c>
      <c r="H20" t="s">
        <v>56</v>
      </c>
      <c r="I20" t="s">
        <v>34</v>
      </c>
      <c r="J20" t="s">
        <v>34</v>
      </c>
      <c r="K20" t="s">
        <v>663</v>
      </c>
      <c r="L20" t="s">
        <v>18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E4A0-8755-4C48-90C3-6419DE4151D1}">
  <dimension ref="A1:L239"/>
  <sheetViews>
    <sheetView workbookViewId="0">
      <selection activeCell="A202" sqref="A202:L23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1671</v>
      </c>
      <c r="B2">
        <v>35803233</v>
      </c>
      <c r="C2" t="s">
        <v>1672</v>
      </c>
      <c r="D2" t="s">
        <v>1673</v>
      </c>
      <c r="E2" t="s">
        <v>1674</v>
      </c>
      <c r="F2">
        <v>0.113</v>
      </c>
      <c r="G2">
        <v>0.56799999999999995</v>
      </c>
      <c r="H2" t="s">
        <v>56</v>
      </c>
      <c r="I2" t="s">
        <v>34</v>
      </c>
      <c r="J2" t="s">
        <v>34</v>
      </c>
      <c r="K2" t="s">
        <v>1675</v>
      </c>
      <c r="L2" t="s">
        <v>18</v>
      </c>
    </row>
    <row r="3" spans="1:12" x14ac:dyDescent="0.3">
      <c r="A3" t="s">
        <v>1676</v>
      </c>
      <c r="B3">
        <v>31649266</v>
      </c>
      <c r="C3" t="s">
        <v>1677</v>
      </c>
      <c r="D3" t="s">
        <v>1678</v>
      </c>
      <c r="E3" t="s">
        <v>1679</v>
      </c>
      <c r="F3">
        <v>0.11899999999999999</v>
      </c>
      <c r="G3">
        <v>0.44500000000000001</v>
      </c>
      <c r="H3">
        <v>0.21099999999999999</v>
      </c>
      <c r="I3">
        <v>9.8000000000000004E-2</v>
      </c>
      <c r="J3" t="s">
        <v>1680</v>
      </c>
      <c r="K3" t="s">
        <v>1681</v>
      </c>
      <c r="L3" t="s">
        <v>18</v>
      </c>
    </row>
    <row r="4" spans="1:12" x14ac:dyDescent="0.3">
      <c r="A4" t="s">
        <v>1682</v>
      </c>
      <c r="B4">
        <v>31649266</v>
      </c>
      <c r="C4" t="s">
        <v>1677</v>
      </c>
      <c r="D4" t="s">
        <v>1678</v>
      </c>
      <c r="E4" t="s">
        <v>1679</v>
      </c>
      <c r="F4">
        <v>0.11899999999999999</v>
      </c>
      <c r="G4">
        <v>0.44500000000000001</v>
      </c>
      <c r="H4">
        <v>0.21</v>
      </c>
      <c r="I4">
        <v>1.1599999999999999</v>
      </c>
      <c r="J4" t="s">
        <v>1266</v>
      </c>
      <c r="K4" t="s">
        <v>383</v>
      </c>
      <c r="L4" t="s">
        <v>18</v>
      </c>
    </row>
    <row r="5" spans="1:12" x14ac:dyDescent="0.3">
      <c r="A5" t="s">
        <v>1683</v>
      </c>
      <c r="B5">
        <v>31649266</v>
      </c>
      <c r="C5" t="s">
        <v>1677</v>
      </c>
      <c r="D5" t="s">
        <v>1678</v>
      </c>
      <c r="E5" t="s">
        <v>1679</v>
      </c>
      <c r="F5">
        <v>0.11899999999999999</v>
      </c>
      <c r="G5">
        <v>0.44500000000000001</v>
      </c>
      <c r="H5">
        <v>0.21</v>
      </c>
      <c r="I5">
        <v>1.1299999999999999</v>
      </c>
      <c r="J5" t="s">
        <v>1684</v>
      </c>
      <c r="K5" t="s">
        <v>275</v>
      </c>
      <c r="L5" t="s">
        <v>18</v>
      </c>
    </row>
    <row r="6" spans="1:12" x14ac:dyDescent="0.3">
      <c r="A6" t="s">
        <v>1676</v>
      </c>
      <c r="B6">
        <v>31649266</v>
      </c>
      <c r="C6" t="s">
        <v>1677</v>
      </c>
      <c r="D6" t="s">
        <v>1678</v>
      </c>
      <c r="E6" t="s">
        <v>1679</v>
      </c>
      <c r="F6">
        <v>0.11899999999999999</v>
      </c>
      <c r="G6">
        <v>0.44500000000000001</v>
      </c>
      <c r="H6">
        <v>0.23</v>
      </c>
      <c r="I6">
        <v>1.1000000000000001</v>
      </c>
      <c r="J6" t="s">
        <v>1685</v>
      </c>
      <c r="K6" t="s">
        <v>1681</v>
      </c>
      <c r="L6" t="s">
        <v>18</v>
      </c>
    </row>
    <row r="7" spans="1:12" x14ac:dyDescent="0.3">
      <c r="A7" t="s">
        <v>1686</v>
      </c>
      <c r="B7">
        <v>32042192</v>
      </c>
      <c r="C7" t="s">
        <v>1677</v>
      </c>
      <c r="D7" t="s">
        <v>1678</v>
      </c>
      <c r="E7" t="s">
        <v>1679</v>
      </c>
      <c r="F7">
        <v>0.11899999999999999</v>
      </c>
      <c r="G7">
        <v>0.44500000000000001</v>
      </c>
      <c r="H7">
        <v>0.79300000000000004</v>
      </c>
      <c r="I7">
        <v>6.0000000000000001E-3</v>
      </c>
      <c r="J7" t="s">
        <v>1687</v>
      </c>
      <c r="K7" t="s">
        <v>302</v>
      </c>
      <c r="L7" t="s">
        <v>18</v>
      </c>
    </row>
    <row r="8" spans="1:12" x14ac:dyDescent="0.3">
      <c r="A8" t="s">
        <v>1688</v>
      </c>
      <c r="B8">
        <v>32042192</v>
      </c>
      <c r="C8" t="s">
        <v>1677</v>
      </c>
      <c r="D8" t="s">
        <v>1678</v>
      </c>
      <c r="E8" t="s">
        <v>1679</v>
      </c>
      <c r="F8">
        <v>0.11899999999999999</v>
      </c>
      <c r="G8">
        <v>0.44500000000000001</v>
      </c>
      <c r="H8">
        <v>0.79300000000000004</v>
      </c>
      <c r="I8">
        <v>6.0000000000000001E-3</v>
      </c>
      <c r="J8" t="s">
        <v>1689</v>
      </c>
      <c r="K8" t="s">
        <v>123</v>
      </c>
      <c r="L8" t="s">
        <v>18</v>
      </c>
    </row>
    <row r="9" spans="1:12" x14ac:dyDescent="0.3">
      <c r="A9" t="s">
        <v>1690</v>
      </c>
      <c r="B9">
        <v>26424050</v>
      </c>
      <c r="C9" t="s">
        <v>1677</v>
      </c>
      <c r="D9" t="s">
        <v>1678</v>
      </c>
      <c r="E9" t="s">
        <v>1679</v>
      </c>
      <c r="F9">
        <v>0.11899999999999999</v>
      </c>
      <c r="G9">
        <v>0.44500000000000001</v>
      </c>
      <c r="H9" t="s">
        <v>56</v>
      </c>
      <c r="I9">
        <v>1.68</v>
      </c>
      <c r="J9" t="s">
        <v>1691</v>
      </c>
      <c r="K9" t="s">
        <v>1692</v>
      </c>
      <c r="L9" t="s">
        <v>18</v>
      </c>
    </row>
    <row r="10" spans="1:12" x14ac:dyDescent="0.3">
      <c r="A10" t="s">
        <v>1693</v>
      </c>
      <c r="B10">
        <v>31604244</v>
      </c>
      <c r="C10" t="s">
        <v>1677</v>
      </c>
      <c r="D10" t="s">
        <v>1678</v>
      </c>
      <c r="E10" t="s">
        <v>1679</v>
      </c>
      <c r="F10">
        <v>0.11899999999999999</v>
      </c>
      <c r="G10">
        <v>0.44500000000000001</v>
      </c>
      <c r="H10" t="s">
        <v>56</v>
      </c>
      <c r="I10">
        <v>1.0680000000000001</v>
      </c>
      <c r="J10" t="s">
        <v>34</v>
      </c>
      <c r="K10" t="s">
        <v>317</v>
      </c>
      <c r="L10" t="s">
        <v>18</v>
      </c>
    </row>
    <row r="11" spans="1:12" x14ac:dyDescent="0.3">
      <c r="A11" t="s">
        <v>1694</v>
      </c>
      <c r="B11">
        <v>25086665</v>
      </c>
      <c r="C11" t="s">
        <v>1695</v>
      </c>
      <c r="D11" t="s">
        <v>1696</v>
      </c>
      <c r="E11" t="s">
        <v>1697</v>
      </c>
      <c r="F11">
        <v>0.28199999999999997</v>
      </c>
      <c r="G11">
        <v>0.67600000000000005</v>
      </c>
      <c r="H11">
        <v>0.71599999999999997</v>
      </c>
      <c r="I11">
        <v>1.25</v>
      </c>
      <c r="J11" t="s">
        <v>1698</v>
      </c>
      <c r="K11" t="s">
        <v>69</v>
      </c>
      <c r="L11" t="s">
        <v>18</v>
      </c>
    </row>
    <row r="12" spans="1:12" x14ac:dyDescent="0.3">
      <c r="A12" t="s">
        <v>1526</v>
      </c>
      <c r="B12">
        <v>33398198</v>
      </c>
      <c r="C12" t="s">
        <v>1695</v>
      </c>
      <c r="D12" t="s">
        <v>1696</v>
      </c>
      <c r="E12" t="s">
        <v>1697</v>
      </c>
      <c r="F12">
        <v>0.28199999999999997</v>
      </c>
      <c r="G12">
        <v>0.67600000000000005</v>
      </c>
      <c r="H12">
        <v>0.28000000000000003</v>
      </c>
      <c r="I12">
        <v>1.1080000000000001</v>
      </c>
      <c r="J12" t="s">
        <v>1699</v>
      </c>
      <c r="K12" t="s">
        <v>1054</v>
      </c>
      <c r="L12" t="s">
        <v>18</v>
      </c>
    </row>
    <row r="13" spans="1:12" x14ac:dyDescent="0.3">
      <c r="A13" t="s">
        <v>1526</v>
      </c>
      <c r="B13">
        <v>33398198</v>
      </c>
      <c r="C13" t="s">
        <v>1695</v>
      </c>
      <c r="D13" t="s">
        <v>1696</v>
      </c>
      <c r="E13" t="s">
        <v>1697</v>
      </c>
      <c r="F13">
        <v>0.28199999999999997</v>
      </c>
      <c r="G13">
        <v>0.67600000000000005</v>
      </c>
      <c r="H13" t="s">
        <v>56</v>
      </c>
      <c r="I13">
        <v>1.0720000000000001</v>
      </c>
      <c r="J13" t="s">
        <v>1700</v>
      </c>
      <c r="K13" t="s">
        <v>1465</v>
      </c>
      <c r="L13" t="s">
        <v>18</v>
      </c>
    </row>
    <row r="14" spans="1:12" x14ac:dyDescent="0.3">
      <c r="A14" t="s">
        <v>1694</v>
      </c>
      <c r="B14">
        <v>29422604</v>
      </c>
      <c r="C14" t="s">
        <v>1695</v>
      </c>
      <c r="D14" t="s">
        <v>1696</v>
      </c>
      <c r="E14" t="s">
        <v>1697</v>
      </c>
      <c r="F14">
        <v>0.28199999999999997</v>
      </c>
      <c r="G14">
        <v>0.67600000000000005</v>
      </c>
      <c r="H14">
        <v>0.73</v>
      </c>
      <c r="I14">
        <v>1.19</v>
      </c>
      <c r="J14" t="s">
        <v>1701</v>
      </c>
      <c r="K14" t="s">
        <v>1702</v>
      </c>
      <c r="L14" t="s">
        <v>18</v>
      </c>
    </row>
    <row r="15" spans="1:12" x14ac:dyDescent="0.3">
      <c r="A15" t="s">
        <v>1526</v>
      </c>
      <c r="B15">
        <v>37945903</v>
      </c>
      <c r="C15" t="s">
        <v>1695</v>
      </c>
      <c r="D15" t="s">
        <v>1696</v>
      </c>
      <c r="E15" t="s">
        <v>1697</v>
      </c>
      <c r="F15">
        <v>0.28199999999999997</v>
      </c>
      <c r="G15">
        <v>0.67600000000000005</v>
      </c>
      <c r="H15">
        <v>0.26400000000000001</v>
      </c>
      <c r="I15">
        <v>1.0900000000000001</v>
      </c>
      <c r="J15" t="s">
        <v>1703</v>
      </c>
      <c r="K15" t="s">
        <v>1704</v>
      </c>
      <c r="L15" t="s">
        <v>18</v>
      </c>
    </row>
    <row r="16" spans="1:12" x14ac:dyDescent="0.3">
      <c r="A16" t="s">
        <v>1526</v>
      </c>
      <c r="B16">
        <v>37945903</v>
      </c>
      <c r="C16" t="s">
        <v>1695</v>
      </c>
      <c r="D16" t="s">
        <v>1696</v>
      </c>
      <c r="E16" t="s">
        <v>1697</v>
      </c>
      <c r="F16">
        <v>0.28199999999999997</v>
      </c>
      <c r="G16">
        <v>0.67600000000000005</v>
      </c>
      <c r="H16" t="s">
        <v>56</v>
      </c>
      <c r="I16">
        <v>1.0900000000000001</v>
      </c>
      <c r="J16" t="s">
        <v>1705</v>
      </c>
      <c r="K16" t="s">
        <v>1706</v>
      </c>
      <c r="L16" t="s">
        <v>18</v>
      </c>
    </row>
    <row r="17" spans="1:12" x14ac:dyDescent="0.3">
      <c r="A17" t="s">
        <v>1707</v>
      </c>
      <c r="B17">
        <v>34594039</v>
      </c>
      <c r="C17" t="s">
        <v>1695</v>
      </c>
      <c r="D17" t="s">
        <v>1696</v>
      </c>
      <c r="E17" t="s">
        <v>1697</v>
      </c>
      <c r="F17">
        <v>0.28199999999999997</v>
      </c>
      <c r="G17">
        <v>0.67600000000000005</v>
      </c>
      <c r="H17" t="s">
        <v>56</v>
      </c>
      <c r="I17">
        <v>6.3E-2</v>
      </c>
      <c r="J17" t="s">
        <v>1708</v>
      </c>
      <c r="K17" t="s">
        <v>228</v>
      </c>
      <c r="L17" t="s">
        <v>18</v>
      </c>
    </row>
    <row r="18" spans="1:12" x14ac:dyDescent="0.3">
      <c r="A18" t="s">
        <v>1676</v>
      </c>
      <c r="B18">
        <v>31649266</v>
      </c>
      <c r="C18" t="s">
        <v>1709</v>
      </c>
      <c r="D18" t="s">
        <v>1710</v>
      </c>
      <c r="E18" t="s">
        <v>1711</v>
      </c>
      <c r="F18">
        <v>0.16900000000000001</v>
      </c>
      <c r="G18">
        <v>0.47</v>
      </c>
      <c r="H18">
        <v>0.27100000000000002</v>
      </c>
      <c r="I18">
        <v>6.8000000000000005E-2</v>
      </c>
      <c r="J18" t="s">
        <v>1712</v>
      </c>
      <c r="K18" t="s">
        <v>940</v>
      </c>
      <c r="L18" t="s">
        <v>18</v>
      </c>
    </row>
    <row r="19" spans="1:12" x14ac:dyDescent="0.3">
      <c r="A19" t="s">
        <v>1713</v>
      </c>
      <c r="B19">
        <v>19578367</v>
      </c>
      <c r="C19" t="s">
        <v>1709</v>
      </c>
      <c r="D19" t="s">
        <v>1710</v>
      </c>
      <c r="E19" t="s">
        <v>1711</v>
      </c>
      <c r="F19">
        <v>0.16900000000000001</v>
      </c>
      <c r="G19">
        <v>0.47</v>
      </c>
      <c r="H19">
        <v>0.73</v>
      </c>
      <c r="I19">
        <v>1.26</v>
      </c>
      <c r="J19" t="s">
        <v>1714</v>
      </c>
      <c r="K19" t="s">
        <v>71</v>
      </c>
      <c r="L19" t="s">
        <v>18</v>
      </c>
    </row>
    <row r="20" spans="1:12" x14ac:dyDescent="0.3">
      <c r="A20" t="s">
        <v>1715</v>
      </c>
      <c r="B20">
        <v>33462484</v>
      </c>
      <c r="C20" t="s">
        <v>1709</v>
      </c>
      <c r="D20" t="s">
        <v>1710</v>
      </c>
      <c r="E20" t="s">
        <v>1711</v>
      </c>
      <c r="F20">
        <v>0.16900000000000001</v>
      </c>
      <c r="G20">
        <v>0.47</v>
      </c>
      <c r="H20" t="s">
        <v>56</v>
      </c>
      <c r="I20">
        <v>2.5999999999999999E-2</v>
      </c>
      <c r="J20" t="s">
        <v>420</v>
      </c>
      <c r="K20" t="s">
        <v>1716</v>
      </c>
      <c r="L20" t="s">
        <v>18</v>
      </c>
    </row>
    <row r="21" spans="1:12" x14ac:dyDescent="0.3">
      <c r="A21" t="s">
        <v>592</v>
      </c>
      <c r="B21">
        <v>33462484</v>
      </c>
      <c r="C21" t="s">
        <v>1709</v>
      </c>
      <c r="D21" t="s">
        <v>1710</v>
      </c>
      <c r="E21" t="s">
        <v>1711</v>
      </c>
      <c r="F21">
        <v>0.16900000000000001</v>
      </c>
      <c r="G21">
        <v>0.47</v>
      </c>
      <c r="H21" t="s">
        <v>56</v>
      </c>
      <c r="I21">
        <v>1.9E-2</v>
      </c>
      <c r="J21" t="s">
        <v>498</v>
      </c>
      <c r="K21" t="s">
        <v>75</v>
      </c>
      <c r="L21" t="s">
        <v>18</v>
      </c>
    </row>
    <row r="22" spans="1:12" x14ac:dyDescent="0.3">
      <c r="A22" t="s">
        <v>371</v>
      </c>
      <c r="B22">
        <v>33230300</v>
      </c>
      <c r="C22" t="s">
        <v>1709</v>
      </c>
      <c r="D22" t="s">
        <v>1710</v>
      </c>
      <c r="E22" t="s">
        <v>1711</v>
      </c>
      <c r="F22">
        <v>0.16900000000000001</v>
      </c>
      <c r="G22">
        <v>0.47</v>
      </c>
      <c r="H22">
        <v>0.26700000000000002</v>
      </c>
      <c r="I22">
        <v>0.193</v>
      </c>
      <c r="J22" t="s">
        <v>131</v>
      </c>
      <c r="K22" t="s">
        <v>832</v>
      </c>
      <c r="L22" t="s">
        <v>18</v>
      </c>
    </row>
    <row r="23" spans="1:12" x14ac:dyDescent="0.3">
      <c r="A23" t="s">
        <v>371</v>
      </c>
      <c r="B23">
        <v>33230300</v>
      </c>
      <c r="C23" t="s">
        <v>1709</v>
      </c>
      <c r="D23" t="s">
        <v>1710</v>
      </c>
      <c r="E23" t="s">
        <v>1711</v>
      </c>
      <c r="F23">
        <v>0.16900000000000001</v>
      </c>
      <c r="G23">
        <v>0.47</v>
      </c>
      <c r="H23">
        <v>0.26700000000000002</v>
      </c>
      <c r="I23">
        <v>0.17</v>
      </c>
      <c r="J23" t="s">
        <v>1717</v>
      </c>
      <c r="K23" t="s">
        <v>411</v>
      </c>
      <c r="L23" t="s">
        <v>18</v>
      </c>
    </row>
    <row r="24" spans="1:12" x14ac:dyDescent="0.3">
      <c r="A24" t="s">
        <v>1707</v>
      </c>
      <c r="B24">
        <v>27117709</v>
      </c>
      <c r="C24" t="s">
        <v>1718</v>
      </c>
      <c r="D24" t="s">
        <v>1719</v>
      </c>
      <c r="E24" t="s">
        <v>1720</v>
      </c>
      <c r="F24">
        <v>0.223</v>
      </c>
      <c r="G24">
        <v>0.53300000000000003</v>
      </c>
      <c r="H24">
        <v>0.71</v>
      </c>
      <c r="I24">
        <v>1.1240000000000001</v>
      </c>
      <c r="J24" t="s">
        <v>1721</v>
      </c>
      <c r="K24" t="s">
        <v>104</v>
      </c>
      <c r="L24" t="s">
        <v>18</v>
      </c>
    </row>
    <row r="25" spans="1:12" x14ac:dyDescent="0.3">
      <c r="A25" t="s">
        <v>1722</v>
      </c>
      <c r="B25">
        <v>27117709</v>
      </c>
      <c r="C25" t="s">
        <v>1718</v>
      </c>
      <c r="D25" t="s">
        <v>1719</v>
      </c>
      <c r="E25" t="s">
        <v>1720</v>
      </c>
      <c r="F25">
        <v>0.223</v>
      </c>
      <c r="G25">
        <v>0.53300000000000003</v>
      </c>
      <c r="H25">
        <v>0.71</v>
      </c>
      <c r="I25">
        <v>1.1240000000000001</v>
      </c>
      <c r="J25" t="s">
        <v>1723</v>
      </c>
      <c r="K25" t="s">
        <v>60</v>
      </c>
      <c r="L25" t="s">
        <v>18</v>
      </c>
    </row>
    <row r="26" spans="1:12" x14ac:dyDescent="0.3">
      <c r="A26" t="s">
        <v>1707</v>
      </c>
      <c r="B26">
        <v>25751625</v>
      </c>
      <c r="C26" t="s">
        <v>1718</v>
      </c>
      <c r="D26" t="s">
        <v>1719</v>
      </c>
      <c r="E26" t="s">
        <v>1720</v>
      </c>
      <c r="F26">
        <v>0.223</v>
      </c>
      <c r="G26">
        <v>0.53300000000000003</v>
      </c>
      <c r="H26">
        <v>0.71</v>
      </c>
      <c r="I26">
        <v>1.0640000000000001</v>
      </c>
      <c r="J26" t="s">
        <v>1724</v>
      </c>
      <c r="K26" t="s">
        <v>302</v>
      </c>
      <c r="L26" t="s">
        <v>18</v>
      </c>
    </row>
    <row r="27" spans="1:12" x14ac:dyDescent="0.3">
      <c r="A27" t="s">
        <v>1707</v>
      </c>
      <c r="B27">
        <v>34290314</v>
      </c>
      <c r="C27" t="s">
        <v>1718</v>
      </c>
      <c r="D27" t="s">
        <v>1719</v>
      </c>
      <c r="E27" t="s">
        <v>1720</v>
      </c>
      <c r="F27">
        <v>0.223</v>
      </c>
      <c r="G27">
        <v>0.53300000000000003</v>
      </c>
      <c r="H27" t="s">
        <v>56</v>
      </c>
      <c r="I27">
        <v>0.92700000000000005</v>
      </c>
      <c r="J27" t="s">
        <v>1725</v>
      </c>
      <c r="K27" t="s">
        <v>924</v>
      </c>
      <c r="L27" t="s">
        <v>18</v>
      </c>
    </row>
    <row r="28" spans="1:12" x14ac:dyDescent="0.3">
      <c r="A28" t="s">
        <v>1726</v>
      </c>
      <c r="B28">
        <v>36819030</v>
      </c>
      <c r="C28" t="s">
        <v>1718</v>
      </c>
      <c r="D28" t="s">
        <v>1719</v>
      </c>
      <c r="E28" t="s">
        <v>1720</v>
      </c>
      <c r="F28">
        <v>0.223</v>
      </c>
      <c r="G28">
        <v>0.53300000000000003</v>
      </c>
      <c r="H28" t="s">
        <v>56</v>
      </c>
      <c r="I28" t="s">
        <v>34</v>
      </c>
      <c r="J28" t="s">
        <v>34</v>
      </c>
      <c r="K28" t="s">
        <v>1271</v>
      </c>
      <c r="L28" t="s">
        <v>18</v>
      </c>
    </row>
    <row r="29" spans="1:12" x14ac:dyDescent="0.3">
      <c r="A29" t="s">
        <v>25</v>
      </c>
      <c r="B29">
        <v>32888493</v>
      </c>
      <c r="C29" t="s">
        <v>1727</v>
      </c>
      <c r="D29" t="s">
        <v>1728</v>
      </c>
      <c r="E29" t="s">
        <v>1729</v>
      </c>
      <c r="F29">
        <v>0.222</v>
      </c>
      <c r="G29">
        <v>0.49</v>
      </c>
      <c r="H29">
        <v>0.66800000000000004</v>
      </c>
      <c r="I29">
        <v>7.0999999999999994E-2</v>
      </c>
      <c r="J29" t="s">
        <v>1730</v>
      </c>
      <c r="K29" t="s">
        <v>1731</v>
      </c>
      <c r="L29" t="s">
        <v>18</v>
      </c>
    </row>
    <row r="30" spans="1:12" x14ac:dyDescent="0.3">
      <c r="A30" t="s">
        <v>45</v>
      </c>
      <c r="B30">
        <v>32888493</v>
      </c>
      <c r="C30" t="s">
        <v>1727</v>
      </c>
      <c r="D30" t="s">
        <v>1728</v>
      </c>
      <c r="E30" t="s">
        <v>1729</v>
      </c>
      <c r="F30">
        <v>0.222</v>
      </c>
      <c r="G30">
        <v>0.49</v>
      </c>
      <c r="H30">
        <v>0.66700000000000004</v>
      </c>
      <c r="I30">
        <v>5.0999999999999997E-2</v>
      </c>
      <c r="J30" t="s">
        <v>1732</v>
      </c>
      <c r="K30" t="s">
        <v>27</v>
      </c>
      <c r="L30" t="s">
        <v>18</v>
      </c>
    </row>
    <row r="31" spans="1:12" x14ac:dyDescent="0.3">
      <c r="A31" t="s">
        <v>201</v>
      </c>
      <c r="B31">
        <v>29403010</v>
      </c>
      <c r="C31" t="s">
        <v>1727</v>
      </c>
      <c r="D31" t="s">
        <v>1728</v>
      </c>
      <c r="E31" t="s">
        <v>1729</v>
      </c>
      <c r="F31">
        <v>0.222</v>
      </c>
      <c r="G31">
        <v>0.49</v>
      </c>
      <c r="H31" t="s">
        <v>56</v>
      </c>
      <c r="I31">
        <v>3.1E-2</v>
      </c>
      <c r="J31" t="s">
        <v>1733</v>
      </c>
      <c r="K31" t="s">
        <v>77</v>
      </c>
      <c r="L31" t="s">
        <v>18</v>
      </c>
    </row>
    <row r="32" spans="1:12" x14ac:dyDescent="0.3">
      <c r="A32" t="s">
        <v>194</v>
      </c>
      <c r="B32">
        <v>29403010</v>
      </c>
      <c r="C32" t="s">
        <v>1727</v>
      </c>
      <c r="D32" t="s">
        <v>1728</v>
      </c>
      <c r="E32" t="s">
        <v>1729</v>
      </c>
      <c r="F32">
        <v>0.222</v>
      </c>
      <c r="G32">
        <v>0.49</v>
      </c>
      <c r="H32" t="s">
        <v>56</v>
      </c>
      <c r="I32">
        <v>4.2000000000000003E-2</v>
      </c>
      <c r="J32" t="s">
        <v>1734</v>
      </c>
      <c r="K32" t="s">
        <v>77</v>
      </c>
      <c r="L32" t="s">
        <v>18</v>
      </c>
    </row>
    <row r="33" spans="1:12" x14ac:dyDescent="0.3">
      <c r="A33" t="s">
        <v>45</v>
      </c>
      <c r="B33">
        <v>29403010</v>
      </c>
      <c r="C33" t="s">
        <v>1727</v>
      </c>
      <c r="D33" t="s">
        <v>1728</v>
      </c>
      <c r="E33" t="s">
        <v>1729</v>
      </c>
      <c r="F33">
        <v>0.222</v>
      </c>
      <c r="G33">
        <v>0.49</v>
      </c>
      <c r="H33" t="s">
        <v>56</v>
      </c>
      <c r="I33">
        <v>4.9000000000000002E-2</v>
      </c>
      <c r="J33" t="s">
        <v>1735</v>
      </c>
      <c r="K33" t="s">
        <v>49</v>
      </c>
      <c r="L33" t="s">
        <v>18</v>
      </c>
    </row>
    <row r="34" spans="1:12" x14ac:dyDescent="0.3">
      <c r="A34" t="s">
        <v>36</v>
      </c>
      <c r="B34">
        <v>29403010</v>
      </c>
      <c r="C34" t="s">
        <v>1727</v>
      </c>
      <c r="D34" t="s">
        <v>1728</v>
      </c>
      <c r="E34" t="s">
        <v>1729</v>
      </c>
      <c r="F34">
        <v>0.222</v>
      </c>
      <c r="G34">
        <v>0.49</v>
      </c>
      <c r="H34" t="s">
        <v>56</v>
      </c>
      <c r="I34">
        <v>5.8999999999999997E-2</v>
      </c>
      <c r="J34" t="s">
        <v>1736</v>
      </c>
      <c r="K34" t="s">
        <v>1737</v>
      </c>
      <c r="L34" t="s">
        <v>18</v>
      </c>
    </row>
    <row r="35" spans="1:12" x14ac:dyDescent="0.3">
      <c r="A35" t="s">
        <v>25</v>
      </c>
      <c r="B35">
        <v>29403010</v>
      </c>
      <c r="C35" t="s">
        <v>1727</v>
      </c>
      <c r="D35" t="s">
        <v>1728</v>
      </c>
      <c r="E35" t="s">
        <v>1729</v>
      </c>
      <c r="F35">
        <v>0.222</v>
      </c>
      <c r="G35">
        <v>0.49</v>
      </c>
      <c r="H35" t="s">
        <v>56</v>
      </c>
      <c r="I35">
        <v>6.7000000000000004E-2</v>
      </c>
      <c r="J35" t="s">
        <v>1738</v>
      </c>
      <c r="K35" t="s">
        <v>1739</v>
      </c>
      <c r="L35" t="s">
        <v>18</v>
      </c>
    </row>
    <row r="36" spans="1:12" x14ac:dyDescent="0.3">
      <c r="A36" t="s">
        <v>45</v>
      </c>
      <c r="B36">
        <v>27863252</v>
      </c>
      <c r="C36" t="s">
        <v>1727</v>
      </c>
      <c r="D36" t="s">
        <v>1728</v>
      </c>
      <c r="E36" t="s">
        <v>1729</v>
      </c>
      <c r="F36">
        <v>0.222</v>
      </c>
      <c r="G36">
        <v>0.49</v>
      </c>
      <c r="H36">
        <v>0.32600000000000001</v>
      </c>
      <c r="I36">
        <v>0.04</v>
      </c>
      <c r="J36" t="s">
        <v>879</v>
      </c>
      <c r="K36" t="s">
        <v>1740</v>
      </c>
      <c r="L36" t="s">
        <v>18</v>
      </c>
    </row>
    <row r="37" spans="1:12" x14ac:dyDescent="0.3">
      <c r="A37" t="s">
        <v>25</v>
      </c>
      <c r="B37">
        <v>27863252</v>
      </c>
      <c r="C37" t="s">
        <v>1727</v>
      </c>
      <c r="D37" t="s">
        <v>1728</v>
      </c>
      <c r="E37" t="s">
        <v>1729</v>
      </c>
      <c r="F37">
        <v>0.222</v>
      </c>
      <c r="G37">
        <v>0.49</v>
      </c>
      <c r="H37">
        <v>0.32600000000000001</v>
      </c>
      <c r="I37">
        <v>4.7E-2</v>
      </c>
      <c r="J37" t="s">
        <v>1741</v>
      </c>
      <c r="K37" t="s">
        <v>1742</v>
      </c>
      <c r="L37" t="s">
        <v>18</v>
      </c>
    </row>
    <row r="38" spans="1:12" x14ac:dyDescent="0.3">
      <c r="A38" t="s">
        <v>1743</v>
      </c>
      <c r="B38">
        <v>32888493</v>
      </c>
      <c r="C38" t="s">
        <v>1727</v>
      </c>
      <c r="D38" t="s">
        <v>1728</v>
      </c>
      <c r="E38" t="s">
        <v>1729</v>
      </c>
      <c r="F38">
        <v>0.222</v>
      </c>
      <c r="G38">
        <v>0.49</v>
      </c>
      <c r="H38">
        <v>0.32800000000000001</v>
      </c>
      <c r="I38">
        <v>1.4999999999999999E-2</v>
      </c>
      <c r="J38" t="s">
        <v>263</v>
      </c>
      <c r="K38" t="s">
        <v>193</v>
      </c>
      <c r="L38" t="s">
        <v>18</v>
      </c>
    </row>
    <row r="39" spans="1:12" x14ac:dyDescent="0.3">
      <c r="A39" t="s">
        <v>1743</v>
      </c>
      <c r="B39">
        <v>32888493</v>
      </c>
      <c r="C39" t="s">
        <v>1727</v>
      </c>
      <c r="D39" t="s">
        <v>1728</v>
      </c>
      <c r="E39" t="s">
        <v>1729</v>
      </c>
      <c r="F39">
        <v>0.222</v>
      </c>
      <c r="G39">
        <v>0.49</v>
      </c>
      <c r="H39">
        <v>0.32700000000000001</v>
      </c>
      <c r="I39" t="s">
        <v>34</v>
      </c>
      <c r="J39" t="s">
        <v>34</v>
      </c>
      <c r="K39" t="s">
        <v>69</v>
      </c>
      <c r="L39" t="s">
        <v>18</v>
      </c>
    </row>
    <row r="40" spans="1:12" x14ac:dyDescent="0.3">
      <c r="A40" t="s">
        <v>110</v>
      </c>
      <c r="B40">
        <v>37596262</v>
      </c>
      <c r="C40" t="s">
        <v>1727</v>
      </c>
      <c r="D40" t="s">
        <v>1728</v>
      </c>
      <c r="E40" t="s">
        <v>1729</v>
      </c>
      <c r="F40">
        <v>0.222</v>
      </c>
      <c r="G40">
        <v>0.49</v>
      </c>
      <c r="H40">
        <v>0.32700000000000001</v>
      </c>
      <c r="I40">
        <v>5.0999999999999997E-2</v>
      </c>
      <c r="J40" t="s">
        <v>1744</v>
      </c>
      <c r="K40" t="s">
        <v>411</v>
      </c>
      <c r="L40" t="s">
        <v>18</v>
      </c>
    </row>
    <row r="41" spans="1:12" x14ac:dyDescent="0.3">
      <c r="A41" t="s">
        <v>1745</v>
      </c>
      <c r="B41">
        <v>35681050</v>
      </c>
      <c r="C41" t="s">
        <v>1727</v>
      </c>
      <c r="D41" t="s">
        <v>1728</v>
      </c>
      <c r="E41" t="s">
        <v>1729</v>
      </c>
      <c r="F41">
        <v>0.222</v>
      </c>
      <c r="G41">
        <v>0.49</v>
      </c>
      <c r="H41" t="s">
        <v>56</v>
      </c>
      <c r="I41">
        <v>0.14899999999999999</v>
      </c>
      <c r="J41" t="s">
        <v>1746</v>
      </c>
      <c r="K41" t="s">
        <v>840</v>
      </c>
      <c r="L41" t="s">
        <v>18</v>
      </c>
    </row>
    <row r="42" spans="1:12" x14ac:dyDescent="0.3">
      <c r="A42" t="s">
        <v>1082</v>
      </c>
      <c r="B42">
        <v>34887591</v>
      </c>
      <c r="C42" t="s">
        <v>1727</v>
      </c>
      <c r="D42" t="s">
        <v>1728</v>
      </c>
      <c r="E42" t="s">
        <v>1729</v>
      </c>
      <c r="F42">
        <v>0.222</v>
      </c>
      <c r="G42">
        <v>0.49</v>
      </c>
      <c r="H42" t="s">
        <v>56</v>
      </c>
      <c r="I42" t="s">
        <v>34</v>
      </c>
      <c r="J42" t="s">
        <v>34</v>
      </c>
      <c r="K42" t="s">
        <v>307</v>
      </c>
      <c r="L42" t="s">
        <v>18</v>
      </c>
    </row>
    <row r="43" spans="1:12" x14ac:dyDescent="0.3">
      <c r="A43" t="s">
        <v>48</v>
      </c>
      <c r="B43">
        <v>32888493</v>
      </c>
      <c r="C43" t="s">
        <v>1747</v>
      </c>
      <c r="D43" t="s">
        <v>1748</v>
      </c>
      <c r="E43" t="s">
        <v>1749</v>
      </c>
      <c r="F43">
        <v>0.13500000000000001</v>
      </c>
      <c r="G43">
        <v>0.54</v>
      </c>
      <c r="H43">
        <v>0.40899999999999997</v>
      </c>
      <c r="I43">
        <v>5.2999999999999999E-2</v>
      </c>
      <c r="J43" t="s">
        <v>1750</v>
      </c>
      <c r="K43" t="s">
        <v>1751</v>
      </c>
      <c r="L43" t="s">
        <v>18</v>
      </c>
    </row>
    <row r="44" spans="1:12" x14ac:dyDescent="0.3">
      <c r="A44" t="s">
        <v>264</v>
      </c>
      <c r="B44">
        <v>27863252</v>
      </c>
      <c r="C44" t="s">
        <v>1752</v>
      </c>
      <c r="D44" t="s">
        <v>1753</v>
      </c>
      <c r="E44" t="s">
        <v>1754</v>
      </c>
      <c r="F44">
        <v>0.13300000000000001</v>
      </c>
      <c r="G44">
        <v>0.45600000000000002</v>
      </c>
      <c r="H44">
        <v>0.42199999999999999</v>
      </c>
      <c r="I44">
        <v>2.5000000000000001E-2</v>
      </c>
      <c r="J44" t="s">
        <v>1755</v>
      </c>
      <c r="K44" t="s">
        <v>91</v>
      </c>
      <c r="L44" t="s">
        <v>18</v>
      </c>
    </row>
    <row r="45" spans="1:12" x14ac:dyDescent="0.3">
      <c r="A45" t="s">
        <v>1756</v>
      </c>
      <c r="B45">
        <v>34128465</v>
      </c>
      <c r="C45" t="s">
        <v>1752</v>
      </c>
      <c r="D45" t="s">
        <v>1753</v>
      </c>
      <c r="E45" t="s">
        <v>1754</v>
      </c>
      <c r="F45">
        <v>0.13300000000000001</v>
      </c>
      <c r="G45">
        <v>0.45600000000000002</v>
      </c>
      <c r="H45" t="s">
        <v>56</v>
      </c>
      <c r="I45">
        <v>3.9E-2</v>
      </c>
      <c r="J45" t="s">
        <v>34</v>
      </c>
      <c r="K45" t="s">
        <v>123</v>
      </c>
      <c r="L45" t="s">
        <v>18</v>
      </c>
    </row>
    <row r="46" spans="1:12" x14ac:dyDescent="0.3">
      <c r="A46" t="s">
        <v>1757</v>
      </c>
      <c r="B46">
        <v>34594039</v>
      </c>
      <c r="C46" t="s">
        <v>1752</v>
      </c>
      <c r="D46" t="s">
        <v>1753</v>
      </c>
      <c r="E46" t="s">
        <v>1754</v>
      </c>
      <c r="F46">
        <v>0.13300000000000001</v>
      </c>
      <c r="G46">
        <v>0.45600000000000002</v>
      </c>
      <c r="H46" t="s">
        <v>56</v>
      </c>
      <c r="I46">
        <v>0.24099999999999999</v>
      </c>
      <c r="J46" t="s">
        <v>1758</v>
      </c>
      <c r="K46" t="s">
        <v>1759</v>
      </c>
      <c r="L46" t="s">
        <v>18</v>
      </c>
    </row>
    <row r="47" spans="1:12" x14ac:dyDescent="0.3">
      <c r="A47" t="s">
        <v>1757</v>
      </c>
      <c r="B47">
        <v>34594039</v>
      </c>
      <c r="C47" t="s">
        <v>1752</v>
      </c>
      <c r="D47" t="s">
        <v>1753</v>
      </c>
      <c r="E47" t="s">
        <v>1754</v>
      </c>
      <c r="F47">
        <v>0.13300000000000001</v>
      </c>
      <c r="G47">
        <v>0.45600000000000002</v>
      </c>
      <c r="H47">
        <v>0.371</v>
      </c>
      <c r="I47">
        <v>0.316</v>
      </c>
      <c r="J47" t="s">
        <v>1760</v>
      </c>
      <c r="K47" t="s">
        <v>267</v>
      </c>
      <c r="L47" t="s">
        <v>18</v>
      </c>
    </row>
    <row r="48" spans="1:12" x14ac:dyDescent="0.3">
      <c r="A48" t="s">
        <v>1761</v>
      </c>
      <c r="B48">
        <v>36777996</v>
      </c>
      <c r="C48" t="s">
        <v>1752</v>
      </c>
      <c r="D48" t="s">
        <v>1753</v>
      </c>
      <c r="E48" t="s">
        <v>1754</v>
      </c>
      <c r="F48">
        <v>0.13300000000000001</v>
      </c>
      <c r="G48">
        <v>0.45600000000000002</v>
      </c>
      <c r="H48">
        <v>0.42299999999999999</v>
      </c>
      <c r="I48">
        <v>0.16900000000000001</v>
      </c>
      <c r="J48" t="s">
        <v>1762</v>
      </c>
      <c r="K48" t="s">
        <v>184</v>
      </c>
      <c r="L48" t="s">
        <v>18</v>
      </c>
    </row>
    <row r="49" spans="1:12" x14ac:dyDescent="0.3">
      <c r="A49" t="s">
        <v>1763</v>
      </c>
      <c r="B49">
        <v>32386320</v>
      </c>
      <c r="C49" t="s">
        <v>1764</v>
      </c>
      <c r="D49" t="s">
        <v>1765</v>
      </c>
      <c r="E49" t="s">
        <v>1766</v>
      </c>
      <c r="F49">
        <v>0.122</v>
      </c>
      <c r="G49">
        <v>0.38700000000000001</v>
      </c>
      <c r="H49" t="s">
        <v>56</v>
      </c>
      <c r="I49">
        <v>6.05</v>
      </c>
      <c r="J49" t="s">
        <v>34</v>
      </c>
      <c r="K49" t="s">
        <v>126</v>
      </c>
      <c r="L49" t="s">
        <v>18</v>
      </c>
    </row>
    <row r="50" spans="1:12" x14ac:dyDescent="0.3">
      <c r="A50" t="s">
        <v>1715</v>
      </c>
      <c r="B50">
        <v>29403010</v>
      </c>
      <c r="C50" t="s">
        <v>1764</v>
      </c>
      <c r="D50" t="s">
        <v>1765</v>
      </c>
      <c r="E50" t="s">
        <v>1766</v>
      </c>
      <c r="F50">
        <v>0.122</v>
      </c>
      <c r="G50">
        <v>0.38700000000000001</v>
      </c>
      <c r="H50" t="s">
        <v>56</v>
      </c>
      <c r="I50">
        <v>0.03</v>
      </c>
      <c r="J50" t="s">
        <v>1767</v>
      </c>
      <c r="K50" t="s">
        <v>228</v>
      </c>
      <c r="L50" t="s">
        <v>18</v>
      </c>
    </row>
    <row r="51" spans="1:12" x14ac:dyDescent="0.3">
      <c r="A51" t="s">
        <v>1676</v>
      </c>
      <c r="B51">
        <v>34594039</v>
      </c>
      <c r="C51" t="s">
        <v>1764</v>
      </c>
      <c r="D51" t="s">
        <v>1765</v>
      </c>
      <c r="E51" t="s">
        <v>1766</v>
      </c>
      <c r="F51">
        <v>0.122</v>
      </c>
      <c r="G51">
        <v>0.38700000000000001</v>
      </c>
      <c r="H51">
        <v>0.35499999999999998</v>
      </c>
      <c r="I51">
        <v>9.5000000000000001E-2</v>
      </c>
      <c r="J51" t="s">
        <v>1768</v>
      </c>
      <c r="K51" t="s">
        <v>302</v>
      </c>
      <c r="L51" t="s">
        <v>18</v>
      </c>
    </row>
    <row r="52" spans="1:12" x14ac:dyDescent="0.3">
      <c r="A52" t="s">
        <v>1769</v>
      </c>
      <c r="B52">
        <v>33002439</v>
      </c>
      <c r="C52" t="s">
        <v>1770</v>
      </c>
      <c r="D52" t="s">
        <v>1771</v>
      </c>
      <c r="E52" t="s">
        <v>1772</v>
      </c>
      <c r="F52">
        <v>0.23400000000000001</v>
      </c>
      <c r="G52">
        <v>0.53500000000000003</v>
      </c>
      <c r="H52">
        <v>0.63</v>
      </c>
      <c r="I52">
        <v>1.1200000000000001</v>
      </c>
      <c r="J52" t="s">
        <v>34</v>
      </c>
      <c r="K52" t="s">
        <v>852</v>
      </c>
      <c r="L52" t="s">
        <v>18</v>
      </c>
    </row>
    <row r="53" spans="1:12" x14ac:dyDescent="0.3">
      <c r="A53" t="s">
        <v>1707</v>
      </c>
      <c r="B53">
        <v>29059683</v>
      </c>
      <c r="C53" t="s">
        <v>1770</v>
      </c>
      <c r="D53" t="s">
        <v>1771</v>
      </c>
      <c r="E53" t="s">
        <v>1772</v>
      </c>
      <c r="F53">
        <v>0.23400000000000001</v>
      </c>
      <c r="G53">
        <v>0.53500000000000003</v>
      </c>
      <c r="H53">
        <v>0.30599999999999999</v>
      </c>
      <c r="I53">
        <v>6.5000000000000002E-2</v>
      </c>
      <c r="J53" t="s">
        <v>1773</v>
      </c>
      <c r="K53" t="s">
        <v>1599</v>
      </c>
      <c r="L53" t="s">
        <v>18</v>
      </c>
    </row>
    <row r="54" spans="1:12" x14ac:dyDescent="0.3">
      <c r="A54" t="s">
        <v>31</v>
      </c>
      <c r="B54">
        <v>32888494</v>
      </c>
      <c r="C54" t="s">
        <v>1774</v>
      </c>
      <c r="D54" t="s">
        <v>1775</v>
      </c>
      <c r="E54" t="s">
        <v>689</v>
      </c>
      <c r="F54">
        <v>0.42399999999999999</v>
      </c>
      <c r="G54">
        <v>0.77500000000000002</v>
      </c>
      <c r="H54">
        <v>0.57699999999999996</v>
      </c>
      <c r="I54">
        <v>0.02</v>
      </c>
      <c r="J54" t="s">
        <v>206</v>
      </c>
      <c r="K54" t="s">
        <v>210</v>
      </c>
      <c r="L54" t="s">
        <v>18</v>
      </c>
    </row>
    <row r="55" spans="1:12" x14ac:dyDescent="0.3">
      <c r="A55" t="s">
        <v>28</v>
      </c>
      <c r="B55">
        <v>32888494</v>
      </c>
      <c r="C55" t="s">
        <v>1774</v>
      </c>
      <c r="D55" t="s">
        <v>1775</v>
      </c>
      <c r="E55" t="s">
        <v>689</v>
      </c>
      <c r="F55">
        <v>0.42399999999999999</v>
      </c>
      <c r="G55">
        <v>0.77500000000000002</v>
      </c>
      <c r="H55">
        <v>0.57699999999999996</v>
      </c>
      <c r="I55">
        <v>1.7000000000000001E-2</v>
      </c>
      <c r="J55" t="s">
        <v>1153</v>
      </c>
      <c r="K55" t="s">
        <v>24</v>
      </c>
      <c r="L55" t="s">
        <v>18</v>
      </c>
    </row>
    <row r="56" spans="1:12" x14ac:dyDescent="0.3">
      <c r="A56" t="s">
        <v>53</v>
      </c>
      <c r="B56">
        <v>32888494</v>
      </c>
      <c r="C56" t="s">
        <v>1774</v>
      </c>
      <c r="D56" t="s">
        <v>1775</v>
      </c>
      <c r="E56" t="s">
        <v>689</v>
      </c>
      <c r="F56">
        <v>0.42399999999999999</v>
      </c>
      <c r="G56">
        <v>0.77500000000000002</v>
      </c>
      <c r="H56">
        <v>0.57699999999999996</v>
      </c>
      <c r="I56">
        <v>2.5000000000000001E-2</v>
      </c>
      <c r="J56" t="s">
        <v>1776</v>
      </c>
      <c r="K56" t="s">
        <v>1102</v>
      </c>
      <c r="L56" t="s">
        <v>18</v>
      </c>
    </row>
    <row r="57" spans="1:12" x14ac:dyDescent="0.3">
      <c r="A57" t="s">
        <v>42</v>
      </c>
      <c r="B57">
        <v>32888494</v>
      </c>
      <c r="C57" t="s">
        <v>1774</v>
      </c>
      <c r="D57" t="s">
        <v>1775</v>
      </c>
      <c r="E57" t="s">
        <v>689</v>
      </c>
      <c r="F57">
        <v>0.42399999999999999</v>
      </c>
      <c r="G57">
        <v>0.77500000000000002</v>
      </c>
      <c r="H57">
        <v>0.57699999999999996</v>
      </c>
      <c r="I57">
        <v>2.7E-2</v>
      </c>
      <c r="J57" t="s">
        <v>80</v>
      </c>
      <c r="K57" t="s">
        <v>1777</v>
      </c>
      <c r="L57" t="s">
        <v>18</v>
      </c>
    </row>
    <row r="58" spans="1:12" x14ac:dyDescent="0.3">
      <c r="A58" t="s">
        <v>48</v>
      </c>
      <c r="B58">
        <v>32888494</v>
      </c>
      <c r="C58" t="s">
        <v>1774</v>
      </c>
      <c r="D58" t="s">
        <v>1775</v>
      </c>
      <c r="E58" t="s">
        <v>689</v>
      </c>
      <c r="F58">
        <v>0.42399999999999999</v>
      </c>
      <c r="G58">
        <v>0.77500000000000002</v>
      </c>
      <c r="H58">
        <v>0.57699999999999996</v>
      </c>
      <c r="I58">
        <v>2.5000000000000001E-2</v>
      </c>
      <c r="J58" t="s">
        <v>1778</v>
      </c>
      <c r="K58" t="s">
        <v>1362</v>
      </c>
      <c r="L58" t="s">
        <v>18</v>
      </c>
    </row>
    <row r="59" spans="1:12" x14ac:dyDescent="0.3">
      <c r="A59" t="s">
        <v>45</v>
      </c>
      <c r="B59">
        <v>32888494</v>
      </c>
      <c r="C59" t="s">
        <v>1774</v>
      </c>
      <c r="D59" t="s">
        <v>1775</v>
      </c>
      <c r="E59" t="s">
        <v>689</v>
      </c>
      <c r="F59">
        <v>0.42399999999999999</v>
      </c>
      <c r="G59">
        <v>0.77500000000000002</v>
      </c>
      <c r="H59">
        <v>0.57699999999999996</v>
      </c>
      <c r="I59">
        <v>0.02</v>
      </c>
      <c r="J59" t="s">
        <v>1358</v>
      </c>
      <c r="K59" t="s">
        <v>1025</v>
      </c>
      <c r="L59" t="s">
        <v>18</v>
      </c>
    </row>
    <row r="60" spans="1:12" x14ac:dyDescent="0.3">
      <c r="A60" t="s">
        <v>194</v>
      </c>
      <c r="B60">
        <v>32888494</v>
      </c>
      <c r="C60" t="s">
        <v>1774</v>
      </c>
      <c r="D60" t="s">
        <v>1775</v>
      </c>
      <c r="E60" t="s">
        <v>689</v>
      </c>
      <c r="F60">
        <v>0.42399999999999999</v>
      </c>
      <c r="G60">
        <v>0.77500000000000002</v>
      </c>
      <c r="H60">
        <v>0.57699999999999996</v>
      </c>
      <c r="I60">
        <v>2.1999999999999999E-2</v>
      </c>
      <c r="J60" t="s">
        <v>1431</v>
      </c>
      <c r="K60" t="s">
        <v>1779</v>
      </c>
      <c r="L60" t="s">
        <v>18</v>
      </c>
    </row>
    <row r="61" spans="1:12" x14ac:dyDescent="0.3">
      <c r="A61" t="s">
        <v>264</v>
      </c>
      <c r="B61">
        <v>32888494</v>
      </c>
      <c r="C61" t="s">
        <v>1774</v>
      </c>
      <c r="D61" t="s">
        <v>1775</v>
      </c>
      <c r="E61" t="s">
        <v>689</v>
      </c>
      <c r="F61">
        <v>0.42399999999999999</v>
      </c>
      <c r="G61">
        <v>0.77500000000000002</v>
      </c>
      <c r="H61">
        <v>0.57699999999999996</v>
      </c>
      <c r="I61">
        <v>1.9E-2</v>
      </c>
      <c r="J61" t="s">
        <v>1358</v>
      </c>
      <c r="K61" t="s">
        <v>1659</v>
      </c>
      <c r="L61" t="s">
        <v>18</v>
      </c>
    </row>
    <row r="62" spans="1:12" x14ac:dyDescent="0.3">
      <c r="A62" t="s">
        <v>50</v>
      </c>
      <c r="B62">
        <v>32888494</v>
      </c>
      <c r="C62" t="s">
        <v>1774</v>
      </c>
      <c r="D62" t="s">
        <v>1775</v>
      </c>
      <c r="E62" t="s">
        <v>689</v>
      </c>
      <c r="F62">
        <v>0.42399999999999999</v>
      </c>
      <c r="G62">
        <v>0.77500000000000002</v>
      </c>
      <c r="H62">
        <v>0.57699999999999996</v>
      </c>
      <c r="I62">
        <v>3.5000000000000003E-2</v>
      </c>
      <c r="J62" t="s">
        <v>1780</v>
      </c>
      <c r="K62" t="s">
        <v>1781</v>
      </c>
      <c r="L62" t="s">
        <v>18</v>
      </c>
    </row>
    <row r="63" spans="1:12" x14ac:dyDescent="0.3">
      <c r="A63" t="s">
        <v>201</v>
      </c>
      <c r="B63">
        <v>32888494</v>
      </c>
      <c r="C63" t="s">
        <v>1774</v>
      </c>
      <c r="D63" t="s">
        <v>1775</v>
      </c>
      <c r="E63" t="s">
        <v>689</v>
      </c>
      <c r="F63">
        <v>0.42399999999999999</v>
      </c>
      <c r="G63">
        <v>0.77500000000000002</v>
      </c>
      <c r="H63">
        <v>0.57699999999999996</v>
      </c>
      <c r="I63">
        <v>1.7000000000000001E-2</v>
      </c>
      <c r="J63" t="s">
        <v>318</v>
      </c>
      <c r="K63" t="s">
        <v>193</v>
      </c>
      <c r="L63" t="s">
        <v>18</v>
      </c>
    </row>
    <row r="64" spans="1:12" x14ac:dyDescent="0.3">
      <c r="A64" t="s">
        <v>1262</v>
      </c>
      <c r="B64">
        <v>33057200</v>
      </c>
      <c r="C64" t="s">
        <v>1774</v>
      </c>
      <c r="D64" t="s">
        <v>1775</v>
      </c>
      <c r="E64" t="s">
        <v>689</v>
      </c>
      <c r="F64">
        <v>0.42399999999999999</v>
      </c>
      <c r="G64">
        <v>0.77500000000000002</v>
      </c>
      <c r="H64">
        <v>0.41799999999999998</v>
      </c>
      <c r="I64">
        <v>1.46</v>
      </c>
      <c r="J64" t="s">
        <v>1782</v>
      </c>
      <c r="K64" t="s">
        <v>30</v>
      </c>
      <c r="L64" t="s">
        <v>18</v>
      </c>
    </row>
    <row r="65" spans="1:12" x14ac:dyDescent="0.3">
      <c r="A65" t="s">
        <v>50</v>
      </c>
      <c r="B65">
        <v>27863252</v>
      </c>
      <c r="C65" t="s">
        <v>1774</v>
      </c>
      <c r="D65" t="s">
        <v>1775</v>
      </c>
      <c r="E65" t="s">
        <v>689</v>
      </c>
      <c r="F65">
        <v>0.42399999999999999</v>
      </c>
      <c r="G65">
        <v>0.77500000000000002</v>
      </c>
      <c r="H65">
        <v>0.57799999999999996</v>
      </c>
      <c r="I65">
        <v>4.5999999999999999E-2</v>
      </c>
      <c r="J65" t="s">
        <v>1783</v>
      </c>
      <c r="K65" t="s">
        <v>200</v>
      </c>
      <c r="L65" t="s">
        <v>18</v>
      </c>
    </row>
    <row r="66" spans="1:12" x14ac:dyDescent="0.3">
      <c r="A66" t="s">
        <v>1115</v>
      </c>
      <c r="B66">
        <v>31624269</v>
      </c>
      <c r="C66" t="s">
        <v>1774</v>
      </c>
      <c r="D66" t="s">
        <v>1775</v>
      </c>
      <c r="E66" t="s">
        <v>689</v>
      </c>
      <c r="F66">
        <v>0.42399999999999999</v>
      </c>
      <c r="G66">
        <v>0.77500000000000002</v>
      </c>
      <c r="H66">
        <v>0.7</v>
      </c>
      <c r="I66">
        <v>2.7E-2</v>
      </c>
      <c r="J66" t="s">
        <v>34</v>
      </c>
      <c r="K66" t="s">
        <v>302</v>
      </c>
      <c r="L66" t="s">
        <v>18</v>
      </c>
    </row>
    <row r="67" spans="1:12" x14ac:dyDescent="0.3">
      <c r="A67" t="s">
        <v>1115</v>
      </c>
      <c r="B67">
        <v>31624269</v>
      </c>
      <c r="C67" t="s">
        <v>1774</v>
      </c>
      <c r="D67" t="s">
        <v>1775</v>
      </c>
      <c r="E67" t="s">
        <v>689</v>
      </c>
      <c r="F67">
        <v>0.42399999999999999</v>
      </c>
      <c r="G67">
        <v>0.77500000000000002</v>
      </c>
      <c r="H67">
        <v>0.42</v>
      </c>
      <c r="I67">
        <v>5.0000000000000001E-3</v>
      </c>
      <c r="J67" t="s">
        <v>34</v>
      </c>
      <c r="K67" t="s">
        <v>800</v>
      </c>
      <c r="L67" t="s">
        <v>18</v>
      </c>
    </row>
    <row r="68" spans="1:12" x14ac:dyDescent="0.3">
      <c r="A68" t="s">
        <v>1784</v>
      </c>
      <c r="B68">
        <v>35530816</v>
      </c>
      <c r="C68" t="s">
        <v>1774</v>
      </c>
      <c r="D68" t="s">
        <v>1775</v>
      </c>
      <c r="E68" t="s">
        <v>689</v>
      </c>
      <c r="F68">
        <v>0.42399999999999999</v>
      </c>
      <c r="G68">
        <v>0.77500000000000002</v>
      </c>
      <c r="H68" t="s">
        <v>56</v>
      </c>
      <c r="I68" t="s">
        <v>34</v>
      </c>
      <c r="J68" t="s">
        <v>34</v>
      </c>
      <c r="K68" t="s">
        <v>1785</v>
      </c>
      <c r="L68" t="s">
        <v>18</v>
      </c>
    </row>
    <row r="69" spans="1:12" x14ac:dyDescent="0.3">
      <c r="A69" t="s">
        <v>1786</v>
      </c>
      <c r="B69">
        <v>22797724</v>
      </c>
      <c r="C69" t="s">
        <v>1774</v>
      </c>
      <c r="D69" t="s">
        <v>1775</v>
      </c>
      <c r="E69" t="s">
        <v>689</v>
      </c>
      <c r="F69">
        <v>0.42399999999999999</v>
      </c>
      <c r="G69">
        <v>0.77500000000000002</v>
      </c>
      <c r="H69">
        <v>0.3</v>
      </c>
      <c r="I69">
        <v>1.41</v>
      </c>
      <c r="J69" t="s">
        <v>1787</v>
      </c>
      <c r="K69" t="s">
        <v>1788</v>
      </c>
      <c r="L69" t="s">
        <v>18</v>
      </c>
    </row>
    <row r="70" spans="1:12" x14ac:dyDescent="0.3">
      <c r="A70" t="s">
        <v>36</v>
      </c>
      <c r="B70">
        <v>32888494</v>
      </c>
      <c r="C70" t="s">
        <v>1774</v>
      </c>
      <c r="D70" t="s">
        <v>1775</v>
      </c>
      <c r="E70" t="s">
        <v>689</v>
      </c>
      <c r="F70">
        <v>0.42399999999999999</v>
      </c>
      <c r="G70">
        <v>0.77500000000000002</v>
      </c>
      <c r="H70">
        <v>0.57699999999999996</v>
      </c>
      <c r="I70">
        <v>0.03</v>
      </c>
      <c r="J70" t="s">
        <v>1789</v>
      </c>
      <c r="K70" t="s">
        <v>1631</v>
      </c>
      <c r="L70" t="s">
        <v>18</v>
      </c>
    </row>
    <row r="71" spans="1:12" x14ac:dyDescent="0.3">
      <c r="A71" t="s">
        <v>25</v>
      </c>
      <c r="B71">
        <v>32888494</v>
      </c>
      <c r="C71" t="s">
        <v>1774</v>
      </c>
      <c r="D71" t="s">
        <v>1775</v>
      </c>
      <c r="E71" t="s">
        <v>689</v>
      </c>
      <c r="F71">
        <v>0.42399999999999999</v>
      </c>
      <c r="G71">
        <v>0.77500000000000002</v>
      </c>
      <c r="H71">
        <v>0.57699999999999996</v>
      </c>
      <c r="I71">
        <v>0.04</v>
      </c>
      <c r="J71" t="s">
        <v>1790</v>
      </c>
      <c r="K71" t="s">
        <v>58</v>
      </c>
      <c r="L71" t="s">
        <v>18</v>
      </c>
    </row>
    <row r="72" spans="1:12" x14ac:dyDescent="0.3">
      <c r="A72" t="s">
        <v>1791</v>
      </c>
      <c r="B72">
        <v>27393504</v>
      </c>
      <c r="C72" t="s">
        <v>1774</v>
      </c>
      <c r="D72" t="s">
        <v>1775</v>
      </c>
      <c r="E72" t="s">
        <v>689</v>
      </c>
      <c r="F72">
        <v>0.42399999999999999</v>
      </c>
      <c r="G72">
        <v>0.77500000000000002</v>
      </c>
      <c r="H72">
        <v>0.27300000000000002</v>
      </c>
      <c r="I72">
        <v>1.282</v>
      </c>
      <c r="J72" t="s">
        <v>1792</v>
      </c>
      <c r="K72" t="s">
        <v>417</v>
      </c>
      <c r="L72" t="s">
        <v>18</v>
      </c>
    </row>
    <row r="73" spans="1:12" x14ac:dyDescent="0.3">
      <c r="A73" t="s">
        <v>1786</v>
      </c>
      <c r="B73">
        <v>27393504</v>
      </c>
      <c r="C73" t="s">
        <v>1774</v>
      </c>
      <c r="D73" t="s">
        <v>1775</v>
      </c>
      <c r="E73" t="s">
        <v>689</v>
      </c>
      <c r="F73">
        <v>0.42399999999999999</v>
      </c>
      <c r="G73">
        <v>0.77500000000000002</v>
      </c>
      <c r="H73">
        <v>0.27300000000000002</v>
      </c>
      <c r="I73">
        <v>1.37</v>
      </c>
      <c r="J73" t="s">
        <v>1793</v>
      </c>
      <c r="K73" t="s">
        <v>60</v>
      </c>
      <c r="L73" t="s">
        <v>18</v>
      </c>
    </row>
    <row r="74" spans="1:12" x14ac:dyDescent="0.3">
      <c r="A74" t="s">
        <v>25</v>
      </c>
      <c r="B74">
        <v>27863252</v>
      </c>
      <c r="C74" t="s">
        <v>1774</v>
      </c>
      <c r="D74" t="s">
        <v>1775</v>
      </c>
      <c r="E74" t="s">
        <v>689</v>
      </c>
      <c r="F74">
        <v>0.42399999999999999</v>
      </c>
      <c r="G74">
        <v>0.77500000000000002</v>
      </c>
      <c r="H74">
        <v>0.57699999999999996</v>
      </c>
      <c r="I74">
        <v>3.5000000000000003E-2</v>
      </c>
      <c r="J74" t="s">
        <v>1794</v>
      </c>
      <c r="K74" t="s">
        <v>1795</v>
      </c>
      <c r="L74" t="s">
        <v>18</v>
      </c>
    </row>
    <row r="75" spans="1:12" x14ac:dyDescent="0.3">
      <c r="A75" t="s">
        <v>1796</v>
      </c>
      <c r="B75">
        <v>31174203</v>
      </c>
      <c r="C75" t="s">
        <v>1774</v>
      </c>
      <c r="D75" t="s">
        <v>1775</v>
      </c>
      <c r="E75" t="s">
        <v>689</v>
      </c>
      <c r="F75">
        <v>0.42399999999999999</v>
      </c>
      <c r="G75">
        <v>0.77500000000000002</v>
      </c>
      <c r="H75">
        <v>0.42099999999999999</v>
      </c>
      <c r="I75">
        <v>1.08</v>
      </c>
      <c r="J75" t="s">
        <v>1388</v>
      </c>
      <c r="K75" t="s">
        <v>1062</v>
      </c>
      <c r="L75" t="s">
        <v>18</v>
      </c>
    </row>
    <row r="76" spans="1:12" x14ac:dyDescent="0.3">
      <c r="A76" t="s">
        <v>1797</v>
      </c>
      <c r="B76">
        <v>30410027</v>
      </c>
      <c r="C76" t="s">
        <v>1774</v>
      </c>
      <c r="D76" t="s">
        <v>1775</v>
      </c>
      <c r="E76" t="s">
        <v>689</v>
      </c>
      <c r="F76">
        <v>0.42399999999999999</v>
      </c>
      <c r="G76">
        <v>0.77500000000000002</v>
      </c>
      <c r="H76">
        <v>0.42099999999999999</v>
      </c>
      <c r="I76">
        <v>1.1200000000000001</v>
      </c>
      <c r="J76" t="s">
        <v>1798</v>
      </c>
      <c r="K76" t="s">
        <v>1759</v>
      </c>
      <c r="L76" t="s">
        <v>18</v>
      </c>
    </row>
    <row r="77" spans="1:12" x14ac:dyDescent="0.3">
      <c r="A77" t="s">
        <v>1799</v>
      </c>
      <c r="B77">
        <v>30410027</v>
      </c>
      <c r="C77" t="s">
        <v>1774</v>
      </c>
      <c r="D77" t="s">
        <v>1775</v>
      </c>
      <c r="E77" t="s">
        <v>689</v>
      </c>
      <c r="F77">
        <v>0.42399999999999999</v>
      </c>
      <c r="G77">
        <v>0.77500000000000002</v>
      </c>
      <c r="H77">
        <v>0.42099999999999999</v>
      </c>
      <c r="I77">
        <v>1.1200000000000001</v>
      </c>
      <c r="J77" t="s">
        <v>1800</v>
      </c>
      <c r="K77" t="s">
        <v>57</v>
      </c>
      <c r="L77" t="s">
        <v>18</v>
      </c>
    </row>
    <row r="78" spans="1:12" x14ac:dyDescent="0.3">
      <c r="A78" t="s">
        <v>1636</v>
      </c>
      <c r="B78">
        <v>30410027</v>
      </c>
      <c r="C78" t="s">
        <v>1774</v>
      </c>
      <c r="D78" t="s">
        <v>1775</v>
      </c>
      <c r="E78" t="s">
        <v>689</v>
      </c>
      <c r="F78">
        <v>0.42399999999999999</v>
      </c>
      <c r="G78">
        <v>0.77500000000000002</v>
      </c>
      <c r="H78">
        <v>0.42099999999999999</v>
      </c>
      <c r="I78">
        <v>2.9000000000000001E-2</v>
      </c>
      <c r="J78" t="s">
        <v>34</v>
      </c>
      <c r="K78" t="s">
        <v>918</v>
      </c>
      <c r="L78" t="s">
        <v>18</v>
      </c>
    </row>
    <row r="79" spans="1:12" x14ac:dyDescent="0.3">
      <c r="A79" t="s">
        <v>1801</v>
      </c>
      <c r="B79">
        <v>32109421</v>
      </c>
      <c r="C79" t="s">
        <v>1774</v>
      </c>
      <c r="D79" t="s">
        <v>1775</v>
      </c>
      <c r="E79" t="s">
        <v>689</v>
      </c>
      <c r="F79">
        <v>0.42399999999999999</v>
      </c>
      <c r="G79">
        <v>0.77500000000000002</v>
      </c>
      <c r="H79">
        <v>0.59</v>
      </c>
      <c r="I79">
        <v>6.4000000000000001E-2</v>
      </c>
      <c r="J79" t="s">
        <v>1802</v>
      </c>
      <c r="K79" t="s">
        <v>1803</v>
      </c>
      <c r="L79" t="s">
        <v>18</v>
      </c>
    </row>
    <row r="80" spans="1:12" x14ac:dyDescent="0.3">
      <c r="A80" t="s">
        <v>1154</v>
      </c>
      <c r="B80">
        <v>32888494</v>
      </c>
      <c r="C80" t="s">
        <v>1774</v>
      </c>
      <c r="D80" t="s">
        <v>1775</v>
      </c>
      <c r="E80" t="s">
        <v>689</v>
      </c>
      <c r="F80">
        <v>0.42399999999999999</v>
      </c>
      <c r="G80">
        <v>0.77500000000000002</v>
      </c>
      <c r="H80">
        <v>0.57699999999999996</v>
      </c>
      <c r="I80">
        <v>1.7999999999999999E-2</v>
      </c>
      <c r="J80" t="s">
        <v>1191</v>
      </c>
      <c r="K80" t="s">
        <v>1010</v>
      </c>
      <c r="L80" t="s">
        <v>18</v>
      </c>
    </row>
    <row r="81" spans="1:12" x14ac:dyDescent="0.3">
      <c r="A81" t="s">
        <v>709</v>
      </c>
      <c r="B81">
        <v>32888494</v>
      </c>
      <c r="C81" t="s">
        <v>1774</v>
      </c>
      <c r="D81" t="s">
        <v>1775</v>
      </c>
      <c r="E81" t="s">
        <v>689</v>
      </c>
      <c r="F81">
        <v>0.42399999999999999</v>
      </c>
      <c r="G81">
        <v>0.77500000000000002</v>
      </c>
      <c r="H81">
        <v>0.57699999999999996</v>
      </c>
      <c r="I81">
        <v>1.6E-2</v>
      </c>
      <c r="J81" t="s">
        <v>166</v>
      </c>
      <c r="K81" t="s">
        <v>643</v>
      </c>
      <c r="L81" t="s">
        <v>18</v>
      </c>
    </row>
    <row r="82" spans="1:12" x14ac:dyDescent="0.3">
      <c r="A82" t="s">
        <v>127</v>
      </c>
      <c r="B82">
        <v>34187551</v>
      </c>
      <c r="C82" t="s">
        <v>1774</v>
      </c>
      <c r="D82" t="s">
        <v>1775</v>
      </c>
      <c r="E82" t="s">
        <v>689</v>
      </c>
      <c r="F82">
        <v>0.42399999999999999</v>
      </c>
      <c r="G82">
        <v>0.77500000000000002</v>
      </c>
      <c r="H82" t="s">
        <v>56</v>
      </c>
      <c r="I82" t="s">
        <v>34</v>
      </c>
      <c r="J82" t="s">
        <v>34</v>
      </c>
      <c r="K82" t="s">
        <v>1702</v>
      </c>
      <c r="L82" t="s">
        <v>18</v>
      </c>
    </row>
    <row r="83" spans="1:12" x14ac:dyDescent="0.3">
      <c r="A83" t="s">
        <v>1804</v>
      </c>
      <c r="B83">
        <v>34290314</v>
      </c>
      <c r="C83" t="s">
        <v>1774</v>
      </c>
      <c r="D83" t="s">
        <v>1775</v>
      </c>
      <c r="E83" t="s">
        <v>689</v>
      </c>
      <c r="F83">
        <v>0.42399999999999999</v>
      </c>
      <c r="G83">
        <v>0.77500000000000002</v>
      </c>
      <c r="H83" t="s">
        <v>56</v>
      </c>
      <c r="I83">
        <v>1.0580000000000001</v>
      </c>
      <c r="J83" t="s">
        <v>1805</v>
      </c>
      <c r="K83" t="s">
        <v>313</v>
      </c>
      <c r="L83" t="s">
        <v>18</v>
      </c>
    </row>
    <row r="84" spans="1:12" x14ac:dyDescent="0.3">
      <c r="A84" t="s">
        <v>48</v>
      </c>
      <c r="B84">
        <v>38116116</v>
      </c>
      <c r="C84" t="s">
        <v>1774</v>
      </c>
      <c r="D84" t="s">
        <v>1775</v>
      </c>
      <c r="E84" t="s">
        <v>689</v>
      </c>
      <c r="F84">
        <v>0.42399999999999999</v>
      </c>
      <c r="G84">
        <v>0.77500000000000002</v>
      </c>
      <c r="H84" t="s">
        <v>56</v>
      </c>
      <c r="I84" t="s">
        <v>34</v>
      </c>
      <c r="J84" t="s">
        <v>34</v>
      </c>
      <c r="K84" t="s">
        <v>1062</v>
      </c>
      <c r="L84" t="s">
        <v>18</v>
      </c>
    </row>
    <row r="85" spans="1:12" x14ac:dyDescent="0.3">
      <c r="A85" t="s">
        <v>45</v>
      </c>
      <c r="B85">
        <v>38116116</v>
      </c>
      <c r="C85" t="s">
        <v>1774</v>
      </c>
      <c r="D85" t="s">
        <v>1775</v>
      </c>
      <c r="E85" t="s">
        <v>689</v>
      </c>
      <c r="F85">
        <v>0.42399999999999999</v>
      </c>
      <c r="G85">
        <v>0.77500000000000002</v>
      </c>
      <c r="H85" t="s">
        <v>56</v>
      </c>
      <c r="I85" t="s">
        <v>34</v>
      </c>
      <c r="J85" t="s">
        <v>34</v>
      </c>
      <c r="K85" t="s">
        <v>1090</v>
      </c>
      <c r="L85" t="s">
        <v>18</v>
      </c>
    </row>
    <row r="86" spans="1:12" x14ac:dyDescent="0.3">
      <c r="A86" t="s">
        <v>1806</v>
      </c>
      <c r="B86">
        <v>37232355</v>
      </c>
      <c r="C86" t="s">
        <v>1774</v>
      </c>
      <c r="D86" t="s">
        <v>1775</v>
      </c>
      <c r="E86" t="s">
        <v>689</v>
      </c>
      <c r="F86">
        <v>0.42399999999999999</v>
      </c>
      <c r="G86">
        <v>0.77500000000000002</v>
      </c>
      <c r="H86" t="s">
        <v>56</v>
      </c>
      <c r="I86">
        <v>1.48</v>
      </c>
      <c r="J86" t="s">
        <v>1807</v>
      </c>
      <c r="K86" t="s">
        <v>1599</v>
      </c>
      <c r="L86" t="s">
        <v>18</v>
      </c>
    </row>
    <row r="87" spans="1:12" x14ac:dyDescent="0.3">
      <c r="A87" t="s">
        <v>1808</v>
      </c>
      <c r="B87">
        <v>34594039</v>
      </c>
      <c r="C87" t="s">
        <v>1774</v>
      </c>
      <c r="D87" t="s">
        <v>1775</v>
      </c>
      <c r="E87" t="s">
        <v>689</v>
      </c>
      <c r="F87">
        <v>0.42399999999999999</v>
      </c>
      <c r="G87">
        <v>0.77500000000000002</v>
      </c>
      <c r="H87" t="s">
        <v>56</v>
      </c>
      <c r="I87">
        <v>9.8000000000000004E-2</v>
      </c>
      <c r="J87" t="s">
        <v>1809</v>
      </c>
      <c r="K87" t="s">
        <v>1271</v>
      </c>
      <c r="L87" t="s">
        <v>18</v>
      </c>
    </row>
    <row r="88" spans="1:12" x14ac:dyDescent="0.3">
      <c r="A88" t="s">
        <v>1791</v>
      </c>
      <c r="B88">
        <v>34594039</v>
      </c>
      <c r="C88" t="s">
        <v>1774</v>
      </c>
      <c r="D88" t="s">
        <v>1775</v>
      </c>
      <c r="E88" t="s">
        <v>689</v>
      </c>
      <c r="F88">
        <v>0.42399999999999999</v>
      </c>
      <c r="G88">
        <v>0.77500000000000002</v>
      </c>
      <c r="H88" t="s">
        <v>56</v>
      </c>
      <c r="I88">
        <v>0.16</v>
      </c>
      <c r="J88" t="s">
        <v>1810</v>
      </c>
      <c r="K88" t="s">
        <v>1716</v>
      </c>
      <c r="L88" t="s">
        <v>18</v>
      </c>
    </row>
    <row r="89" spans="1:12" x14ac:dyDescent="0.3">
      <c r="A89" t="s">
        <v>1791</v>
      </c>
      <c r="B89">
        <v>34594039</v>
      </c>
      <c r="C89" t="s">
        <v>1774</v>
      </c>
      <c r="D89" t="s">
        <v>1775</v>
      </c>
      <c r="E89" t="s">
        <v>689</v>
      </c>
      <c r="F89">
        <v>0.42399999999999999</v>
      </c>
      <c r="G89">
        <v>0.77500000000000002</v>
      </c>
      <c r="H89">
        <v>0.69499999999999995</v>
      </c>
      <c r="I89">
        <v>0.247</v>
      </c>
      <c r="J89" t="s">
        <v>1811</v>
      </c>
      <c r="K89" t="s">
        <v>1812</v>
      </c>
      <c r="L89" t="s">
        <v>18</v>
      </c>
    </row>
    <row r="90" spans="1:12" x14ac:dyDescent="0.3">
      <c r="A90" t="s">
        <v>1791</v>
      </c>
      <c r="B90">
        <v>35915169</v>
      </c>
      <c r="C90" t="s">
        <v>1774</v>
      </c>
      <c r="D90" t="s">
        <v>1775</v>
      </c>
      <c r="E90" t="s">
        <v>689</v>
      </c>
      <c r="F90">
        <v>0.42399999999999999</v>
      </c>
      <c r="G90">
        <v>0.77500000000000002</v>
      </c>
      <c r="H90" t="s">
        <v>56</v>
      </c>
      <c r="I90">
        <v>0.19</v>
      </c>
      <c r="J90" t="s">
        <v>131</v>
      </c>
      <c r="K90" t="s">
        <v>1813</v>
      </c>
      <c r="L90" t="s">
        <v>18</v>
      </c>
    </row>
    <row r="91" spans="1:12" x14ac:dyDescent="0.3">
      <c r="A91" t="s">
        <v>1786</v>
      </c>
      <c r="B91">
        <v>35915169</v>
      </c>
      <c r="C91" t="s">
        <v>1774</v>
      </c>
      <c r="D91" t="s">
        <v>1775</v>
      </c>
      <c r="E91" t="s">
        <v>689</v>
      </c>
      <c r="F91">
        <v>0.42399999999999999</v>
      </c>
      <c r="G91">
        <v>0.77500000000000002</v>
      </c>
      <c r="H91" t="s">
        <v>56</v>
      </c>
      <c r="I91">
        <v>0.26</v>
      </c>
      <c r="J91" t="s">
        <v>590</v>
      </c>
      <c r="K91" t="s">
        <v>1814</v>
      </c>
      <c r="L91" t="s">
        <v>18</v>
      </c>
    </row>
    <row r="92" spans="1:12" x14ac:dyDescent="0.3">
      <c r="A92" t="s">
        <v>194</v>
      </c>
      <c r="B92">
        <v>32888493</v>
      </c>
      <c r="C92" t="s">
        <v>1815</v>
      </c>
      <c r="D92" t="s">
        <v>1816</v>
      </c>
      <c r="E92" t="s">
        <v>1817</v>
      </c>
      <c r="F92">
        <v>0.109</v>
      </c>
      <c r="G92">
        <v>0.39800000000000002</v>
      </c>
      <c r="H92">
        <v>0.64500000000000002</v>
      </c>
      <c r="I92">
        <v>4.1000000000000002E-2</v>
      </c>
      <c r="J92" t="s">
        <v>1818</v>
      </c>
      <c r="K92" t="s">
        <v>258</v>
      </c>
      <c r="L92" t="s">
        <v>18</v>
      </c>
    </row>
    <row r="93" spans="1:12" x14ac:dyDescent="0.3">
      <c r="A93" t="s">
        <v>1676</v>
      </c>
      <c r="B93">
        <v>31488892</v>
      </c>
      <c r="C93" t="s">
        <v>1815</v>
      </c>
      <c r="D93" t="s">
        <v>1816</v>
      </c>
      <c r="E93" t="s">
        <v>1817</v>
      </c>
      <c r="F93">
        <v>0.109</v>
      </c>
      <c r="G93">
        <v>0.39800000000000002</v>
      </c>
      <c r="H93" t="s">
        <v>56</v>
      </c>
      <c r="I93">
        <v>1.1100000000000001</v>
      </c>
      <c r="J93" t="s">
        <v>1819</v>
      </c>
      <c r="K93" t="s">
        <v>924</v>
      </c>
      <c r="L93" t="s">
        <v>18</v>
      </c>
    </row>
    <row r="94" spans="1:12" x14ac:dyDescent="0.3">
      <c r="A94" t="s">
        <v>1784</v>
      </c>
      <c r="B94">
        <v>35530816</v>
      </c>
      <c r="C94" t="s">
        <v>1815</v>
      </c>
      <c r="D94" t="s">
        <v>1816</v>
      </c>
      <c r="E94" t="s">
        <v>1817</v>
      </c>
      <c r="F94">
        <v>0.109</v>
      </c>
      <c r="G94">
        <v>0.39800000000000002</v>
      </c>
      <c r="H94" t="s">
        <v>56</v>
      </c>
      <c r="I94" t="s">
        <v>34</v>
      </c>
      <c r="J94" t="s">
        <v>34</v>
      </c>
      <c r="K94" t="s">
        <v>1820</v>
      </c>
      <c r="L94" t="s">
        <v>18</v>
      </c>
    </row>
    <row r="95" spans="1:12" x14ac:dyDescent="0.3">
      <c r="A95" t="s">
        <v>1821</v>
      </c>
      <c r="B95">
        <v>34594039</v>
      </c>
      <c r="C95" t="s">
        <v>1815</v>
      </c>
      <c r="D95" t="s">
        <v>1816</v>
      </c>
      <c r="E95" t="s">
        <v>1817</v>
      </c>
      <c r="F95">
        <v>0.109</v>
      </c>
      <c r="G95">
        <v>0.39800000000000002</v>
      </c>
      <c r="H95" t="s">
        <v>56</v>
      </c>
      <c r="I95">
        <v>7.8E-2</v>
      </c>
      <c r="J95" t="s">
        <v>1822</v>
      </c>
      <c r="K95" t="s">
        <v>17</v>
      </c>
      <c r="L95" t="s">
        <v>18</v>
      </c>
    </row>
    <row r="96" spans="1:12" x14ac:dyDescent="0.3">
      <c r="A96" t="s">
        <v>1823</v>
      </c>
      <c r="B96">
        <v>31826910</v>
      </c>
      <c r="C96" t="s">
        <v>1824</v>
      </c>
      <c r="D96" t="s">
        <v>1825</v>
      </c>
      <c r="E96" t="s">
        <v>1826</v>
      </c>
      <c r="F96">
        <v>0.44700000000000001</v>
      </c>
      <c r="G96">
        <v>0.96899999999999997</v>
      </c>
      <c r="H96" t="s">
        <v>56</v>
      </c>
      <c r="I96">
        <v>1.07</v>
      </c>
      <c r="J96" t="s">
        <v>1827</v>
      </c>
      <c r="K96" t="s">
        <v>222</v>
      </c>
      <c r="L96" t="s">
        <v>18</v>
      </c>
    </row>
    <row r="97" spans="1:12" x14ac:dyDescent="0.3">
      <c r="A97" t="s">
        <v>1823</v>
      </c>
      <c r="B97">
        <v>30529582</v>
      </c>
      <c r="C97" t="s">
        <v>1824</v>
      </c>
      <c r="D97" t="s">
        <v>1825</v>
      </c>
      <c r="E97" t="s">
        <v>1826</v>
      </c>
      <c r="F97">
        <v>0.44700000000000001</v>
      </c>
      <c r="G97">
        <v>0.96899999999999997</v>
      </c>
      <c r="H97">
        <v>0.61</v>
      </c>
      <c r="I97">
        <v>1.07</v>
      </c>
      <c r="J97" t="s">
        <v>1827</v>
      </c>
      <c r="K97" t="s">
        <v>602</v>
      </c>
      <c r="L97" t="s">
        <v>18</v>
      </c>
    </row>
    <row r="98" spans="1:12" x14ac:dyDescent="0.3">
      <c r="A98" t="s">
        <v>1823</v>
      </c>
      <c r="B98">
        <v>31089142</v>
      </c>
      <c r="C98" t="s">
        <v>1824</v>
      </c>
      <c r="D98" t="s">
        <v>1825</v>
      </c>
      <c r="E98" t="s">
        <v>1826</v>
      </c>
      <c r="F98">
        <v>0.44700000000000001</v>
      </c>
      <c r="G98">
        <v>0.96899999999999997</v>
      </c>
      <c r="H98" t="s">
        <v>56</v>
      </c>
      <c r="I98">
        <v>1.08</v>
      </c>
      <c r="J98" t="s">
        <v>1388</v>
      </c>
      <c r="K98" t="s">
        <v>254</v>
      </c>
      <c r="L98" t="s">
        <v>18</v>
      </c>
    </row>
    <row r="99" spans="1:12" x14ac:dyDescent="0.3">
      <c r="A99" t="s">
        <v>1823</v>
      </c>
      <c r="B99">
        <v>29917119</v>
      </c>
      <c r="C99" t="s">
        <v>1824</v>
      </c>
      <c r="D99" t="s">
        <v>1825</v>
      </c>
      <c r="E99" t="s">
        <v>1826</v>
      </c>
      <c r="F99">
        <v>0.44700000000000001</v>
      </c>
      <c r="G99">
        <v>0.96899999999999997</v>
      </c>
      <c r="H99">
        <v>0.48899999999999999</v>
      </c>
      <c r="I99">
        <v>1.087</v>
      </c>
      <c r="J99" t="s">
        <v>1284</v>
      </c>
      <c r="K99" t="s">
        <v>24</v>
      </c>
      <c r="L99" t="s">
        <v>18</v>
      </c>
    </row>
    <row r="100" spans="1:12" x14ac:dyDescent="0.3">
      <c r="A100" t="s">
        <v>1823</v>
      </c>
      <c r="B100">
        <v>36539618</v>
      </c>
      <c r="C100" t="s">
        <v>1824</v>
      </c>
      <c r="D100" t="s">
        <v>1825</v>
      </c>
      <c r="E100" t="s">
        <v>1826</v>
      </c>
      <c r="F100">
        <v>0.44700000000000001</v>
      </c>
      <c r="G100">
        <v>0.96899999999999997</v>
      </c>
      <c r="H100" t="s">
        <v>56</v>
      </c>
      <c r="I100">
        <v>8.2000000000000003E-2</v>
      </c>
      <c r="J100" t="s">
        <v>1828</v>
      </c>
      <c r="K100" t="s">
        <v>513</v>
      </c>
      <c r="L100" t="s">
        <v>18</v>
      </c>
    </row>
    <row r="101" spans="1:12" x14ac:dyDescent="0.3">
      <c r="A101" t="s">
        <v>1829</v>
      </c>
      <c r="B101">
        <v>30510241</v>
      </c>
      <c r="C101" t="s">
        <v>1824</v>
      </c>
      <c r="D101" t="s">
        <v>1825</v>
      </c>
      <c r="E101" t="s">
        <v>1826</v>
      </c>
      <c r="F101">
        <v>0.44700000000000001</v>
      </c>
      <c r="G101">
        <v>0.96899999999999997</v>
      </c>
      <c r="H101">
        <v>0.495</v>
      </c>
      <c r="I101">
        <v>1.0900000000000001</v>
      </c>
      <c r="J101" t="s">
        <v>1703</v>
      </c>
      <c r="K101" t="s">
        <v>1362</v>
      </c>
      <c r="L101" t="s">
        <v>18</v>
      </c>
    </row>
    <row r="102" spans="1:12" x14ac:dyDescent="0.3">
      <c r="A102" t="s">
        <v>1830</v>
      </c>
      <c r="B102">
        <v>38029837</v>
      </c>
      <c r="C102" t="s">
        <v>1824</v>
      </c>
      <c r="D102" t="s">
        <v>1825</v>
      </c>
      <c r="E102" t="s">
        <v>1826</v>
      </c>
      <c r="F102">
        <v>0.44700000000000001</v>
      </c>
      <c r="G102">
        <v>0.96899999999999997</v>
      </c>
      <c r="H102">
        <v>0.48399999999999999</v>
      </c>
      <c r="I102">
        <v>0.33</v>
      </c>
      <c r="J102" t="s">
        <v>730</v>
      </c>
      <c r="K102" t="s">
        <v>1149</v>
      </c>
      <c r="L102" t="s">
        <v>18</v>
      </c>
    </row>
    <row r="103" spans="1:12" x14ac:dyDescent="0.3">
      <c r="A103" t="s">
        <v>1831</v>
      </c>
      <c r="B103">
        <v>32386320</v>
      </c>
      <c r="C103" t="s">
        <v>1832</v>
      </c>
      <c r="D103" t="s">
        <v>1833</v>
      </c>
      <c r="E103" t="s">
        <v>1834</v>
      </c>
      <c r="F103">
        <v>0.38200000000000001</v>
      </c>
      <c r="G103">
        <v>0.875</v>
      </c>
      <c r="H103" t="s">
        <v>56</v>
      </c>
      <c r="I103">
        <v>8.2829999999999995</v>
      </c>
      <c r="J103" t="s">
        <v>34</v>
      </c>
      <c r="K103" t="s">
        <v>1149</v>
      </c>
      <c r="L103" t="s">
        <v>18</v>
      </c>
    </row>
    <row r="104" spans="1:12" x14ac:dyDescent="0.3">
      <c r="A104" t="s">
        <v>234</v>
      </c>
      <c r="B104">
        <v>32888494</v>
      </c>
      <c r="C104" t="s">
        <v>1832</v>
      </c>
      <c r="D104" t="s">
        <v>1833</v>
      </c>
      <c r="E104" t="s">
        <v>1834</v>
      </c>
      <c r="F104">
        <v>0.38200000000000001</v>
      </c>
      <c r="G104">
        <v>0.875</v>
      </c>
      <c r="H104">
        <v>0.498</v>
      </c>
      <c r="I104">
        <v>1.4E-2</v>
      </c>
      <c r="J104" t="s">
        <v>1835</v>
      </c>
      <c r="K104" t="s">
        <v>142</v>
      </c>
      <c r="L104" t="s">
        <v>18</v>
      </c>
    </row>
    <row r="105" spans="1:12" x14ac:dyDescent="0.3">
      <c r="A105" t="s">
        <v>1836</v>
      </c>
      <c r="B105">
        <v>32518416</v>
      </c>
      <c r="C105" t="s">
        <v>1832</v>
      </c>
      <c r="D105" t="s">
        <v>1833</v>
      </c>
      <c r="E105" t="s">
        <v>1834</v>
      </c>
      <c r="F105">
        <v>0.38200000000000001</v>
      </c>
      <c r="G105">
        <v>0.875</v>
      </c>
      <c r="H105">
        <v>0.501</v>
      </c>
      <c r="I105">
        <v>1.3460000000000001</v>
      </c>
      <c r="J105" t="s">
        <v>34</v>
      </c>
      <c r="K105" t="s">
        <v>216</v>
      </c>
      <c r="L105" t="s">
        <v>18</v>
      </c>
    </row>
    <row r="106" spans="1:12" x14ac:dyDescent="0.3">
      <c r="A106" t="s">
        <v>1713</v>
      </c>
      <c r="B106">
        <v>30714141</v>
      </c>
      <c r="C106" t="s">
        <v>1832</v>
      </c>
      <c r="D106" t="s">
        <v>1833</v>
      </c>
      <c r="E106" t="s">
        <v>1834</v>
      </c>
      <c r="F106">
        <v>0.38200000000000001</v>
      </c>
      <c r="G106">
        <v>0.875</v>
      </c>
      <c r="H106">
        <v>0.59</v>
      </c>
      <c r="I106">
        <v>1.27</v>
      </c>
      <c r="J106" t="s">
        <v>1837</v>
      </c>
      <c r="K106" t="s">
        <v>193</v>
      </c>
      <c r="L106" t="s">
        <v>18</v>
      </c>
    </row>
    <row r="107" spans="1:12" x14ac:dyDescent="0.3">
      <c r="A107" t="s">
        <v>1791</v>
      </c>
      <c r="B107">
        <v>23143601</v>
      </c>
      <c r="C107" t="s">
        <v>1832</v>
      </c>
      <c r="D107" t="s">
        <v>1833</v>
      </c>
      <c r="E107" t="s">
        <v>1834</v>
      </c>
      <c r="F107">
        <v>0.38200000000000001</v>
      </c>
      <c r="G107">
        <v>0.875</v>
      </c>
      <c r="H107">
        <v>0.4</v>
      </c>
      <c r="I107">
        <v>1.38</v>
      </c>
      <c r="J107" t="s">
        <v>1838</v>
      </c>
      <c r="K107" t="s">
        <v>1839</v>
      </c>
      <c r="L107" t="s">
        <v>18</v>
      </c>
    </row>
    <row r="108" spans="1:12" x14ac:dyDescent="0.3">
      <c r="A108" t="s">
        <v>1784</v>
      </c>
      <c r="B108">
        <v>24465473</v>
      </c>
      <c r="C108" t="s">
        <v>1832</v>
      </c>
      <c r="D108" t="s">
        <v>1833</v>
      </c>
      <c r="E108" t="s">
        <v>1834</v>
      </c>
      <c r="F108">
        <v>0.38200000000000001</v>
      </c>
      <c r="G108">
        <v>0.875</v>
      </c>
      <c r="H108" t="s">
        <v>56</v>
      </c>
      <c r="I108">
        <v>8.1000000000000003E-2</v>
      </c>
      <c r="J108" t="s">
        <v>34</v>
      </c>
      <c r="K108" t="s">
        <v>704</v>
      </c>
      <c r="L108" t="s">
        <v>18</v>
      </c>
    </row>
    <row r="109" spans="1:12" x14ac:dyDescent="0.3">
      <c r="A109" t="s">
        <v>1713</v>
      </c>
      <c r="B109">
        <v>21827660</v>
      </c>
      <c r="C109" t="s">
        <v>1832</v>
      </c>
      <c r="D109" t="s">
        <v>1833</v>
      </c>
      <c r="E109" t="s">
        <v>1834</v>
      </c>
      <c r="F109">
        <v>0.38200000000000001</v>
      </c>
      <c r="G109">
        <v>0.875</v>
      </c>
      <c r="H109" t="s">
        <v>56</v>
      </c>
      <c r="I109" t="s">
        <v>34</v>
      </c>
      <c r="J109" t="s">
        <v>34</v>
      </c>
      <c r="K109" t="s">
        <v>331</v>
      </c>
      <c r="L109" t="s">
        <v>18</v>
      </c>
    </row>
    <row r="110" spans="1:12" x14ac:dyDescent="0.3">
      <c r="A110" t="s">
        <v>48</v>
      </c>
      <c r="B110">
        <v>27863252</v>
      </c>
      <c r="C110" t="s">
        <v>1832</v>
      </c>
      <c r="D110" t="s">
        <v>1833</v>
      </c>
      <c r="E110" t="s">
        <v>1834</v>
      </c>
      <c r="F110">
        <v>0.38200000000000001</v>
      </c>
      <c r="G110">
        <v>0.875</v>
      </c>
      <c r="H110">
        <v>0.498</v>
      </c>
      <c r="I110">
        <v>3.4000000000000002E-2</v>
      </c>
      <c r="J110" t="s">
        <v>1401</v>
      </c>
      <c r="K110" t="s">
        <v>1062</v>
      </c>
      <c r="L110" t="s">
        <v>18</v>
      </c>
    </row>
    <row r="111" spans="1:12" x14ac:dyDescent="0.3">
      <c r="A111" t="s">
        <v>1840</v>
      </c>
      <c r="B111">
        <v>24908248</v>
      </c>
      <c r="C111" t="s">
        <v>1832</v>
      </c>
      <c r="D111" t="s">
        <v>1833</v>
      </c>
      <c r="E111" t="s">
        <v>1834</v>
      </c>
      <c r="F111">
        <v>0.38200000000000001</v>
      </c>
      <c r="G111">
        <v>0.875</v>
      </c>
      <c r="H111">
        <v>0.51</v>
      </c>
      <c r="I111">
        <v>1.39</v>
      </c>
      <c r="J111" t="s">
        <v>1841</v>
      </c>
      <c r="K111" t="s">
        <v>109</v>
      </c>
      <c r="L111" t="s">
        <v>18</v>
      </c>
    </row>
    <row r="112" spans="1:12" x14ac:dyDescent="0.3">
      <c r="A112" t="s">
        <v>1784</v>
      </c>
      <c r="B112">
        <v>35530816</v>
      </c>
      <c r="C112" t="s">
        <v>1832</v>
      </c>
      <c r="D112" t="s">
        <v>1833</v>
      </c>
      <c r="E112" t="s">
        <v>1834</v>
      </c>
      <c r="F112">
        <v>0.38200000000000001</v>
      </c>
      <c r="G112">
        <v>0.875</v>
      </c>
      <c r="H112" t="s">
        <v>56</v>
      </c>
      <c r="I112" t="s">
        <v>34</v>
      </c>
      <c r="J112" t="s">
        <v>34</v>
      </c>
      <c r="K112" t="s">
        <v>1842</v>
      </c>
      <c r="L112" t="s">
        <v>18</v>
      </c>
    </row>
    <row r="113" spans="1:12" x14ac:dyDescent="0.3">
      <c r="A113" t="s">
        <v>1843</v>
      </c>
      <c r="B113">
        <v>20543847</v>
      </c>
      <c r="C113" t="s">
        <v>1832</v>
      </c>
      <c r="D113" t="s">
        <v>1833</v>
      </c>
      <c r="E113" t="s">
        <v>1834</v>
      </c>
      <c r="F113">
        <v>0.38200000000000001</v>
      </c>
      <c r="G113">
        <v>0.875</v>
      </c>
      <c r="H113">
        <v>0.49</v>
      </c>
      <c r="I113">
        <v>1.33</v>
      </c>
      <c r="J113" t="s">
        <v>1844</v>
      </c>
      <c r="K113" t="s">
        <v>1845</v>
      </c>
      <c r="L113" t="s">
        <v>18</v>
      </c>
    </row>
    <row r="114" spans="1:12" x14ac:dyDescent="0.3">
      <c r="A114" t="s">
        <v>1713</v>
      </c>
      <c r="B114">
        <v>19578367</v>
      </c>
      <c r="C114" t="s">
        <v>1832</v>
      </c>
      <c r="D114" t="s">
        <v>1833</v>
      </c>
      <c r="E114" t="s">
        <v>1834</v>
      </c>
      <c r="F114">
        <v>0.38200000000000001</v>
      </c>
      <c r="G114">
        <v>0.875</v>
      </c>
      <c r="H114">
        <v>0.49</v>
      </c>
      <c r="I114">
        <v>1.27</v>
      </c>
      <c r="J114" t="s">
        <v>765</v>
      </c>
      <c r="K114" t="s">
        <v>1080</v>
      </c>
      <c r="L114" t="s">
        <v>18</v>
      </c>
    </row>
    <row r="115" spans="1:12" x14ac:dyDescent="0.3">
      <c r="A115" t="s">
        <v>1713</v>
      </c>
      <c r="B115">
        <v>22886559</v>
      </c>
      <c r="C115" t="s">
        <v>1832</v>
      </c>
      <c r="D115" t="s">
        <v>1833</v>
      </c>
      <c r="E115" t="s">
        <v>1834</v>
      </c>
      <c r="F115">
        <v>0.38200000000000001</v>
      </c>
      <c r="G115">
        <v>0.875</v>
      </c>
      <c r="H115">
        <v>0.49399999999999999</v>
      </c>
      <c r="I115">
        <v>1.3</v>
      </c>
      <c r="J115" t="s">
        <v>1846</v>
      </c>
      <c r="K115" t="s">
        <v>832</v>
      </c>
      <c r="L115" t="s">
        <v>18</v>
      </c>
    </row>
    <row r="116" spans="1:12" x14ac:dyDescent="0.3">
      <c r="A116" t="s">
        <v>1791</v>
      </c>
      <c r="B116">
        <v>21725308</v>
      </c>
      <c r="C116" t="s">
        <v>1832</v>
      </c>
      <c r="D116" t="s">
        <v>1833</v>
      </c>
      <c r="E116" t="s">
        <v>1834</v>
      </c>
      <c r="F116">
        <v>0.38200000000000001</v>
      </c>
      <c r="G116">
        <v>0.875</v>
      </c>
      <c r="H116">
        <v>0.41</v>
      </c>
      <c r="I116">
        <v>1.27</v>
      </c>
      <c r="J116" t="s">
        <v>1847</v>
      </c>
      <c r="K116" t="s">
        <v>314</v>
      </c>
      <c r="L116" t="s">
        <v>18</v>
      </c>
    </row>
    <row r="117" spans="1:12" x14ac:dyDescent="0.3">
      <c r="A117" t="s">
        <v>1757</v>
      </c>
      <c r="B117">
        <v>23583980</v>
      </c>
      <c r="C117" t="s">
        <v>1832</v>
      </c>
      <c r="D117" t="s">
        <v>1833</v>
      </c>
      <c r="E117" t="s">
        <v>1834</v>
      </c>
      <c r="F117">
        <v>0.38200000000000001</v>
      </c>
      <c r="G117">
        <v>0.875</v>
      </c>
      <c r="H117">
        <v>0.49</v>
      </c>
      <c r="I117">
        <v>1.37</v>
      </c>
      <c r="J117" t="s">
        <v>1848</v>
      </c>
      <c r="K117" t="s">
        <v>217</v>
      </c>
      <c r="L117" t="s">
        <v>18</v>
      </c>
    </row>
    <row r="118" spans="1:12" x14ac:dyDescent="0.3">
      <c r="A118" t="s">
        <v>45</v>
      </c>
      <c r="B118">
        <v>20139978</v>
      </c>
      <c r="C118" t="s">
        <v>1832</v>
      </c>
      <c r="D118" t="s">
        <v>1833</v>
      </c>
      <c r="E118" t="s">
        <v>1834</v>
      </c>
      <c r="F118">
        <v>0.38200000000000001</v>
      </c>
      <c r="G118">
        <v>0.875</v>
      </c>
      <c r="H118">
        <v>0.4</v>
      </c>
      <c r="I118">
        <v>6.7000000000000004E-2</v>
      </c>
      <c r="J118" t="s">
        <v>1849</v>
      </c>
      <c r="K118" t="s">
        <v>228</v>
      </c>
      <c r="L118" t="s">
        <v>18</v>
      </c>
    </row>
    <row r="119" spans="1:12" x14ac:dyDescent="0.3">
      <c r="A119" t="s">
        <v>1786</v>
      </c>
      <c r="B119">
        <v>20871597</v>
      </c>
      <c r="C119" t="s">
        <v>1832</v>
      </c>
      <c r="D119" t="s">
        <v>1833</v>
      </c>
      <c r="E119" t="s">
        <v>1834</v>
      </c>
      <c r="F119">
        <v>0.38200000000000001</v>
      </c>
      <c r="G119">
        <v>0.875</v>
      </c>
      <c r="H119">
        <v>0.39</v>
      </c>
      <c r="I119">
        <v>1.27</v>
      </c>
      <c r="J119" t="s">
        <v>765</v>
      </c>
      <c r="K119" t="s">
        <v>91</v>
      </c>
      <c r="L119" t="s">
        <v>18</v>
      </c>
    </row>
    <row r="120" spans="1:12" x14ac:dyDescent="0.3">
      <c r="A120" t="s">
        <v>1850</v>
      </c>
      <c r="B120">
        <v>18835860</v>
      </c>
      <c r="C120" t="s">
        <v>1832</v>
      </c>
      <c r="D120" t="s">
        <v>1833</v>
      </c>
      <c r="E120" t="s">
        <v>1834</v>
      </c>
      <c r="F120">
        <v>0.38200000000000001</v>
      </c>
      <c r="G120">
        <v>0.875</v>
      </c>
      <c r="H120">
        <v>0.41</v>
      </c>
      <c r="I120">
        <v>2.11</v>
      </c>
      <c r="J120" t="s">
        <v>1851</v>
      </c>
      <c r="K120" t="s">
        <v>228</v>
      </c>
      <c r="L120" t="s">
        <v>18</v>
      </c>
    </row>
    <row r="121" spans="1:12" x14ac:dyDescent="0.3">
      <c r="A121" t="s">
        <v>1786</v>
      </c>
      <c r="B121">
        <v>19836008</v>
      </c>
      <c r="C121" t="s">
        <v>1832</v>
      </c>
      <c r="D121" t="s">
        <v>1833</v>
      </c>
      <c r="E121" t="s">
        <v>1834</v>
      </c>
      <c r="F121">
        <v>0.38200000000000001</v>
      </c>
      <c r="G121">
        <v>0.875</v>
      </c>
      <c r="H121">
        <v>0.5</v>
      </c>
      <c r="I121">
        <v>1.1200000000000001</v>
      </c>
      <c r="J121" t="s">
        <v>1723</v>
      </c>
      <c r="K121" t="s">
        <v>77</v>
      </c>
      <c r="L121" t="s">
        <v>18</v>
      </c>
    </row>
    <row r="122" spans="1:12" x14ac:dyDescent="0.3">
      <c r="A122" t="s">
        <v>1786</v>
      </c>
      <c r="B122">
        <v>20700438</v>
      </c>
      <c r="C122" t="s">
        <v>1832</v>
      </c>
      <c r="D122" t="s">
        <v>1833</v>
      </c>
      <c r="E122" t="s">
        <v>1834</v>
      </c>
      <c r="F122">
        <v>0.38200000000000001</v>
      </c>
      <c r="G122">
        <v>0.875</v>
      </c>
      <c r="H122">
        <v>0.39</v>
      </c>
      <c r="I122">
        <v>1.46</v>
      </c>
      <c r="J122" t="s">
        <v>1852</v>
      </c>
      <c r="K122" t="s">
        <v>57</v>
      </c>
      <c r="L122" t="s">
        <v>18</v>
      </c>
    </row>
    <row r="123" spans="1:12" x14ac:dyDescent="0.3">
      <c r="A123" t="s">
        <v>1713</v>
      </c>
      <c r="B123">
        <v>21531791</v>
      </c>
      <c r="C123" t="s">
        <v>1832</v>
      </c>
      <c r="D123" t="s">
        <v>1833</v>
      </c>
      <c r="E123" t="s">
        <v>1834</v>
      </c>
      <c r="F123">
        <v>0.38200000000000001</v>
      </c>
      <c r="G123">
        <v>0.875</v>
      </c>
      <c r="H123" t="s">
        <v>56</v>
      </c>
      <c r="I123">
        <v>1.25</v>
      </c>
      <c r="J123" t="s">
        <v>34</v>
      </c>
      <c r="K123" t="s">
        <v>1090</v>
      </c>
      <c r="L123" t="s">
        <v>18</v>
      </c>
    </row>
    <row r="124" spans="1:12" x14ac:dyDescent="0.3">
      <c r="A124" t="s">
        <v>48</v>
      </c>
      <c r="B124">
        <v>32888493</v>
      </c>
      <c r="C124" t="s">
        <v>1832</v>
      </c>
      <c r="D124" t="s">
        <v>1833</v>
      </c>
      <c r="E124" t="s">
        <v>1834</v>
      </c>
      <c r="F124">
        <v>0.38200000000000001</v>
      </c>
      <c r="G124">
        <v>0.875</v>
      </c>
      <c r="H124">
        <v>0.52300000000000002</v>
      </c>
      <c r="I124" t="s">
        <v>34</v>
      </c>
      <c r="J124" t="s">
        <v>34</v>
      </c>
      <c r="K124" t="s">
        <v>1853</v>
      </c>
      <c r="L124" t="s">
        <v>18</v>
      </c>
    </row>
    <row r="125" spans="1:12" x14ac:dyDescent="0.3">
      <c r="A125" t="s">
        <v>1854</v>
      </c>
      <c r="B125">
        <v>27501781</v>
      </c>
      <c r="C125" t="s">
        <v>1832</v>
      </c>
      <c r="D125" t="s">
        <v>1833</v>
      </c>
      <c r="E125" t="s">
        <v>1834</v>
      </c>
      <c r="F125">
        <v>0.38200000000000001</v>
      </c>
      <c r="G125">
        <v>0.875</v>
      </c>
      <c r="H125">
        <v>0.38700000000000001</v>
      </c>
      <c r="I125">
        <v>1.42</v>
      </c>
      <c r="J125" t="s">
        <v>1855</v>
      </c>
      <c r="K125" t="s">
        <v>38</v>
      </c>
      <c r="L125" t="s">
        <v>18</v>
      </c>
    </row>
    <row r="126" spans="1:12" x14ac:dyDescent="0.3">
      <c r="A126" t="s">
        <v>48</v>
      </c>
      <c r="B126">
        <v>29403010</v>
      </c>
      <c r="C126" t="s">
        <v>1832</v>
      </c>
      <c r="D126" t="s">
        <v>1833</v>
      </c>
      <c r="E126" t="s">
        <v>1834</v>
      </c>
      <c r="F126">
        <v>0.38200000000000001</v>
      </c>
      <c r="G126">
        <v>0.875</v>
      </c>
      <c r="H126" t="s">
        <v>56</v>
      </c>
      <c r="I126">
        <v>4.3999999999999997E-2</v>
      </c>
      <c r="J126" t="s">
        <v>1856</v>
      </c>
      <c r="K126" t="s">
        <v>1812</v>
      </c>
      <c r="L126" t="s">
        <v>18</v>
      </c>
    </row>
    <row r="127" spans="1:12" x14ac:dyDescent="0.3">
      <c r="A127" t="s">
        <v>36</v>
      </c>
      <c r="B127">
        <v>27863252</v>
      </c>
      <c r="C127" t="s">
        <v>1832</v>
      </c>
      <c r="D127" t="s">
        <v>1833</v>
      </c>
      <c r="E127" t="s">
        <v>1834</v>
      </c>
      <c r="F127">
        <v>0.38200000000000001</v>
      </c>
      <c r="G127">
        <v>0.875</v>
      </c>
      <c r="H127">
        <v>0.498</v>
      </c>
      <c r="I127">
        <v>4.2999999999999997E-2</v>
      </c>
      <c r="J127" t="s">
        <v>1857</v>
      </c>
      <c r="K127" t="s">
        <v>1858</v>
      </c>
      <c r="L127" t="s">
        <v>18</v>
      </c>
    </row>
    <row r="128" spans="1:12" x14ac:dyDescent="0.3">
      <c r="A128" t="s">
        <v>36</v>
      </c>
      <c r="B128">
        <v>28017375</v>
      </c>
      <c r="C128" t="s">
        <v>1832</v>
      </c>
      <c r="D128" t="s">
        <v>1833</v>
      </c>
      <c r="E128" t="s">
        <v>1834</v>
      </c>
      <c r="F128">
        <v>0.38200000000000001</v>
      </c>
      <c r="G128">
        <v>0.875</v>
      </c>
      <c r="H128" t="s">
        <v>56</v>
      </c>
      <c r="I128" t="s">
        <v>34</v>
      </c>
      <c r="J128" t="s">
        <v>34</v>
      </c>
      <c r="K128" t="s">
        <v>60</v>
      </c>
      <c r="L128" t="s">
        <v>18</v>
      </c>
    </row>
    <row r="129" spans="1:12" x14ac:dyDescent="0.3">
      <c r="A129" t="s">
        <v>25</v>
      </c>
      <c r="B129">
        <v>28017375</v>
      </c>
      <c r="C129" t="s">
        <v>1832</v>
      </c>
      <c r="D129" t="s">
        <v>1833</v>
      </c>
      <c r="E129" t="s">
        <v>1834</v>
      </c>
      <c r="F129">
        <v>0.38200000000000001</v>
      </c>
      <c r="G129">
        <v>0.875</v>
      </c>
      <c r="H129" t="s">
        <v>56</v>
      </c>
      <c r="I129">
        <v>3.0000000000000001E-3</v>
      </c>
      <c r="J129" t="s">
        <v>1859</v>
      </c>
      <c r="K129" t="s">
        <v>852</v>
      </c>
      <c r="L129" t="s">
        <v>18</v>
      </c>
    </row>
    <row r="130" spans="1:12" x14ac:dyDescent="0.3">
      <c r="A130" t="s">
        <v>25</v>
      </c>
      <c r="B130">
        <v>28017375</v>
      </c>
      <c r="C130" t="s">
        <v>1832</v>
      </c>
      <c r="D130" t="s">
        <v>1833</v>
      </c>
      <c r="E130" t="s">
        <v>1834</v>
      </c>
      <c r="F130">
        <v>0.38200000000000001</v>
      </c>
      <c r="G130">
        <v>0.875</v>
      </c>
      <c r="H130" t="s">
        <v>56</v>
      </c>
      <c r="I130" t="s">
        <v>34</v>
      </c>
      <c r="J130" t="s">
        <v>34</v>
      </c>
      <c r="K130" t="s">
        <v>75</v>
      </c>
      <c r="L130" t="s">
        <v>18</v>
      </c>
    </row>
    <row r="131" spans="1:12" x14ac:dyDescent="0.3">
      <c r="A131" t="s">
        <v>1860</v>
      </c>
      <c r="B131">
        <v>28604728</v>
      </c>
      <c r="C131" t="s">
        <v>1832</v>
      </c>
      <c r="D131" t="s">
        <v>1833</v>
      </c>
      <c r="E131" t="s">
        <v>1834</v>
      </c>
      <c r="F131">
        <v>0.38200000000000001</v>
      </c>
      <c r="G131">
        <v>0.875</v>
      </c>
      <c r="H131">
        <v>0.51</v>
      </c>
      <c r="I131">
        <v>1.28</v>
      </c>
      <c r="J131" t="s">
        <v>1861</v>
      </c>
      <c r="K131" t="s">
        <v>1862</v>
      </c>
      <c r="L131" t="s">
        <v>18</v>
      </c>
    </row>
    <row r="132" spans="1:12" x14ac:dyDescent="0.3">
      <c r="A132" t="s">
        <v>1860</v>
      </c>
      <c r="B132">
        <v>28604732</v>
      </c>
      <c r="C132" t="s">
        <v>1832</v>
      </c>
      <c r="D132" t="s">
        <v>1833</v>
      </c>
      <c r="E132" t="s">
        <v>1834</v>
      </c>
      <c r="F132">
        <v>0.38200000000000001</v>
      </c>
      <c r="G132">
        <v>0.875</v>
      </c>
      <c r="H132">
        <v>0.5</v>
      </c>
      <c r="I132">
        <v>1.29</v>
      </c>
      <c r="J132" t="s">
        <v>1863</v>
      </c>
      <c r="K132" t="s">
        <v>1779</v>
      </c>
      <c r="L132" t="s">
        <v>18</v>
      </c>
    </row>
    <row r="133" spans="1:12" x14ac:dyDescent="0.3">
      <c r="A133" t="s">
        <v>45</v>
      </c>
      <c r="B133">
        <v>36329257</v>
      </c>
      <c r="C133" t="s">
        <v>1832</v>
      </c>
      <c r="D133" t="s">
        <v>1833</v>
      </c>
      <c r="E133" t="s">
        <v>1834</v>
      </c>
      <c r="F133">
        <v>0.38200000000000001</v>
      </c>
      <c r="G133">
        <v>0.875</v>
      </c>
      <c r="H133" t="s">
        <v>56</v>
      </c>
      <c r="I133">
        <v>1.4999999999999999E-2</v>
      </c>
      <c r="J133" t="s">
        <v>34</v>
      </c>
      <c r="K133" t="s">
        <v>193</v>
      </c>
      <c r="L133" t="s">
        <v>18</v>
      </c>
    </row>
    <row r="134" spans="1:12" x14ac:dyDescent="0.3">
      <c r="A134" t="s">
        <v>48</v>
      </c>
      <c r="B134">
        <v>36329257</v>
      </c>
      <c r="C134" t="s">
        <v>1832</v>
      </c>
      <c r="D134" t="s">
        <v>1833</v>
      </c>
      <c r="E134" t="s">
        <v>1834</v>
      </c>
      <c r="F134">
        <v>0.38200000000000001</v>
      </c>
      <c r="G134">
        <v>0.875</v>
      </c>
      <c r="H134" t="s">
        <v>56</v>
      </c>
      <c r="I134">
        <v>2.2490000000000001</v>
      </c>
      <c r="J134" t="s">
        <v>34</v>
      </c>
      <c r="K134" t="s">
        <v>1208</v>
      </c>
      <c r="L134" t="s">
        <v>18</v>
      </c>
    </row>
    <row r="135" spans="1:12" x14ac:dyDescent="0.3">
      <c r="A135" t="s">
        <v>127</v>
      </c>
      <c r="B135">
        <v>34187551</v>
      </c>
      <c r="C135" t="s">
        <v>1832</v>
      </c>
      <c r="D135" t="s">
        <v>1833</v>
      </c>
      <c r="E135" t="s">
        <v>1834</v>
      </c>
      <c r="F135">
        <v>0.38200000000000001</v>
      </c>
      <c r="G135">
        <v>0.875</v>
      </c>
      <c r="H135">
        <v>0.498</v>
      </c>
      <c r="I135">
        <v>0.20200000000000001</v>
      </c>
      <c r="J135" t="s">
        <v>1864</v>
      </c>
      <c r="K135" t="s">
        <v>91</v>
      </c>
      <c r="L135" t="s">
        <v>18</v>
      </c>
    </row>
    <row r="136" spans="1:12" x14ac:dyDescent="0.3">
      <c r="A136" t="s">
        <v>1865</v>
      </c>
      <c r="B136">
        <v>36819030</v>
      </c>
      <c r="C136" t="s">
        <v>1832</v>
      </c>
      <c r="D136" t="s">
        <v>1833</v>
      </c>
      <c r="E136" t="s">
        <v>1834</v>
      </c>
      <c r="F136">
        <v>0.38200000000000001</v>
      </c>
      <c r="G136">
        <v>0.875</v>
      </c>
      <c r="H136" t="s">
        <v>56</v>
      </c>
      <c r="I136" t="s">
        <v>34</v>
      </c>
      <c r="J136" t="s">
        <v>34</v>
      </c>
      <c r="K136" t="s">
        <v>126</v>
      </c>
      <c r="L136" t="s">
        <v>18</v>
      </c>
    </row>
    <row r="137" spans="1:12" x14ac:dyDescent="0.3">
      <c r="A137" t="s">
        <v>127</v>
      </c>
      <c r="B137">
        <v>34962275</v>
      </c>
      <c r="C137" t="s">
        <v>1832</v>
      </c>
      <c r="D137" t="s">
        <v>1833</v>
      </c>
      <c r="E137" t="s">
        <v>1834</v>
      </c>
      <c r="F137">
        <v>0.38200000000000001</v>
      </c>
      <c r="G137">
        <v>0.875</v>
      </c>
      <c r="H137">
        <v>0.39800000000000002</v>
      </c>
      <c r="I137">
        <v>0.71099999999999997</v>
      </c>
      <c r="J137" t="s">
        <v>1866</v>
      </c>
      <c r="K137" t="s">
        <v>1867</v>
      </c>
      <c r="L137" t="s">
        <v>18</v>
      </c>
    </row>
    <row r="138" spans="1:12" x14ac:dyDescent="0.3">
      <c r="A138" t="s">
        <v>1509</v>
      </c>
      <c r="B138">
        <v>34962275</v>
      </c>
      <c r="C138" t="s">
        <v>1832</v>
      </c>
      <c r="D138" t="s">
        <v>1833</v>
      </c>
      <c r="E138" t="s">
        <v>1834</v>
      </c>
      <c r="F138">
        <v>0.38200000000000001</v>
      </c>
      <c r="G138">
        <v>0.875</v>
      </c>
      <c r="H138">
        <v>0.39800000000000002</v>
      </c>
      <c r="I138">
        <v>0.5</v>
      </c>
      <c r="J138" t="s">
        <v>1868</v>
      </c>
      <c r="K138" t="s">
        <v>222</v>
      </c>
      <c r="L138" t="s">
        <v>18</v>
      </c>
    </row>
    <row r="139" spans="1:12" x14ac:dyDescent="0.3">
      <c r="A139" t="s">
        <v>1745</v>
      </c>
      <c r="B139">
        <v>35681050</v>
      </c>
      <c r="C139" t="s">
        <v>1869</v>
      </c>
      <c r="D139" t="s">
        <v>1870</v>
      </c>
      <c r="E139" t="s">
        <v>1871</v>
      </c>
      <c r="F139">
        <v>0.124</v>
      </c>
      <c r="G139">
        <v>0.501</v>
      </c>
      <c r="H139" t="s">
        <v>56</v>
      </c>
      <c r="I139">
        <v>0.191</v>
      </c>
      <c r="J139" t="s">
        <v>379</v>
      </c>
      <c r="K139" t="s">
        <v>331</v>
      </c>
      <c r="L139" t="s">
        <v>18</v>
      </c>
    </row>
    <row r="140" spans="1:12" x14ac:dyDescent="0.3">
      <c r="A140" t="s">
        <v>1872</v>
      </c>
      <c r="B140">
        <v>35681050</v>
      </c>
      <c r="C140" t="s">
        <v>1869</v>
      </c>
      <c r="D140" t="s">
        <v>1870</v>
      </c>
      <c r="E140" t="s">
        <v>1871</v>
      </c>
      <c r="F140">
        <v>0.124</v>
      </c>
      <c r="G140">
        <v>0.501</v>
      </c>
      <c r="H140" t="s">
        <v>56</v>
      </c>
      <c r="I140">
        <v>0.155</v>
      </c>
      <c r="J140" t="s">
        <v>1873</v>
      </c>
      <c r="K140" t="s">
        <v>852</v>
      </c>
      <c r="L140" t="s">
        <v>18</v>
      </c>
    </row>
    <row r="141" spans="1:12" x14ac:dyDescent="0.3">
      <c r="A141" t="s">
        <v>1671</v>
      </c>
      <c r="B141">
        <v>35803233</v>
      </c>
      <c r="C141" t="s">
        <v>1874</v>
      </c>
      <c r="D141" t="s">
        <v>1875</v>
      </c>
      <c r="E141" t="s">
        <v>1876</v>
      </c>
      <c r="F141">
        <v>0.154</v>
      </c>
      <c r="G141">
        <v>0.55000000000000004</v>
      </c>
      <c r="H141" t="s">
        <v>56</v>
      </c>
      <c r="I141" t="s">
        <v>34</v>
      </c>
      <c r="J141" t="s">
        <v>34</v>
      </c>
      <c r="K141" t="s">
        <v>1675</v>
      </c>
      <c r="L141" t="s">
        <v>18</v>
      </c>
    </row>
    <row r="142" spans="1:12" x14ac:dyDescent="0.3">
      <c r="A142" t="s">
        <v>12</v>
      </c>
      <c r="B142">
        <v>33385171</v>
      </c>
      <c r="C142" t="s">
        <v>1877</v>
      </c>
      <c r="D142" t="s">
        <v>1878</v>
      </c>
      <c r="E142" t="s">
        <v>1879</v>
      </c>
      <c r="F142">
        <v>0.44900000000000001</v>
      </c>
      <c r="G142">
        <v>0.97499999999999998</v>
      </c>
      <c r="H142">
        <v>0.48699999999999999</v>
      </c>
      <c r="I142">
        <v>1.7999999999999999E-2</v>
      </c>
      <c r="J142" t="s">
        <v>1191</v>
      </c>
      <c r="K142" t="s">
        <v>867</v>
      </c>
      <c r="L142" t="s">
        <v>18</v>
      </c>
    </row>
    <row r="143" spans="1:12" x14ac:dyDescent="0.3">
      <c r="A143" t="s">
        <v>1823</v>
      </c>
      <c r="B143">
        <v>34594039</v>
      </c>
      <c r="C143" t="s">
        <v>1877</v>
      </c>
      <c r="D143" t="s">
        <v>1878</v>
      </c>
      <c r="E143" t="s">
        <v>1879</v>
      </c>
      <c r="F143">
        <v>0.44900000000000001</v>
      </c>
      <c r="G143">
        <v>0.97499999999999998</v>
      </c>
      <c r="H143" t="s">
        <v>56</v>
      </c>
      <c r="I143">
        <v>8.5999999999999993E-2</v>
      </c>
      <c r="J143" t="s">
        <v>1880</v>
      </c>
      <c r="K143" t="s">
        <v>93</v>
      </c>
      <c r="L143" t="s">
        <v>18</v>
      </c>
    </row>
    <row r="144" spans="1:12" x14ac:dyDescent="0.3">
      <c r="A144" t="s">
        <v>1881</v>
      </c>
      <c r="B144">
        <v>27197191</v>
      </c>
      <c r="C144" t="s">
        <v>1882</v>
      </c>
      <c r="D144" t="s">
        <v>1883</v>
      </c>
      <c r="E144" t="s">
        <v>1884</v>
      </c>
      <c r="F144">
        <v>0.19</v>
      </c>
      <c r="G144">
        <v>0.47</v>
      </c>
      <c r="H144" t="s">
        <v>56</v>
      </c>
      <c r="I144" t="s">
        <v>34</v>
      </c>
      <c r="J144" t="s">
        <v>34</v>
      </c>
      <c r="K144" t="s">
        <v>77</v>
      </c>
      <c r="L144" t="s">
        <v>18</v>
      </c>
    </row>
    <row r="145" spans="1:12" x14ac:dyDescent="0.3">
      <c r="A145" t="s">
        <v>694</v>
      </c>
      <c r="B145">
        <v>32203549</v>
      </c>
      <c r="C145" t="s">
        <v>1882</v>
      </c>
      <c r="D145" t="s">
        <v>1883</v>
      </c>
      <c r="E145" t="s">
        <v>1884</v>
      </c>
      <c r="F145">
        <v>0.19</v>
      </c>
      <c r="G145">
        <v>0.47</v>
      </c>
      <c r="H145">
        <v>0.66200000000000003</v>
      </c>
      <c r="I145">
        <v>1.2E-2</v>
      </c>
      <c r="J145" t="s">
        <v>1885</v>
      </c>
      <c r="K145" t="s">
        <v>302</v>
      </c>
      <c r="L145" t="s">
        <v>18</v>
      </c>
    </row>
    <row r="146" spans="1:12" x14ac:dyDescent="0.3">
      <c r="A146" t="s">
        <v>1850</v>
      </c>
      <c r="B146">
        <v>31710517</v>
      </c>
      <c r="C146" t="s">
        <v>1882</v>
      </c>
      <c r="D146" t="s">
        <v>1883</v>
      </c>
      <c r="E146" t="s">
        <v>1884</v>
      </c>
      <c r="F146">
        <v>0.19</v>
      </c>
      <c r="G146">
        <v>0.47</v>
      </c>
      <c r="H146">
        <v>0.67500000000000004</v>
      </c>
      <c r="I146">
        <v>1.389</v>
      </c>
      <c r="J146" t="s">
        <v>1886</v>
      </c>
      <c r="K146" t="s">
        <v>65</v>
      </c>
      <c r="L146" t="s">
        <v>18</v>
      </c>
    </row>
    <row r="147" spans="1:12" x14ac:dyDescent="0.3">
      <c r="A147" t="s">
        <v>1887</v>
      </c>
      <c r="B147">
        <v>33272962</v>
      </c>
      <c r="C147" t="s">
        <v>1882</v>
      </c>
      <c r="D147" t="s">
        <v>1883</v>
      </c>
      <c r="E147" t="s">
        <v>1884</v>
      </c>
      <c r="F147">
        <v>0.19</v>
      </c>
      <c r="G147">
        <v>0.47</v>
      </c>
      <c r="H147">
        <v>0.39100000000000001</v>
      </c>
      <c r="I147">
        <v>1.1319999999999999</v>
      </c>
      <c r="J147" t="s">
        <v>1888</v>
      </c>
      <c r="K147" t="s">
        <v>1080</v>
      </c>
      <c r="L147" t="s">
        <v>18</v>
      </c>
    </row>
    <row r="148" spans="1:12" x14ac:dyDescent="0.3">
      <c r="A148" t="s">
        <v>1526</v>
      </c>
      <c r="B148">
        <v>25939597</v>
      </c>
      <c r="C148" t="s">
        <v>1882</v>
      </c>
      <c r="D148" t="s">
        <v>1883</v>
      </c>
      <c r="E148" t="s">
        <v>1884</v>
      </c>
      <c r="F148">
        <v>0.19</v>
      </c>
      <c r="G148">
        <v>0.47</v>
      </c>
      <c r="H148">
        <v>0.64</v>
      </c>
      <c r="I148">
        <v>1.1499999999999999</v>
      </c>
      <c r="J148" t="s">
        <v>1889</v>
      </c>
      <c r="K148" t="s">
        <v>91</v>
      </c>
      <c r="L148" t="s">
        <v>18</v>
      </c>
    </row>
    <row r="149" spans="1:12" x14ac:dyDescent="0.3">
      <c r="A149" t="s">
        <v>194</v>
      </c>
      <c r="B149">
        <v>34594039</v>
      </c>
      <c r="C149" t="s">
        <v>1882</v>
      </c>
      <c r="D149" t="s">
        <v>1883</v>
      </c>
      <c r="E149" t="s">
        <v>1884</v>
      </c>
      <c r="F149">
        <v>0.19</v>
      </c>
      <c r="G149">
        <v>0.47</v>
      </c>
      <c r="H149">
        <v>0.35199999999999998</v>
      </c>
      <c r="I149">
        <v>4.1000000000000002E-2</v>
      </c>
      <c r="J149" t="s">
        <v>1890</v>
      </c>
      <c r="K149" t="s">
        <v>109</v>
      </c>
      <c r="L149" t="s">
        <v>18</v>
      </c>
    </row>
    <row r="150" spans="1:12" x14ac:dyDescent="0.3">
      <c r="A150" t="s">
        <v>1891</v>
      </c>
      <c r="B150">
        <v>34594039</v>
      </c>
      <c r="C150" t="s">
        <v>1882</v>
      </c>
      <c r="D150" t="s">
        <v>1883</v>
      </c>
      <c r="E150" t="s">
        <v>1884</v>
      </c>
      <c r="F150">
        <v>0.19</v>
      </c>
      <c r="G150">
        <v>0.47</v>
      </c>
      <c r="H150" t="s">
        <v>56</v>
      </c>
      <c r="I150">
        <v>1.2999999999999999E-2</v>
      </c>
      <c r="J150" t="s">
        <v>1892</v>
      </c>
      <c r="K150" t="s">
        <v>417</v>
      </c>
      <c r="L150" t="s">
        <v>18</v>
      </c>
    </row>
    <row r="151" spans="1:12" x14ac:dyDescent="0.3">
      <c r="A151" t="s">
        <v>1850</v>
      </c>
      <c r="B151">
        <v>35688625</v>
      </c>
      <c r="C151" t="s">
        <v>1882</v>
      </c>
      <c r="D151" t="s">
        <v>1883</v>
      </c>
      <c r="E151" t="s">
        <v>1884</v>
      </c>
      <c r="F151">
        <v>0.19</v>
      </c>
      <c r="G151">
        <v>0.47</v>
      </c>
      <c r="H151">
        <v>0.67100000000000004</v>
      </c>
      <c r="I151">
        <v>1.41</v>
      </c>
      <c r="J151" t="s">
        <v>1893</v>
      </c>
      <c r="K151" t="s">
        <v>1894</v>
      </c>
      <c r="L151" t="s">
        <v>18</v>
      </c>
    </row>
    <row r="152" spans="1:12" x14ac:dyDescent="0.3">
      <c r="A152" t="s">
        <v>1895</v>
      </c>
      <c r="B152">
        <v>33527407</v>
      </c>
      <c r="C152" t="s">
        <v>1896</v>
      </c>
      <c r="D152" t="s">
        <v>1897</v>
      </c>
      <c r="E152" t="s">
        <v>1898</v>
      </c>
      <c r="F152">
        <v>0.22500000000000001</v>
      </c>
      <c r="G152">
        <v>0.49299999999999999</v>
      </c>
      <c r="H152">
        <v>0.35</v>
      </c>
      <c r="I152">
        <v>1.17</v>
      </c>
      <c r="J152" t="s">
        <v>1899</v>
      </c>
      <c r="K152" t="s">
        <v>396</v>
      </c>
      <c r="L152" t="s">
        <v>18</v>
      </c>
    </row>
    <row r="153" spans="1:12" x14ac:dyDescent="0.3">
      <c r="A153" t="s">
        <v>1895</v>
      </c>
      <c r="B153">
        <v>33527407</v>
      </c>
      <c r="C153" t="s">
        <v>1896</v>
      </c>
      <c r="D153" t="s">
        <v>1897</v>
      </c>
      <c r="E153" t="s">
        <v>1898</v>
      </c>
      <c r="F153">
        <v>0.22500000000000001</v>
      </c>
      <c r="G153">
        <v>0.49299999999999999</v>
      </c>
      <c r="H153">
        <v>0.39</v>
      </c>
      <c r="I153" t="s">
        <v>34</v>
      </c>
      <c r="J153" t="s">
        <v>34</v>
      </c>
      <c r="K153" t="s">
        <v>924</v>
      </c>
      <c r="L153" t="s">
        <v>18</v>
      </c>
    </row>
    <row r="154" spans="1:12" x14ac:dyDescent="0.3">
      <c r="A154" t="s">
        <v>1784</v>
      </c>
      <c r="B154">
        <v>35530816</v>
      </c>
      <c r="C154" t="s">
        <v>1896</v>
      </c>
      <c r="D154" t="s">
        <v>1897</v>
      </c>
      <c r="E154" t="s">
        <v>1898</v>
      </c>
      <c r="F154">
        <v>0.22500000000000001</v>
      </c>
      <c r="G154">
        <v>0.49299999999999999</v>
      </c>
      <c r="H154" t="s">
        <v>56</v>
      </c>
      <c r="I154" t="s">
        <v>34</v>
      </c>
      <c r="J154" t="s">
        <v>34</v>
      </c>
      <c r="K154" t="s">
        <v>1900</v>
      </c>
      <c r="L154" t="s">
        <v>18</v>
      </c>
    </row>
    <row r="155" spans="1:12" x14ac:dyDescent="0.3">
      <c r="A155" t="s">
        <v>1707</v>
      </c>
      <c r="B155">
        <v>27117709</v>
      </c>
      <c r="C155" t="s">
        <v>1896</v>
      </c>
      <c r="D155" t="s">
        <v>1897</v>
      </c>
      <c r="E155" t="s">
        <v>1898</v>
      </c>
      <c r="F155">
        <v>0.22500000000000001</v>
      </c>
      <c r="G155">
        <v>0.49299999999999999</v>
      </c>
      <c r="H155">
        <v>0.35</v>
      </c>
      <c r="I155">
        <v>1.07</v>
      </c>
      <c r="J155" t="s">
        <v>1901</v>
      </c>
      <c r="K155" t="s">
        <v>228</v>
      </c>
      <c r="L155" t="s">
        <v>18</v>
      </c>
    </row>
    <row r="156" spans="1:12" x14ac:dyDescent="0.3">
      <c r="A156" t="s">
        <v>1722</v>
      </c>
      <c r="B156">
        <v>27117709</v>
      </c>
      <c r="C156" t="s">
        <v>1896</v>
      </c>
      <c r="D156" t="s">
        <v>1897</v>
      </c>
      <c r="E156" t="s">
        <v>1898</v>
      </c>
      <c r="F156">
        <v>0.22500000000000001</v>
      </c>
      <c r="G156">
        <v>0.49299999999999999</v>
      </c>
      <c r="H156">
        <v>0.34</v>
      </c>
      <c r="I156">
        <v>1.0900000000000001</v>
      </c>
      <c r="J156" t="s">
        <v>1902</v>
      </c>
      <c r="K156" t="s">
        <v>222</v>
      </c>
      <c r="L156" t="s">
        <v>18</v>
      </c>
    </row>
    <row r="157" spans="1:12" x14ac:dyDescent="0.3">
      <c r="A157" t="s">
        <v>1743</v>
      </c>
      <c r="B157">
        <v>32888494</v>
      </c>
      <c r="C157" t="s">
        <v>1896</v>
      </c>
      <c r="D157" t="s">
        <v>1897</v>
      </c>
      <c r="E157" t="s">
        <v>1898</v>
      </c>
      <c r="F157">
        <v>0.22500000000000001</v>
      </c>
      <c r="G157">
        <v>0.49299999999999999</v>
      </c>
      <c r="H157">
        <v>0.32700000000000001</v>
      </c>
      <c r="I157">
        <v>1.4999999999999999E-2</v>
      </c>
      <c r="J157" t="s">
        <v>690</v>
      </c>
      <c r="K157" t="s">
        <v>132</v>
      </c>
      <c r="L157" t="s">
        <v>18</v>
      </c>
    </row>
    <row r="158" spans="1:12" x14ac:dyDescent="0.3">
      <c r="A158" t="s">
        <v>45</v>
      </c>
      <c r="B158">
        <v>34594039</v>
      </c>
      <c r="C158" t="s">
        <v>1896</v>
      </c>
      <c r="D158" t="s">
        <v>1897</v>
      </c>
      <c r="E158" t="s">
        <v>1898</v>
      </c>
      <c r="F158">
        <v>0.22500000000000001</v>
      </c>
      <c r="G158">
        <v>0.49299999999999999</v>
      </c>
      <c r="H158">
        <v>0.35299999999999998</v>
      </c>
      <c r="I158">
        <v>4.2999999999999997E-2</v>
      </c>
      <c r="J158" t="s">
        <v>1903</v>
      </c>
      <c r="K158" t="s">
        <v>1904</v>
      </c>
      <c r="L158" t="s">
        <v>18</v>
      </c>
    </row>
    <row r="159" spans="1:12" x14ac:dyDescent="0.3">
      <c r="A159" t="s">
        <v>201</v>
      </c>
      <c r="B159">
        <v>34594039</v>
      </c>
      <c r="C159" t="s">
        <v>1896</v>
      </c>
      <c r="D159" t="s">
        <v>1897</v>
      </c>
      <c r="E159" t="s">
        <v>1898</v>
      </c>
      <c r="F159">
        <v>0.22500000000000001</v>
      </c>
      <c r="G159">
        <v>0.49299999999999999</v>
      </c>
      <c r="H159">
        <v>0.35199999999999998</v>
      </c>
      <c r="I159">
        <v>3.2000000000000001E-2</v>
      </c>
      <c r="J159" t="s">
        <v>1905</v>
      </c>
      <c r="K159" t="s">
        <v>630</v>
      </c>
      <c r="L159" t="s">
        <v>18</v>
      </c>
    </row>
    <row r="160" spans="1:12" x14ac:dyDescent="0.3">
      <c r="A160" t="s">
        <v>201</v>
      </c>
      <c r="B160">
        <v>34594039</v>
      </c>
      <c r="C160" t="s">
        <v>1896</v>
      </c>
      <c r="D160" t="s">
        <v>1897</v>
      </c>
      <c r="E160" t="s">
        <v>1898</v>
      </c>
      <c r="F160">
        <v>0.22500000000000001</v>
      </c>
      <c r="G160">
        <v>0.49299999999999999</v>
      </c>
      <c r="H160" t="s">
        <v>56</v>
      </c>
      <c r="I160">
        <v>2.5999999999999999E-2</v>
      </c>
      <c r="J160" t="s">
        <v>26</v>
      </c>
      <c r="K160" t="s">
        <v>1904</v>
      </c>
      <c r="L160" t="s">
        <v>18</v>
      </c>
    </row>
    <row r="161" spans="1:12" x14ac:dyDescent="0.3">
      <c r="A161" t="s">
        <v>1743</v>
      </c>
      <c r="B161">
        <v>34594039</v>
      </c>
      <c r="C161" t="s">
        <v>1896</v>
      </c>
      <c r="D161" t="s">
        <v>1897</v>
      </c>
      <c r="E161" t="s">
        <v>1898</v>
      </c>
      <c r="F161">
        <v>0.22500000000000001</v>
      </c>
      <c r="G161">
        <v>0.49299999999999999</v>
      </c>
      <c r="H161" t="s">
        <v>56</v>
      </c>
      <c r="I161">
        <v>1.2E-2</v>
      </c>
      <c r="J161" t="s">
        <v>1906</v>
      </c>
      <c r="K161" t="s">
        <v>216</v>
      </c>
      <c r="L161" t="s">
        <v>18</v>
      </c>
    </row>
    <row r="162" spans="1:12" x14ac:dyDescent="0.3">
      <c r="A162" t="s">
        <v>45</v>
      </c>
      <c r="B162">
        <v>34594039</v>
      </c>
      <c r="C162" t="s">
        <v>1896</v>
      </c>
      <c r="D162" t="s">
        <v>1897</v>
      </c>
      <c r="E162" t="s">
        <v>1898</v>
      </c>
      <c r="F162">
        <v>0.22500000000000001</v>
      </c>
      <c r="G162">
        <v>0.49299999999999999</v>
      </c>
      <c r="H162" t="s">
        <v>56</v>
      </c>
      <c r="I162">
        <v>3.3000000000000002E-2</v>
      </c>
      <c r="J162" t="s">
        <v>1907</v>
      </c>
      <c r="K162" t="s">
        <v>1908</v>
      </c>
      <c r="L162" t="s">
        <v>18</v>
      </c>
    </row>
    <row r="163" spans="1:12" x14ac:dyDescent="0.3">
      <c r="A163" t="s">
        <v>1909</v>
      </c>
      <c r="B163">
        <v>37846649</v>
      </c>
      <c r="C163" t="s">
        <v>1896</v>
      </c>
      <c r="D163" t="s">
        <v>1897</v>
      </c>
      <c r="E163" t="s">
        <v>1898</v>
      </c>
      <c r="F163">
        <v>0.22500000000000001</v>
      </c>
      <c r="G163">
        <v>0.49299999999999999</v>
      </c>
      <c r="H163">
        <v>0.38</v>
      </c>
      <c r="I163">
        <v>1.42</v>
      </c>
      <c r="J163" t="s">
        <v>1910</v>
      </c>
      <c r="K163" t="s">
        <v>1911</v>
      </c>
      <c r="L163" t="s">
        <v>18</v>
      </c>
    </row>
    <row r="164" spans="1:12" x14ac:dyDescent="0.3">
      <c r="A164" t="s">
        <v>194</v>
      </c>
      <c r="B164">
        <v>32888493</v>
      </c>
      <c r="C164" t="s">
        <v>1912</v>
      </c>
      <c r="D164" t="s">
        <v>1913</v>
      </c>
      <c r="E164" t="s">
        <v>1914</v>
      </c>
      <c r="F164">
        <v>0.21299999999999999</v>
      </c>
      <c r="G164">
        <v>0.46700000000000003</v>
      </c>
      <c r="H164">
        <v>0.32700000000000001</v>
      </c>
      <c r="I164">
        <v>3.4000000000000002E-2</v>
      </c>
      <c r="J164" t="s">
        <v>1915</v>
      </c>
      <c r="K164" t="s">
        <v>1916</v>
      </c>
      <c r="L164" t="s">
        <v>18</v>
      </c>
    </row>
    <row r="165" spans="1:12" x14ac:dyDescent="0.3">
      <c r="A165" t="s">
        <v>25</v>
      </c>
      <c r="B165">
        <v>32888493</v>
      </c>
      <c r="C165" t="s">
        <v>1912</v>
      </c>
      <c r="D165" t="s">
        <v>1913</v>
      </c>
      <c r="E165" t="s">
        <v>1914</v>
      </c>
      <c r="F165">
        <v>0.21299999999999999</v>
      </c>
      <c r="G165">
        <v>0.46700000000000003</v>
      </c>
      <c r="H165">
        <v>0.32600000000000001</v>
      </c>
      <c r="I165" t="s">
        <v>34</v>
      </c>
      <c r="J165" t="s">
        <v>34</v>
      </c>
      <c r="K165" t="s">
        <v>1917</v>
      </c>
      <c r="L165" t="s">
        <v>18</v>
      </c>
    </row>
    <row r="166" spans="1:12" x14ac:dyDescent="0.3">
      <c r="A166" t="s">
        <v>25</v>
      </c>
      <c r="B166">
        <v>32888493</v>
      </c>
      <c r="C166" t="s">
        <v>1912</v>
      </c>
      <c r="D166" t="s">
        <v>1913</v>
      </c>
      <c r="E166" t="s">
        <v>1914</v>
      </c>
      <c r="F166">
        <v>0.21299999999999999</v>
      </c>
      <c r="G166">
        <v>0.46700000000000003</v>
      </c>
      <c r="H166">
        <v>0.32700000000000001</v>
      </c>
      <c r="I166">
        <v>4.9000000000000002E-2</v>
      </c>
      <c r="J166" t="s">
        <v>1918</v>
      </c>
      <c r="K166" t="s">
        <v>1919</v>
      </c>
      <c r="L166" t="s">
        <v>18</v>
      </c>
    </row>
    <row r="167" spans="1:12" x14ac:dyDescent="0.3">
      <c r="A167" t="s">
        <v>201</v>
      </c>
      <c r="B167">
        <v>32888493</v>
      </c>
      <c r="C167" t="s">
        <v>1912</v>
      </c>
      <c r="D167" t="s">
        <v>1913</v>
      </c>
      <c r="E167" t="s">
        <v>1914</v>
      </c>
      <c r="F167">
        <v>0.21299999999999999</v>
      </c>
      <c r="G167">
        <v>0.46700000000000003</v>
      </c>
      <c r="H167">
        <v>0.32700000000000001</v>
      </c>
      <c r="I167" t="s">
        <v>34</v>
      </c>
      <c r="J167" t="s">
        <v>34</v>
      </c>
      <c r="K167" t="s">
        <v>347</v>
      </c>
      <c r="L167" t="s">
        <v>18</v>
      </c>
    </row>
    <row r="168" spans="1:12" x14ac:dyDescent="0.3">
      <c r="A168" t="s">
        <v>53</v>
      </c>
      <c r="B168">
        <v>32888494</v>
      </c>
      <c r="C168" t="s">
        <v>1912</v>
      </c>
      <c r="D168" t="s">
        <v>1913</v>
      </c>
      <c r="E168" t="s">
        <v>1914</v>
      </c>
      <c r="F168">
        <v>0.21299999999999999</v>
      </c>
      <c r="G168">
        <v>0.46700000000000003</v>
      </c>
      <c r="H168">
        <v>0.32600000000000001</v>
      </c>
      <c r="I168">
        <v>3.3000000000000002E-2</v>
      </c>
      <c r="J168" t="s">
        <v>1920</v>
      </c>
      <c r="K168" t="s">
        <v>1921</v>
      </c>
      <c r="L168" t="s">
        <v>18</v>
      </c>
    </row>
    <row r="169" spans="1:12" x14ac:dyDescent="0.3">
      <c r="A169" t="s">
        <v>42</v>
      </c>
      <c r="B169">
        <v>32888494</v>
      </c>
      <c r="C169" t="s">
        <v>1912</v>
      </c>
      <c r="D169" t="s">
        <v>1913</v>
      </c>
      <c r="E169" t="s">
        <v>1914</v>
      </c>
      <c r="F169">
        <v>0.21299999999999999</v>
      </c>
      <c r="G169">
        <v>0.46700000000000003</v>
      </c>
      <c r="H169">
        <v>0.32600000000000001</v>
      </c>
      <c r="I169">
        <v>3.1E-2</v>
      </c>
      <c r="J169" t="s">
        <v>43</v>
      </c>
      <c r="K169" t="s">
        <v>81</v>
      </c>
      <c r="L169" t="s">
        <v>18</v>
      </c>
    </row>
    <row r="170" spans="1:12" x14ac:dyDescent="0.3">
      <c r="A170" t="s">
        <v>48</v>
      </c>
      <c r="B170">
        <v>32888494</v>
      </c>
      <c r="C170" t="s">
        <v>1912</v>
      </c>
      <c r="D170" t="s">
        <v>1913</v>
      </c>
      <c r="E170" t="s">
        <v>1914</v>
      </c>
      <c r="F170">
        <v>0.21299999999999999</v>
      </c>
      <c r="G170">
        <v>0.46700000000000003</v>
      </c>
      <c r="H170">
        <v>0.32600000000000001</v>
      </c>
      <c r="I170">
        <v>3.2000000000000001E-2</v>
      </c>
      <c r="J170" t="s">
        <v>1922</v>
      </c>
      <c r="K170" t="s">
        <v>1923</v>
      </c>
      <c r="L170" t="s">
        <v>18</v>
      </c>
    </row>
    <row r="171" spans="1:12" x14ac:dyDescent="0.3">
      <c r="A171" t="s">
        <v>45</v>
      </c>
      <c r="B171">
        <v>32888494</v>
      </c>
      <c r="C171" t="s">
        <v>1912</v>
      </c>
      <c r="D171" t="s">
        <v>1913</v>
      </c>
      <c r="E171" t="s">
        <v>1914</v>
      </c>
      <c r="F171">
        <v>0.21299999999999999</v>
      </c>
      <c r="G171">
        <v>0.46700000000000003</v>
      </c>
      <c r="H171">
        <v>0.32600000000000001</v>
      </c>
      <c r="I171">
        <v>3.1E-2</v>
      </c>
      <c r="J171" t="s">
        <v>43</v>
      </c>
      <c r="K171" t="s">
        <v>1924</v>
      </c>
      <c r="L171" t="s">
        <v>18</v>
      </c>
    </row>
    <row r="172" spans="1:12" x14ac:dyDescent="0.3">
      <c r="A172" t="s">
        <v>194</v>
      </c>
      <c r="B172">
        <v>32888494</v>
      </c>
      <c r="C172" t="s">
        <v>1912</v>
      </c>
      <c r="D172" t="s">
        <v>1913</v>
      </c>
      <c r="E172" t="s">
        <v>1914</v>
      </c>
      <c r="F172">
        <v>0.21299999999999999</v>
      </c>
      <c r="G172">
        <v>0.46700000000000003</v>
      </c>
      <c r="H172">
        <v>0.32600000000000001</v>
      </c>
      <c r="I172">
        <v>2.5000000000000001E-2</v>
      </c>
      <c r="J172" t="s">
        <v>1776</v>
      </c>
      <c r="K172" t="s">
        <v>117</v>
      </c>
      <c r="L172" t="s">
        <v>18</v>
      </c>
    </row>
    <row r="173" spans="1:12" x14ac:dyDescent="0.3">
      <c r="A173" t="s">
        <v>264</v>
      </c>
      <c r="B173">
        <v>32888494</v>
      </c>
      <c r="C173" t="s">
        <v>1912</v>
      </c>
      <c r="D173" t="s">
        <v>1913</v>
      </c>
      <c r="E173" t="s">
        <v>1914</v>
      </c>
      <c r="F173">
        <v>0.21299999999999999</v>
      </c>
      <c r="G173">
        <v>0.46700000000000003</v>
      </c>
      <c r="H173">
        <v>0.32600000000000001</v>
      </c>
      <c r="I173">
        <v>1.7000000000000001E-2</v>
      </c>
      <c r="J173" t="s">
        <v>1925</v>
      </c>
      <c r="K173" t="s">
        <v>254</v>
      </c>
      <c r="L173" t="s">
        <v>18</v>
      </c>
    </row>
    <row r="174" spans="1:12" x14ac:dyDescent="0.3">
      <c r="A174" t="s">
        <v>50</v>
      </c>
      <c r="B174">
        <v>32888494</v>
      </c>
      <c r="C174" t="s">
        <v>1912</v>
      </c>
      <c r="D174" t="s">
        <v>1913</v>
      </c>
      <c r="E174" t="s">
        <v>1914</v>
      </c>
      <c r="F174">
        <v>0.21299999999999999</v>
      </c>
      <c r="G174">
        <v>0.46700000000000003</v>
      </c>
      <c r="H174">
        <v>0.32600000000000001</v>
      </c>
      <c r="I174">
        <v>4.2000000000000003E-2</v>
      </c>
      <c r="J174" t="s">
        <v>1926</v>
      </c>
      <c r="K174" t="s">
        <v>1927</v>
      </c>
      <c r="L174" t="s">
        <v>18</v>
      </c>
    </row>
    <row r="175" spans="1:12" x14ac:dyDescent="0.3">
      <c r="A175" t="s">
        <v>201</v>
      </c>
      <c r="B175">
        <v>32888494</v>
      </c>
      <c r="C175" t="s">
        <v>1912</v>
      </c>
      <c r="D175" t="s">
        <v>1913</v>
      </c>
      <c r="E175" t="s">
        <v>1914</v>
      </c>
      <c r="F175">
        <v>0.21299999999999999</v>
      </c>
      <c r="G175">
        <v>0.46700000000000003</v>
      </c>
      <c r="H175">
        <v>0.32600000000000001</v>
      </c>
      <c r="I175">
        <v>2.1999999999999999E-2</v>
      </c>
      <c r="J175" t="s">
        <v>1431</v>
      </c>
      <c r="K175" t="s">
        <v>1928</v>
      </c>
      <c r="L175" t="s">
        <v>18</v>
      </c>
    </row>
    <row r="176" spans="1:12" x14ac:dyDescent="0.3">
      <c r="A176" t="s">
        <v>1262</v>
      </c>
      <c r="B176">
        <v>33057200</v>
      </c>
      <c r="C176" t="s">
        <v>1912</v>
      </c>
      <c r="D176" t="s">
        <v>1913</v>
      </c>
      <c r="E176" t="s">
        <v>1914</v>
      </c>
      <c r="F176">
        <v>0.21299999999999999</v>
      </c>
      <c r="G176">
        <v>0.46700000000000003</v>
      </c>
      <c r="H176">
        <v>0.33600000000000002</v>
      </c>
      <c r="I176">
        <v>1.58</v>
      </c>
      <c r="J176" t="s">
        <v>1929</v>
      </c>
      <c r="K176" t="s">
        <v>1930</v>
      </c>
      <c r="L176" t="s">
        <v>18</v>
      </c>
    </row>
    <row r="177" spans="1:12" x14ac:dyDescent="0.3">
      <c r="A177" t="s">
        <v>201</v>
      </c>
      <c r="B177">
        <v>27863252</v>
      </c>
      <c r="C177" t="s">
        <v>1912</v>
      </c>
      <c r="D177" t="s">
        <v>1913</v>
      </c>
      <c r="E177" t="s">
        <v>1914</v>
      </c>
      <c r="F177">
        <v>0.21299999999999999</v>
      </c>
      <c r="G177">
        <v>0.46700000000000003</v>
      </c>
      <c r="H177">
        <v>0.32900000000000001</v>
      </c>
      <c r="I177">
        <v>3.4000000000000002E-2</v>
      </c>
      <c r="J177" t="s">
        <v>1401</v>
      </c>
      <c r="K177" t="s">
        <v>1928</v>
      </c>
      <c r="L177" t="s">
        <v>18</v>
      </c>
    </row>
    <row r="178" spans="1:12" x14ac:dyDescent="0.3">
      <c r="A178" t="s">
        <v>50</v>
      </c>
      <c r="B178">
        <v>27863252</v>
      </c>
      <c r="C178" t="s">
        <v>1912</v>
      </c>
      <c r="D178" t="s">
        <v>1913</v>
      </c>
      <c r="E178" t="s">
        <v>1914</v>
      </c>
      <c r="F178">
        <v>0.21299999999999999</v>
      </c>
      <c r="G178">
        <v>0.46700000000000003</v>
      </c>
      <c r="H178">
        <v>0.32900000000000001</v>
      </c>
      <c r="I178">
        <v>5.3999999999999999E-2</v>
      </c>
      <c r="J178" t="s">
        <v>1931</v>
      </c>
      <c r="K178" t="s">
        <v>1932</v>
      </c>
      <c r="L178" t="s">
        <v>18</v>
      </c>
    </row>
    <row r="179" spans="1:12" x14ac:dyDescent="0.3">
      <c r="A179" t="s">
        <v>248</v>
      </c>
      <c r="B179">
        <v>27863252</v>
      </c>
      <c r="C179" t="s">
        <v>1912</v>
      </c>
      <c r="D179" t="s">
        <v>1913</v>
      </c>
      <c r="E179" t="s">
        <v>1914</v>
      </c>
      <c r="F179">
        <v>0.21299999999999999</v>
      </c>
      <c r="G179">
        <v>0.46700000000000003</v>
      </c>
      <c r="H179">
        <v>0.32900000000000001</v>
      </c>
      <c r="I179">
        <v>3.5000000000000003E-2</v>
      </c>
      <c r="J179" t="s">
        <v>1933</v>
      </c>
      <c r="K179" t="s">
        <v>1934</v>
      </c>
      <c r="L179" t="s">
        <v>18</v>
      </c>
    </row>
    <row r="180" spans="1:12" x14ac:dyDescent="0.3">
      <c r="A180" t="s">
        <v>1935</v>
      </c>
      <c r="B180">
        <v>28165464</v>
      </c>
      <c r="C180" t="s">
        <v>1912</v>
      </c>
      <c r="D180" t="s">
        <v>1913</v>
      </c>
      <c r="E180" t="s">
        <v>1914</v>
      </c>
      <c r="F180">
        <v>0.21299999999999999</v>
      </c>
      <c r="G180">
        <v>0.46700000000000003</v>
      </c>
      <c r="H180" t="s">
        <v>56</v>
      </c>
      <c r="I180">
        <v>1.18</v>
      </c>
      <c r="J180" t="s">
        <v>1936</v>
      </c>
      <c r="K180" t="s">
        <v>167</v>
      </c>
      <c r="L180" t="s">
        <v>18</v>
      </c>
    </row>
    <row r="181" spans="1:12" x14ac:dyDescent="0.3">
      <c r="A181" t="s">
        <v>1937</v>
      </c>
      <c r="B181">
        <v>28346442</v>
      </c>
      <c r="C181" t="s">
        <v>1912</v>
      </c>
      <c r="D181" t="s">
        <v>1913</v>
      </c>
      <c r="E181" t="s">
        <v>1914</v>
      </c>
      <c r="F181">
        <v>0.21299999999999999</v>
      </c>
      <c r="G181">
        <v>0.46700000000000003</v>
      </c>
      <c r="H181">
        <v>0.33200000000000002</v>
      </c>
      <c r="I181">
        <v>1.077</v>
      </c>
      <c r="J181" t="s">
        <v>1938</v>
      </c>
      <c r="K181" t="s">
        <v>1939</v>
      </c>
      <c r="L181" t="s">
        <v>18</v>
      </c>
    </row>
    <row r="182" spans="1:12" x14ac:dyDescent="0.3">
      <c r="A182" t="s">
        <v>1940</v>
      </c>
      <c r="B182">
        <v>28346442</v>
      </c>
      <c r="C182" t="s">
        <v>1912</v>
      </c>
      <c r="D182" t="s">
        <v>1913</v>
      </c>
      <c r="E182" t="s">
        <v>1914</v>
      </c>
      <c r="F182">
        <v>0.21299999999999999</v>
      </c>
      <c r="G182">
        <v>0.46700000000000003</v>
      </c>
      <c r="H182">
        <v>0.33200000000000002</v>
      </c>
      <c r="I182">
        <v>1.3240000000000001</v>
      </c>
      <c r="J182" t="s">
        <v>1941</v>
      </c>
      <c r="K182" t="s">
        <v>65</v>
      </c>
      <c r="L182" t="s">
        <v>18</v>
      </c>
    </row>
    <row r="183" spans="1:12" x14ac:dyDescent="0.3">
      <c r="A183" t="s">
        <v>1942</v>
      </c>
      <c r="B183">
        <v>28346442</v>
      </c>
      <c r="C183" t="s">
        <v>1912</v>
      </c>
      <c r="D183" t="s">
        <v>1913</v>
      </c>
      <c r="E183" t="s">
        <v>1914</v>
      </c>
      <c r="F183">
        <v>0.21299999999999999</v>
      </c>
      <c r="G183">
        <v>0.46700000000000003</v>
      </c>
      <c r="H183">
        <v>0.33200000000000002</v>
      </c>
      <c r="I183">
        <v>1.091</v>
      </c>
      <c r="J183" t="s">
        <v>1943</v>
      </c>
      <c r="K183" t="s">
        <v>33</v>
      </c>
      <c r="L183" t="s">
        <v>18</v>
      </c>
    </row>
    <row r="184" spans="1:12" x14ac:dyDescent="0.3">
      <c r="A184" t="s">
        <v>1944</v>
      </c>
      <c r="B184">
        <v>28346442</v>
      </c>
      <c r="C184" t="s">
        <v>1912</v>
      </c>
      <c r="D184" t="s">
        <v>1913</v>
      </c>
      <c r="E184" t="s">
        <v>1914</v>
      </c>
      <c r="F184">
        <v>0.21299999999999999</v>
      </c>
      <c r="G184">
        <v>0.46700000000000003</v>
      </c>
      <c r="H184">
        <v>0.33200000000000002</v>
      </c>
      <c r="I184">
        <v>1.107</v>
      </c>
      <c r="J184" t="s">
        <v>1945</v>
      </c>
      <c r="K184" t="s">
        <v>167</v>
      </c>
      <c r="L184" t="s">
        <v>18</v>
      </c>
    </row>
    <row r="185" spans="1:12" x14ac:dyDescent="0.3">
      <c r="A185" t="s">
        <v>1946</v>
      </c>
      <c r="B185">
        <v>28346442</v>
      </c>
      <c r="C185" t="s">
        <v>1912</v>
      </c>
      <c r="D185" t="s">
        <v>1913</v>
      </c>
      <c r="E185" t="s">
        <v>1914</v>
      </c>
      <c r="F185">
        <v>0.21299999999999999</v>
      </c>
      <c r="G185">
        <v>0.46700000000000003</v>
      </c>
      <c r="H185">
        <v>0.33200000000000002</v>
      </c>
      <c r="I185">
        <v>1.099</v>
      </c>
      <c r="J185" t="s">
        <v>1947</v>
      </c>
      <c r="K185" t="s">
        <v>275</v>
      </c>
      <c r="L185" t="s">
        <v>18</v>
      </c>
    </row>
    <row r="186" spans="1:12" x14ac:dyDescent="0.3">
      <c r="A186" t="s">
        <v>1948</v>
      </c>
      <c r="B186">
        <v>28346442</v>
      </c>
      <c r="C186" t="s">
        <v>1912</v>
      </c>
      <c r="D186" t="s">
        <v>1913</v>
      </c>
      <c r="E186" t="s">
        <v>1914</v>
      </c>
      <c r="F186">
        <v>0.21299999999999999</v>
      </c>
      <c r="G186">
        <v>0.46700000000000003</v>
      </c>
      <c r="H186">
        <v>0.33200000000000002</v>
      </c>
      <c r="I186">
        <v>1.383</v>
      </c>
      <c r="J186" t="s">
        <v>1949</v>
      </c>
      <c r="K186" t="s">
        <v>1934</v>
      </c>
      <c r="L186" t="s">
        <v>18</v>
      </c>
    </row>
    <row r="187" spans="1:12" x14ac:dyDescent="0.3">
      <c r="A187" t="s">
        <v>1950</v>
      </c>
      <c r="B187">
        <v>32341527</v>
      </c>
      <c r="C187" t="s">
        <v>1912</v>
      </c>
      <c r="D187" t="s">
        <v>1913</v>
      </c>
      <c r="E187" t="s">
        <v>1914</v>
      </c>
      <c r="F187">
        <v>0.21299999999999999</v>
      </c>
      <c r="G187">
        <v>0.46700000000000003</v>
      </c>
      <c r="H187">
        <v>0.32900000000000001</v>
      </c>
      <c r="I187">
        <v>1.0880000000000001</v>
      </c>
      <c r="J187" t="s">
        <v>34</v>
      </c>
      <c r="K187" t="s">
        <v>88</v>
      </c>
      <c r="L187" t="s">
        <v>18</v>
      </c>
    </row>
    <row r="188" spans="1:12" x14ac:dyDescent="0.3">
      <c r="A188" t="s">
        <v>45</v>
      </c>
      <c r="B188">
        <v>30595370</v>
      </c>
      <c r="C188" t="s">
        <v>1912</v>
      </c>
      <c r="D188" t="s">
        <v>1913</v>
      </c>
      <c r="E188" t="s">
        <v>1914</v>
      </c>
      <c r="F188">
        <v>0.21299999999999999</v>
      </c>
      <c r="G188">
        <v>0.46700000000000003</v>
      </c>
      <c r="H188" t="s">
        <v>56</v>
      </c>
      <c r="I188" t="s">
        <v>34</v>
      </c>
      <c r="J188" t="s">
        <v>34</v>
      </c>
      <c r="K188" t="s">
        <v>1951</v>
      </c>
      <c r="L188" t="s">
        <v>18</v>
      </c>
    </row>
    <row r="189" spans="1:12" x14ac:dyDescent="0.3">
      <c r="A189" t="s">
        <v>36</v>
      </c>
      <c r="B189">
        <v>30595370</v>
      </c>
      <c r="C189" t="s">
        <v>1912</v>
      </c>
      <c r="D189" t="s">
        <v>1913</v>
      </c>
      <c r="E189" t="s">
        <v>1914</v>
      </c>
      <c r="F189">
        <v>0.21299999999999999</v>
      </c>
      <c r="G189">
        <v>0.46700000000000003</v>
      </c>
      <c r="H189" t="s">
        <v>56</v>
      </c>
      <c r="I189" t="s">
        <v>34</v>
      </c>
      <c r="J189" t="s">
        <v>34</v>
      </c>
      <c r="K189" t="s">
        <v>1952</v>
      </c>
      <c r="L189" t="s">
        <v>18</v>
      </c>
    </row>
    <row r="190" spans="1:12" x14ac:dyDescent="0.3">
      <c r="A190" t="s">
        <v>1786</v>
      </c>
      <c r="B190">
        <v>31326317</v>
      </c>
      <c r="C190" t="s">
        <v>1912</v>
      </c>
      <c r="D190" t="s">
        <v>1913</v>
      </c>
      <c r="E190" t="s">
        <v>1914</v>
      </c>
      <c r="F190">
        <v>0.21299999999999999</v>
      </c>
      <c r="G190">
        <v>0.46700000000000003</v>
      </c>
      <c r="H190">
        <v>0.41</v>
      </c>
      <c r="I190">
        <v>1.4</v>
      </c>
      <c r="J190" t="s">
        <v>1953</v>
      </c>
      <c r="K190" t="s">
        <v>353</v>
      </c>
      <c r="L190" t="s">
        <v>18</v>
      </c>
    </row>
    <row r="191" spans="1:12" x14ac:dyDescent="0.3">
      <c r="A191" t="s">
        <v>1954</v>
      </c>
      <c r="B191">
        <v>31326317</v>
      </c>
      <c r="C191" t="s">
        <v>1912</v>
      </c>
      <c r="D191" t="s">
        <v>1913</v>
      </c>
      <c r="E191" t="s">
        <v>1914</v>
      </c>
      <c r="F191">
        <v>0.21299999999999999</v>
      </c>
      <c r="G191">
        <v>0.46700000000000003</v>
      </c>
      <c r="H191">
        <v>0.41</v>
      </c>
      <c r="I191">
        <v>1.31</v>
      </c>
      <c r="J191" t="s">
        <v>1955</v>
      </c>
      <c r="K191" t="s">
        <v>1739</v>
      </c>
      <c r="L191" t="s">
        <v>18</v>
      </c>
    </row>
    <row r="192" spans="1:12" x14ac:dyDescent="0.3">
      <c r="A192" t="s">
        <v>201</v>
      </c>
      <c r="B192">
        <v>30595370</v>
      </c>
      <c r="C192" t="s">
        <v>1912</v>
      </c>
      <c r="D192" t="s">
        <v>1913</v>
      </c>
      <c r="E192" t="s">
        <v>1914</v>
      </c>
      <c r="F192">
        <v>0.21299999999999999</v>
      </c>
      <c r="G192">
        <v>0.46700000000000003</v>
      </c>
      <c r="H192" t="s">
        <v>56</v>
      </c>
      <c r="I192" t="s">
        <v>34</v>
      </c>
      <c r="J192" t="s">
        <v>34</v>
      </c>
      <c r="K192" t="s">
        <v>1956</v>
      </c>
      <c r="L192" t="s">
        <v>18</v>
      </c>
    </row>
    <row r="193" spans="1:12" x14ac:dyDescent="0.3">
      <c r="A193" t="s">
        <v>1957</v>
      </c>
      <c r="B193">
        <v>30595370</v>
      </c>
      <c r="C193" t="s">
        <v>1912</v>
      </c>
      <c r="D193" t="s">
        <v>1913</v>
      </c>
      <c r="E193" t="s">
        <v>1914</v>
      </c>
      <c r="F193">
        <v>0.21299999999999999</v>
      </c>
      <c r="G193">
        <v>0.46700000000000003</v>
      </c>
      <c r="H193" t="s">
        <v>56</v>
      </c>
      <c r="I193" t="s">
        <v>34</v>
      </c>
      <c r="J193" t="s">
        <v>34</v>
      </c>
      <c r="K193" t="s">
        <v>126</v>
      </c>
      <c r="L193" t="s">
        <v>18</v>
      </c>
    </row>
    <row r="194" spans="1:12" x14ac:dyDescent="0.3">
      <c r="A194" t="s">
        <v>713</v>
      </c>
      <c r="B194">
        <v>33549134</v>
      </c>
      <c r="C194" t="s">
        <v>1912</v>
      </c>
      <c r="D194" t="s">
        <v>1913</v>
      </c>
      <c r="E194" t="s">
        <v>1914</v>
      </c>
      <c r="F194">
        <v>0.21299999999999999</v>
      </c>
      <c r="G194">
        <v>0.46700000000000003</v>
      </c>
      <c r="H194">
        <v>0.32100000000000001</v>
      </c>
      <c r="I194">
        <v>8.3000000000000004E-2</v>
      </c>
      <c r="J194" t="s">
        <v>1958</v>
      </c>
      <c r="K194" t="s">
        <v>193</v>
      </c>
      <c r="L194" t="s">
        <v>18</v>
      </c>
    </row>
    <row r="195" spans="1:12" x14ac:dyDescent="0.3">
      <c r="A195" t="s">
        <v>1784</v>
      </c>
      <c r="B195">
        <v>35530816</v>
      </c>
      <c r="C195" t="s">
        <v>1912</v>
      </c>
      <c r="D195" t="s">
        <v>1913</v>
      </c>
      <c r="E195" t="s">
        <v>1914</v>
      </c>
      <c r="F195">
        <v>0.21299999999999999</v>
      </c>
      <c r="G195">
        <v>0.46700000000000003</v>
      </c>
      <c r="H195" t="s">
        <v>56</v>
      </c>
      <c r="I195" t="s">
        <v>34</v>
      </c>
      <c r="J195" t="s">
        <v>34</v>
      </c>
      <c r="K195" t="s">
        <v>1959</v>
      </c>
      <c r="L195" t="s">
        <v>18</v>
      </c>
    </row>
    <row r="196" spans="1:12" x14ac:dyDescent="0.3">
      <c r="A196" t="s">
        <v>1960</v>
      </c>
      <c r="B196">
        <v>35078996</v>
      </c>
      <c r="C196" t="s">
        <v>1912</v>
      </c>
      <c r="D196" t="s">
        <v>1913</v>
      </c>
      <c r="E196" t="s">
        <v>1914</v>
      </c>
      <c r="F196">
        <v>0.21299999999999999</v>
      </c>
      <c r="G196">
        <v>0.46700000000000003</v>
      </c>
      <c r="H196">
        <v>0.35599999999999998</v>
      </c>
      <c r="I196">
        <v>0.13700000000000001</v>
      </c>
      <c r="J196" t="s">
        <v>1961</v>
      </c>
      <c r="K196" t="s">
        <v>93</v>
      </c>
      <c r="L196" t="s">
        <v>18</v>
      </c>
    </row>
    <row r="197" spans="1:12" x14ac:dyDescent="0.3">
      <c r="A197" t="s">
        <v>201</v>
      </c>
      <c r="B197">
        <v>32888493</v>
      </c>
      <c r="C197" t="s">
        <v>1912</v>
      </c>
      <c r="D197" t="s">
        <v>1913</v>
      </c>
      <c r="E197" t="s">
        <v>1914</v>
      </c>
      <c r="F197">
        <v>0.21299999999999999</v>
      </c>
      <c r="G197">
        <v>0.46700000000000003</v>
      </c>
      <c r="H197">
        <v>0.32700000000000001</v>
      </c>
      <c r="I197">
        <v>2.9000000000000001E-2</v>
      </c>
      <c r="J197" t="s">
        <v>1962</v>
      </c>
      <c r="K197" t="s">
        <v>1963</v>
      </c>
      <c r="L197" t="s">
        <v>18</v>
      </c>
    </row>
    <row r="198" spans="1:12" x14ac:dyDescent="0.3">
      <c r="A198" t="s">
        <v>194</v>
      </c>
      <c r="B198">
        <v>32888493</v>
      </c>
      <c r="C198" t="s">
        <v>1912</v>
      </c>
      <c r="D198" t="s">
        <v>1913</v>
      </c>
      <c r="E198" t="s">
        <v>1914</v>
      </c>
      <c r="F198">
        <v>0.21299999999999999</v>
      </c>
      <c r="G198">
        <v>0.46700000000000003</v>
      </c>
      <c r="H198">
        <v>0.32600000000000001</v>
      </c>
      <c r="I198" t="s">
        <v>34</v>
      </c>
      <c r="J198" t="s">
        <v>34</v>
      </c>
      <c r="K198" t="s">
        <v>1964</v>
      </c>
      <c r="L198" t="s">
        <v>18</v>
      </c>
    </row>
    <row r="199" spans="1:12" x14ac:dyDescent="0.3">
      <c r="A199" t="s">
        <v>36</v>
      </c>
      <c r="B199">
        <v>32888494</v>
      </c>
      <c r="C199" t="s">
        <v>1912</v>
      </c>
      <c r="D199" t="s">
        <v>1913</v>
      </c>
      <c r="E199" t="s">
        <v>1914</v>
      </c>
      <c r="F199">
        <v>0.21299999999999999</v>
      </c>
      <c r="G199">
        <v>0.46700000000000003</v>
      </c>
      <c r="H199">
        <v>0.32600000000000001</v>
      </c>
      <c r="I199">
        <v>3.3000000000000002E-2</v>
      </c>
      <c r="J199" t="s">
        <v>1920</v>
      </c>
      <c r="K199" t="s">
        <v>1965</v>
      </c>
      <c r="L199" t="s">
        <v>18</v>
      </c>
    </row>
    <row r="200" spans="1:12" x14ac:dyDescent="0.3">
      <c r="A200" t="s">
        <v>45</v>
      </c>
      <c r="B200">
        <v>32888493</v>
      </c>
      <c r="C200" t="s">
        <v>1912</v>
      </c>
      <c r="D200" t="s">
        <v>1913</v>
      </c>
      <c r="E200" t="s">
        <v>1914</v>
      </c>
      <c r="F200">
        <v>0.21299999999999999</v>
      </c>
      <c r="G200">
        <v>0.46700000000000003</v>
      </c>
      <c r="H200">
        <v>0.32700000000000001</v>
      </c>
      <c r="I200" t="s">
        <v>34</v>
      </c>
      <c r="J200" t="s">
        <v>34</v>
      </c>
      <c r="K200" t="s">
        <v>1966</v>
      </c>
      <c r="L200" t="s">
        <v>18</v>
      </c>
    </row>
    <row r="201" spans="1:12" x14ac:dyDescent="0.3">
      <c r="A201" t="s">
        <v>25</v>
      </c>
      <c r="B201">
        <v>32888494</v>
      </c>
      <c r="C201" t="s">
        <v>1912</v>
      </c>
      <c r="D201" t="s">
        <v>1913</v>
      </c>
      <c r="E201" t="s">
        <v>1914</v>
      </c>
      <c r="F201">
        <v>0.21299999999999999</v>
      </c>
      <c r="G201">
        <v>0.46700000000000003</v>
      </c>
      <c r="H201">
        <v>0.32600000000000001</v>
      </c>
      <c r="I201">
        <v>4.9000000000000002E-2</v>
      </c>
      <c r="J201" t="s">
        <v>1967</v>
      </c>
      <c r="K201" t="s">
        <v>1968</v>
      </c>
      <c r="L201" t="s">
        <v>18</v>
      </c>
    </row>
    <row r="202" spans="1:12" x14ac:dyDescent="0.3">
      <c r="A202" t="s">
        <v>48</v>
      </c>
      <c r="B202">
        <v>32888493</v>
      </c>
      <c r="C202" t="s">
        <v>1912</v>
      </c>
      <c r="D202" t="s">
        <v>1913</v>
      </c>
      <c r="E202" t="s">
        <v>1914</v>
      </c>
      <c r="F202">
        <v>0.21299999999999999</v>
      </c>
      <c r="G202">
        <v>0.46700000000000003</v>
      </c>
      <c r="H202">
        <v>0.32700000000000001</v>
      </c>
      <c r="I202">
        <v>4.2000000000000003E-2</v>
      </c>
      <c r="J202" t="s">
        <v>1969</v>
      </c>
      <c r="K202" t="s">
        <v>1970</v>
      </c>
      <c r="L202" t="s">
        <v>18</v>
      </c>
    </row>
    <row r="203" spans="1:12" x14ac:dyDescent="0.3">
      <c r="A203" t="s">
        <v>45</v>
      </c>
      <c r="B203">
        <v>32888493</v>
      </c>
      <c r="C203" t="s">
        <v>1912</v>
      </c>
      <c r="D203" t="s">
        <v>1913</v>
      </c>
      <c r="E203" t="s">
        <v>1914</v>
      </c>
      <c r="F203">
        <v>0.21299999999999999</v>
      </c>
      <c r="G203">
        <v>0.46700000000000003</v>
      </c>
      <c r="H203">
        <v>0.32700000000000001</v>
      </c>
      <c r="I203">
        <v>0.04</v>
      </c>
      <c r="J203" t="s">
        <v>1971</v>
      </c>
      <c r="K203" t="s">
        <v>1972</v>
      </c>
      <c r="L203" t="s">
        <v>18</v>
      </c>
    </row>
    <row r="204" spans="1:12" x14ac:dyDescent="0.3">
      <c r="A204" t="s">
        <v>1784</v>
      </c>
      <c r="B204">
        <v>29151059</v>
      </c>
      <c r="C204" t="s">
        <v>1912</v>
      </c>
      <c r="D204" t="s">
        <v>1913</v>
      </c>
      <c r="E204" t="s">
        <v>1914</v>
      </c>
      <c r="F204">
        <v>0.21299999999999999</v>
      </c>
      <c r="G204">
        <v>0.46700000000000003</v>
      </c>
      <c r="H204">
        <v>0.43</v>
      </c>
      <c r="I204">
        <v>0.09</v>
      </c>
      <c r="J204" t="s">
        <v>601</v>
      </c>
      <c r="K204" t="s">
        <v>602</v>
      </c>
      <c r="L204" t="s">
        <v>18</v>
      </c>
    </row>
    <row r="205" spans="1:12" x14ac:dyDescent="0.3">
      <c r="A205" t="s">
        <v>194</v>
      </c>
      <c r="B205">
        <v>27863252</v>
      </c>
      <c r="C205" t="s">
        <v>1912</v>
      </c>
      <c r="D205" t="s">
        <v>1913</v>
      </c>
      <c r="E205" t="s">
        <v>1914</v>
      </c>
      <c r="F205">
        <v>0.21299999999999999</v>
      </c>
      <c r="G205">
        <v>0.46700000000000003</v>
      </c>
      <c r="H205">
        <v>0.32900000000000001</v>
      </c>
      <c r="I205">
        <v>3.5000000000000003E-2</v>
      </c>
      <c r="J205" t="s">
        <v>1973</v>
      </c>
      <c r="K205" t="s">
        <v>1779</v>
      </c>
      <c r="L205" t="s">
        <v>18</v>
      </c>
    </row>
    <row r="206" spans="1:12" x14ac:dyDescent="0.3">
      <c r="A206" t="s">
        <v>256</v>
      </c>
      <c r="B206">
        <v>27863252</v>
      </c>
      <c r="C206" t="s">
        <v>1912</v>
      </c>
      <c r="D206" t="s">
        <v>1913</v>
      </c>
      <c r="E206" t="s">
        <v>1914</v>
      </c>
      <c r="F206">
        <v>0.21299999999999999</v>
      </c>
      <c r="G206">
        <v>0.46700000000000003</v>
      </c>
      <c r="H206">
        <v>0.32900000000000001</v>
      </c>
      <c r="I206">
        <v>3.5000000000000003E-2</v>
      </c>
      <c r="J206" t="s">
        <v>1933</v>
      </c>
      <c r="K206" t="s">
        <v>1934</v>
      </c>
      <c r="L206" t="s">
        <v>18</v>
      </c>
    </row>
    <row r="207" spans="1:12" x14ac:dyDescent="0.3">
      <c r="A207" t="s">
        <v>259</v>
      </c>
      <c r="B207">
        <v>27863252</v>
      </c>
      <c r="C207" t="s">
        <v>1912</v>
      </c>
      <c r="D207" t="s">
        <v>1913</v>
      </c>
      <c r="E207" t="s">
        <v>1914</v>
      </c>
      <c r="F207">
        <v>0.21299999999999999</v>
      </c>
      <c r="G207">
        <v>0.46700000000000003</v>
      </c>
      <c r="H207">
        <v>0.32900000000000001</v>
      </c>
      <c r="I207">
        <v>3.5000000000000003E-2</v>
      </c>
      <c r="J207" t="s">
        <v>1973</v>
      </c>
      <c r="K207" t="s">
        <v>1415</v>
      </c>
      <c r="L207" t="s">
        <v>18</v>
      </c>
    </row>
    <row r="208" spans="1:12" x14ac:dyDescent="0.3">
      <c r="A208" t="s">
        <v>253</v>
      </c>
      <c r="B208">
        <v>27863252</v>
      </c>
      <c r="C208" t="s">
        <v>1912</v>
      </c>
      <c r="D208" t="s">
        <v>1913</v>
      </c>
      <c r="E208" t="s">
        <v>1914</v>
      </c>
      <c r="F208">
        <v>0.21299999999999999</v>
      </c>
      <c r="G208">
        <v>0.46700000000000003</v>
      </c>
      <c r="H208">
        <v>0.32900000000000001</v>
      </c>
      <c r="I208">
        <v>3.4000000000000002E-2</v>
      </c>
      <c r="J208" t="s">
        <v>1933</v>
      </c>
      <c r="K208" t="s">
        <v>1061</v>
      </c>
      <c r="L208" t="s">
        <v>18</v>
      </c>
    </row>
    <row r="209" spans="1:12" x14ac:dyDescent="0.3">
      <c r="A209" t="s">
        <v>1786</v>
      </c>
      <c r="B209">
        <v>28604730</v>
      </c>
      <c r="C209" t="s">
        <v>1912</v>
      </c>
      <c r="D209" t="s">
        <v>1913</v>
      </c>
      <c r="E209" t="s">
        <v>1914</v>
      </c>
      <c r="F209">
        <v>0.21299999999999999</v>
      </c>
      <c r="G209">
        <v>0.46700000000000003</v>
      </c>
      <c r="H209">
        <v>0.34200000000000003</v>
      </c>
      <c r="I209">
        <v>1.2490000000000001</v>
      </c>
      <c r="J209" t="s">
        <v>1974</v>
      </c>
      <c r="K209" t="s">
        <v>200</v>
      </c>
      <c r="L209" t="s">
        <v>18</v>
      </c>
    </row>
    <row r="210" spans="1:12" x14ac:dyDescent="0.3">
      <c r="A210" t="s">
        <v>1909</v>
      </c>
      <c r="B210">
        <v>28604730</v>
      </c>
      <c r="C210" t="s">
        <v>1912</v>
      </c>
      <c r="D210" t="s">
        <v>1913</v>
      </c>
      <c r="E210" t="s">
        <v>1914</v>
      </c>
      <c r="F210">
        <v>0.21299999999999999</v>
      </c>
      <c r="G210">
        <v>0.46700000000000003</v>
      </c>
      <c r="H210">
        <v>0.34699999999999998</v>
      </c>
      <c r="I210">
        <v>1.228</v>
      </c>
      <c r="J210" t="s">
        <v>1975</v>
      </c>
      <c r="K210" t="s">
        <v>429</v>
      </c>
      <c r="L210" t="s">
        <v>18</v>
      </c>
    </row>
    <row r="211" spans="1:12" x14ac:dyDescent="0.3">
      <c r="A211" t="s">
        <v>1801</v>
      </c>
      <c r="B211">
        <v>31171785</v>
      </c>
      <c r="C211" t="s">
        <v>1912</v>
      </c>
      <c r="D211" t="s">
        <v>1913</v>
      </c>
      <c r="E211" t="s">
        <v>1914</v>
      </c>
      <c r="F211">
        <v>0.21299999999999999</v>
      </c>
      <c r="G211">
        <v>0.46700000000000003</v>
      </c>
      <c r="H211" t="s">
        <v>56</v>
      </c>
      <c r="I211">
        <v>0.11799999999999999</v>
      </c>
      <c r="J211" t="s">
        <v>34</v>
      </c>
      <c r="K211" t="s">
        <v>1976</v>
      </c>
      <c r="L211" t="s">
        <v>18</v>
      </c>
    </row>
    <row r="212" spans="1:12" x14ac:dyDescent="0.3">
      <c r="A212" t="s">
        <v>1801</v>
      </c>
      <c r="B212">
        <v>31171785</v>
      </c>
      <c r="C212" t="s">
        <v>1912</v>
      </c>
      <c r="D212" t="s">
        <v>1913</v>
      </c>
      <c r="E212" t="s">
        <v>1914</v>
      </c>
      <c r="F212">
        <v>0.21299999999999999</v>
      </c>
      <c r="G212">
        <v>0.46700000000000003</v>
      </c>
      <c r="H212" t="s">
        <v>56</v>
      </c>
      <c r="I212">
        <v>0.107</v>
      </c>
      <c r="J212" t="s">
        <v>34</v>
      </c>
      <c r="K212" t="s">
        <v>1977</v>
      </c>
      <c r="L212" t="s">
        <v>18</v>
      </c>
    </row>
    <row r="213" spans="1:12" x14ac:dyDescent="0.3">
      <c r="A213" t="s">
        <v>1786</v>
      </c>
      <c r="B213">
        <v>32889700</v>
      </c>
      <c r="C213" t="s">
        <v>1912</v>
      </c>
      <c r="D213" t="s">
        <v>1913</v>
      </c>
      <c r="E213" t="s">
        <v>1914</v>
      </c>
      <c r="F213">
        <v>0.21299999999999999</v>
      </c>
      <c r="G213">
        <v>0.46700000000000003</v>
      </c>
      <c r="H213" t="s">
        <v>56</v>
      </c>
      <c r="I213">
        <v>1.31</v>
      </c>
      <c r="J213" t="s">
        <v>1978</v>
      </c>
      <c r="K213" t="s">
        <v>1979</v>
      </c>
      <c r="L213" t="s">
        <v>18</v>
      </c>
    </row>
    <row r="214" spans="1:12" x14ac:dyDescent="0.3">
      <c r="A214" t="s">
        <v>1954</v>
      </c>
      <c r="B214">
        <v>32889700</v>
      </c>
      <c r="C214" t="s">
        <v>1912</v>
      </c>
      <c r="D214" t="s">
        <v>1913</v>
      </c>
      <c r="E214" t="s">
        <v>1914</v>
      </c>
      <c r="F214">
        <v>0.21299999999999999</v>
      </c>
      <c r="G214">
        <v>0.46700000000000003</v>
      </c>
      <c r="H214" t="s">
        <v>56</v>
      </c>
      <c r="I214">
        <v>1.2</v>
      </c>
      <c r="J214" t="s">
        <v>1980</v>
      </c>
      <c r="K214" t="s">
        <v>1981</v>
      </c>
      <c r="L214" t="s">
        <v>18</v>
      </c>
    </row>
    <row r="215" spans="1:12" x14ac:dyDescent="0.3">
      <c r="A215" t="s">
        <v>1801</v>
      </c>
      <c r="B215">
        <v>32109421</v>
      </c>
      <c r="C215" t="s">
        <v>1912</v>
      </c>
      <c r="D215" t="s">
        <v>1913</v>
      </c>
      <c r="E215" t="s">
        <v>1914</v>
      </c>
      <c r="F215">
        <v>0.21299999999999999</v>
      </c>
      <c r="G215">
        <v>0.46700000000000003</v>
      </c>
      <c r="H215">
        <v>0.33</v>
      </c>
      <c r="I215">
        <v>8.2000000000000003E-2</v>
      </c>
      <c r="J215" t="s">
        <v>1982</v>
      </c>
      <c r="K215" t="s">
        <v>1968</v>
      </c>
      <c r="L215" t="s">
        <v>18</v>
      </c>
    </row>
    <row r="216" spans="1:12" x14ac:dyDescent="0.3">
      <c r="A216" t="s">
        <v>1154</v>
      </c>
      <c r="B216">
        <v>32888494</v>
      </c>
      <c r="C216" t="s">
        <v>1912</v>
      </c>
      <c r="D216" t="s">
        <v>1913</v>
      </c>
      <c r="E216" t="s">
        <v>1914</v>
      </c>
      <c r="F216">
        <v>0.21299999999999999</v>
      </c>
      <c r="G216">
        <v>0.46700000000000003</v>
      </c>
      <c r="H216">
        <v>0.32600000000000001</v>
      </c>
      <c r="I216">
        <v>1.6E-2</v>
      </c>
      <c r="J216" t="s">
        <v>32</v>
      </c>
      <c r="K216" t="s">
        <v>289</v>
      </c>
      <c r="L216" t="s">
        <v>18</v>
      </c>
    </row>
    <row r="217" spans="1:12" x14ac:dyDescent="0.3">
      <c r="A217" t="s">
        <v>36</v>
      </c>
      <c r="B217">
        <v>32888493</v>
      </c>
      <c r="C217" t="s">
        <v>1912</v>
      </c>
      <c r="D217" t="s">
        <v>1913</v>
      </c>
      <c r="E217" t="s">
        <v>1914</v>
      </c>
      <c r="F217">
        <v>0.21299999999999999</v>
      </c>
      <c r="G217">
        <v>0.46700000000000003</v>
      </c>
      <c r="H217">
        <v>0.32700000000000001</v>
      </c>
      <c r="I217">
        <v>4.4999999999999998E-2</v>
      </c>
      <c r="J217" t="s">
        <v>1983</v>
      </c>
      <c r="K217" t="s">
        <v>1984</v>
      </c>
      <c r="L217" t="s">
        <v>18</v>
      </c>
    </row>
    <row r="218" spans="1:12" x14ac:dyDescent="0.3">
      <c r="A218" t="s">
        <v>36</v>
      </c>
      <c r="B218">
        <v>32888493</v>
      </c>
      <c r="C218" t="s">
        <v>1912</v>
      </c>
      <c r="D218" t="s">
        <v>1913</v>
      </c>
      <c r="E218" t="s">
        <v>1914</v>
      </c>
      <c r="F218">
        <v>0.21299999999999999</v>
      </c>
      <c r="G218">
        <v>0.46700000000000003</v>
      </c>
      <c r="H218">
        <v>0.66800000000000004</v>
      </c>
      <c r="I218">
        <v>6.3E-2</v>
      </c>
      <c r="J218" t="s">
        <v>1985</v>
      </c>
      <c r="K218" t="s">
        <v>1372</v>
      </c>
      <c r="L218" t="s">
        <v>18</v>
      </c>
    </row>
    <row r="219" spans="1:12" x14ac:dyDescent="0.3">
      <c r="A219" t="s">
        <v>36</v>
      </c>
      <c r="B219">
        <v>32888493</v>
      </c>
      <c r="C219" t="s">
        <v>1912</v>
      </c>
      <c r="D219" t="s">
        <v>1913</v>
      </c>
      <c r="E219" t="s">
        <v>1914</v>
      </c>
      <c r="F219">
        <v>0.21299999999999999</v>
      </c>
      <c r="G219">
        <v>0.46700000000000003</v>
      </c>
      <c r="H219">
        <v>0.32600000000000001</v>
      </c>
      <c r="I219" t="s">
        <v>34</v>
      </c>
      <c r="J219" t="s">
        <v>34</v>
      </c>
      <c r="K219" t="s">
        <v>1986</v>
      </c>
      <c r="L219" t="s">
        <v>18</v>
      </c>
    </row>
    <row r="220" spans="1:12" x14ac:dyDescent="0.3">
      <c r="A220" t="s">
        <v>1509</v>
      </c>
      <c r="B220">
        <v>34187551</v>
      </c>
      <c r="C220" t="s">
        <v>1912</v>
      </c>
      <c r="D220" t="s">
        <v>1913</v>
      </c>
      <c r="E220" t="s">
        <v>1914</v>
      </c>
      <c r="F220">
        <v>0.21299999999999999</v>
      </c>
      <c r="G220">
        <v>0.46700000000000003</v>
      </c>
      <c r="H220" t="s">
        <v>56</v>
      </c>
      <c r="I220" t="s">
        <v>34</v>
      </c>
      <c r="J220" t="s">
        <v>34</v>
      </c>
      <c r="K220" t="s">
        <v>832</v>
      </c>
      <c r="L220" t="s">
        <v>18</v>
      </c>
    </row>
    <row r="221" spans="1:12" x14ac:dyDescent="0.3">
      <c r="A221" t="s">
        <v>194</v>
      </c>
      <c r="B221">
        <v>34469753</v>
      </c>
      <c r="C221" t="s">
        <v>1912</v>
      </c>
      <c r="D221" t="s">
        <v>1913</v>
      </c>
      <c r="E221" t="s">
        <v>1914</v>
      </c>
      <c r="F221">
        <v>0.21299999999999999</v>
      </c>
      <c r="G221">
        <v>0.46700000000000003</v>
      </c>
      <c r="H221">
        <v>0.67500000000000004</v>
      </c>
      <c r="I221" t="s">
        <v>34</v>
      </c>
      <c r="J221" t="s">
        <v>34</v>
      </c>
      <c r="K221" t="s">
        <v>643</v>
      </c>
      <c r="L221" t="s">
        <v>18</v>
      </c>
    </row>
    <row r="222" spans="1:12" x14ac:dyDescent="0.3">
      <c r="A222" t="s">
        <v>48</v>
      </c>
      <c r="B222">
        <v>34469753</v>
      </c>
      <c r="C222" t="s">
        <v>1912</v>
      </c>
      <c r="D222" t="s">
        <v>1913</v>
      </c>
      <c r="E222" t="s">
        <v>1914</v>
      </c>
      <c r="F222">
        <v>0.21299999999999999</v>
      </c>
      <c r="G222">
        <v>0.46700000000000003</v>
      </c>
      <c r="H222">
        <v>0.67500000000000004</v>
      </c>
      <c r="I222" t="s">
        <v>34</v>
      </c>
      <c r="J222" t="s">
        <v>34</v>
      </c>
      <c r="K222" t="s">
        <v>1924</v>
      </c>
      <c r="L222" t="s">
        <v>18</v>
      </c>
    </row>
    <row r="223" spans="1:12" x14ac:dyDescent="0.3">
      <c r="A223" t="s">
        <v>83</v>
      </c>
      <c r="B223">
        <v>35023831</v>
      </c>
      <c r="C223" t="s">
        <v>1912</v>
      </c>
      <c r="D223" t="s">
        <v>1913</v>
      </c>
      <c r="E223" t="s">
        <v>1914</v>
      </c>
      <c r="F223">
        <v>0.21299999999999999</v>
      </c>
      <c r="G223">
        <v>0.46700000000000003</v>
      </c>
      <c r="H223">
        <v>0.32100000000000001</v>
      </c>
      <c r="I223">
        <v>1.7999999999999999E-2</v>
      </c>
      <c r="J223" t="s">
        <v>1987</v>
      </c>
      <c r="K223" t="s">
        <v>1988</v>
      </c>
      <c r="L223" t="s">
        <v>18</v>
      </c>
    </row>
    <row r="224" spans="1:12" x14ac:dyDescent="0.3">
      <c r="A224" t="s">
        <v>1636</v>
      </c>
      <c r="B224">
        <v>37264206</v>
      </c>
      <c r="C224" t="s">
        <v>1912</v>
      </c>
      <c r="D224" t="s">
        <v>1913</v>
      </c>
      <c r="E224" t="s">
        <v>1914</v>
      </c>
      <c r="F224">
        <v>0.21299999999999999</v>
      </c>
      <c r="G224">
        <v>0.46700000000000003</v>
      </c>
      <c r="H224">
        <v>0.33100000000000002</v>
      </c>
      <c r="I224">
        <v>2.3E-2</v>
      </c>
      <c r="J224" t="s">
        <v>1640</v>
      </c>
      <c r="K224" t="s">
        <v>60</v>
      </c>
      <c r="L224" t="s">
        <v>18</v>
      </c>
    </row>
    <row r="225" spans="1:12" x14ac:dyDescent="0.3">
      <c r="A225" t="s">
        <v>25</v>
      </c>
      <c r="B225">
        <v>34594039</v>
      </c>
      <c r="C225" t="s">
        <v>1912</v>
      </c>
      <c r="D225" t="s">
        <v>1913</v>
      </c>
      <c r="E225" t="s">
        <v>1914</v>
      </c>
      <c r="F225">
        <v>0.21299999999999999</v>
      </c>
      <c r="G225">
        <v>0.46700000000000003</v>
      </c>
      <c r="H225">
        <v>0.35399999999999998</v>
      </c>
      <c r="I225">
        <v>6.3E-2</v>
      </c>
      <c r="J225" t="s">
        <v>1989</v>
      </c>
      <c r="K225" t="s">
        <v>1927</v>
      </c>
      <c r="L225" t="s">
        <v>18</v>
      </c>
    </row>
    <row r="226" spans="1:12" x14ac:dyDescent="0.3">
      <c r="A226" t="s">
        <v>48</v>
      </c>
      <c r="B226">
        <v>34594039</v>
      </c>
      <c r="C226" t="s">
        <v>1912</v>
      </c>
      <c r="D226" t="s">
        <v>1913</v>
      </c>
      <c r="E226" t="s">
        <v>1914</v>
      </c>
      <c r="F226">
        <v>0.21299999999999999</v>
      </c>
      <c r="G226">
        <v>0.46700000000000003</v>
      </c>
      <c r="H226">
        <v>0.35399999999999998</v>
      </c>
      <c r="I226">
        <v>4.9000000000000002E-2</v>
      </c>
      <c r="J226" t="s">
        <v>1990</v>
      </c>
      <c r="K226" t="s">
        <v>1932</v>
      </c>
      <c r="L226" t="s">
        <v>18</v>
      </c>
    </row>
    <row r="227" spans="1:12" x14ac:dyDescent="0.3">
      <c r="A227" t="s">
        <v>244</v>
      </c>
      <c r="B227">
        <v>35007327</v>
      </c>
      <c r="C227" t="s">
        <v>1912</v>
      </c>
      <c r="D227" t="s">
        <v>1913</v>
      </c>
      <c r="E227" t="s">
        <v>1914</v>
      </c>
      <c r="F227">
        <v>0.21299999999999999</v>
      </c>
      <c r="G227">
        <v>0.46700000000000003</v>
      </c>
      <c r="H227">
        <v>0.34</v>
      </c>
      <c r="I227">
        <v>8.1000000000000003E-2</v>
      </c>
      <c r="J227" t="s">
        <v>34</v>
      </c>
      <c r="K227" t="s">
        <v>302</v>
      </c>
      <c r="L227" t="s">
        <v>18</v>
      </c>
    </row>
    <row r="228" spans="1:12" x14ac:dyDescent="0.3">
      <c r="A228" t="s">
        <v>1801</v>
      </c>
      <c r="B228">
        <v>37216007</v>
      </c>
      <c r="C228" t="s">
        <v>1912</v>
      </c>
      <c r="D228" t="s">
        <v>1913</v>
      </c>
      <c r="E228" t="s">
        <v>1914</v>
      </c>
      <c r="F228">
        <v>0.21299999999999999</v>
      </c>
      <c r="G228">
        <v>0.46700000000000003</v>
      </c>
      <c r="H228" t="s">
        <v>56</v>
      </c>
      <c r="I228">
        <v>7.6999999999999999E-2</v>
      </c>
      <c r="J228" t="s">
        <v>1991</v>
      </c>
      <c r="K228" t="s">
        <v>1249</v>
      </c>
      <c r="L228" t="s">
        <v>18</v>
      </c>
    </row>
    <row r="229" spans="1:12" x14ac:dyDescent="0.3">
      <c r="A229" t="s">
        <v>89</v>
      </c>
      <c r="B229">
        <v>37587338</v>
      </c>
      <c r="C229" t="s">
        <v>1912</v>
      </c>
      <c r="D229" t="s">
        <v>1913</v>
      </c>
      <c r="E229" t="s">
        <v>1914</v>
      </c>
      <c r="F229">
        <v>0.21299999999999999</v>
      </c>
      <c r="G229">
        <v>0.46700000000000003</v>
      </c>
      <c r="H229">
        <v>0.67400000000000004</v>
      </c>
      <c r="I229">
        <v>2.3E-2</v>
      </c>
      <c r="J229" t="s">
        <v>1992</v>
      </c>
      <c r="K229" t="s">
        <v>417</v>
      </c>
      <c r="L229" t="s">
        <v>18</v>
      </c>
    </row>
    <row r="230" spans="1:12" x14ac:dyDescent="0.3">
      <c r="A230" t="s">
        <v>36</v>
      </c>
      <c r="B230">
        <v>34594039</v>
      </c>
      <c r="C230" t="s">
        <v>1912</v>
      </c>
      <c r="D230" t="s">
        <v>1913</v>
      </c>
      <c r="E230" t="s">
        <v>1914</v>
      </c>
      <c r="F230">
        <v>0.21299999999999999</v>
      </c>
      <c r="G230">
        <v>0.46700000000000003</v>
      </c>
      <c r="H230">
        <v>0.35299999999999998</v>
      </c>
      <c r="I230">
        <v>5.8000000000000003E-2</v>
      </c>
      <c r="J230" t="s">
        <v>1993</v>
      </c>
      <c r="K230" t="s">
        <v>1994</v>
      </c>
      <c r="L230" t="s">
        <v>18</v>
      </c>
    </row>
    <row r="231" spans="1:12" x14ac:dyDescent="0.3">
      <c r="A231" t="s">
        <v>25</v>
      </c>
      <c r="B231">
        <v>34594039</v>
      </c>
      <c r="C231" t="s">
        <v>1912</v>
      </c>
      <c r="D231" t="s">
        <v>1913</v>
      </c>
      <c r="E231" t="s">
        <v>1914</v>
      </c>
      <c r="F231">
        <v>0.21299999999999999</v>
      </c>
      <c r="G231">
        <v>0.46700000000000003</v>
      </c>
      <c r="H231" t="s">
        <v>56</v>
      </c>
      <c r="I231">
        <v>4.7E-2</v>
      </c>
      <c r="J231" t="s">
        <v>1995</v>
      </c>
      <c r="K231" t="s">
        <v>1996</v>
      </c>
      <c r="L231" t="s">
        <v>18</v>
      </c>
    </row>
    <row r="232" spans="1:12" x14ac:dyDescent="0.3">
      <c r="A232" t="s">
        <v>36</v>
      </c>
      <c r="B232">
        <v>34594039</v>
      </c>
      <c r="C232" t="s">
        <v>1912</v>
      </c>
      <c r="D232" t="s">
        <v>1913</v>
      </c>
      <c r="E232" t="s">
        <v>1914</v>
      </c>
      <c r="F232">
        <v>0.21299999999999999</v>
      </c>
      <c r="G232">
        <v>0.46700000000000003</v>
      </c>
      <c r="H232" t="s">
        <v>56</v>
      </c>
      <c r="I232">
        <v>4.3999999999999997E-2</v>
      </c>
      <c r="J232" t="s">
        <v>1997</v>
      </c>
      <c r="K232" t="s">
        <v>1998</v>
      </c>
      <c r="L232" t="s">
        <v>18</v>
      </c>
    </row>
    <row r="233" spans="1:12" x14ac:dyDescent="0.3">
      <c r="A233" t="s">
        <v>194</v>
      </c>
      <c r="B233">
        <v>34594039</v>
      </c>
      <c r="C233" t="s">
        <v>1912</v>
      </c>
      <c r="D233" t="s">
        <v>1913</v>
      </c>
      <c r="E233" t="s">
        <v>1914</v>
      </c>
      <c r="F233">
        <v>0.21299999999999999</v>
      </c>
      <c r="G233">
        <v>0.46700000000000003</v>
      </c>
      <c r="H233" t="s">
        <v>56</v>
      </c>
      <c r="I233">
        <v>3.2000000000000001E-2</v>
      </c>
      <c r="J233" t="s">
        <v>1999</v>
      </c>
      <c r="K233" t="s">
        <v>2000</v>
      </c>
      <c r="L233" t="s">
        <v>18</v>
      </c>
    </row>
    <row r="234" spans="1:12" x14ac:dyDescent="0.3">
      <c r="A234" t="s">
        <v>48</v>
      </c>
      <c r="B234">
        <v>34594039</v>
      </c>
      <c r="C234" t="s">
        <v>1912</v>
      </c>
      <c r="D234" t="s">
        <v>1913</v>
      </c>
      <c r="E234" t="s">
        <v>1914</v>
      </c>
      <c r="F234">
        <v>0.21299999999999999</v>
      </c>
      <c r="G234">
        <v>0.46700000000000003</v>
      </c>
      <c r="H234" t="s">
        <v>56</v>
      </c>
      <c r="I234">
        <v>4.2000000000000003E-2</v>
      </c>
      <c r="J234" t="s">
        <v>2001</v>
      </c>
      <c r="K234" t="s">
        <v>2002</v>
      </c>
      <c r="L234" t="s">
        <v>18</v>
      </c>
    </row>
    <row r="235" spans="1:12" x14ac:dyDescent="0.3">
      <c r="A235" t="s">
        <v>25</v>
      </c>
      <c r="B235">
        <v>34104963</v>
      </c>
      <c r="C235" t="s">
        <v>1912</v>
      </c>
      <c r="D235" t="s">
        <v>1913</v>
      </c>
      <c r="E235" t="s">
        <v>1914</v>
      </c>
      <c r="F235">
        <v>0.21299999999999999</v>
      </c>
      <c r="G235">
        <v>0.46700000000000003</v>
      </c>
      <c r="H235">
        <v>0.67400000000000004</v>
      </c>
      <c r="I235">
        <v>0.19</v>
      </c>
      <c r="J235" t="s">
        <v>2003</v>
      </c>
      <c r="K235" t="s">
        <v>2004</v>
      </c>
      <c r="L235" t="s">
        <v>18</v>
      </c>
    </row>
    <row r="236" spans="1:12" x14ac:dyDescent="0.3">
      <c r="A236" t="s">
        <v>127</v>
      </c>
      <c r="B236">
        <v>29374233</v>
      </c>
      <c r="C236" t="s">
        <v>2005</v>
      </c>
      <c r="D236" t="s">
        <v>2006</v>
      </c>
      <c r="E236" t="s">
        <v>1068</v>
      </c>
      <c r="F236">
        <v>1</v>
      </c>
      <c r="G236">
        <v>1</v>
      </c>
      <c r="H236">
        <v>0.36</v>
      </c>
      <c r="I236">
        <v>0.63100000000000001</v>
      </c>
      <c r="J236" t="s">
        <v>2007</v>
      </c>
      <c r="K236" t="s">
        <v>643</v>
      </c>
      <c r="L236" t="s">
        <v>18</v>
      </c>
    </row>
    <row r="237" spans="1:12" x14ac:dyDescent="0.3">
      <c r="A237" t="s">
        <v>127</v>
      </c>
      <c r="B237">
        <v>31738745</v>
      </c>
      <c r="C237" t="s">
        <v>2005</v>
      </c>
      <c r="D237" t="s">
        <v>2006</v>
      </c>
      <c r="E237" t="s">
        <v>1068</v>
      </c>
      <c r="F237">
        <v>1</v>
      </c>
      <c r="G237">
        <v>1</v>
      </c>
      <c r="H237">
        <v>0.36699999999999999</v>
      </c>
      <c r="I237">
        <v>0.373</v>
      </c>
      <c r="J237" t="s">
        <v>2008</v>
      </c>
      <c r="K237" t="s">
        <v>2009</v>
      </c>
      <c r="L237" t="s">
        <v>18</v>
      </c>
    </row>
    <row r="238" spans="1:12" x14ac:dyDescent="0.3">
      <c r="A238" t="s">
        <v>713</v>
      </c>
      <c r="B238">
        <v>38182794</v>
      </c>
      <c r="C238" t="s">
        <v>2005</v>
      </c>
      <c r="D238" t="s">
        <v>2006</v>
      </c>
      <c r="E238" t="s">
        <v>1068</v>
      </c>
      <c r="F238">
        <v>1</v>
      </c>
      <c r="G238">
        <v>1</v>
      </c>
      <c r="H238" t="s">
        <v>56</v>
      </c>
      <c r="I238">
        <v>0.09</v>
      </c>
      <c r="J238" t="s">
        <v>2010</v>
      </c>
      <c r="K238" t="s">
        <v>47</v>
      </c>
      <c r="L238" t="s">
        <v>18</v>
      </c>
    </row>
    <row r="239" spans="1:12" x14ac:dyDescent="0.3">
      <c r="A239" t="s">
        <v>1881</v>
      </c>
      <c r="B239">
        <v>32887889</v>
      </c>
      <c r="C239" t="s">
        <v>2011</v>
      </c>
      <c r="D239" t="s">
        <v>2012</v>
      </c>
      <c r="E239" t="s">
        <v>2013</v>
      </c>
      <c r="F239">
        <v>0.115</v>
      </c>
      <c r="G239">
        <v>0.97399999999999998</v>
      </c>
      <c r="H239" t="s">
        <v>56</v>
      </c>
      <c r="I239">
        <v>1.1559999999999999</v>
      </c>
      <c r="J239" t="s">
        <v>2014</v>
      </c>
      <c r="K239" t="s">
        <v>275</v>
      </c>
      <c r="L239" t="s">
        <v>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89C2-A1C3-46EC-9B16-A90FB39A73B7}">
  <dimension ref="A1:L49"/>
  <sheetViews>
    <sheetView workbookViewId="0">
      <selection activeCell="S20" sqref="S2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127</v>
      </c>
      <c r="B2">
        <v>34187551</v>
      </c>
      <c r="C2" t="s">
        <v>128</v>
      </c>
      <c r="D2" t="s">
        <v>129</v>
      </c>
      <c r="E2" t="s">
        <v>130</v>
      </c>
      <c r="F2">
        <v>0.76800000000000002</v>
      </c>
      <c r="G2">
        <v>0.995</v>
      </c>
      <c r="H2">
        <v>0.44500000000000001</v>
      </c>
      <c r="I2">
        <v>0.192</v>
      </c>
      <c r="J2" t="s">
        <v>131</v>
      </c>
      <c r="K2" t="s">
        <v>132</v>
      </c>
      <c r="L2" t="s">
        <v>18</v>
      </c>
    </row>
    <row r="3" spans="1:12" x14ac:dyDescent="0.3">
      <c r="A3" t="s">
        <v>48</v>
      </c>
      <c r="B3">
        <v>32888493</v>
      </c>
      <c r="C3" t="s">
        <v>133</v>
      </c>
      <c r="D3" t="s">
        <v>134</v>
      </c>
      <c r="E3" t="s">
        <v>135</v>
      </c>
      <c r="F3">
        <v>0.94199999999999995</v>
      </c>
      <c r="G3">
        <v>0.996</v>
      </c>
      <c r="H3">
        <v>0.502</v>
      </c>
      <c r="I3">
        <v>2.3E-2</v>
      </c>
      <c r="J3" t="s">
        <v>136</v>
      </c>
      <c r="K3" t="s">
        <v>137</v>
      </c>
      <c r="L3" t="s">
        <v>18</v>
      </c>
    </row>
    <row r="4" spans="1:12" x14ac:dyDescent="0.3">
      <c r="A4" t="s">
        <v>48</v>
      </c>
      <c r="B4">
        <v>32888493</v>
      </c>
      <c r="C4" t="s">
        <v>133</v>
      </c>
      <c r="D4" t="s">
        <v>134</v>
      </c>
      <c r="E4" t="s">
        <v>135</v>
      </c>
      <c r="F4">
        <v>0.94199999999999995</v>
      </c>
      <c r="G4">
        <v>0.996</v>
      </c>
      <c r="H4">
        <v>0.56899999999999995</v>
      </c>
      <c r="I4" t="s">
        <v>34</v>
      </c>
      <c r="J4" t="s">
        <v>34</v>
      </c>
      <c r="K4" t="s">
        <v>137</v>
      </c>
      <c r="L4" t="s">
        <v>18</v>
      </c>
    </row>
    <row r="5" spans="1:12" x14ac:dyDescent="0.3">
      <c r="A5" t="s">
        <v>50</v>
      </c>
      <c r="B5">
        <v>27863252</v>
      </c>
      <c r="C5" t="s">
        <v>133</v>
      </c>
      <c r="D5" t="s">
        <v>134</v>
      </c>
      <c r="E5" t="s">
        <v>135</v>
      </c>
      <c r="F5">
        <v>0.94199999999999995</v>
      </c>
      <c r="G5">
        <v>0.996</v>
      </c>
      <c r="H5">
        <v>0.5</v>
      </c>
      <c r="I5">
        <v>0.03</v>
      </c>
      <c r="J5" t="s">
        <v>138</v>
      </c>
      <c r="K5" t="s">
        <v>139</v>
      </c>
      <c r="L5" t="s">
        <v>18</v>
      </c>
    </row>
    <row r="6" spans="1:12" x14ac:dyDescent="0.3">
      <c r="A6" t="s">
        <v>140</v>
      </c>
      <c r="B6">
        <v>32888493</v>
      </c>
      <c r="C6" t="s">
        <v>133</v>
      </c>
      <c r="D6" t="s">
        <v>134</v>
      </c>
      <c r="E6" t="s">
        <v>135</v>
      </c>
      <c r="F6">
        <v>0.94199999999999995</v>
      </c>
      <c r="G6">
        <v>0.996</v>
      </c>
      <c r="H6">
        <v>0.502</v>
      </c>
      <c r="I6">
        <v>1.2999999999999999E-2</v>
      </c>
      <c r="J6" t="s">
        <v>141</v>
      </c>
      <c r="K6" t="s">
        <v>142</v>
      </c>
      <c r="L6" t="s">
        <v>18</v>
      </c>
    </row>
    <row r="7" spans="1:12" x14ac:dyDescent="0.3">
      <c r="A7" t="s">
        <v>143</v>
      </c>
      <c r="B7">
        <v>38412862</v>
      </c>
      <c r="C7" t="s">
        <v>144</v>
      </c>
      <c r="D7" t="s">
        <v>145</v>
      </c>
      <c r="E7" t="s">
        <v>146</v>
      </c>
      <c r="F7">
        <v>0.25900000000000001</v>
      </c>
      <c r="G7">
        <v>1</v>
      </c>
      <c r="H7" t="s">
        <v>56</v>
      </c>
      <c r="I7">
        <v>0.13900000000000001</v>
      </c>
      <c r="J7" t="s">
        <v>147</v>
      </c>
      <c r="K7" t="s">
        <v>148</v>
      </c>
      <c r="L7" t="s">
        <v>18</v>
      </c>
    </row>
    <row r="8" spans="1:12" x14ac:dyDescent="0.3">
      <c r="A8" t="s">
        <v>149</v>
      </c>
      <c r="B8">
        <v>38412862</v>
      </c>
      <c r="C8" t="s">
        <v>144</v>
      </c>
      <c r="D8" t="s">
        <v>145</v>
      </c>
      <c r="E8" t="s">
        <v>146</v>
      </c>
      <c r="F8">
        <v>0.25900000000000001</v>
      </c>
      <c r="G8">
        <v>1</v>
      </c>
      <c r="H8" t="s">
        <v>56</v>
      </c>
      <c r="I8">
        <v>0.14199999999999999</v>
      </c>
      <c r="J8" t="s">
        <v>147</v>
      </c>
      <c r="K8" t="s">
        <v>150</v>
      </c>
      <c r="L8" t="s">
        <v>18</v>
      </c>
    </row>
    <row r="9" spans="1:12" x14ac:dyDescent="0.3">
      <c r="A9" t="s">
        <v>151</v>
      </c>
      <c r="B9">
        <v>38412862</v>
      </c>
      <c r="C9" t="s">
        <v>144</v>
      </c>
      <c r="D9" t="s">
        <v>145</v>
      </c>
      <c r="E9" t="s">
        <v>146</v>
      </c>
      <c r="F9">
        <v>0.25900000000000001</v>
      </c>
      <c r="G9">
        <v>1</v>
      </c>
      <c r="H9" t="s">
        <v>56</v>
      </c>
      <c r="I9">
        <v>0.14599999999999999</v>
      </c>
      <c r="J9" t="s">
        <v>152</v>
      </c>
      <c r="K9" t="s">
        <v>153</v>
      </c>
      <c r="L9" t="s">
        <v>18</v>
      </c>
    </row>
    <row r="10" spans="1:12" x14ac:dyDescent="0.3">
      <c r="A10" t="s">
        <v>154</v>
      </c>
      <c r="B10">
        <v>38412862</v>
      </c>
      <c r="C10" t="s">
        <v>144</v>
      </c>
      <c r="D10" t="s">
        <v>145</v>
      </c>
      <c r="E10" t="s">
        <v>146</v>
      </c>
      <c r="F10">
        <v>0.25900000000000001</v>
      </c>
      <c r="G10">
        <v>1</v>
      </c>
      <c r="H10" t="s">
        <v>56</v>
      </c>
      <c r="I10">
        <v>0.13300000000000001</v>
      </c>
      <c r="J10" t="s">
        <v>155</v>
      </c>
      <c r="K10" t="s">
        <v>156</v>
      </c>
      <c r="L10" t="s">
        <v>18</v>
      </c>
    </row>
    <row r="11" spans="1:12" x14ac:dyDescent="0.3">
      <c r="A11" t="s">
        <v>157</v>
      </c>
      <c r="B11">
        <v>38412862</v>
      </c>
      <c r="C11" t="s">
        <v>144</v>
      </c>
      <c r="D11" t="s">
        <v>145</v>
      </c>
      <c r="E11" t="s">
        <v>146</v>
      </c>
      <c r="F11">
        <v>0.25900000000000001</v>
      </c>
      <c r="G11">
        <v>1</v>
      </c>
      <c r="H11" t="s">
        <v>56</v>
      </c>
      <c r="I11">
        <v>0.121</v>
      </c>
      <c r="J11" t="s">
        <v>158</v>
      </c>
      <c r="K11" t="s">
        <v>159</v>
      </c>
      <c r="L11" t="s">
        <v>18</v>
      </c>
    </row>
    <row r="12" spans="1:12" x14ac:dyDescent="0.3">
      <c r="A12" t="s">
        <v>160</v>
      </c>
      <c r="B12">
        <v>38412862</v>
      </c>
      <c r="C12" t="s">
        <v>144</v>
      </c>
      <c r="D12" t="s">
        <v>145</v>
      </c>
      <c r="E12" t="s">
        <v>146</v>
      </c>
      <c r="F12">
        <v>0.25900000000000001</v>
      </c>
      <c r="G12">
        <v>1</v>
      </c>
      <c r="H12" t="s">
        <v>56</v>
      </c>
      <c r="I12">
        <v>0.121</v>
      </c>
      <c r="J12" t="s">
        <v>158</v>
      </c>
      <c r="K12" t="s">
        <v>161</v>
      </c>
      <c r="L12" t="s">
        <v>18</v>
      </c>
    </row>
    <row r="13" spans="1:12" x14ac:dyDescent="0.3">
      <c r="A13" t="s">
        <v>162</v>
      </c>
      <c r="B13">
        <v>30598549</v>
      </c>
      <c r="C13" t="s">
        <v>163</v>
      </c>
      <c r="D13" t="s">
        <v>164</v>
      </c>
      <c r="E13" t="s">
        <v>165</v>
      </c>
      <c r="F13">
        <v>0.17100000000000001</v>
      </c>
      <c r="G13">
        <v>0.80200000000000005</v>
      </c>
      <c r="H13">
        <v>0.16900000000000001</v>
      </c>
      <c r="I13">
        <v>1.4999999999999999E-2</v>
      </c>
      <c r="J13" t="s">
        <v>166</v>
      </c>
      <c r="K13" t="s">
        <v>167</v>
      </c>
      <c r="L13" t="s">
        <v>18</v>
      </c>
    </row>
    <row r="14" spans="1:12" x14ac:dyDescent="0.3">
      <c r="A14" t="s">
        <v>168</v>
      </c>
      <c r="B14">
        <v>36477530</v>
      </c>
      <c r="C14" t="s">
        <v>169</v>
      </c>
      <c r="D14" t="s">
        <v>170</v>
      </c>
      <c r="E14" t="s">
        <v>171</v>
      </c>
      <c r="F14">
        <v>0.32</v>
      </c>
      <c r="G14">
        <v>0.97</v>
      </c>
      <c r="H14">
        <v>0.26</v>
      </c>
      <c r="I14">
        <v>6.0000000000000001E-3</v>
      </c>
      <c r="J14" t="s">
        <v>172</v>
      </c>
      <c r="K14" t="s">
        <v>142</v>
      </c>
      <c r="L14" t="s">
        <v>18</v>
      </c>
    </row>
    <row r="15" spans="1:12" x14ac:dyDescent="0.3">
      <c r="A15" t="s">
        <v>168</v>
      </c>
      <c r="B15">
        <v>36477530</v>
      </c>
      <c r="C15" t="s">
        <v>173</v>
      </c>
      <c r="D15" t="s">
        <v>174</v>
      </c>
      <c r="E15" t="s">
        <v>175</v>
      </c>
      <c r="F15">
        <v>0.32200000000000001</v>
      </c>
      <c r="G15">
        <v>0.97</v>
      </c>
      <c r="H15">
        <v>0.25700000000000001</v>
      </c>
      <c r="I15">
        <v>6.0000000000000001E-3</v>
      </c>
      <c r="J15" t="s">
        <v>176</v>
      </c>
      <c r="K15" t="s">
        <v>126</v>
      </c>
      <c r="L15" t="s">
        <v>18</v>
      </c>
    </row>
    <row r="16" spans="1:12" x14ac:dyDescent="0.3">
      <c r="A16" t="s">
        <v>177</v>
      </c>
      <c r="B16">
        <v>31900758</v>
      </c>
      <c r="C16" t="s">
        <v>178</v>
      </c>
      <c r="D16" t="s">
        <v>179</v>
      </c>
      <c r="E16" t="s">
        <v>180</v>
      </c>
      <c r="F16">
        <v>0.108</v>
      </c>
      <c r="G16">
        <v>0.48499999999999999</v>
      </c>
      <c r="H16">
        <v>0.68400000000000005</v>
      </c>
      <c r="I16">
        <v>1.2999999999999999E-2</v>
      </c>
      <c r="J16" t="s">
        <v>181</v>
      </c>
      <c r="K16" t="s">
        <v>33</v>
      </c>
      <c r="L16" t="s">
        <v>18</v>
      </c>
    </row>
    <row r="17" spans="1:12" x14ac:dyDescent="0.3">
      <c r="A17" t="s">
        <v>182</v>
      </c>
      <c r="B17">
        <v>33097823</v>
      </c>
      <c r="C17" t="s">
        <v>178</v>
      </c>
      <c r="D17" t="s">
        <v>179</v>
      </c>
      <c r="E17" t="s">
        <v>180</v>
      </c>
      <c r="F17">
        <v>0.108</v>
      </c>
      <c r="G17">
        <v>0.48499999999999999</v>
      </c>
      <c r="H17">
        <v>0.68700000000000006</v>
      </c>
      <c r="I17">
        <v>1.7000000000000001E-2</v>
      </c>
      <c r="J17" t="s">
        <v>183</v>
      </c>
      <c r="K17" t="s">
        <v>184</v>
      </c>
      <c r="L17" t="s">
        <v>18</v>
      </c>
    </row>
    <row r="18" spans="1:12" x14ac:dyDescent="0.3">
      <c r="A18" t="s">
        <v>185</v>
      </c>
      <c r="B18">
        <v>37794016</v>
      </c>
      <c r="C18" t="s">
        <v>178</v>
      </c>
      <c r="D18" t="s">
        <v>179</v>
      </c>
      <c r="E18" t="s">
        <v>180</v>
      </c>
      <c r="F18">
        <v>0.108</v>
      </c>
      <c r="G18">
        <v>0.48499999999999999</v>
      </c>
      <c r="H18">
        <v>0.3</v>
      </c>
      <c r="I18">
        <v>1.03</v>
      </c>
      <c r="J18" t="s">
        <v>186</v>
      </c>
      <c r="K18" t="s">
        <v>187</v>
      </c>
      <c r="L18" t="s">
        <v>18</v>
      </c>
    </row>
    <row r="19" spans="1:12" x14ac:dyDescent="0.3">
      <c r="A19" t="s">
        <v>188</v>
      </c>
      <c r="B19">
        <v>27182965</v>
      </c>
      <c r="C19" t="s">
        <v>189</v>
      </c>
      <c r="D19" t="s">
        <v>190</v>
      </c>
      <c r="E19" t="s">
        <v>191</v>
      </c>
      <c r="F19">
        <v>0.128</v>
      </c>
      <c r="G19">
        <v>0.48199999999999998</v>
      </c>
      <c r="H19" t="s">
        <v>56</v>
      </c>
      <c r="I19">
        <v>1.0609999999999999</v>
      </c>
      <c r="J19" t="s">
        <v>192</v>
      </c>
      <c r="K19" t="s">
        <v>193</v>
      </c>
      <c r="L19" t="s">
        <v>18</v>
      </c>
    </row>
    <row r="20" spans="1:12" x14ac:dyDescent="0.3">
      <c r="A20" t="s">
        <v>194</v>
      </c>
      <c r="B20">
        <v>32888493</v>
      </c>
      <c r="C20" t="s">
        <v>195</v>
      </c>
      <c r="D20" t="s">
        <v>196</v>
      </c>
      <c r="E20" t="s">
        <v>197</v>
      </c>
      <c r="F20">
        <v>0.94199999999999995</v>
      </c>
      <c r="G20">
        <v>0.996</v>
      </c>
      <c r="H20">
        <v>0.54100000000000004</v>
      </c>
      <c r="I20" t="s">
        <v>34</v>
      </c>
      <c r="J20" t="s">
        <v>34</v>
      </c>
      <c r="K20" t="s">
        <v>198</v>
      </c>
      <c r="L20" t="s">
        <v>18</v>
      </c>
    </row>
    <row r="21" spans="1:12" x14ac:dyDescent="0.3">
      <c r="A21" t="s">
        <v>194</v>
      </c>
      <c r="B21">
        <v>32888493</v>
      </c>
      <c r="C21" t="s">
        <v>195</v>
      </c>
      <c r="D21" t="s">
        <v>196</v>
      </c>
      <c r="E21" t="s">
        <v>197</v>
      </c>
      <c r="F21">
        <v>0.94199999999999995</v>
      </c>
      <c r="G21">
        <v>0.996</v>
      </c>
      <c r="H21">
        <v>0.503</v>
      </c>
      <c r="I21">
        <v>2.4E-2</v>
      </c>
      <c r="J21" t="s">
        <v>199</v>
      </c>
      <c r="K21" t="s">
        <v>200</v>
      </c>
      <c r="L21" t="s">
        <v>18</v>
      </c>
    </row>
    <row r="22" spans="1:12" x14ac:dyDescent="0.3">
      <c r="A22" t="s">
        <v>201</v>
      </c>
      <c r="B22">
        <v>32888493</v>
      </c>
      <c r="C22" t="s">
        <v>195</v>
      </c>
      <c r="D22" t="s">
        <v>196</v>
      </c>
      <c r="E22" t="s">
        <v>197</v>
      </c>
      <c r="F22">
        <v>0.94199999999999995</v>
      </c>
      <c r="G22">
        <v>0.996</v>
      </c>
      <c r="H22">
        <v>0.56999999999999995</v>
      </c>
      <c r="I22" t="s">
        <v>34</v>
      </c>
      <c r="J22" t="s">
        <v>34</v>
      </c>
      <c r="K22" t="s">
        <v>202</v>
      </c>
      <c r="L22" t="s">
        <v>18</v>
      </c>
    </row>
    <row r="23" spans="1:12" x14ac:dyDescent="0.3">
      <c r="A23" t="s">
        <v>201</v>
      </c>
      <c r="B23">
        <v>32888494</v>
      </c>
      <c r="C23" t="s">
        <v>195</v>
      </c>
      <c r="D23" t="s">
        <v>196</v>
      </c>
      <c r="E23" t="s">
        <v>197</v>
      </c>
      <c r="F23">
        <v>0.94199999999999995</v>
      </c>
      <c r="G23">
        <v>0.996</v>
      </c>
      <c r="H23">
        <v>0.503</v>
      </c>
      <c r="I23">
        <v>1.4999999999999999E-2</v>
      </c>
      <c r="J23" t="s">
        <v>166</v>
      </c>
      <c r="K23" t="s">
        <v>203</v>
      </c>
      <c r="L23" t="s">
        <v>18</v>
      </c>
    </row>
    <row r="24" spans="1:12" x14ac:dyDescent="0.3">
      <c r="A24" t="s">
        <v>201</v>
      </c>
      <c r="B24">
        <v>32888493</v>
      </c>
      <c r="C24" t="s">
        <v>195</v>
      </c>
      <c r="D24" t="s">
        <v>196</v>
      </c>
      <c r="E24" t="s">
        <v>197</v>
      </c>
      <c r="F24">
        <v>0.94199999999999995</v>
      </c>
      <c r="G24">
        <v>0.996</v>
      </c>
      <c r="H24">
        <v>0.503</v>
      </c>
      <c r="I24">
        <v>2.1999999999999999E-2</v>
      </c>
      <c r="J24" t="s">
        <v>204</v>
      </c>
      <c r="K24" t="s">
        <v>27</v>
      </c>
      <c r="L24" t="s">
        <v>18</v>
      </c>
    </row>
    <row r="25" spans="1:12" x14ac:dyDescent="0.3">
      <c r="A25" t="s">
        <v>48</v>
      </c>
      <c r="B25">
        <v>34469753</v>
      </c>
      <c r="C25" t="s">
        <v>195</v>
      </c>
      <c r="D25" t="s">
        <v>196</v>
      </c>
      <c r="E25" t="s">
        <v>197</v>
      </c>
      <c r="F25">
        <v>0.94199999999999995</v>
      </c>
      <c r="G25">
        <v>0.996</v>
      </c>
      <c r="H25">
        <v>0.497</v>
      </c>
      <c r="I25" t="s">
        <v>34</v>
      </c>
      <c r="J25" t="s">
        <v>34</v>
      </c>
      <c r="K25" t="s">
        <v>205</v>
      </c>
      <c r="L25" t="s">
        <v>18</v>
      </c>
    </row>
    <row r="26" spans="1:12" x14ac:dyDescent="0.3">
      <c r="A26" t="s">
        <v>48</v>
      </c>
      <c r="B26">
        <v>34594039</v>
      </c>
      <c r="C26" t="s">
        <v>195</v>
      </c>
      <c r="D26" t="s">
        <v>196</v>
      </c>
      <c r="E26" t="s">
        <v>197</v>
      </c>
      <c r="F26">
        <v>0.94199999999999995</v>
      </c>
      <c r="G26">
        <v>0.996</v>
      </c>
      <c r="H26" t="s">
        <v>56</v>
      </c>
      <c r="I26">
        <v>0.02</v>
      </c>
      <c r="J26" t="s">
        <v>206</v>
      </c>
      <c r="K26" t="s">
        <v>57</v>
      </c>
      <c r="L26" t="s">
        <v>18</v>
      </c>
    </row>
    <row r="27" spans="1:12" x14ac:dyDescent="0.3">
      <c r="A27" t="s">
        <v>194</v>
      </c>
      <c r="B27">
        <v>34594039</v>
      </c>
      <c r="C27" t="s">
        <v>207</v>
      </c>
      <c r="D27" t="s">
        <v>208</v>
      </c>
      <c r="E27" t="s">
        <v>209</v>
      </c>
      <c r="F27">
        <v>1</v>
      </c>
      <c r="G27">
        <v>1</v>
      </c>
      <c r="H27" t="s">
        <v>56</v>
      </c>
      <c r="I27">
        <v>0.02</v>
      </c>
      <c r="J27" t="s">
        <v>206</v>
      </c>
      <c r="K27" t="s">
        <v>210</v>
      </c>
      <c r="L27" t="s">
        <v>18</v>
      </c>
    </row>
    <row r="28" spans="1:12" x14ac:dyDescent="0.3">
      <c r="A28" t="s">
        <v>201</v>
      </c>
      <c r="B28">
        <v>34594039</v>
      </c>
      <c r="C28" t="s">
        <v>207</v>
      </c>
      <c r="D28" t="s">
        <v>208</v>
      </c>
      <c r="E28" t="s">
        <v>209</v>
      </c>
      <c r="F28">
        <v>1</v>
      </c>
      <c r="G28">
        <v>1</v>
      </c>
      <c r="H28" t="s">
        <v>56</v>
      </c>
      <c r="I28">
        <v>1.7000000000000001E-2</v>
      </c>
      <c r="J28" t="s">
        <v>183</v>
      </c>
      <c r="K28" t="s">
        <v>211</v>
      </c>
      <c r="L28" t="s">
        <v>18</v>
      </c>
    </row>
    <row r="29" spans="1:12" x14ac:dyDescent="0.3">
      <c r="A29" t="s">
        <v>201</v>
      </c>
      <c r="B29">
        <v>32888494</v>
      </c>
      <c r="C29" t="s">
        <v>212</v>
      </c>
      <c r="D29" t="s">
        <v>213</v>
      </c>
      <c r="E29" t="s">
        <v>214</v>
      </c>
      <c r="F29">
        <v>0.216</v>
      </c>
      <c r="G29">
        <v>0.88500000000000001</v>
      </c>
      <c r="H29">
        <v>0.20599999999999999</v>
      </c>
      <c r="I29">
        <v>2.1000000000000001E-2</v>
      </c>
      <c r="J29" t="s">
        <v>215</v>
      </c>
      <c r="K29" t="s">
        <v>216</v>
      </c>
      <c r="L29" t="s">
        <v>18</v>
      </c>
    </row>
    <row r="30" spans="1:12" x14ac:dyDescent="0.3">
      <c r="A30" t="s">
        <v>201</v>
      </c>
      <c r="B30">
        <v>30595370</v>
      </c>
      <c r="C30" t="s">
        <v>212</v>
      </c>
      <c r="D30" t="s">
        <v>213</v>
      </c>
      <c r="E30" t="s">
        <v>214</v>
      </c>
      <c r="F30">
        <v>0.216</v>
      </c>
      <c r="G30">
        <v>0.88500000000000001</v>
      </c>
      <c r="H30" t="s">
        <v>56</v>
      </c>
      <c r="I30" t="s">
        <v>34</v>
      </c>
      <c r="J30" t="s">
        <v>34</v>
      </c>
      <c r="K30" t="s">
        <v>217</v>
      </c>
      <c r="L30" t="s">
        <v>18</v>
      </c>
    </row>
    <row r="31" spans="1:12" x14ac:dyDescent="0.3">
      <c r="A31" t="s">
        <v>218</v>
      </c>
      <c r="B31">
        <v>35743677</v>
      </c>
      <c r="C31" t="s">
        <v>219</v>
      </c>
      <c r="D31" t="s">
        <v>220</v>
      </c>
      <c r="E31" t="s">
        <v>221</v>
      </c>
      <c r="F31">
        <v>0.121</v>
      </c>
      <c r="G31">
        <v>0.69699999999999995</v>
      </c>
      <c r="H31" t="s">
        <v>56</v>
      </c>
      <c r="I31">
        <v>0.09</v>
      </c>
      <c r="J31">
        <f>-0.13--0.05</f>
        <v>-0.08</v>
      </c>
      <c r="K31" t="s">
        <v>222</v>
      </c>
      <c r="L31" t="s">
        <v>18</v>
      </c>
    </row>
    <row r="32" spans="1:12" x14ac:dyDescent="0.3">
      <c r="A32" t="s">
        <v>223</v>
      </c>
      <c r="B32">
        <v>31844048</v>
      </c>
      <c r="C32" t="s">
        <v>224</v>
      </c>
      <c r="D32" t="s">
        <v>225</v>
      </c>
      <c r="E32" t="s">
        <v>226</v>
      </c>
      <c r="F32">
        <v>0.21</v>
      </c>
      <c r="G32">
        <v>0.93600000000000005</v>
      </c>
      <c r="H32">
        <v>0.154</v>
      </c>
      <c r="I32">
        <v>1.4999999999999999E-2</v>
      </c>
      <c r="J32" t="s">
        <v>227</v>
      </c>
      <c r="K32" t="s">
        <v>228</v>
      </c>
      <c r="L32" t="s">
        <v>18</v>
      </c>
    </row>
    <row r="33" spans="1:12" x14ac:dyDescent="0.3">
      <c r="A33" t="s">
        <v>229</v>
      </c>
      <c r="B33">
        <v>36224396</v>
      </c>
      <c r="C33" t="s">
        <v>230</v>
      </c>
      <c r="D33" t="s">
        <v>231</v>
      </c>
      <c r="E33" t="s">
        <v>232</v>
      </c>
      <c r="F33">
        <v>0.216</v>
      </c>
      <c r="G33">
        <v>0.88500000000000001</v>
      </c>
      <c r="H33">
        <v>0.253</v>
      </c>
      <c r="I33">
        <v>1.4E-2</v>
      </c>
      <c r="J33" t="s">
        <v>233</v>
      </c>
      <c r="K33" t="s">
        <v>60</v>
      </c>
      <c r="L33" t="s">
        <v>18</v>
      </c>
    </row>
    <row r="34" spans="1:12" x14ac:dyDescent="0.3">
      <c r="A34" t="s">
        <v>234</v>
      </c>
      <c r="B34">
        <v>32888494</v>
      </c>
      <c r="C34" t="s">
        <v>235</v>
      </c>
      <c r="D34" t="s">
        <v>236</v>
      </c>
      <c r="E34" t="s">
        <v>237</v>
      </c>
      <c r="F34">
        <v>0.435</v>
      </c>
      <c r="G34">
        <v>0.99299999999999999</v>
      </c>
      <c r="H34">
        <v>0.316</v>
      </c>
      <c r="I34">
        <v>1.4E-2</v>
      </c>
      <c r="J34" t="s">
        <v>233</v>
      </c>
      <c r="K34" t="s">
        <v>238</v>
      </c>
      <c r="L34" t="s">
        <v>18</v>
      </c>
    </row>
    <row r="35" spans="1:12" x14ac:dyDescent="0.3">
      <c r="A35" t="s">
        <v>194</v>
      </c>
      <c r="B35">
        <v>32888494</v>
      </c>
      <c r="C35" t="s">
        <v>239</v>
      </c>
      <c r="D35" t="s">
        <v>240</v>
      </c>
      <c r="E35" t="s">
        <v>241</v>
      </c>
      <c r="F35">
        <v>0.98399999999999999</v>
      </c>
      <c r="G35">
        <v>0.99199999999999999</v>
      </c>
      <c r="H35">
        <v>0.51200000000000001</v>
      </c>
      <c r="I35">
        <v>2.3E-2</v>
      </c>
      <c r="J35" t="s">
        <v>242</v>
      </c>
      <c r="K35" t="s">
        <v>95</v>
      </c>
      <c r="L35" t="s">
        <v>18</v>
      </c>
    </row>
    <row r="36" spans="1:12" x14ac:dyDescent="0.3">
      <c r="A36" t="s">
        <v>243</v>
      </c>
      <c r="B36">
        <v>36662838</v>
      </c>
      <c r="C36" t="s">
        <v>239</v>
      </c>
      <c r="D36" t="s">
        <v>240</v>
      </c>
      <c r="E36" t="s">
        <v>241</v>
      </c>
      <c r="F36">
        <v>0.98399999999999999</v>
      </c>
      <c r="G36">
        <v>0.99199999999999999</v>
      </c>
      <c r="H36" t="s">
        <v>56</v>
      </c>
      <c r="I36" t="s">
        <v>34</v>
      </c>
      <c r="J36" t="s">
        <v>34</v>
      </c>
      <c r="K36" t="s">
        <v>222</v>
      </c>
      <c r="L36" t="s">
        <v>18</v>
      </c>
    </row>
    <row r="37" spans="1:12" x14ac:dyDescent="0.3">
      <c r="A37" t="s">
        <v>244</v>
      </c>
      <c r="B37">
        <v>35007327</v>
      </c>
      <c r="C37" t="s">
        <v>245</v>
      </c>
      <c r="D37" t="s">
        <v>246</v>
      </c>
      <c r="E37" t="s">
        <v>247</v>
      </c>
      <c r="F37">
        <v>0.94199999999999995</v>
      </c>
      <c r="G37">
        <v>0.996</v>
      </c>
      <c r="H37">
        <v>0.49199999999999999</v>
      </c>
      <c r="I37">
        <v>0.10199999999999999</v>
      </c>
      <c r="J37" t="s">
        <v>34</v>
      </c>
      <c r="K37" t="s">
        <v>109</v>
      </c>
      <c r="L37" t="s">
        <v>18</v>
      </c>
    </row>
    <row r="38" spans="1:12" x14ac:dyDescent="0.3">
      <c r="A38" t="s">
        <v>248</v>
      </c>
      <c r="B38">
        <v>27863252</v>
      </c>
      <c r="C38" t="s">
        <v>249</v>
      </c>
      <c r="D38" t="s">
        <v>250</v>
      </c>
      <c r="E38" t="s">
        <v>251</v>
      </c>
      <c r="F38">
        <v>0.96099999999999997</v>
      </c>
      <c r="G38">
        <v>0.996</v>
      </c>
      <c r="H38">
        <v>0.503</v>
      </c>
      <c r="I38">
        <v>2.4E-2</v>
      </c>
      <c r="J38" t="s">
        <v>252</v>
      </c>
      <c r="K38" t="s">
        <v>91</v>
      </c>
      <c r="L38" t="s">
        <v>18</v>
      </c>
    </row>
    <row r="39" spans="1:12" x14ac:dyDescent="0.3">
      <c r="A39" t="s">
        <v>253</v>
      </c>
      <c r="B39">
        <v>27863252</v>
      </c>
      <c r="C39" t="s">
        <v>249</v>
      </c>
      <c r="D39" t="s">
        <v>250</v>
      </c>
      <c r="E39" t="s">
        <v>251</v>
      </c>
      <c r="F39">
        <v>0.96099999999999997</v>
      </c>
      <c r="G39">
        <v>0.996</v>
      </c>
      <c r="H39">
        <v>0.503</v>
      </c>
      <c r="I39">
        <v>2.4E-2</v>
      </c>
      <c r="J39" t="s">
        <v>252</v>
      </c>
      <c r="K39" t="s">
        <v>254</v>
      </c>
      <c r="L39" t="s">
        <v>18</v>
      </c>
    </row>
    <row r="40" spans="1:12" x14ac:dyDescent="0.3">
      <c r="A40" t="s">
        <v>194</v>
      </c>
      <c r="B40">
        <v>27863252</v>
      </c>
      <c r="C40" t="s">
        <v>249</v>
      </c>
      <c r="D40" t="s">
        <v>250</v>
      </c>
      <c r="E40" t="s">
        <v>251</v>
      </c>
      <c r="F40">
        <v>0.96099999999999997</v>
      </c>
      <c r="G40">
        <v>0.996</v>
      </c>
      <c r="H40">
        <v>0.503</v>
      </c>
      <c r="I40">
        <v>2.4E-2</v>
      </c>
      <c r="J40" t="s">
        <v>252</v>
      </c>
      <c r="K40" t="s">
        <v>255</v>
      </c>
      <c r="L40" t="s">
        <v>18</v>
      </c>
    </row>
    <row r="41" spans="1:12" x14ac:dyDescent="0.3">
      <c r="A41" t="s">
        <v>256</v>
      </c>
      <c r="B41">
        <v>27863252</v>
      </c>
      <c r="C41" t="s">
        <v>249</v>
      </c>
      <c r="D41" t="s">
        <v>250</v>
      </c>
      <c r="E41" t="s">
        <v>251</v>
      </c>
      <c r="F41">
        <v>0.96099999999999997</v>
      </c>
      <c r="G41">
        <v>0.996</v>
      </c>
      <c r="H41">
        <v>0.503</v>
      </c>
      <c r="I41">
        <v>2.3E-2</v>
      </c>
      <c r="J41" t="s">
        <v>257</v>
      </c>
      <c r="K41" t="s">
        <v>258</v>
      </c>
      <c r="L41" t="s">
        <v>18</v>
      </c>
    </row>
    <row r="42" spans="1:12" x14ac:dyDescent="0.3">
      <c r="A42" t="s">
        <v>259</v>
      </c>
      <c r="B42">
        <v>27863252</v>
      </c>
      <c r="C42" t="s">
        <v>249</v>
      </c>
      <c r="D42" t="s">
        <v>250</v>
      </c>
      <c r="E42" t="s">
        <v>251</v>
      </c>
      <c r="F42">
        <v>0.96099999999999997</v>
      </c>
      <c r="G42">
        <v>0.996</v>
      </c>
      <c r="H42">
        <v>0.503</v>
      </c>
      <c r="I42">
        <v>2.4E-2</v>
      </c>
      <c r="J42" t="s">
        <v>252</v>
      </c>
      <c r="K42" t="s">
        <v>75</v>
      </c>
      <c r="L42" t="s">
        <v>18</v>
      </c>
    </row>
    <row r="43" spans="1:12" x14ac:dyDescent="0.3">
      <c r="A43" t="s">
        <v>31</v>
      </c>
      <c r="B43">
        <v>32888494</v>
      </c>
      <c r="C43" t="s">
        <v>260</v>
      </c>
      <c r="D43" t="s">
        <v>261</v>
      </c>
      <c r="E43" t="s">
        <v>262</v>
      </c>
      <c r="F43">
        <v>0.97599999999999998</v>
      </c>
      <c r="G43">
        <v>0.98799999999999999</v>
      </c>
      <c r="H43">
        <v>0.51300000000000001</v>
      </c>
      <c r="I43">
        <v>1.4999999999999999E-2</v>
      </c>
      <c r="J43" t="s">
        <v>263</v>
      </c>
      <c r="K43" t="s">
        <v>75</v>
      </c>
      <c r="L43" t="s">
        <v>18</v>
      </c>
    </row>
    <row r="44" spans="1:12" x14ac:dyDescent="0.3">
      <c r="A44" t="s">
        <v>264</v>
      </c>
      <c r="B44">
        <v>32888494</v>
      </c>
      <c r="C44" t="s">
        <v>265</v>
      </c>
      <c r="D44" t="s">
        <v>266</v>
      </c>
      <c r="E44" t="s">
        <v>262</v>
      </c>
      <c r="F44">
        <v>1</v>
      </c>
      <c r="G44">
        <v>1</v>
      </c>
      <c r="H44">
        <v>0.50900000000000001</v>
      </c>
      <c r="I44">
        <v>1.6E-2</v>
      </c>
      <c r="J44" t="s">
        <v>166</v>
      </c>
      <c r="K44" t="s">
        <v>193</v>
      </c>
      <c r="L44" t="s">
        <v>18</v>
      </c>
    </row>
    <row r="45" spans="1:12" x14ac:dyDescent="0.3">
      <c r="A45" t="s">
        <v>127</v>
      </c>
      <c r="B45">
        <v>34187551</v>
      </c>
      <c r="C45" t="s">
        <v>265</v>
      </c>
      <c r="D45" t="s">
        <v>266</v>
      </c>
      <c r="E45" t="s">
        <v>262</v>
      </c>
      <c r="F45">
        <v>1</v>
      </c>
      <c r="G45">
        <v>1</v>
      </c>
      <c r="H45" t="s">
        <v>56</v>
      </c>
      <c r="I45" t="s">
        <v>34</v>
      </c>
      <c r="J45" t="s">
        <v>34</v>
      </c>
      <c r="K45" t="s">
        <v>267</v>
      </c>
      <c r="L45" t="s">
        <v>18</v>
      </c>
    </row>
    <row r="46" spans="1:12" x14ac:dyDescent="0.3">
      <c r="A46" t="s">
        <v>194</v>
      </c>
      <c r="B46">
        <v>34469753</v>
      </c>
      <c r="C46" t="s">
        <v>265</v>
      </c>
      <c r="D46" t="s">
        <v>266</v>
      </c>
      <c r="E46" t="s">
        <v>262</v>
      </c>
      <c r="F46">
        <v>1</v>
      </c>
      <c r="G46">
        <v>1</v>
      </c>
      <c r="H46">
        <v>0.49099999999999999</v>
      </c>
      <c r="I46" t="s">
        <v>34</v>
      </c>
      <c r="J46" t="s">
        <v>34</v>
      </c>
      <c r="K46" t="s">
        <v>60</v>
      </c>
      <c r="L46" t="s">
        <v>18</v>
      </c>
    </row>
    <row r="47" spans="1:12" x14ac:dyDescent="0.3">
      <c r="A47" t="s">
        <v>268</v>
      </c>
      <c r="B47">
        <v>29292387</v>
      </c>
      <c r="C47" t="s">
        <v>269</v>
      </c>
      <c r="D47" t="s">
        <v>270</v>
      </c>
      <c r="E47" t="s">
        <v>271</v>
      </c>
      <c r="F47">
        <v>0.188</v>
      </c>
      <c r="G47">
        <v>0.86599999999999999</v>
      </c>
      <c r="H47">
        <v>0.80100000000000005</v>
      </c>
      <c r="I47">
        <v>1.2999999999999999E-2</v>
      </c>
      <c r="J47" t="s">
        <v>272</v>
      </c>
      <c r="K47" t="s">
        <v>17</v>
      </c>
      <c r="L47" t="s">
        <v>18</v>
      </c>
    </row>
    <row r="48" spans="1:12" x14ac:dyDescent="0.3">
      <c r="A48" t="s">
        <v>273</v>
      </c>
      <c r="B48">
        <v>29292387</v>
      </c>
      <c r="C48" t="s">
        <v>269</v>
      </c>
      <c r="D48" t="s">
        <v>270</v>
      </c>
      <c r="E48" t="s">
        <v>271</v>
      </c>
      <c r="F48">
        <v>0.188</v>
      </c>
      <c r="G48">
        <v>0.86599999999999999</v>
      </c>
      <c r="H48">
        <v>0.80600000000000005</v>
      </c>
      <c r="I48">
        <v>0.02</v>
      </c>
      <c r="J48" t="s">
        <v>274</v>
      </c>
      <c r="K48" t="s">
        <v>275</v>
      </c>
      <c r="L48" t="s">
        <v>18</v>
      </c>
    </row>
    <row r="49" spans="1:12" x14ac:dyDescent="0.3">
      <c r="A49" t="s">
        <v>229</v>
      </c>
      <c r="B49">
        <v>36224396</v>
      </c>
      <c r="C49" t="s">
        <v>276</v>
      </c>
      <c r="D49" t="s">
        <v>277</v>
      </c>
      <c r="E49" t="s">
        <v>278</v>
      </c>
      <c r="F49">
        <v>0.19700000000000001</v>
      </c>
      <c r="G49">
        <v>0.89300000000000002</v>
      </c>
      <c r="H49">
        <v>0.184</v>
      </c>
      <c r="I49">
        <v>1.4E-2</v>
      </c>
      <c r="J49" t="s">
        <v>279</v>
      </c>
      <c r="K49" t="s">
        <v>280</v>
      </c>
      <c r="L49" t="s">
        <v>18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0827-9E77-4D7F-B9FE-9860600AD528}">
  <dimension ref="A1:L12"/>
  <sheetViews>
    <sheetView workbookViewId="0">
      <selection activeCell="M23" sqref="M23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569</v>
      </c>
      <c r="B2">
        <v>32541925</v>
      </c>
      <c r="C2" t="s">
        <v>2015</v>
      </c>
      <c r="D2" t="s">
        <v>2016</v>
      </c>
      <c r="E2" t="s">
        <v>2017</v>
      </c>
      <c r="F2">
        <v>0.252</v>
      </c>
      <c r="G2">
        <v>0.54400000000000004</v>
      </c>
      <c r="H2">
        <v>0.78300000000000003</v>
      </c>
      <c r="I2">
        <v>3.6999999999999998E-2</v>
      </c>
      <c r="J2" t="s">
        <v>2018</v>
      </c>
      <c r="K2" t="s">
        <v>123</v>
      </c>
      <c r="L2" t="s">
        <v>18</v>
      </c>
    </row>
    <row r="3" spans="1:12" x14ac:dyDescent="0.3">
      <c r="A3" t="s">
        <v>2019</v>
      </c>
      <c r="B3">
        <v>19851299</v>
      </c>
      <c r="C3" t="s">
        <v>2020</v>
      </c>
      <c r="D3" t="s">
        <v>2021</v>
      </c>
      <c r="E3" t="s">
        <v>2022</v>
      </c>
      <c r="F3">
        <v>0.26200000000000001</v>
      </c>
      <c r="G3">
        <v>0.52800000000000002</v>
      </c>
      <c r="H3">
        <v>0.85</v>
      </c>
      <c r="I3">
        <v>2.96</v>
      </c>
      <c r="J3" t="s">
        <v>34</v>
      </c>
      <c r="K3" t="s">
        <v>429</v>
      </c>
      <c r="L3" t="s">
        <v>18</v>
      </c>
    </row>
    <row r="4" spans="1:12" x14ac:dyDescent="0.3">
      <c r="A4" t="s">
        <v>705</v>
      </c>
      <c r="B4">
        <v>19851299</v>
      </c>
      <c r="C4" t="s">
        <v>2020</v>
      </c>
      <c r="D4" t="s">
        <v>2021</v>
      </c>
      <c r="E4" t="s">
        <v>2022</v>
      </c>
      <c r="F4">
        <v>0.26200000000000001</v>
      </c>
      <c r="G4">
        <v>0.52800000000000002</v>
      </c>
      <c r="H4">
        <v>0.85</v>
      </c>
      <c r="I4">
        <v>0.16</v>
      </c>
      <c r="J4" t="s">
        <v>34</v>
      </c>
      <c r="K4" t="s">
        <v>602</v>
      </c>
      <c r="L4" t="s">
        <v>18</v>
      </c>
    </row>
    <row r="5" spans="1:12" x14ac:dyDescent="0.3">
      <c r="A5" t="s">
        <v>1091</v>
      </c>
      <c r="B5">
        <v>32203549</v>
      </c>
      <c r="C5" t="s">
        <v>2023</v>
      </c>
      <c r="D5" t="s">
        <v>2024</v>
      </c>
      <c r="E5" t="s">
        <v>2025</v>
      </c>
      <c r="F5">
        <v>0.14799999999999999</v>
      </c>
      <c r="G5">
        <v>0.45</v>
      </c>
      <c r="H5">
        <v>0.81699999999999995</v>
      </c>
      <c r="I5">
        <v>1.4999999999999999E-2</v>
      </c>
      <c r="J5" t="s">
        <v>2026</v>
      </c>
      <c r="K5" t="s">
        <v>238</v>
      </c>
      <c r="L5" t="s">
        <v>18</v>
      </c>
    </row>
    <row r="6" spans="1:12" x14ac:dyDescent="0.3">
      <c r="A6" t="s">
        <v>229</v>
      </c>
      <c r="B6">
        <v>36224396</v>
      </c>
      <c r="C6" t="s">
        <v>2027</v>
      </c>
      <c r="D6" t="s">
        <v>2028</v>
      </c>
      <c r="E6" t="s">
        <v>2029</v>
      </c>
      <c r="F6">
        <v>0.30499999999999999</v>
      </c>
      <c r="G6">
        <v>0.64400000000000002</v>
      </c>
      <c r="H6">
        <v>0.115</v>
      </c>
      <c r="I6">
        <v>1.4999999999999999E-2</v>
      </c>
      <c r="J6" t="s">
        <v>2030</v>
      </c>
      <c r="K6" t="s">
        <v>2031</v>
      </c>
      <c r="L6" t="s">
        <v>18</v>
      </c>
    </row>
    <row r="7" spans="1:12" x14ac:dyDescent="0.3">
      <c r="A7" t="s">
        <v>1688</v>
      </c>
      <c r="B7">
        <v>32042192</v>
      </c>
      <c r="C7" t="s">
        <v>2032</v>
      </c>
      <c r="D7" t="s">
        <v>2033</v>
      </c>
      <c r="E7" t="s">
        <v>2034</v>
      </c>
      <c r="F7">
        <v>0.309</v>
      </c>
      <c r="G7">
        <v>0.65</v>
      </c>
      <c r="H7">
        <v>5.0999999999999997E-2</v>
      </c>
      <c r="I7">
        <v>1.7999999999999999E-2</v>
      </c>
      <c r="J7" t="s">
        <v>2035</v>
      </c>
      <c r="K7" t="s">
        <v>222</v>
      </c>
      <c r="L7" t="s">
        <v>18</v>
      </c>
    </row>
    <row r="8" spans="1:12" x14ac:dyDescent="0.3">
      <c r="A8" t="s">
        <v>1686</v>
      </c>
      <c r="B8">
        <v>32042192</v>
      </c>
      <c r="C8" t="s">
        <v>2032</v>
      </c>
      <c r="D8" t="s">
        <v>2033</v>
      </c>
      <c r="E8" t="s">
        <v>2034</v>
      </c>
      <c r="F8">
        <v>0.309</v>
      </c>
      <c r="G8">
        <v>0.65</v>
      </c>
      <c r="H8">
        <v>5.0999999999999997E-2</v>
      </c>
      <c r="I8">
        <v>1.9E-2</v>
      </c>
      <c r="J8" t="s">
        <v>2036</v>
      </c>
      <c r="K8" t="s">
        <v>417</v>
      </c>
      <c r="L8" t="s">
        <v>18</v>
      </c>
    </row>
    <row r="9" spans="1:12" x14ac:dyDescent="0.3">
      <c r="A9" t="s">
        <v>1688</v>
      </c>
      <c r="B9">
        <v>36653534</v>
      </c>
      <c r="C9" t="s">
        <v>2032</v>
      </c>
      <c r="D9" t="s">
        <v>2033</v>
      </c>
      <c r="E9" t="s">
        <v>2034</v>
      </c>
      <c r="F9">
        <v>0.309</v>
      </c>
      <c r="G9">
        <v>0.65</v>
      </c>
      <c r="H9" t="s">
        <v>56</v>
      </c>
      <c r="I9">
        <v>4.9000000000000002E-2</v>
      </c>
      <c r="J9" t="s">
        <v>2037</v>
      </c>
      <c r="K9" t="s">
        <v>33</v>
      </c>
      <c r="L9" t="s">
        <v>18</v>
      </c>
    </row>
    <row r="10" spans="1:12" x14ac:dyDescent="0.3">
      <c r="A10" t="s">
        <v>2038</v>
      </c>
      <c r="B10">
        <v>30019117</v>
      </c>
      <c r="C10" t="s">
        <v>2039</v>
      </c>
      <c r="D10" t="s">
        <v>2040</v>
      </c>
      <c r="E10" t="s">
        <v>2041</v>
      </c>
      <c r="F10">
        <v>0.19</v>
      </c>
      <c r="G10">
        <v>0.46400000000000002</v>
      </c>
      <c r="H10" t="s">
        <v>56</v>
      </c>
      <c r="I10" t="s">
        <v>34</v>
      </c>
      <c r="J10" t="s">
        <v>34</v>
      </c>
      <c r="K10" t="s">
        <v>704</v>
      </c>
      <c r="L10" t="s">
        <v>18</v>
      </c>
    </row>
    <row r="11" spans="1:12" x14ac:dyDescent="0.3">
      <c r="A11" t="s">
        <v>229</v>
      </c>
      <c r="B11">
        <v>38116116</v>
      </c>
      <c r="C11" t="s">
        <v>2042</v>
      </c>
      <c r="D11" t="s">
        <v>2043</v>
      </c>
      <c r="E11" t="s">
        <v>2044</v>
      </c>
      <c r="F11">
        <v>0.14099999999999999</v>
      </c>
      <c r="G11">
        <v>0.42799999999999999</v>
      </c>
      <c r="H11" t="s">
        <v>56</v>
      </c>
      <c r="I11" t="s">
        <v>34</v>
      </c>
      <c r="J11" t="s">
        <v>34</v>
      </c>
      <c r="K11" t="s">
        <v>383</v>
      </c>
      <c r="L11" t="s">
        <v>18</v>
      </c>
    </row>
    <row r="12" spans="1:12" x14ac:dyDescent="0.3">
      <c r="A12" t="s">
        <v>229</v>
      </c>
      <c r="B12">
        <v>30595370</v>
      </c>
      <c r="C12" t="s">
        <v>2045</v>
      </c>
      <c r="D12" t="s">
        <v>2046</v>
      </c>
      <c r="E12" t="s">
        <v>2047</v>
      </c>
      <c r="F12">
        <v>0.309</v>
      </c>
      <c r="G12">
        <v>0.65</v>
      </c>
      <c r="H12" t="s">
        <v>56</v>
      </c>
      <c r="I12" t="s">
        <v>34</v>
      </c>
      <c r="J12" t="s">
        <v>34</v>
      </c>
      <c r="K12" t="s">
        <v>142</v>
      </c>
      <c r="L12" t="s">
        <v>18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CC7A-D67A-4486-B2F7-2E8D5DAFC0C0}">
  <dimension ref="A1:L5"/>
  <sheetViews>
    <sheetView workbookViewId="0">
      <selection sqref="A1:L5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28</v>
      </c>
      <c r="B2">
        <v>32888493</v>
      </c>
      <c r="C2" t="s">
        <v>2048</v>
      </c>
      <c r="D2" t="s">
        <v>2049</v>
      </c>
      <c r="E2" t="s">
        <v>2050</v>
      </c>
      <c r="F2">
        <v>1</v>
      </c>
      <c r="G2">
        <v>1</v>
      </c>
      <c r="H2">
        <v>0.17499999999999999</v>
      </c>
      <c r="I2" t="s">
        <v>34</v>
      </c>
      <c r="J2" t="s">
        <v>34</v>
      </c>
      <c r="K2" t="s">
        <v>411</v>
      </c>
      <c r="L2" t="s">
        <v>18</v>
      </c>
    </row>
    <row r="3" spans="1:12" x14ac:dyDescent="0.3">
      <c r="A3" t="s">
        <v>162</v>
      </c>
      <c r="B3">
        <v>30595370</v>
      </c>
      <c r="C3" t="s">
        <v>2051</v>
      </c>
      <c r="D3" t="s">
        <v>2052</v>
      </c>
      <c r="E3" t="s">
        <v>2053</v>
      </c>
      <c r="F3">
        <v>0.18</v>
      </c>
      <c r="G3">
        <v>0.86</v>
      </c>
      <c r="H3" t="s">
        <v>56</v>
      </c>
      <c r="I3" t="s">
        <v>34</v>
      </c>
      <c r="J3" t="s">
        <v>34</v>
      </c>
      <c r="K3" t="s">
        <v>258</v>
      </c>
      <c r="L3" t="s">
        <v>18</v>
      </c>
    </row>
    <row r="4" spans="1:12" x14ac:dyDescent="0.3">
      <c r="A4" t="s">
        <v>28</v>
      </c>
      <c r="B4">
        <v>32888494</v>
      </c>
      <c r="C4" t="s">
        <v>2054</v>
      </c>
      <c r="D4" t="s">
        <v>2055</v>
      </c>
      <c r="E4" t="s">
        <v>2056</v>
      </c>
      <c r="F4">
        <v>0.72699999999999998</v>
      </c>
      <c r="G4">
        <v>0.93400000000000005</v>
      </c>
      <c r="H4">
        <v>0.18099999999999999</v>
      </c>
      <c r="I4">
        <v>2.3E-2</v>
      </c>
      <c r="J4" t="s">
        <v>2057</v>
      </c>
      <c r="K4" t="s">
        <v>211</v>
      </c>
      <c r="L4" t="s">
        <v>18</v>
      </c>
    </row>
    <row r="5" spans="1:12" x14ac:dyDescent="0.3">
      <c r="A5" t="s">
        <v>2038</v>
      </c>
      <c r="B5">
        <v>30019117</v>
      </c>
      <c r="C5" t="s">
        <v>2058</v>
      </c>
      <c r="D5" t="s">
        <v>2059</v>
      </c>
      <c r="E5" t="s">
        <v>2060</v>
      </c>
      <c r="F5">
        <v>0.17</v>
      </c>
      <c r="G5">
        <v>1</v>
      </c>
      <c r="H5" t="s">
        <v>56</v>
      </c>
      <c r="I5" t="s">
        <v>34</v>
      </c>
      <c r="J5" t="s">
        <v>34</v>
      </c>
      <c r="K5" t="s">
        <v>499</v>
      </c>
      <c r="L5" t="s">
        <v>18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37C6-973F-4C90-9437-73A9ACCC9C4F}">
  <dimension ref="A1:L21"/>
  <sheetViews>
    <sheetView workbookViewId="0">
      <selection activeCell="O19" sqref="O1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2061</v>
      </c>
      <c r="B2">
        <v>27770449</v>
      </c>
      <c r="C2" t="s">
        <v>2062</v>
      </c>
      <c r="D2" t="s">
        <v>2063</v>
      </c>
      <c r="E2" t="s">
        <v>2064</v>
      </c>
      <c r="F2">
        <v>0.106</v>
      </c>
      <c r="G2">
        <v>0.35</v>
      </c>
      <c r="H2">
        <v>2.1000000000000001E-2</v>
      </c>
      <c r="I2">
        <v>1.06</v>
      </c>
      <c r="J2" t="s">
        <v>34</v>
      </c>
      <c r="K2" t="s">
        <v>870</v>
      </c>
      <c r="L2" t="s">
        <v>18</v>
      </c>
    </row>
    <row r="3" spans="1:12" x14ac:dyDescent="0.3">
      <c r="A3" t="s">
        <v>127</v>
      </c>
      <c r="B3">
        <v>31738745</v>
      </c>
      <c r="C3" t="s">
        <v>2065</v>
      </c>
      <c r="D3" t="s">
        <v>2066</v>
      </c>
      <c r="E3" t="s">
        <v>2067</v>
      </c>
      <c r="F3">
        <v>0.93400000000000005</v>
      </c>
      <c r="G3">
        <v>1</v>
      </c>
      <c r="H3">
        <v>4.5999999999999999E-2</v>
      </c>
      <c r="I3">
        <v>1.341</v>
      </c>
      <c r="J3" t="s">
        <v>2068</v>
      </c>
      <c r="K3" t="s">
        <v>2069</v>
      </c>
      <c r="L3" t="s">
        <v>18</v>
      </c>
    </row>
    <row r="4" spans="1:12" x14ac:dyDescent="0.3">
      <c r="A4" t="s">
        <v>726</v>
      </c>
      <c r="B4">
        <v>34187551</v>
      </c>
      <c r="C4" t="s">
        <v>2070</v>
      </c>
      <c r="D4" t="s">
        <v>2071</v>
      </c>
      <c r="E4" t="s">
        <v>2072</v>
      </c>
      <c r="F4">
        <v>0.93400000000000005</v>
      </c>
      <c r="G4">
        <v>1</v>
      </c>
      <c r="H4" t="s">
        <v>56</v>
      </c>
      <c r="I4" t="s">
        <v>34</v>
      </c>
      <c r="J4" t="s">
        <v>34</v>
      </c>
      <c r="K4" t="s">
        <v>2073</v>
      </c>
      <c r="L4" t="s">
        <v>18</v>
      </c>
    </row>
    <row r="5" spans="1:12" x14ac:dyDescent="0.3">
      <c r="A5" t="s">
        <v>127</v>
      </c>
      <c r="B5">
        <v>29374233</v>
      </c>
      <c r="C5" t="s">
        <v>2074</v>
      </c>
      <c r="D5" t="s">
        <v>2075</v>
      </c>
      <c r="E5" t="s">
        <v>2076</v>
      </c>
      <c r="F5">
        <v>1</v>
      </c>
      <c r="G5">
        <v>1</v>
      </c>
      <c r="H5">
        <v>0.05</v>
      </c>
      <c r="I5">
        <v>1.68</v>
      </c>
      <c r="J5" t="s">
        <v>2077</v>
      </c>
      <c r="K5" t="s">
        <v>617</v>
      </c>
      <c r="L5" t="s">
        <v>18</v>
      </c>
    </row>
    <row r="6" spans="1:12" x14ac:dyDescent="0.3">
      <c r="A6" t="s">
        <v>2078</v>
      </c>
      <c r="B6">
        <v>30201983</v>
      </c>
      <c r="C6" t="s">
        <v>2079</v>
      </c>
      <c r="D6" t="s">
        <v>2080</v>
      </c>
      <c r="E6" t="s">
        <v>2076</v>
      </c>
      <c r="F6">
        <v>1</v>
      </c>
      <c r="G6">
        <v>1</v>
      </c>
      <c r="H6" t="s">
        <v>56</v>
      </c>
      <c r="I6" t="s">
        <v>34</v>
      </c>
      <c r="J6" t="s">
        <v>34</v>
      </c>
      <c r="K6" t="s">
        <v>2081</v>
      </c>
      <c r="L6" t="s">
        <v>18</v>
      </c>
    </row>
    <row r="7" spans="1:12" x14ac:dyDescent="0.3">
      <c r="A7" t="s">
        <v>2082</v>
      </c>
      <c r="B7">
        <v>30201983</v>
      </c>
      <c r="C7" t="s">
        <v>2079</v>
      </c>
      <c r="D7" t="s">
        <v>2080</v>
      </c>
      <c r="E7" t="s">
        <v>2076</v>
      </c>
      <c r="F7">
        <v>1</v>
      </c>
      <c r="G7">
        <v>1</v>
      </c>
      <c r="H7" t="s">
        <v>56</v>
      </c>
      <c r="I7" t="s">
        <v>34</v>
      </c>
      <c r="J7" t="s">
        <v>34</v>
      </c>
      <c r="K7" t="s">
        <v>1107</v>
      </c>
      <c r="L7" t="s">
        <v>18</v>
      </c>
    </row>
    <row r="8" spans="1:12" x14ac:dyDescent="0.3">
      <c r="A8" t="s">
        <v>2083</v>
      </c>
      <c r="B8">
        <v>35213538</v>
      </c>
      <c r="C8" t="s">
        <v>2084</v>
      </c>
      <c r="D8" t="s">
        <v>2085</v>
      </c>
      <c r="E8" t="s">
        <v>2086</v>
      </c>
      <c r="F8">
        <v>1</v>
      </c>
      <c r="G8">
        <v>1</v>
      </c>
      <c r="H8">
        <v>0.95</v>
      </c>
      <c r="I8">
        <v>5.6000000000000001E-2</v>
      </c>
      <c r="J8" t="s">
        <v>2087</v>
      </c>
      <c r="K8" t="s">
        <v>307</v>
      </c>
      <c r="L8" t="s">
        <v>18</v>
      </c>
    </row>
    <row r="9" spans="1:12" x14ac:dyDescent="0.3">
      <c r="A9" t="s">
        <v>2061</v>
      </c>
      <c r="B9">
        <v>27770449</v>
      </c>
      <c r="C9" t="s">
        <v>2088</v>
      </c>
      <c r="D9" t="s">
        <v>2089</v>
      </c>
      <c r="E9" t="s">
        <v>2090</v>
      </c>
      <c r="F9">
        <v>0.96799999999999997</v>
      </c>
      <c r="G9">
        <v>1</v>
      </c>
      <c r="H9">
        <v>3.1E-2</v>
      </c>
      <c r="I9">
        <v>2.2000000000000002</v>
      </c>
      <c r="J9" t="s">
        <v>34</v>
      </c>
      <c r="K9" t="s">
        <v>2091</v>
      </c>
      <c r="L9" t="s">
        <v>18</v>
      </c>
    </row>
    <row r="10" spans="1:12" x14ac:dyDescent="0.3">
      <c r="A10" t="s">
        <v>2092</v>
      </c>
      <c r="B10">
        <v>30806694</v>
      </c>
      <c r="C10" t="s">
        <v>2093</v>
      </c>
      <c r="D10" t="s">
        <v>2094</v>
      </c>
      <c r="E10" t="s">
        <v>2095</v>
      </c>
      <c r="F10">
        <v>0.32</v>
      </c>
      <c r="G10">
        <v>1</v>
      </c>
      <c r="H10" t="s">
        <v>56</v>
      </c>
      <c r="I10">
        <v>2.2999999999999998</v>
      </c>
      <c r="J10" t="s">
        <v>2096</v>
      </c>
      <c r="K10" t="s">
        <v>307</v>
      </c>
      <c r="L10" t="s">
        <v>18</v>
      </c>
    </row>
    <row r="11" spans="1:12" x14ac:dyDescent="0.3">
      <c r="A11" t="s">
        <v>127</v>
      </c>
      <c r="B11">
        <v>34187551</v>
      </c>
      <c r="C11" t="s">
        <v>2097</v>
      </c>
      <c r="D11" t="s">
        <v>2098</v>
      </c>
      <c r="E11" t="s">
        <v>2099</v>
      </c>
      <c r="F11">
        <v>1</v>
      </c>
      <c r="G11">
        <v>1</v>
      </c>
      <c r="H11">
        <v>0.93100000000000005</v>
      </c>
      <c r="I11">
        <v>1.8140000000000001</v>
      </c>
      <c r="J11" t="s">
        <v>2100</v>
      </c>
      <c r="K11" t="s">
        <v>2101</v>
      </c>
      <c r="L11" t="s">
        <v>18</v>
      </c>
    </row>
    <row r="12" spans="1:12" x14ac:dyDescent="0.3">
      <c r="A12" t="s">
        <v>2102</v>
      </c>
      <c r="B12">
        <v>27564568</v>
      </c>
      <c r="C12" t="s">
        <v>2103</v>
      </c>
      <c r="D12" t="s">
        <v>2104</v>
      </c>
      <c r="E12" t="s">
        <v>2105</v>
      </c>
      <c r="F12">
        <v>0.93400000000000005</v>
      </c>
      <c r="G12">
        <v>1</v>
      </c>
      <c r="H12" t="s">
        <v>56</v>
      </c>
      <c r="I12">
        <v>7.69</v>
      </c>
      <c r="J12" t="s">
        <v>34</v>
      </c>
      <c r="K12" t="s">
        <v>2106</v>
      </c>
      <c r="L12" t="s">
        <v>18</v>
      </c>
    </row>
    <row r="13" spans="1:12" x14ac:dyDescent="0.3">
      <c r="A13" t="s">
        <v>726</v>
      </c>
      <c r="B13">
        <v>34187551</v>
      </c>
      <c r="C13" t="s">
        <v>2103</v>
      </c>
      <c r="D13" t="s">
        <v>2104</v>
      </c>
      <c r="E13" t="s">
        <v>2105</v>
      </c>
      <c r="F13">
        <v>0.93400000000000005</v>
      </c>
      <c r="G13">
        <v>1</v>
      </c>
      <c r="H13">
        <v>0.94199999999999995</v>
      </c>
      <c r="I13">
        <v>1.9550000000000001</v>
      </c>
      <c r="J13" t="s">
        <v>2107</v>
      </c>
      <c r="K13" t="s">
        <v>643</v>
      </c>
      <c r="L13" t="s">
        <v>18</v>
      </c>
    </row>
    <row r="14" spans="1:12" x14ac:dyDescent="0.3">
      <c r="A14" t="s">
        <v>2108</v>
      </c>
      <c r="B14">
        <v>37430149</v>
      </c>
      <c r="C14" t="s">
        <v>2103</v>
      </c>
      <c r="D14" t="s">
        <v>2104</v>
      </c>
      <c r="E14" t="s">
        <v>2105</v>
      </c>
      <c r="F14">
        <v>0.93400000000000005</v>
      </c>
      <c r="G14">
        <v>1</v>
      </c>
      <c r="H14" t="s">
        <v>56</v>
      </c>
      <c r="I14" t="s">
        <v>34</v>
      </c>
      <c r="J14" t="s">
        <v>34</v>
      </c>
      <c r="K14" t="s">
        <v>313</v>
      </c>
      <c r="L14" t="s">
        <v>18</v>
      </c>
    </row>
    <row r="15" spans="1:12" x14ac:dyDescent="0.3">
      <c r="A15" t="s">
        <v>2109</v>
      </c>
      <c r="B15">
        <v>38412862</v>
      </c>
      <c r="C15" t="s">
        <v>2110</v>
      </c>
      <c r="D15" t="s">
        <v>2111</v>
      </c>
      <c r="E15" t="s">
        <v>2105</v>
      </c>
      <c r="F15">
        <v>0.93400000000000005</v>
      </c>
      <c r="G15">
        <v>1</v>
      </c>
      <c r="H15" t="s">
        <v>56</v>
      </c>
      <c r="I15">
        <v>1.335</v>
      </c>
      <c r="J15" t="s">
        <v>2112</v>
      </c>
      <c r="K15" t="s">
        <v>2113</v>
      </c>
      <c r="L15" t="s">
        <v>18</v>
      </c>
    </row>
    <row r="16" spans="1:12" x14ac:dyDescent="0.3">
      <c r="A16" t="s">
        <v>2114</v>
      </c>
      <c r="B16">
        <v>38412862</v>
      </c>
      <c r="C16" t="s">
        <v>2110</v>
      </c>
      <c r="D16" t="s">
        <v>2111</v>
      </c>
      <c r="E16" t="s">
        <v>2105</v>
      </c>
      <c r="F16">
        <v>0.93400000000000005</v>
      </c>
      <c r="G16">
        <v>1</v>
      </c>
      <c r="H16" t="s">
        <v>56</v>
      </c>
      <c r="I16">
        <v>1.159</v>
      </c>
      <c r="J16" t="s">
        <v>2115</v>
      </c>
      <c r="K16" t="s">
        <v>2116</v>
      </c>
      <c r="L16" t="s">
        <v>18</v>
      </c>
    </row>
    <row r="17" spans="1:12" x14ac:dyDescent="0.3">
      <c r="A17" t="s">
        <v>2117</v>
      </c>
      <c r="B17">
        <v>30201983</v>
      </c>
      <c r="C17" t="s">
        <v>2118</v>
      </c>
      <c r="D17" t="s">
        <v>2119</v>
      </c>
      <c r="E17" t="s">
        <v>2105</v>
      </c>
      <c r="F17">
        <v>0.93400000000000005</v>
      </c>
      <c r="G17">
        <v>1</v>
      </c>
      <c r="H17" t="s">
        <v>56</v>
      </c>
      <c r="I17" t="s">
        <v>34</v>
      </c>
      <c r="J17" t="s">
        <v>34</v>
      </c>
      <c r="K17" t="s">
        <v>289</v>
      </c>
      <c r="L17" t="s">
        <v>18</v>
      </c>
    </row>
    <row r="18" spans="1:12" x14ac:dyDescent="0.3">
      <c r="A18" t="s">
        <v>2120</v>
      </c>
      <c r="B18">
        <v>32778093</v>
      </c>
      <c r="C18" t="s">
        <v>2121</v>
      </c>
      <c r="D18" t="s">
        <v>2122</v>
      </c>
      <c r="E18" t="s">
        <v>2105</v>
      </c>
      <c r="F18">
        <v>0.93400000000000005</v>
      </c>
      <c r="G18">
        <v>1</v>
      </c>
      <c r="H18">
        <v>4.4999999999999998E-2</v>
      </c>
      <c r="I18">
        <v>4.7E-2</v>
      </c>
      <c r="J18" t="s">
        <v>34</v>
      </c>
      <c r="K18" t="s">
        <v>1583</v>
      </c>
      <c r="L18" t="s">
        <v>18</v>
      </c>
    </row>
    <row r="19" spans="1:12" x14ac:dyDescent="0.3">
      <c r="A19" t="s">
        <v>127</v>
      </c>
      <c r="B19">
        <v>34187551</v>
      </c>
      <c r="C19" t="s">
        <v>2123</v>
      </c>
      <c r="D19" t="s">
        <v>2124</v>
      </c>
      <c r="E19" t="s">
        <v>2125</v>
      </c>
      <c r="F19">
        <v>1</v>
      </c>
      <c r="G19">
        <v>1</v>
      </c>
      <c r="H19">
        <v>5.2999999999999999E-2</v>
      </c>
      <c r="I19">
        <v>1.0820000000000001</v>
      </c>
      <c r="J19" t="s">
        <v>2126</v>
      </c>
      <c r="K19" t="s">
        <v>2127</v>
      </c>
      <c r="L19" t="s">
        <v>18</v>
      </c>
    </row>
    <row r="20" spans="1:12" x14ac:dyDescent="0.3">
      <c r="A20" t="s">
        <v>2061</v>
      </c>
      <c r="B20">
        <v>27770449</v>
      </c>
      <c r="C20" t="s">
        <v>2128</v>
      </c>
      <c r="D20" t="s">
        <v>2129</v>
      </c>
      <c r="E20" t="s">
        <v>2130</v>
      </c>
      <c r="F20">
        <v>0.18</v>
      </c>
      <c r="G20">
        <v>0.52600000000000002</v>
      </c>
      <c r="H20">
        <v>2.8000000000000001E-2</v>
      </c>
      <c r="I20">
        <v>0.86</v>
      </c>
      <c r="J20" t="s">
        <v>34</v>
      </c>
      <c r="K20" t="s">
        <v>258</v>
      </c>
      <c r="L20" t="s">
        <v>18</v>
      </c>
    </row>
    <row r="21" spans="1:12" x14ac:dyDescent="0.3">
      <c r="A21" t="s">
        <v>2061</v>
      </c>
      <c r="B21">
        <v>27770449</v>
      </c>
      <c r="C21" t="s">
        <v>2131</v>
      </c>
      <c r="D21" t="s">
        <v>2132</v>
      </c>
      <c r="E21" t="s">
        <v>2133</v>
      </c>
      <c r="F21">
        <v>0.45600000000000002</v>
      </c>
      <c r="G21">
        <v>0.84499999999999997</v>
      </c>
      <c r="H21">
        <v>1.4E-2</v>
      </c>
      <c r="I21">
        <v>2.85</v>
      </c>
      <c r="J21" t="s">
        <v>34</v>
      </c>
      <c r="K21" t="s">
        <v>1858</v>
      </c>
      <c r="L21" t="s">
        <v>18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085C-EC9F-4BE8-9E21-595546BFCAAF}">
  <dimension ref="A1:L183"/>
  <sheetViews>
    <sheetView topLeftCell="A82" workbookViewId="0">
      <selection activeCell="O107" sqref="O107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31</v>
      </c>
      <c r="B2">
        <v>32888494</v>
      </c>
      <c r="C2" t="s">
        <v>2134</v>
      </c>
      <c r="D2" t="s">
        <v>2135</v>
      </c>
      <c r="E2" t="s">
        <v>2136</v>
      </c>
      <c r="F2">
        <v>0.95299999999999996</v>
      </c>
      <c r="G2">
        <v>0.98599999999999999</v>
      </c>
      <c r="H2">
        <v>0.17799999999999999</v>
      </c>
      <c r="I2">
        <v>1.9E-2</v>
      </c>
      <c r="J2" t="s">
        <v>498</v>
      </c>
      <c r="K2" t="s">
        <v>77</v>
      </c>
      <c r="L2" t="s">
        <v>18</v>
      </c>
    </row>
    <row r="3" spans="1:12" x14ac:dyDescent="0.3">
      <c r="A3" t="s">
        <v>1950</v>
      </c>
      <c r="B3">
        <v>32341527</v>
      </c>
      <c r="C3" t="s">
        <v>2134</v>
      </c>
      <c r="D3" t="s">
        <v>2135</v>
      </c>
      <c r="E3" t="s">
        <v>2136</v>
      </c>
      <c r="F3">
        <v>0.95299999999999996</v>
      </c>
      <c r="G3">
        <v>0.98599999999999999</v>
      </c>
      <c r="H3">
        <v>0.84399999999999997</v>
      </c>
      <c r="I3">
        <v>1.0860000000000001</v>
      </c>
      <c r="J3" t="s">
        <v>34</v>
      </c>
      <c r="K3" t="s">
        <v>832</v>
      </c>
      <c r="L3" t="s">
        <v>18</v>
      </c>
    </row>
    <row r="4" spans="1:12" x14ac:dyDescent="0.3">
      <c r="A4" t="s">
        <v>2137</v>
      </c>
      <c r="B4">
        <v>31669095</v>
      </c>
      <c r="C4" t="s">
        <v>2134</v>
      </c>
      <c r="D4" t="s">
        <v>2135</v>
      </c>
      <c r="E4" t="s">
        <v>2136</v>
      </c>
      <c r="F4">
        <v>0.95299999999999996</v>
      </c>
      <c r="G4">
        <v>0.98599999999999999</v>
      </c>
      <c r="H4" t="s">
        <v>56</v>
      </c>
      <c r="I4" t="s">
        <v>34</v>
      </c>
      <c r="J4" t="s">
        <v>34</v>
      </c>
      <c r="K4" t="s">
        <v>98</v>
      </c>
      <c r="L4" t="s">
        <v>18</v>
      </c>
    </row>
    <row r="5" spans="1:12" x14ac:dyDescent="0.3">
      <c r="A5" t="s">
        <v>713</v>
      </c>
      <c r="B5">
        <v>31174203</v>
      </c>
      <c r="C5" t="s">
        <v>2134</v>
      </c>
      <c r="D5" t="s">
        <v>2135</v>
      </c>
      <c r="E5" t="s">
        <v>2136</v>
      </c>
      <c r="F5">
        <v>0.95299999999999996</v>
      </c>
      <c r="G5">
        <v>0.98599999999999999</v>
      </c>
      <c r="H5">
        <v>0.84399999999999997</v>
      </c>
      <c r="I5">
        <v>1.111</v>
      </c>
      <c r="J5" t="s">
        <v>1798</v>
      </c>
      <c r="K5" t="s">
        <v>615</v>
      </c>
      <c r="L5" t="s">
        <v>18</v>
      </c>
    </row>
    <row r="6" spans="1:12" x14ac:dyDescent="0.3">
      <c r="A6" t="s">
        <v>713</v>
      </c>
      <c r="B6">
        <v>38182794</v>
      </c>
      <c r="C6" t="s">
        <v>2134</v>
      </c>
      <c r="D6" t="s">
        <v>2135</v>
      </c>
      <c r="E6" t="s">
        <v>2136</v>
      </c>
      <c r="F6">
        <v>0.95299999999999996</v>
      </c>
      <c r="G6">
        <v>0.98599999999999999</v>
      </c>
      <c r="H6" t="s">
        <v>56</v>
      </c>
      <c r="I6">
        <v>0.90600000000000003</v>
      </c>
      <c r="J6" t="s">
        <v>34</v>
      </c>
      <c r="K6" t="s">
        <v>1579</v>
      </c>
      <c r="L6" t="s">
        <v>18</v>
      </c>
    </row>
    <row r="7" spans="1:12" x14ac:dyDescent="0.3">
      <c r="A7" t="s">
        <v>713</v>
      </c>
      <c r="B7">
        <v>38182794</v>
      </c>
      <c r="C7" t="s">
        <v>2134</v>
      </c>
      <c r="D7" t="s">
        <v>2135</v>
      </c>
      <c r="E7" t="s">
        <v>2136</v>
      </c>
      <c r="F7">
        <v>0.95299999999999996</v>
      </c>
      <c r="G7">
        <v>0.98599999999999999</v>
      </c>
      <c r="H7" t="s">
        <v>56</v>
      </c>
      <c r="I7">
        <v>0.90600000000000003</v>
      </c>
      <c r="J7" t="s">
        <v>34</v>
      </c>
      <c r="K7" t="s">
        <v>1102</v>
      </c>
      <c r="L7" t="s">
        <v>18</v>
      </c>
    </row>
    <row r="8" spans="1:12" x14ac:dyDescent="0.3">
      <c r="A8" t="s">
        <v>1808</v>
      </c>
      <c r="B8">
        <v>34594039</v>
      </c>
      <c r="C8" t="s">
        <v>2134</v>
      </c>
      <c r="D8" t="s">
        <v>2135</v>
      </c>
      <c r="E8" t="s">
        <v>2136</v>
      </c>
      <c r="F8">
        <v>0.95299999999999996</v>
      </c>
      <c r="G8">
        <v>0.98599999999999999</v>
      </c>
      <c r="H8" t="s">
        <v>56</v>
      </c>
      <c r="I8">
        <v>8.4000000000000005E-2</v>
      </c>
      <c r="J8" t="s">
        <v>2138</v>
      </c>
      <c r="K8" t="s">
        <v>91</v>
      </c>
      <c r="L8" t="s">
        <v>18</v>
      </c>
    </row>
    <row r="9" spans="1:12" x14ac:dyDescent="0.3">
      <c r="A9" t="s">
        <v>1957</v>
      </c>
      <c r="B9">
        <v>34594039</v>
      </c>
      <c r="C9" t="s">
        <v>2134</v>
      </c>
      <c r="D9" t="s">
        <v>2135</v>
      </c>
      <c r="E9" t="s">
        <v>2136</v>
      </c>
      <c r="F9">
        <v>0.95299999999999996</v>
      </c>
      <c r="G9">
        <v>0.98599999999999999</v>
      </c>
      <c r="H9" t="s">
        <v>56</v>
      </c>
      <c r="I9">
        <v>0.14399999999999999</v>
      </c>
      <c r="J9" t="s">
        <v>1038</v>
      </c>
      <c r="K9" t="s">
        <v>1102</v>
      </c>
      <c r="L9" t="s">
        <v>18</v>
      </c>
    </row>
    <row r="10" spans="1:12" x14ac:dyDescent="0.3">
      <c r="A10" t="s">
        <v>2139</v>
      </c>
      <c r="B10">
        <v>37596262</v>
      </c>
      <c r="C10" t="s">
        <v>2134</v>
      </c>
      <c r="D10" t="s">
        <v>2135</v>
      </c>
      <c r="E10" t="s">
        <v>2136</v>
      </c>
      <c r="F10">
        <v>0.95299999999999996</v>
      </c>
      <c r="G10">
        <v>0.98599999999999999</v>
      </c>
      <c r="H10">
        <v>0.18</v>
      </c>
      <c r="I10">
        <v>6.4000000000000001E-2</v>
      </c>
      <c r="J10" t="s">
        <v>2140</v>
      </c>
      <c r="K10" t="s">
        <v>1058</v>
      </c>
      <c r="L10" t="s">
        <v>18</v>
      </c>
    </row>
    <row r="11" spans="1:12" x14ac:dyDescent="0.3">
      <c r="A11" t="s">
        <v>243</v>
      </c>
      <c r="B11">
        <v>36662838</v>
      </c>
      <c r="C11" t="s">
        <v>2141</v>
      </c>
      <c r="D11" t="s">
        <v>2142</v>
      </c>
      <c r="E11" t="s">
        <v>2143</v>
      </c>
      <c r="F11">
        <v>0.15</v>
      </c>
      <c r="G11">
        <v>0.86199999999999999</v>
      </c>
      <c r="H11" t="s">
        <v>56</v>
      </c>
      <c r="I11" t="s">
        <v>34</v>
      </c>
      <c r="J11" t="s">
        <v>34</v>
      </c>
      <c r="K11" t="s">
        <v>33</v>
      </c>
      <c r="L11" t="s">
        <v>18</v>
      </c>
    </row>
    <row r="12" spans="1:12" x14ac:dyDescent="0.3">
      <c r="A12" t="s">
        <v>2144</v>
      </c>
      <c r="B12">
        <v>32929287</v>
      </c>
      <c r="C12" t="s">
        <v>2145</v>
      </c>
      <c r="D12" t="s">
        <v>2146</v>
      </c>
      <c r="E12" t="s">
        <v>2147</v>
      </c>
      <c r="F12">
        <v>0.36199999999999999</v>
      </c>
      <c r="G12">
        <v>0.97399999999999998</v>
      </c>
      <c r="H12">
        <v>0.442</v>
      </c>
      <c r="I12">
        <v>0.22700000000000001</v>
      </c>
      <c r="J12" t="s">
        <v>2148</v>
      </c>
      <c r="K12" t="s">
        <v>1659</v>
      </c>
      <c r="L12" t="s">
        <v>18</v>
      </c>
    </row>
    <row r="13" spans="1:12" x14ac:dyDescent="0.3">
      <c r="A13" t="s">
        <v>45</v>
      </c>
      <c r="B13">
        <v>30595370</v>
      </c>
      <c r="C13" t="s">
        <v>2149</v>
      </c>
      <c r="D13" t="s">
        <v>2150</v>
      </c>
      <c r="E13" t="s">
        <v>2151</v>
      </c>
      <c r="F13">
        <v>0.38500000000000001</v>
      </c>
      <c r="G13">
        <v>1</v>
      </c>
      <c r="H13" t="s">
        <v>56</v>
      </c>
      <c r="I13" t="s">
        <v>34</v>
      </c>
      <c r="J13" t="s">
        <v>34</v>
      </c>
      <c r="K13" t="s">
        <v>211</v>
      </c>
      <c r="L13" t="s">
        <v>18</v>
      </c>
    </row>
    <row r="14" spans="1:12" x14ac:dyDescent="0.3">
      <c r="A14" t="s">
        <v>2152</v>
      </c>
      <c r="B14">
        <v>31361310</v>
      </c>
      <c r="C14" t="s">
        <v>2149</v>
      </c>
      <c r="D14" t="s">
        <v>2150</v>
      </c>
      <c r="E14" t="s">
        <v>2151</v>
      </c>
      <c r="F14">
        <v>0.38500000000000001</v>
      </c>
      <c r="G14">
        <v>1</v>
      </c>
      <c r="H14">
        <v>0.35399999999999998</v>
      </c>
      <c r="I14" t="s">
        <v>34</v>
      </c>
      <c r="J14" t="s">
        <v>34</v>
      </c>
      <c r="K14" t="s">
        <v>1740</v>
      </c>
      <c r="L14" t="s">
        <v>18</v>
      </c>
    </row>
    <row r="15" spans="1:12" x14ac:dyDescent="0.3">
      <c r="A15" t="s">
        <v>229</v>
      </c>
      <c r="B15">
        <v>28552196</v>
      </c>
      <c r="C15" t="s">
        <v>2153</v>
      </c>
      <c r="D15" t="s">
        <v>2154</v>
      </c>
      <c r="E15" t="s">
        <v>2155</v>
      </c>
      <c r="F15">
        <v>0.16400000000000001</v>
      </c>
      <c r="G15">
        <v>1</v>
      </c>
      <c r="H15">
        <v>2.4E-2</v>
      </c>
      <c r="I15">
        <v>0.125</v>
      </c>
      <c r="J15" t="s">
        <v>2156</v>
      </c>
      <c r="K15" t="s">
        <v>704</v>
      </c>
      <c r="L15" t="s">
        <v>18</v>
      </c>
    </row>
    <row r="16" spans="1:12" x14ac:dyDescent="0.3">
      <c r="A16" t="s">
        <v>494</v>
      </c>
      <c r="B16">
        <v>32888494</v>
      </c>
      <c r="C16" t="s">
        <v>2157</v>
      </c>
      <c r="D16" t="s">
        <v>2158</v>
      </c>
      <c r="E16" t="s">
        <v>2159</v>
      </c>
      <c r="F16">
        <v>0.11899999999999999</v>
      </c>
      <c r="G16">
        <v>1</v>
      </c>
      <c r="H16">
        <v>0.65600000000000003</v>
      </c>
      <c r="I16">
        <v>1.4999999999999999E-2</v>
      </c>
      <c r="J16" t="s">
        <v>166</v>
      </c>
      <c r="K16" t="s">
        <v>267</v>
      </c>
      <c r="L16" t="s">
        <v>18</v>
      </c>
    </row>
    <row r="17" spans="1:12" x14ac:dyDescent="0.3">
      <c r="A17" t="s">
        <v>2160</v>
      </c>
      <c r="B17">
        <v>35368043</v>
      </c>
      <c r="C17" t="s">
        <v>2161</v>
      </c>
      <c r="D17" t="s">
        <v>2162</v>
      </c>
      <c r="E17" t="s">
        <v>2163</v>
      </c>
      <c r="F17">
        <v>0.38500000000000001</v>
      </c>
      <c r="G17">
        <v>1</v>
      </c>
      <c r="H17" t="s">
        <v>56</v>
      </c>
      <c r="I17">
        <v>1.238</v>
      </c>
      <c r="J17" t="s">
        <v>2164</v>
      </c>
      <c r="K17" t="s">
        <v>275</v>
      </c>
      <c r="L17" t="s">
        <v>18</v>
      </c>
    </row>
    <row r="18" spans="1:12" x14ac:dyDescent="0.3">
      <c r="A18" t="s">
        <v>2165</v>
      </c>
      <c r="B18">
        <v>37596262</v>
      </c>
      <c r="C18" t="s">
        <v>2166</v>
      </c>
      <c r="D18" t="s">
        <v>2167</v>
      </c>
      <c r="E18" t="s">
        <v>2163</v>
      </c>
      <c r="F18">
        <v>0.38500000000000001</v>
      </c>
      <c r="G18">
        <v>1</v>
      </c>
      <c r="H18">
        <v>0.34300000000000003</v>
      </c>
      <c r="I18">
        <v>5.2999999999999999E-2</v>
      </c>
      <c r="J18" t="s">
        <v>2168</v>
      </c>
      <c r="K18" t="s">
        <v>302</v>
      </c>
      <c r="L18" t="s">
        <v>18</v>
      </c>
    </row>
    <row r="19" spans="1:12" x14ac:dyDescent="0.3">
      <c r="A19" t="s">
        <v>2137</v>
      </c>
      <c r="B19">
        <v>31036433</v>
      </c>
      <c r="C19" t="s">
        <v>2169</v>
      </c>
      <c r="D19" t="s">
        <v>2170</v>
      </c>
      <c r="E19" t="s">
        <v>2163</v>
      </c>
      <c r="F19">
        <v>0.38500000000000001</v>
      </c>
      <c r="G19">
        <v>1</v>
      </c>
      <c r="H19">
        <v>0.64900000000000002</v>
      </c>
      <c r="I19">
        <v>1.1020000000000001</v>
      </c>
      <c r="J19" t="s">
        <v>2171</v>
      </c>
      <c r="K19" t="s">
        <v>2009</v>
      </c>
      <c r="L19" t="s">
        <v>18</v>
      </c>
    </row>
    <row r="20" spans="1:12" x14ac:dyDescent="0.3">
      <c r="A20" t="s">
        <v>2172</v>
      </c>
      <c r="B20">
        <v>31036433</v>
      </c>
      <c r="C20" t="s">
        <v>2169</v>
      </c>
      <c r="D20" t="s">
        <v>2170</v>
      </c>
      <c r="E20" t="s">
        <v>2163</v>
      </c>
      <c r="F20">
        <v>0.38500000000000001</v>
      </c>
      <c r="G20">
        <v>1</v>
      </c>
      <c r="H20">
        <v>0.64900000000000002</v>
      </c>
      <c r="I20">
        <v>1.0760000000000001</v>
      </c>
      <c r="J20" t="s">
        <v>2173</v>
      </c>
      <c r="K20" t="s">
        <v>1058</v>
      </c>
      <c r="L20" t="s">
        <v>18</v>
      </c>
    </row>
    <row r="21" spans="1:12" x14ac:dyDescent="0.3">
      <c r="A21" t="s">
        <v>59</v>
      </c>
      <c r="B21">
        <v>30595370</v>
      </c>
      <c r="C21" t="s">
        <v>2169</v>
      </c>
      <c r="D21" t="s">
        <v>2170</v>
      </c>
      <c r="E21" t="s">
        <v>2163</v>
      </c>
      <c r="F21">
        <v>0.38500000000000001</v>
      </c>
      <c r="G21">
        <v>1</v>
      </c>
      <c r="H21" t="s">
        <v>56</v>
      </c>
      <c r="I21" t="s">
        <v>34</v>
      </c>
      <c r="J21" t="s">
        <v>34</v>
      </c>
      <c r="K21" t="s">
        <v>663</v>
      </c>
      <c r="L21" t="s">
        <v>18</v>
      </c>
    </row>
    <row r="22" spans="1:12" x14ac:dyDescent="0.3">
      <c r="A22" t="s">
        <v>25</v>
      </c>
      <c r="B22">
        <v>34594039</v>
      </c>
      <c r="C22" t="s">
        <v>2169</v>
      </c>
      <c r="D22" t="s">
        <v>2170</v>
      </c>
      <c r="E22" t="s">
        <v>2163</v>
      </c>
      <c r="F22">
        <v>0.38500000000000001</v>
      </c>
      <c r="G22">
        <v>1</v>
      </c>
      <c r="H22" t="s">
        <v>56</v>
      </c>
      <c r="I22">
        <v>0.02</v>
      </c>
      <c r="J22" t="s">
        <v>1352</v>
      </c>
      <c r="K22" t="s">
        <v>187</v>
      </c>
      <c r="L22" t="s">
        <v>18</v>
      </c>
    </row>
    <row r="23" spans="1:12" x14ac:dyDescent="0.3">
      <c r="A23" t="s">
        <v>53</v>
      </c>
      <c r="B23">
        <v>32888494</v>
      </c>
      <c r="C23" t="s">
        <v>2174</v>
      </c>
      <c r="D23" t="s">
        <v>2175</v>
      </c>
      <c r="E23" t="s">
        <v>2163</v>
      </c>
      <c r="F23">
        <v>0.38500000000000001</v>
      </c>
      <c r="G23">
        <v>1</v>
      </c>
      <c r="H23">
        <v>0.35</v>
      </c>
      <c r="I23">
        <v>3.1E-2</v>
      </c>
      <c r="J23" t="s">
        <v>29</v>
      </c>
      <c r="K23" t="s">
        <v>1932</v>
      </c>
      <c r="L23" t="s">
        <v>18</v>
      </c>
    </row>
    <row r="24" spans="1:12" x14ac:dyDescent="0.3">
      <c r="A24" t="s">
        <v>1248</v>
      </c>
      <c r="B24">
        <v>37069358</v>
      </c>
      <c r="C24" t="s">
        <v>2174</v>
      </c>
      <c r="D24" t="s">
        <v>2175</v>
      </c>
      <c r="E24" t="s">
        <v>2163</v>
      </c>
      <c r="F24">
        <v>0.38500000000000001</v>
      </c>
      <c r="G24">
        <v>1</v>
      </c>
      <c r="H24" t="s">
        <v>56</v>
      </c>
      <c r="I24">
        <v>1.9E-2</v>
      </c>
      <c r="J24" t="s">
        <v>1358</v>
      </c>
      <c r="K24" t="s">
        <v>101</v>
      </c>
      <c r="L24" t="s">
        <v>18</v>
      </c>
    </row>
    <row r="25" spans="1:12" x14ac:dyDescent="0.3">
      <c r="A25" t="s">
        <v>2176</v>
      </c>
      <c r="B25">
        <v>29083406</v>
      </c>
      <c r="C25" t="s">
        <v>2177</v>
      </c>
      <c r="D25" t="s">
        <v>2178</v>
      </c>
      <c r="E25" t="s">
        <v>2179</v>
      </c>
      <c r="F25">
        <v>0.38400000000000001</v>
      </c>
      <c r="G25">
        <v>1</v>
      </c>
      <c r="H25">
        <v>0.65</v>
      </c>
      <c r="I25">
        <v>1.046</v>
      </c>
      <c r="J25" t="s">
        <v>2180</v>
      </c>
      <c r="K25" t="s">
        <v>1080</v>
      </c>
      <c r="L25" t="s">
        <v>18</v>
      </c>
    </row>
    <row r="26" spans="1:12" x14ac:dyDescent="0.3">
      <c r="A26" t="s">
        <v>36</v>
      </c>
      <c r="B26">
        <v>30595370</v>
      </c>
      <c r="C26" t="s">
        <v>2177</v>
      </c>
      <c r="D26" t="s">
        <v>2178</v>
      </c>
      <c r="E26" t="s">
        <v>2179</v>
      </c>
      <c r="F26">
        <v>0.38400000000000001</v>
      </c>
      <c r="G26">
        <v>1</v>
      </c>
      <c r="H26" t="s">
        <v>56</v>
      </c>
      <c r="I26" t="s">
        <v>34</v>
      </c>
      <c r="J26" t="s">
        <v>34</v>
      </c>
      <c r="K26" t="s">
        <v>2181</v>
      </c>
      <c r="L26" t="s">
        <v>18</v>
      </c>
    </row>
    <row r="27" spans="1:12" x14ac:dyDescent="0.3">
      <c r="A27" t="s">
        <v>36</v>
      </c>
      <c r="B27">
        <v>32888494</v>
      </c>
      <c r="C27" t="s">
        <v>2177</v>
      </c>
      <c r="D27" t="s">
        <v>2178</v>
      </c>
      <c r="E27" t="s">
        <v>2179</v>
      </c>
      <c r="F27">
        <v>0.38400000000000001</v>
      </c>
      <c r="G27">
        <v>1</v>
      </c>
      <c r="H27">
        <v>0.35299999999999998</v>
      </c>
      <c r="I27">
        <v>2.3E-2</v>
      </c>
      <c r="J27" t="s">
        <v>242</v>
      </c>
      <c r="K27" t="s">
        <v>2182</v>
      </c>
      <c r="L27" t="s">
        <v>18</v>
      </c>
    </row>
    <row r="28" spans="1:12" x14ac:dyDescent="0.3">
      <c r="A28" t="s">
        <v>25</v>
      </c>
      <c r="B28">
        <v>34104963</v>
      </c>
      <c r="C28" t="s">
        <v>2177</v>
      </c>
      <c r="D28" t="s">
        <v>2178</v>
      </c>
      <c r="E28" t="s">
        <v>2179</v>
      </c>
      <c r="F28">
        <v>0.38400000000000001</v>
      </c>
      <c r="G28">
        <v>1</v>
      </c>
      <c r="H28">
        <v>0.64600000000000002</v>
      </c>
      <c r="I28">
        <v>0.09</v>
      </c>
      <c r="J28">
        <f>-0.11--0.07%</f>
        <v>-0.10929999999999999</v>
      </c>
      <c r="K28" t="s">
        <v>1025</v>
      </c>
      <c r="L28" t="s">
        <v>18</v>
      </c>
    </row>
    <row r="29" spans="1:12" x14ac:dyDescent="0.3">
      <c r="A29" t="s">
        <v>1209</v>
      </c>
      <c r="B29">
        <v>27863252</v>
      </c>
      <c r="C29" t="s">
        <v>2183</v>
      </c>
      <c r="D29" t="s">
        <v>2184</v>
      </c>
      <c r="E29" t="s">
        <v>2185</v>
      </c>
      <c r="F29">
        <v>0.36599999999999999</v>
      </c>
      <c r="G29">
        <v>1</v>
      </c>
      <c r="H29">
        <v>0.35899999999999999</v>
      </c>
      <c r="I29">
        <v>4.1000000000000002E-2</v>
      </c>
      <c r="J29" t="s">
        <v>2186</v>
      </c>
      <c r="K29" t="s">
        <v>2187</v>
      </c>
      <c r="L29" t="s">
        <v>18</v>
      </c>
    </row>
    <row r="30" spans="1:12" x14ac:dyDescent="0.3">
      <c r="A30" t="s">
        <v>1181</v>
      </c>
      <c r="B30">
        <v>27863252</v>
      </c>
      <c r="C30" t="s">
        <v>2183</v>
      </c>
      <c r="D30" t="s">
        <v>2184</v>
      </c>
      <c r="E30" t="s">
        <v>2185</v>
      </c>
      <c r="F30">
        <v>0.36599999999999999</v>
      </c>
      <c r="G30">
        <v>1</v>
      </c>
      <c r="H30">
        <v>0.35899999999999999</v>
      </c>
      <c r="I30">
        <v>3.4000000000000002E-2</v>
      </c>
      <c r="J30" t="s">
        <v>2188</v>
      </c>
      <c r="K30" t="s">
        <v>2189</v>
      </c>
      <c r="L30" t="s">
        <v>18</v>
      </c>
    </row>
    <row r="31" spans="1:12" x14ac:dyDescent="0.3">
      <c r="A31" t="s">
        <v>140</v>
      </c>
      <c r="B31">
        <v>32888493</v>
      </c>
      <c r="C31" t="s">
        <v>2190</v>
      </c>
      <c r="D31" t="s">
        <v>2191</v>
      </c>
      <c r="E31" t="s">
        <v>2192</v>
      </c>
      <c r="F31">
        <v>0.22</v>
      </c>
      <c r="G31">
        <v>0.78600000000000003</v>
      </c>
      <c r="H31">
        <v>0.39100000000000001</v>
      </c>
      <c r="I31">
        <v>1.4999999999999999E-2</v>
      </c>
      <c r="J31" t="s">
        <v>690</v>
      </c>
      <c r="K31" t="s">
        <v>75</v>
      </c>
      <c r="L31" t="s">
        <v>18</v>
      </c>
    </row>
    <row r="32" spans="1:12" x14ac:dyDescent="0.3">
      <c r="A32" t="s">
        <v>1957</v>
      </c>
      <c r="B32">
        <v>30595370</v>
      </c>
      <c r="C32" t="s">
        <v>2193</v>
      </c>
      <c r="D32" t="s">
        <v>2194</v>
      </c>
      <c r="E32" t="s">
        <v>2195</v>
      </c>
      <c r="F32">
        <v>0.16600000000000001</v>
      </c>
      <c r="G32">
        <v>1</v>
      </c>
      <c r="H32" t="s">
        <v>56</v>
      </c>
      <c r="I32" t="s">
        <v>34</v>
      </c>
      <c r="J32" t="s">
        <v>34</v>
      </c>
      <c r="K32" t="s">
        <v>1372</v>
      </c>
      <c r="L32" t="s">
        <v>18</v>
      </c>
    </row>
    <row r="33" spans="1:12" x14ac:dyDescent="0.3">
      <c r="A33" t="s">
        <v>2196</v>
      </c>
      <c r="B33">
        <v>31015401</v>
      </c>
      <c r="C33" t="s">
        <v>2193</v>
      </c>
      <c r="D33" t="s">
        <v>2194</v>
      </c>
      <c r="E33" t="s">
        <v>2195</v>
      </c>
      <c r="F33">
        <v>0.16600000000000001</v>
      </c>
      <c r="G33">
        <v>1</v>
      </c>
      <c r="H33">
        <v>0.41899999999999998</v>
      </c>
      <c r="I33">
        <v>0.121</v>
      </c>
      <c r="J33" t="s">
        <v>158</v>
      </c>
      <c r="K33" t="s">
        <v>161</v>
      </c>
      <c r="L33" t="s">
        <v>18</v>
      </c>
    </row>
    <row r="34" spans="1:12" x14ac:dyDescent="0.3">
      <c r="A34" t="s">
        <v>2197</v>
      </c>
      <c r="B34">
        <v>34594039</v>
      </c>
      <c r="C34" t="s">
        <v>2193</v>
      </c>
      <c r="D34" t="s">
        <v>2194</v>
      </c>
      <c r="E34" t="s">
        <v>2195</v>
      </c>
      <c r="F34">
        <v>0.16600000000000001</v>
      </c>
      <c r="G34">
        <v>1</v>
      </c>
      <c r="H34" t="s">
        <v>56</v>
      </c>
      <c r="I34">
        <v>0.13100000000000001</v>
      </c>
      <c r="J34" t="s">
        <v>2198</v>
      </c>
      <c r="K34" t="s">
        <v>331</v>
      </c>
      <c r="L34" t="s">
        <v>18</v>
      </c>
    </row>
    <row r="35" spans="1:12" x14ac:dyDescent="0.3">
      <c r="A35" t="s">
        <v>2199</v>
      </c>
      <c r="B35">
        <v>34594039</v>
      </c>
      <c r="C35" t="s">
        <v>2193</v>
      </c>
      <c r="D35" t="s">
        <v>2194</v>
      </c>
      <c r="E35" t="s">
        <v>2195</v>
      </c>
      <c r="F35">
        <v>0.16600000000000001</v>
      </c>
      <c r="G35">
        <v>1</v>
      </c>
      <c r="H35" t="s">
        <v>56</v>
      </c>
      <c r="I35">
        <v>9.9000000000000005E-2</v>
      </c>
      <c r="J35" t="s">
        <v>2200</v>
      </c>
      <c r="K35" t="s">
        <v>302</v>
      </c>
      <c r="L35" t="s">
        <v>18</v>
      </c>
    </row>
    <row r="36" spans="1:12" x14ac:dyDescent="0.3">
      <c r="A36" t="s">
        <v>2196</v>
      </c>
      <c r="B36">
        <v>34594039</v>
      </c>
      <c r="C36" t="s">
        <v>2193</v>
      </c>
      <c r="D36" t="s">
        <v>2194</v>
      </c>
      <c r="E36" t="s">
        <v>2195</v>
      </c>
      <c r="F36">
        <v>0.16600000000000001</v>
      </c>
      <c r="G36">
        <v>1</v>
      </c>
      <c r="H36" t="s">
        <v>56</v>
      </c>
      <c r="I36">
        <v>0.11600000000000001</v>
      </c>
      <c r="J36" t="s">
        <v>2201</v>
      </c>
      <c r="K36" t="s">
        <v>2202</v>
      </c>
      <c r="L36" t="s">
        <v>18</v>
      </c>
    </row>
    <row r="37" spans="1:12" x14ac:dyDescent="0.3">
      <c r="A37" t="s">
        <v>1957</v>
      </c>
      <c r="B37">
        <v>36093044</v>
      </c>
      <c r="C37" t="s">
        <v>2193</v>
      </c>
      <c r="D37" t="s">
        <v>2194</v>
      </c>
      <c r="E37" t="s">
        <v>2195</v>
      </c>
      <c r="F37">
        <v>0.16600000000000001</v>
      </c>
      <c r="G37">
        <v>1</v>
      </c>
      <c r="H37" t="s">
        <v>56</v>
      </c>
      <c r="I37">
        <v>0.111</v>
      </c>
      <c r="J37" t="s">
        <v>2203</v>
      </c>
      <c r="K37" t="s">
        <v>2204</v>
      </c>
      <c r="L37" t="s">
        <v>18</v>
      </c>
    </row>
    <row r="38" spans="1:12" x14ac:dyDescent="0.3">
      <c r="A38" t="s">
        <v>201</v>
      </c>
      <c r="B38">
        <v>32888493</v>
      </c>
      <c r="C38" t="s">
        <v>2205</v>
      </c>
      <c r="D38" t="s">
        <v>2206</v>
      </c>
      <c r="E38" t="s">
        <v>2207</v>
      </c>
      <c r="F38">
        <v>0.25800000000000001</v>
      </c>
      <c r="G38">
        <v>1</v>
      </c>
      <c r="H38">
        <v>0.37</v>
      </c>
      <c r="I38" t="s">
        <v>34</v>
      </c>
      <c r="J38" t="s">
        <v>34</v>
      </c>
      <c r="K38" t="s">
        <v>2208</v>
      </c>
      <c r="L38" t="s">
        <v>18</v>
      </c>
    </row>
    <row r="39" spans="1:12" x14ac:dyDescent="0.3">
      <c r="A39" t="s">
        <v>2209</v>
      </c>
      <c r="B39">
        <v>30254083</v>
      </c>
      <c r="C39" t="s">
        <v>2210</v>
      </c>
      <c r="D39" t="s">
        <v>2211</v>
      </c>
      <c r="E39" t="s">
        <v>2212</v>
      </c>
      <c r="F39">
        <v>0.245</v>
      </c>
      <c r="G39">
        <v>1</v>
      </c>
      <c r="H39">
        <v>0.44400000000000001</v>
      </c>
      <c r="I39">
        <v>1.204</v>
      </c>
      <c r="J39" t="s">
        <v>2213</v>
      </c>
      <c r="K39" t="s">
        <v>493</v>
      </c>
      <c r="L39" t="s">
        <v>18</v>
      </c>
    </row>
    <row r="40" spans="1:12" x14ac:dyDescent="0.3">
      <c r="A40" t="s">
        <v>2214</v>
      </c>
      <c r="B40">
        <v>18978792</v>
      </c>
      <c r="C40" t="s">
        <v>2210</v>
      </c>
      <c r="D40" t="s">
        <v>2211</v>
      </c>
      <c r="E40" t="s">
        <v>2212</v>
      </c>
      <c r="F40">
        <v>0.245</v>
      </c>
      <c r="G40">
        <v>1</v>
      </c>
      <c r="H40">
        <v>0.47</v>
      </c>
      <c r="I40">
        <v>1.1299999999999999</v>
      </c>
      <c r="J40" t="s">
        <v>2215</v>
      </c>
      <c r="K40" t="s">
        <v>93</v>
      </c>
      <c r="L40" t="s">
        <v>18</v>
      </c>
    </row>
    <row r="41" spans="1:12" x14ac:dyDescent="0.3">
      <c r="A41" t="s">
        <v>2214</v>
      </c>
      <c r="B41">
        <v>21829393</v>
      </c>
      <c r="C41" t="s">
        <v>2210</v>
      </c>
      <c r="D41" t="s">
        <v>2211</v>
      </c>
      <c r="E41" t="s">
        <v>2212</v>
      </c>
      <c r="F41">
        <v>0.245</v>
      </c>
      <c r="G41">
        <v>1</v>
      </c>
      <c r="H41" t="s">
        <v>56</v>
      </c>
      <c r="I41">
        <v>1.1000000000000001</v>
      </c>
      <c r="J41" t="s">
        <v>34</v>
      </c>
      <c r="K41" t="s">
        <v>228</v>
      </c>
      <c r="L41" t="s">
        <v>18</v>
      </c>
    </row>
    <row r="42" spans="1:12" x14ac:dyDescent="0.3">
      <c r="A42" t="s">
        <v>2216</v>
      </c>
      <c r="B42">
        <v>21829393</v>
      </c>
      <c r="C42" t="s">
        <v>2210</v>
      </c>
      <c r="D42" t="s">
        <v>2211</v>
      </c>
      <c r="E42" t="s">
        <v>2212</v>
      </c>
      <c r="F42">
        <v>0.245</v>
      </c>
      <c r="G42">
        <v>1</v>
      </c>
      <c r="H42" t="s">
        <v>56</v>
      </c>
      <c r="I42">
        <v>1.2</v>
      </c>
      <c r="J42" t="s">
        <v>34</v>
      </c>
      <c r="K42" t="s">
        <v>924</v>
      </c>
      <c r="L42" t="s">
        <v>18</v>
      </c>
    </row>
    <row r="43" spans="1:12" x14ac:dyDescent="0.3">
      <c r="A43" t="s">
        <v>2214</v>
      </c>
      <c r="B43">
        <v>19430480</v>
      </c>
      <c r="C43" t="s">
        <v>2210</v>
      </c>
      <c r="D43" t="s">
        <v>2211</v>
      </c>
      <c r="E43" t="s">
        <v>2212</v>
      </c>
      <c r="F43">
        <v>0.245</v>
      </c>
      <c r="G43">
        <v>1</v>
      </c>
      <c r="H43" t="s">
        <v>56</v>
      </c>
      <c r="I43" t="s">
        <v>34</v>
      </c>
      <c r="J43" t="s">
        <v>34</v>
      </c>
      <c r="K43" t="s">
        <v>123</v>
      </c>
      <c r="L43" t="s">
        <v>18</v>
      </c>
    </row>
    <row r="44" spans="1:12" x14ac:dyDescent="0.3">
      <c r="A44" t="s">
        <v>2214</v>
      </c>
      <c r="B44">
        <v>18840781</v>
      </c>
      <c r="C44" t="s">
        <v>2217</v>
      </c>
      <c r="D44" t="s">
        <v>2218</v>
      </c>
      <c r="E44" t="s">
        <v>2219</v>
      </c>
      <c r="F44">
        <v>0.23</v>
      </c>
      <c r="G44">
        <v>1</v>
      </c>
      <c r="H44" t="s">
        <v>56</v>
      </c>
      <c r="I44">
        <v>1.1299999999999999</v>
      </c>
      <c r="J44" t="s">
        <v>2215</v>
      </c>
      <c r="K44" t="s">
        <v>924</v>
      </c>
      <c r="L44" t="s">
        <v>18</v>
      </c>
    </row>
    <row r="45" spans="1:12" x14ac:dyDescent="0.3">
      <c r="A45" t="s">
        <v>2220</v>
      </c>
      <c r="B45">
        <v>22561518</v>
      </c>
      <c r="C45" t="s">
        <v>2217</v>
      </c>
      <c r="D45" t="s">
        <v>2218</v>
      </c>
      <c r="E45" t="s">
        <v>2219</v>
      </c>
      <c r="F45">
        <v>0.23</v>
      </c>
      <c r="G45">
        <v>1</v>
      </c>
      <c r="H45">
        <v>0.47</v>
      </c>
      <c r="I45">
        <v>1.2</v>
      </c>
      <c r="J45" t="s">
        <v>34</v>
      </c>
      <c r="K45" t="s">
        <v>228</v>
      </c>
      <c r="L45" t="s">
        <v>18</v>
      </c>
    </row>
    <row r="46" spans="1:12" x14ac:dyDescent="0.3">
      <c r="A46" t="s">
        <v>2221</v>
      </c>
      <c r="B46">
        <v>36750564</v>
      </c>
      <c r="C46" t="s">
        <v>2217</v>
      </c>
      <c r="D46" t="s">
        <v>2218</v>
      </c>
      <c r="E46" t="s">
        <v>2219</v>
      </c>
      <c r="F46">
        <v>0.23</v>
      </c>
      <c r="G46">
        <v>1</v>
      </c>
      <c r="H46" t="s">
        <v>56</v>
      </c>
      <c r="I46">
        <v>0.05</v>
      </c>
      <c r="J46" t="s">
        <v>2222</v>
      </c>
      <c r="K46" t="s">
        <v>255</v>
      </c>
      <c r="L46" t="s">
        <v>18</v>
      </c>
    </row>
    <row r="47" spans="1:12" x14ac:dyDescent="0.3">
      <c r="A47" t="s">
        <v>2137</v>
      </c>
      <c r="B47">
        <v>31669095</v>
      </c>
      <c r="C47" t="s">
        <v>2223</v>
      </c>
      <c r="D47" t="s">
        <v>2224</v>
      </c>
      <c r="E47" t="s">
        <v>589</v>
      </c>
      <c r="F47">
        <v>0.185</v>
      </c>
      <c r="G47">
        <v>0.874</v>
      </c>
      <c r="H47" t="s">
        <v>56</v>
      </c>
      <c r="I47" t="s">
        <v>34</v>
      </c>
      <c r="J47" t="s">
        <v>34</v>
      </c>
      <c r="K47" t="s">
        <v>307</v>
      </c>
      <c r="L47" t="s">
        <v>18</v>
      </c>
    </row>
    <row r="48" spans="1:12" x14ac:dyDescent="0.3">
      <c r="A48" t="s">
        <v>243</v>
      </c>
      <c r="B48">
        <v>36662838</v>
      </c>
      <c r="C48" t="s">
        <v>2223</v>
      </c>
      <c r="D48" t="s">
        <v>2224</v>
      </c>
      <c r="E48" t="s">
        <v>589</v>
      </c>
      <c r="F48">
        <v>0.185</v>
      </c>
      <c r="G48">
        <v>0.874</v>
      </c>
      <c r="H48" t="s">
        <v>56</v>
      </c>
      <c r="I48" t="s">
        <v>34</v>
      </c>
      <c r="J48" t="s">
        <v>34</v>
      </c>
      <c r="K48" t="s">
        <v>417</v>
      </c>
      <c r="L48" t="s">
        <v>18</v>
      </c>
    </row>
    <row r="49" spans="1:12" x14ac:dyDescent="0.3">
      <c r="A49" t="s">
        <v>2225</v>
      </c>
      <c r="B49">
        <v>22057235</v>
      </c>
      <c r="C49" t="s">
        <v>2226</v>
      </c>
      <c r="D49" t="s">
        <v>2227</v>
      </c>
      <c r="E49" t="s">
        <v>2228</v>
      </c>
      <c r="F49">
        <v>0.26900000000000002</v>
      </c>
      <c r="G49">
        <v>0.89100000000000001</v>
      </c>
      <c r="H49">
        <v>0.38</v>
      </c>
      <c r="I49">
        <v>1.1000000000000001</v>
      </c>
      <c r="J49" t="s">
        <v>34</v>
      </c>
      <c r="K49" t="s">
        <v>372</v>
      </c>
      <c r="L49" t="s">
        <v>18</v>
      </c>
    </row>
    <row r="50" spans="1:12" x14ac:dyDescent="0.3">
      <c r="A50" t="s">
        <v>2229</v>
      </c>
      <c r="B50">
        <v>32929287</v>
      </c>
      <c r="C50" t="s">
        <v>2230</v>
      </c>
      <c r="D50" t="s">
        <v>2231</v>
      </c>
      <c r="E50" t="s">
        <v>2232</v>
      </c>
      <c r="F50">
        <v>0.13700000000000001</v>
      </c>
      <c r="G50">
        <v>1</v>
      </c>
      <c r="H50">
        <v>0.72399999999999998</v>
      </c>
      <c r="I50">
        <v>0.19900000000000001</v>
      </c>
      <c r="J50" t="s">
        <v>1864</v>
      </c>
      <c r="K50" t="s">
        <v>132</v>
      </c>
      <c r="L50" t="s">
        <v>18</v>
      </c>
    </row>
    <row r="51" spans="1:12" x14ac:dyDescent="0.3">
      <c r="A51" t="s">
        <v>2233</v>
      </c>
      <c r="B51">
        <v>32929287</v>
      </c>
      <c r="C51" t="s">
        <v>2230</v>
      </c>
      <c r="D51" t="s">
        <v>2231</v>
      </c>
      <c r="E51" t="s">
        <v>2232</v>
      </c>
      <c r="F51">
        <v>0.13700000000000001</v>
      </c>
      <c r="G51">
        <v>1</v>
      </c>
      <c r="H51">
        <v>0.72399999999999998</v>
      </c>
      <c r="I51">
        <v>0.19900000000000001</v>
      </c>
      <c r="J51" t="s">
        <v>1864</v>
      </c>
      <c r="K51" t="s">
        <v>132</v>
      </c>
      <c r="L51" t="s">
        <v>18</v>
      </c>
    </row>
    <row r="52" spans="1:12" x14ac:dyDescent="0.3">
      <c r="A52" t="s">
        <v>194</v>
      </c>
      <c r="B52">
        <v>32888493</v>
      </c>
      <c r="C52" t="s">
        <v>2234</v>
      </c>
      <c r="D52" t="s">
        <v>2235</v>
      </c>
      <c r="E52" t="s">
        <v>2236</v>
      </c>
      <c r="F52">
        <v>0.36399999999999999</v>
      </c>
      <c r="G52">
        <v>1</v>
      </c>
      <c r="H52">
        <v>0.36099999999999999</v>
      </c>
      <c r="I52">
        <v>1.4999999999999999E-2</v>
      </c>
      <c r="J52" t="s">
        <v>2237</v>
      </c>
      <c r="K52" t="s">
        <v>24</v>
      </c>
      <c r="L52" t="s">
        <v>18</v>
      </c>
    </row>
    <row r="53" spans="1:12" x14ac:dyDescent="0.3">
      <c r="A53" t="s">
        <v>201</v>
      </c>
      <c r="B53">
        <v>32888493</v>
      </c>
      <c r="C53" t="s">
        <v>2234</v>
      </c>
      <c r="D53" t="s">
        <v>2235</v>
      </c>
      <c r="E53" t="s">
        <v>2236</v>
      </c>
      <c r="F53">
        <v>0.36399999999999999</v>
      </c>
      <c r="G53">
        <v>1</v>
      </c>
      <c r="H53">
        <v>0.36</v>
      </c>
      <c r="I53">
        <v>2.1000000000000001E-2</v>
      </c>
      <c r="J53" t="s">
        <v>1361</v>
      </c>
      <c r="K53" t="s">
        <v>2238</v>
      </c>
      <c r="L53" t="s">
        <v>18</v>
      </c>
    </row>
    <row r="54" spans="1:12" x14ac:dyDescent="0.3">
      <c r="A54" t="s">
        <v>194</v>
      </c>
      <c r="B54">
        <v>32888494</v>
      </c>
      <c r="C54" t="s">
        <v>2234</v>
      </c>
      <c r="D54" t="s">
        <v>2235</v>
      </c>
      <c r="E54" t="s">
        <v>2236</v>
      </c>
      <c r="F54">
        <v>0.36399999999999999</v>
      </c>
      <c r="G54">
        <v>1</v>
      </c>
      <c r="H54">
        <v>0.36199999999999999</v>
      </c>
      <c r="I54">
        <v>1.4999999999999999E-2</v>
      </c>
      <c r="J54" t="s">
        <v>166</v>
      </c>
      <c r="K54" t="s">
        <v>75</v>
      </c>
      <c r="L54" t="s">
        <v>18</v>
      </c>
    </row>
    <row r="55" spans="1:12" x14ac:dyDescent="0.3">
      <c r="A55" t="s">
        <v>194</v>
      </c>
      <c r="B55">
        <v>32888493</v>
      </c>
      <c r="C55" t="s">
        <v>2234</v>
      </c>
      <c r="D55" t="s">
        <v>2235</v>
      </c>
      <c r="E55" t="s">
        <v>2236</v>
      </c>
      <c r="F55">
        <v>0.36399999999999999</v>
      </c>
      <c r="G55">
        <v>1</v>
      </c>
      <c r="H55">
        <v>0.32200000000000001</v>
      </c>
      <c r="I55" t="s">
        <v>34</v>
      </c>
      <c r="J55" t="s">
        <v>34</v>
      </c>
      <c r="K55" t="s">
        <v>93</v>
      </c>
      <c r="L55" t="s">
        <v>18</v>
      </c>
    </row>
    <row r="56" spans="1:12" x14ac:dyDescent="0.3">
      <c r="A56" t="s">
        <v>709</v>
      </c>
      <c r="B56">
        <v>35935937</v>
      </c>
      <c r="C56" t="s">
        <v>2234</v>
      </c>
      <c r="D56" t="s">
        <v>2235</v>
      </c>
      <c r="E56" t="s">
        <v>2236</v>
      </c>
      <c r="F56">
        <v>0.36399999999999999</v>
      </c>
      <c r="G56">
        <v>1</v>
      </c>
      <c r="H56">
        <v>0.41</v>
      </c>
      <c r="I56">
        <v>4.2000000000000003E-2</v>
      </c>
      <c r="J56" t="s">
        <v>1578</v>
      </c>
      <c r="K56" t="s">
        <v>2238</v>
      </c>
      <c r="L56" t="s">
        <v>18</v>
      </c>
    </row>
    <row r="57" spans="1:12" x14ac:dyDescent="0.3">
      <c r="A57" t="s">
        <v>2239</v>
      </c>
      <c r="B57">
        <v>36778051</v>
      </c>
      <c r="C57" t="s">
        <v>2240</v>
      </c>
      <c r="D57" t="s">
        <v>2241</v>
      </c>
      <c r="E57" t="s">
        <v>1175</v>
      </c>
      <c r="F57">
        <v>0.36199999999999999</v>
      </c>
      <c r="G57">
        <v>0.98199999999999998</v>
      </c>
      <c r="H57" t="s">
        <v>56</v>
      </c>
      <c r="I57">
        <v>8.5999999999999993E-2</v>
      </c>
      <c r="J57" t="s">
        <v>2242</v>
      </c>
      <c r="K57" t="s">
        <v>1010</v>
      </c>
      <c r="L57" t="s">
        <v>18</v>
      </c>
    </row>
    <row r="58" spans="1:12" x14ac:dyDescent="0.3">
      <c r="A58" t="s">
        <v>2214</v>
      </c>
      <c r="B58">
        <v>34594039</v>
      </c>
      <c r="C58" t="s">
        <v>2243</v>
      </c>
      <c r="D58" t="s">
        <v>2244</v>
      </c>
      <c r="E58" t="s">
        <v>1175</v>
      </c>
      <c r="F58">
        <v>0.36199999999999999</v>
      </c>
      <c r="G58">
        <v>0.98199999999999998</v>
      </c>
      <c r="H58" t="s">
        <v>56</v>
      </c>
      <c r="I58">
        <v>0.124</v>
      </c>
      <c r="J58" t="s">
        <v>2245</v>
      </c>
      <c r="K58" t="s">
        <v>302</v>
      </c>
      <c r="L58" t="s">
        <v>18</v>
      </c>
    </row>
    <row r="59" spans="1:12" x14ac:dyDescent="0.3">
      <c r="A59" t="s">
        <v>592</v>
      </c>
      <c r="B59">
        <v>34594039</v>
      </c>
      <c r="C59" t="s">
        <v>2243</v>
      </c>
      <c r="D59" t="s">
        <v>2244</v>
      </c>
      <c r="E59" t="s">
        <v>1175</v>
      </c>
      <c r="F59">
        <v>0.36199999999999999</v>
      </c>
      <c r="G59">
        <v>0.98199999999999998</v>
      </c>
      <c r="H59" t="s">
        <v>56</v>
      </c>
      <c r="I59">
        <v>2.8000000000000001E-2</v>
      </c>
      <c r="J59" t="s">
        <v>2246</v>
      </c>
      <c r="K59" t="s">
        <v>1670</v>
      </c>
      <c r="L59" t="s">
        <v>18</v>
      </c>
    </row>
    <row r="60" spans="1:12" x14ac:dyDescent="0.3">
      <c r="A60" t="s">
        <v>2247</v>
      </c>
      <c r="B60">
        <v>32929287</v>
      </c>
      <c r="C60" t="s">
        <v>2248</v>
      </c>
      <c r="D60" t="s">
        <v>2249</v>
      </c>
      <c r="E60" t="s">
        <v>2250</v>
      </c>
      <c r="F60">
        <v>0.36099999999999999</v>
      </c>
      <c r="G60">
        <v>0.97399999999999998</v>
      </c>
      <c r="H60">
        <v>0.442</v>
      </c>
      <c r="I60">
        <v>0.2</v>
      </c>
      <c r="J60" t="s">
        <v>2251</v>
      </c>
      <c r="K60" t="s">
        <v>643</v>
      </c>
      <c r="L60" t="s">
        <v>18</v>
      </c>
    </row>
    <row r="61" spans="1:12" x14ac:dyDescent="0.3">
      <c r="A61" t="s">
        <v>42</v>
      </c>
      <c r="B61">
        <v>32888494</v>
      </c>
      <c r="C61" t="s">
        <v>2252</v>
      </c>
      <c r="D61" t="s">
        <v>2253</v>
      </c>
      <c r="E61" t="s">
        <v>2254</v>
      </c>
      <c r="F61">
        <v>0.38500000000000001</v>
      </c>
      <c r="G61">
        <v>1</v>
      </c>
      <c r="H61">
        <v>0.34699999999999998</v>
      </c>
      <c r="I61">
        <v>3.1E-2</v>
      </c>
      <c r="J61" t="s">
        <v>43</v>
      </c>
      <c r="K61" t="s">
        <v>2255</v>
      </c>
      <c r="L61" t="s">
        <v>18</v>
      </c>
    </row>
    <row r="62" spans="1:12" x14ac:dyDescent="0.3">
      <c r="A62" t="s">
        <v>1291</v>
      </c>
      <c r="B62">
        <v>30595370</v>
      </c>
      <c r="C62" t="s">
        <v>2256</v>
      </c>
      <c r="D62" t="s">
        <v>2257</v>
      </c>
      <c r="E62" t="s">
        <v>2258</v>
      </c>
      <c r="F62">
        <v>0.38700000000000001</v>
      </c>
      <c r="G62">
        <v>1</v>
      </c>
      <c r="H62" t="s">
        <v>56</v>
      </c>
      <c r="I62" t="s">
        <v>34</v>
      </c>
      <c r="J62" t="s">
        <v>34</v>
      </c>
      <c r="K62" t="s">
        <v>2182</v>
      </c>
      <c r="L62" t="s">
        <v>18</v>
      </c>
    </row>
    <row r="63" spans="1:12" x14ac:dyDescent="0.3">
      <c r="A63" t="s">
        <v>2152</v>
      </c>
      <c r="B63">
        <v>31959851</v>
      </c>
      <c r="C63" t="s">
        <v>2256</v>
      </c>
      <c r="D63" t="s">
        <v>2257</v>
      </c>
      <c r="E63" t="s">
        <v>2258</v>
      </c>
      <c r="F63">
        <v>0.38700000000000001</v>
      </c>
      <c r="G63">
        <v>1</v>
      </c>
      <c r="H63">
        <v>0.65</v>
      </c>
      <c r="I63">
        <v>1.0740000000000001</v>
      </c>
      <c r="J63" t="s">
        <v>1700</v>
      </c>
      <c r="K63" t="s">
        <v>2259</v>
      </c>
      <c r="L63" t="s">
        <v>18</v>
      </c>
    </row>
    <row r="64" spans="1:12" x14ac:dyDescent="0.3">
      <c r="A64" t="s">
        <v>185</v>
      </c>
      <c r="B64">
        <v>37794016</v>
      </c>
      <c r="C64" t="s">
        <v>2256</v>
      </c>
      <c r="D64" t="s">
        <v>2257</v>
      </c>
      <c r="E64" t="s">
        <v>2258</v>
      </c>
      <c r="F64">
        <v>0.38700000000000001</v>
      </c>
      <c r="G64">
        <v>1</v>
      </c>
      <c r="H64">
        <v>0.33</v>
      </c>
      <c r="I64">
        <v>0.96</v>
      </c>
      <c r="J64" t="s">
        <v>2260</v>
      </c>
      <c r="K64" t="s">
        <v>2261</v>
      </c>
      <c r="L64" t="s">
        <v>18</v>
      </c>
    </row>
    <row r="65" spans="1:12" x14ac:dyDescent="0.3">
      <c r="A65" t="s">
        <v>2262</v>
      </c>
      <c r="B65">
        <v>27992413</v>
      </c>
      <c r="C65" t="s">
        <v>2263</v>
      </c>
      <c r="D65" t="s">
        <v>2264</v>
      </c>
      <c r="E65" t="s">
        <v>2265</v>
      </c>
      <c r="F65">
        <v>0.47899999999999998</v>
      </c>
      <c r="G65">
        <v>0.74199999999999999</v>
      </c>
      <c r="H65">
        <v>0.18</v>
      </c>
      <c r="I65">
        <v>1.21</v>
      </c>
      <c r="J65" t="s">
        <v>2266</v>
      </c>
      <c r="K65" t="s">
        <v>126</v>
      </c>
      <c r="L65" t="s">
        <v>18</v>
      </c>
    </row>
    <row r="66" spans="1:12" x14ac:dyDescent="0.3">
      <c r="A66" t="s">
        <v>2262</v>
      </c>
      <c r="B66">
        <v>23603763</v>
      </c>
      <c r="C66" t="s">
        <v>2263</v>
      </c>
      <c r="D66" t="s">
        <v>2264</v>
      </c>
      <c r="E66" t="s">
        <v>2265</v>
      </c>
      <c r="F66">
        <v>0.47899999999999998</v>
      </c>
      <c r="G66">
        <v>0.74199999999999999</v>
      </c>
      <c r="H66">
        <v>0.183</v>
      </c>
      <c r="I66">
        <v>1.23</v>
      </c>
      <c r="J66" t="s">
        <v>2164</v>
      </c>
      <c r="K66" t="s">
        <v>972</v>
      </c>
      <c r="L66" t="s">
        <v>18</v>
      </c>
    </row>
    <row r="67" spans="1:12" x14ac:dyDescent="0.3">
      <c r="A67" t="s">
        <v>2267</v>
      </c>
      <c r="B67">
        <v>37500982</v>
      </c>
      <c r="C67" t="s">
        <v>2268</v>
      </c>
      <c r="D67" t="s">
        <v>2269</v>
      </c>
      <c r="E67" t="s">
        <v>2270</v>
      </c>
      <c r="F67">
        <v>0.15</v>
      </c>
      <c r="G67">
        <v>1</v>
      </c>
      <c r="H67" t="s">
        <v>56</v>
      </c>
      <c r="I67" t="s">
        <v>34</v>
      </c>
      <c r="J67" t="s">
        <v>34</v>
      </c>
      <c r="K67" t="s">
        <v>2271</v>
      </c>
      <c r="L67" t="s">
        <v>18</v>
      </c>
    </row>
    <row r="68" spans="1:12" x14ac:dyDescent="0.3">
      <c r="A68" t="s">
        <v>2225</v>
      </c>
      <c r="B68">
        <v>24999842</v>
      </c>
      <c r="C68" t="s">
        <v>2272</v>
      </c>
      <c r="D68" t="s">
        <v>2273</v>
      </c>
      <c r="E68" t="s">
        <v>2274</v>
      </c>
      <c r="F68">
        <v>0.123</v>
      </c>
      <c r="G68">
        <v>1</v>
      </c>
      <c r="H68" t="s">
        <v>56</v>
      </c>
      <c r="I68">
        <v>1.28</v>
      </c>
      <c r="J68" t="s">
        <v>2275</v>
      </c>
      <c r="K68" t="s">
        <v>275</v>
      </c>
      <c r="L68" t="s">
        <v>18</v>
      </c>
    </row>
    <row r="69" spans="1:12" x14ac:dyDescent="0.3">
      <c r="A69" t="s">
        <v>2152</v>
      </c>
      <c r="B69">
        <v>36777996</v>
      </c>
      <c r="C69" t="s">
        <v>2276</v>
      </c>
      <c r="D69" t="s">
        <v>2277</v>
      </c>
      <c r="E69" t="s">
        <v>2278</v>
      </c>
      <c r="F69">
        <v>0.38500000000000001</v>
      </c>
      <c r="G69">
        <v>1</v>
      </c>
      <c r="H69">
        <v>0.26500000000000001</v>
      </c>
      <c r="I69">
        <v>6.3E-2</v>
      </c>
      <c r="J69" t="s">
        <v>1985</v>
      </c>
      <c r="K69" t="s">
        <v>2279</v>
      </c>
      <c r="L69" t="s">
        <v>18</v>
      </c>
    </row>
    <row r="70" spans="1:12" x14ac:dyDescent="0.3">
      <c r="A70" t="s">
        <v>709</v>
      </c>
      <c r="B70">
        <v>32888493</v>
      </c>
      <c r="C70" t="s">
        <v>2280</v>
      </c>
      <c r="D70" t="s">
        <v>2281</v>
      </c>
      <c r="E70" t="s">
        <v>2278</v>
      </c>
      <c r="F70">
        <v>0.38500000000000001</v>
      </c>
      <c r="G70">
        <v>1</v>
      </c>
      <c r="H70">
        <v>0.35</v>
      </c>
      <c r="I70">
        <v>4.2000000000000003E-2</v>
      </c>
      <c r="J70" t="s">
        <v>1969</v>
      </c>
      <c r="K70" t="s">
        <v>2282</v>
      </c>
      <c r="L70" t="s">
        <v>18</v>
      </c>
    </row>
    <row r="71" spans="1:12" x14ac:dyDescent="0.3">
      <c r="A71" t="s">
        <v>2283</v>
      </c>
      <c r="B71">
        <v>34594039</v>
      </c>
      <c r="C71" t="s">
        <v>2280</v>
      </c>
      <c r="D71" t="s">
        <v>2281</v>
      </c>
      <c r="E71" t="s">
        <v>2278</v>
      </c>
      <c r="F71">
        <v>0.38500000000000001</v>
      </c>
      <c r="G71">
        <v>1</v>
      </c>
      <c r="H71" t="s">
        <v>56</v>
      </c>
      <c r="I71">
        <v>0.189</v>
      </c>
      <c r="J71" t="s">
        <v>2284</v>
      </c>
      <c r="K71" t="s">
        <v>2073</v>
      </c>
      <c r="L71" t="s">
        <v>18</v>
      </c>
    </row>
    <row r="72" spans="1:12" x14ac:dyDescent="0.3">
      <c r="A72" t="s">
        <v>2172</v>
      </c>
      <c r="B72">
        <v>30929738</v>
      </c>
      <c r="C72" t="s">
        <v>2285</v>
      </c>
      <c r="D72" t="s">
        <v>2286</v>
      </c>
      <c r="E72" t="s">
        <v>2287</v>
      </c>
      <c r="F72">
        <v>0.38400000000000001</v>
      </c>
      <c r="G72">
        <v>1</v>
      </c>
      <c r="H72" t="s">
        <v>56</v>
      </c>
      <c r="I72">
        <v>1.0580000000000001</v>
      </c>
      <c r="J72" t="s">
        <v>1805</v>
      </c>
      <c r="K72" t="s">
        <v>104</v>
      </c>
      <c r="L72" t="s">
        <v>18</v>
      </c>
    </row>
    <row r="73" spans="1:12" x14ac:dyDescent="0.3">
      <c r="A73" t="s">
        <v>2288</v>
      </c>
      <c r="B73">
        <v>30929738</v>
      </c>
      <c r="C73" t="s">
        <v>2285</v>
      </c>
      <c r="D73" t="s">
        <v>2286</v>
      </c>
      <c r="E73" t="s">
        <v>2287</v>
      </c>
      <c r="F73">
        <v>0.38400000000000001</v>
      </c>
      <c r="G73">
        <v>1</v>
      </c>
      <c r="H73">
        <v>0.64300000000000002</v>
      </c>
      <c r="I73">
        <v>1.0569999999999999</v>
      </c>
      <c r="J73" t="s">
        <v>430</v>
      </c>
      <c r="K73" t="s">
        <v>372</v>
      </c>
      <c r="L73" t="s">
        <v>18</v>
      </c>
    </row>
    <row r="74" spans="1:12" x14ac:dyDescent="0.3">
      <c r="A74" t="s">
        <v>2152</v>
      </c>
      <c r="B74">
        <v>30929738</v>
      </c>
      <c r="C74" t="s">
        <v>2285</v>
      </c>
      <c r="D74" t="s">
        <v>2286</v>
      </c>
      <c r="E74" t="s">
        <v>2287</v>
      </c>
      <c r="F74">
        <v>0.38400000000000001</v>
      </c>
      <c r="G74">
        <v>1</v>
      </c>
      <c r="H74" t="s">
        <v>56</v>
      </c>
      <c r="I74">
        <v>1.0820000000000001</v>
      </c>
      <c r="J74" t="s">
        <v>1705</v>
      </c>
      <c r="K74" t="s">
        <v>39</v>
      </c>
      <c r="L74" t="s">
        <v>18</v>
      </c>
    </row>
    <row r="75" spans="1:12" x14ac:dyDescent="0.3">
      <c r="A75" t="s">
        <v>2152</v>
      </c>
      <c r="B75">
        <v>27182965</v>
      </c>
      <c r="C75" t="s">
        <v>2285</v>
      </c>
      <c r="D75" t="s">
        <v>2286</v>
      </c>
      <c r="E75" t="s">
        <v>2287</v>
      </c>
      <c r="F75">
        <v>0.38400000000000001</v>
      </c>
      <c r="G75">
        <v>1</v>
      </c>
      <c r="H75" t="s">
        <v>56</v>
      </c>
      <c r="I75">
        <v>1.071</v>
      </c>
      <c r="J75" t="s">
        <v>2289</v>
      </c>
      <c r="K75" t="s">
        <v>1867</v>
      </c>
      <c r="L75" t="s">
        <v>18</v>
      </c>
    </row>
    <row r="76" spans="1:12" x14ac:dyDescent="0.3">
      <c r="A76" t="s">
        <v>709</v>
      </c>
      <c r="B76">
        <v>30595370</v>
      </c>
      <c r="C76" t="s">
        <v>2290</v>
      </c>
      <c r="D76" t="s">
        <v>2291</v>
      </c>
      <c r="E76" t="s">
        <v>2292</v>
      </c>
      <c r="F76">
        <v>0.38400000000000001</v>
      </c>
      <c r="G76">
        <v>1</v>
      </c>
      <c r="H76" t="s">
        <v>56</v>
      </c>
      <c r="I76" t="s">
        <v>34</v>
      </c>
      <c r="J76" t="s">
        <v>34</v>
      </c>
      <c r="K76" t="s">
        <v>2293</v>
      </c>
      <c r="L76" t="s">
        <v>18</v>
      </c>
    </row>
    <row r="77" spans="1:12" x14ac:dyDescent="0.3">
      <c r="A77" t="s">
        <v>2283</v>
      </c>
      <c r="B77">
        <v>30643255</v>
      </c>
      <c r="C77" t="s">
        <v>2290</v>
      </c>
      <c r="D77" t="s">
        <v>2291</v>
      </c>
      <c r="E77" t="s">
        <v>2292</v>
      </c>
      <c r="F77">
        <v>0.38400000000000001</v>
      </c>
      <c r="G77">
        <v>1</v>
      </c>
      <c r="H77">
        <v>0.65600000000000003</v>
      </c>
      <c r="I77">
        <v>1.1359999999999999</v>
      </c>
      <c r="J77" t="s">
        <v>2294</v>
      </c>
      <c r="K77" t="s">
        <v>1939</v>
      </c>
      <c r="L77" t="s">
        <v>18</v>
      </c>
    </row>
    <row r="78" spans="1:12" x14ac:dyDescent="0.3">
      <c r="A78" t="s">
        <v>1154</v>
      </c>
      <c r="B78">
        <v>27863252</v>
      </c>
      <c r="C78" t="s">
        <v>2290</v>
      </c>
      <c r="D78" t="s">
        <v>2291</v>
      </c>
      <c r="E78" t="s">
        <v>2292</v>
      </c>
      <c r="F78">
        <v>0.38400000000000001</v>
      </c>
      <c r="G78">
        <v>1</v>
      </c>
      <c r="H78">
        <v>0.35099999999999998</v>
      </c>
      <c r="I78">
        <v>3.5000000000000003E-2</v>
      </c>
      <c r="J78" t="s">
        <v>1933</v>
      </c>
      <c r="K78" t="s">
        <v>65</v>
      </c>
      <c r="L78" t="s">
        <v>18</v>
      </c>
    </row>
    <row r="79" spans="1:12" x14ac:dyDescent="0.3">
      <c r="A79" t="s">
        <v>1186</v>
      </c>
      <c r="B79">
        <v>27863252</v>
      </c>
      <c r="C79" t="s">
        <v>2290</v>
      </c>
      <c r="D79" t="s">
        <v>2291</v>
      </c>
      <c r="E79" t="s">
        <v>2292</v>
      </c>
      <c r="F79">
        <v>0.38400000000000001</v>
      </c>
      <c r="G79">
        <v>1</v>
      </c>
      <c r="H79">
        <v>0.35099999999999998</v>
      </c>
      <c r="I79">
        <v>3.4000000000000002E-2</v>
      </c>
      <c r="J79" t="s">
        <v>1401</v>
      </c>
      <c r="K79" t="s">
        <v>217</v>
      </c>
      <c r="L79" t="s">
        <v>18</v>
      </c>
    </row>
    <row r="80" spans="1:12" x14ac:dyDescent="0.3">
      <c r="A80" t="s">
        <v>709</v>
      </c>
      <c r="B80">
        <v>27863252</v>
      </c>
      <c r="C80" t="s">
        <v>2290</v>
      </c>
      <c r="D80" t="s">
        <v>2291</v>
      </c>
      <c r="E80" t="s">
        <v>2292</v>
      </c>
      <c r="F80">
        <v>0.38400000000000001</v>
      </c>
      <c r="G80">
        <v>1</v>
      </c>
      <c r="H80">
        <v>0.35099999999999998</v>
      </c>
      <c r="I80">
        <v>4.1000000000000002E-2</v>
      </c>
      <c r="J80" t="s">
        <v>2295</v>
      </c>
      <c r="K80" t="s">
        <v>314</v>
      </c>
      <c r="L80" t="s">
        <v>18</v>
      </c>
    </row>
    <row r="81" spans="1:12" x14ac:dyDescent="0.3">
      <c r="A81" t="s">
        <v>709</v>
      </c>
      <c r="B81">
        <v>32888494</v>
      </c>
      <c r="C81" t="s">
        <v>2290</v>
      </c>
      <c r="D81" t="s">
        <v>2291</v>
      </c>
      <c r="E81" t="s">
        <v>2292</v>
      </c>
      <c r="F81">
        <v>0.38400000000000001</v>
      </c>
      <c r="G81">
        <v>1</v>
      </c>
      <c r="H81">
        <v>0.35099999999999998</v>
      </c>
      <c r="I81">
        <v>4.2000000000000003E-2</v>
      </c>
      <c r="J81" t="s">
        <v>1160</v>
      </c>
      <c r="K81" t="s">
        <v>2296</v>
      </c>
      <c r="L81" t="s">
        <v>18</v>
      </c>
    </row>
    <row r="82" spans="1:12" x14ac:dyDescent="0.3">
      <c r="A82" t="s">
        <v>709</v>
      </c>
      <c r="B82">
        <v>32888493</v>
      </c>
      <c r="C82" t="s">
        <v>2290</v>
      </c>
      <c r="D82" t="s">
        <v>2291</v>
      </c>
      <c r="E82" t="s">
        <v>2292</v>
      </c>
      <c r="F82">
        <v>0.38400000000000001</v>
      </c>
      <c r="G82">
        <v>1</v>
      </c>
      <c r="H82">
        <v>0.29599999999999999</v>
      </c>
      <c r="I82" t="s">
        <v>34</v>
      </c>
      <c r="J82" t="s">
        <v>34</v>
      </c>
      <c r="K82" t="s">
        <v>2297</v>
      </c>
      <c r="L82" t="s">
        <v>18</v>
      </c>
    </row>
    <row r="83" spans="1:12" x14ac:dyDescent="0.3">
      <c r="A83" t="s">
        <v>709</v>
      </c>
      <c r="B83">
        <v>34469753</v>
      </c>
      <c r="C83" t="s">
        <v>2290</v>
      </c>
      <c r="D83" t="s">
        <v>2291</v>
      </c>
      <c r="E83" t="s">
        <v>2292</v>
      </c>
      <c r="F83">
        <v>0.38400000000000001</v>
      </c>
      <c r="G83">
        <v>1</v>
      </c>
      <c r="H83">
        <v>0.64800000000000002</v>
      </c>
      <c r="I83" t="s">
        <v>34</v>
      </c>
      <c r="J83" t="s">
        <v>34</v>
      </c>
      <c r="K83" t="s">
        <v>2298</v>
      </c>
      <c r="L83" t="s">
        <v>18</v>
      </c>
    </row>
    <row r="84" spans="1:12" x14ac:dyDescent="0.3">
      <c r="A84" t="s">
        <v>2172</v>
      </c>
      <c r="B84">
        <v>31669095</v>
      </c>
      <c r="C84" t="s">
        <v>2299</v>
      </c>
      <c r="D84" t="s">
        <v>2300</v>
      </c>
      <c r="E84" t="s">
        <v>2292</v>
      </c>
      <c r="F84">
        <v>0.38400000000000001</v>
      </c>
      <c r="G84">
        <v>1</v>
      </c>
      <c r="H84" t="s">
        <v>56</v>
      </c>
      <c r="I84" t="s">
        <v>34</v>
      </c>
      <c r="J84" t="s">
        <v>34</v>
      </c>
      <c r="K84" t="s">
        <v>211</v>
      </c>
      <c r="L84" t="s">
        <v>18</v>
      </c>
    </row>
    <row r="85" spans="1:12" x14ac:dyDescent="0.3">
      <c r="A85" t="s">
        <v>1295</v>
      </c>
      <c r="B85">
        <v>31669095</v>
      </c>
      <c r="C85" t="s">
        <v>2301</v>
      </c>
      <c r="D85" t="s">
        <v>2302</v>
      </c>
      <c r="E85" t="s">
        <v>2292</v>
      </c>
      <c r="F85">
        <v>0.38400000000000001</v>
      </c>
      <c r="G85">
        <v>1</v>
      </c>
      <c r="H85" t="s">
        <v>56</v>
      </c>
      <c r="I85" t="s">
        <v>34</v>
      </c>
      <c r="J85" t="s">
        <v>34</v>
      </c>
      <c r="K85" t="s">
        <v>643</v>
      </c>
      <c r="L85" t="s">
        <v>18</v>
      </c>
    </row>
    <row r="86" spans="1:12" x14ac:dyDescent="0.3">
      <c r="A86" t="s">
        <v>2303</v>
      </c>
      <c r="B86">
        <v>36344522</v>
      </c>
      <c r="C86" t="s">
        <v>2301</v>
      </c>
      <c r="D86" t="s">
        <v>2302</v>
      </c>
      <c r="E86" t="s">
        <v>2292</v>
      </c>
      <c r="F86">
        <v>0.38400000000000001</v>
      </c>
      <c r="G86">
        <v>1</v>
      </c>
      <c r="H86">
        <v>0.35399999999999998</v>
      </c>
      <c r="I86">
        <v>0.92700000000000005</v>
      </c>
      <c r="J86" t="s">
        <v>2304</v>
      </c>
      <c r="K86" t="s">
        <v>2305</v>
      </c>
      <c r="L86" t="s">
        <v>18</v>
      </c>
    </row>
    <row r="87" spans="1:12" x14ac:dyDescent="0.3">
      <c r="A87" t="s">
        <v>2152</v>
      </c>
      <c r="B87">
        <v>31619474</v>
      </c>
      <c r="C87" t="s">
        <v>2301</v>
      </c>
      <c r="D87" t="s">
        <v>2302</v>
      </c>
      <c r="E87" t="s">
        <v>2292</v>
      </c>
      <c r="F87">
        <v>0.38400000000000001</v>
      </c>
      <c r="G87">
        <v>1</v>
      </c>
      <c r="H87">
        <v>0.64600000000000002</v>
      </c>
      <c r="I87">
        <v>1.0660000000000001</v>
      </c>
      <c r="J87" t="s">
        <v>2306</v>
      </c>
      <c r="K87" t="s">
        <v>328</v>
      </c>
      <c r="L87" t="s">
        <v>18</v>
      </c>
    </row>
    <row r="88" spans="1:12" x14ac:dyDescent="0.3">
      <c r="A88" t="s">
        <v>234</v>
      </c>
      <c r="B88">
        <v>27863252</v>
      </c>
      <c r="C88" t="s">
        <v>2307</v>
      </c>
      <c r="D88" t="s">
        <v>2308</v>
      </c>
      <c r="E88" t="s">
        <v>2309</v>
      </c>
      <c r="F88">
        <v>0.372</v>
      </c>
      <c r="G88">
        <v>1</v>
      </c>
      <c r="H88">
        <v>0.36499999999999999</v>
      </c>
      <c r="I88">
        <v>2.5000000000000001E-2</v>
      </c>
      <c r="J88" t="s">
        <v>2310</v>
      </c>
      <c r="K88" t="s">
        <v>1058</v>
      </c>
      <c r="L88" t="s">
        <v>18</v>
      </c>
    </row>
    <row r="89" spans="1:12" x14ac:dyDescent="0.3">
      <c r="A89" t="s">
        <v>384</v>
      </c>
      <c r="B89">
        <v>35396580</v>
      </c>
      <c r="C89" t="s">
        <v>2307</v>
      </c>
      <c r="D89" t="s">
        <v>2308</v>
      </c>
      <c r="E89" t="s">
        <v>2309</v>
      </c>
      <c r="F89">
        <v>0.372</v>
      </c>
      <c r="G89">
        <v>1</v>
      </c>
      <c r="H89">
        <v>0.69599999999999995</v>
      </c>
      <c r="I89">
        <v>1.0409999999999999</v>
      </c>
      <c r="J89" t="s">
        <v>2311</v>
      </c>
      <c r="K89" t="s">
        <v>852</v>
      </c>
      <c r="L89" t="s">
        <v>18</v>
      </c>
    </row>
    <row r="90" spans="1:12" x14ac:dyDescent="0.3">
      <c r="A90" t="s">
        <v>25</v>
      </c>
      <c r="B90">
        <v>27863252</v>
      </c>
      <c r="C90" t="s">
        <v>2312</v>
      </c>
      <c r="D90" t="s">
        <v>2313</v>
      </c>
      <c r="E90" t="s">
        <v>2314</v>
      </c>
      <c r="F90">
        <v>0.13100000000000001</v>
      </c>
      <c r="G90">
        <v>1</v>
      </c>
      <c r="H90">
        <v>0.62</v>
      </c>
      <c r="I90">
        <v>2.1999999999999999E-2</v>
      </c>
      <c r="J90" t="s">
        <v>410</v>
      </c>
      <c r="K90" t="s">
        <v>2009</v>
      </c>
      <c r="L90" t="s">
        <v>18</v>
      </c>
    </row>
    <row r="91" spans="1:12" x14ac:dyDescent="0.3">
      <c r="A91" t="s">
        <v>234</v>
      </c>
      <c r="B91">
        <v>32888494</v>
      </c>
      <c r="C91" t="s">
        <v>2315</v>
      </c>
      <c r="D91" t="s">
        <v>2316</v>
      </c>
      <c r="E91" t="s">
        <v>2317</v>
      </c>
      <c r="F91">
        <v>0.36299999999999999</v>
      </c>
      <c r="G91">
        <v>1</v>
      </c>
      <c r="H91">
        <v>0.36199999999999999</v>
      </c>
      <c r="I91">
        <v>2.7E-2</v>
      </c>
      <c r="J91" t="s">
        <v>26</v>
      </c>
      <c r="K91" t="s">
        <v>2318</v>
      </c>
      <c r="L91" t="s">
        <v>18</v>
      </c>
    </row>
    <row r="92" spans="1:12" x14ac:dyDescent="0.3">
      <c r="A92" t="s">
        <v>201</v>
      </c>
      <c r="B92">
        <v>30595370</v>
      </c>
      <c r="C92" t="s">
        <v>2315</v>
      </c>
      <c r="D92" t="s">
        <v>2316</v>
      </c>
      <c r="E92" t="s">
        <v>2317</v>
      </c>
      <c r="F92">
        <v>0.36299999999999999</v>
      </c>
      <c r="G92">
        <v>1</v>
      </c>
      <c r="H92" t="s">
        <v>56</v>
      </c>
      <c r="I92" t="s">
        <v>34</v>
      </c>
      <c r="J92" t="s">
        <v>34</v>
      </c>
      <c r="K92" t="s">
        <v>328</v>
      </c>
      <c r="L92" t="s">
        <v>18</v>
      </c>
    </row>
    <row r="93" spans="1:12" x14ac:dyDescent="0.3">
      <c r="A93" t="s">
        <v>2319</v>
      </c>
      <c r="B93">
        <v>32581359</v>
      </c>
      <c r="C93" t="s">
        <v>2320</v>
      </c>
      <c r="D93" t="s">
        <v>2321</v>
      </c>
      <c r="E93" t="s">
        <v>2322</v>
      </c>
      <c r="F93">
        <v>0.13500000000000001</v>
      </c>
      <c r="G93">
        <v>1</v>
      </c>
      <c r="H93">
        <v>0.61699999999999999</v>
      </c>
      <c r="I93">
        <v>1.1359999999999999</v>
      </c>
      <c r="J93" t="s">
        <v>34</v>
      </c>
      <c r="K93" t="s">
        <v>2323</v>
      </c>
      <c r="L93" t="s">
        <v>18</v>
      </c>
    </row>
    <row r="94" spans="1:12" x14ac:dyDescent="0.3">
      <c r="A94" t="s">
        <v>1957</v>
      </c>
      <c r="B94">
        <v>27182965</v>
      </c>
      <c r="C94" t="s">
        <v>2324</v>
      </c>
      <c r="D94" t="s">
        <v>2325</v>
      </c>
      <c r="E94" t="s">
        <v>2326</v>
      </c>
      <c r="F94">
        <v>0.13700000000000001</v>
      </c>
      <c r="G94">
        <v>1</v>
      </c>
      <c r="H94" t="s">
        <v>56</v>
      </c>
      <c r="I94">
        <v>1.07</v>
      </c>
      <c r="J94" t="s">
        <v>1827</v>
      </c>
      <c r="K94" t="s">
        <v>374</v>
      </c>
      <c r="L94" t="s">
        <v>18</v>
      </c>
    </row>
    <row r="95" spans="1:12" x14ac:dyDescent="0.3">
      <c r="A95" t="s">
        <v>2327</v>
      </c>
      <c r="B95">
        <v>31669095</v>
      </c>
      <c r="C95" t="s">
        <v>2328</v>
      </c>
      <c r="D95" t="s">
        <v>2329</v>
      </c>
      <c r="E95" t="s">
        <v>2330</v>
      </c>
      <c r="F95">
        <v>0.25800000000000001</v>
      </c>
      <c r="G95">
        <v>1</v>
      </c>
      <c r="H95" t="s">
        <v>56</v>
      </c>
      <c r="I95" t="s">
        <v>34</v>
      </c>
      <c r="J95" t="s">
        <v>34</v>
      </c>
      <c r="K95" t="s">
        <v>65</v>
      </c>
      <c r="L95" t="s">
        <v>18</v>
      </c>
    </row>
    <row r="96" spans="1:12" x14ac:dyDescent="0.3">
      <c r="A96" t="s">
        <v>1693</v>
      </c>
      <c r="B96">
        <v>21833088</v>
      </c>
      <c r="C96" t="s">
        <v>2328</v>
      </c>
      <c r="D96" t="s">
        <v>2329</v>
      </c>
      <c r="E96" t="s">
        <v>2330</v>
      </c>
      <c r="F96">
        <v>0.25800000000000001</v>
      </c>
      <c r="G96">
        <v>1</v>
      </c>
      <c r="H96" t="s">
        <v>56</v>
      </c>
      <c r="I96">
        <v>1.0900000000000001</v>
      </c>
      <c r="J96" t="s">
        <v>2331</v>
      </c>
      <c r="K96" t="s">
        <v>383</v>
      </c>
      <c r="L96" t="s">
        <v>18</v>
      </c>
    </row>
    <row r="97" spans="1:12" x14ac:dyDescent="0.3">
      <c r="A97" t="s">
        <v>2332</v>
      </c>
      <c r="B97">
        <v>30643258</v>
      </c>
      <c r="C97" t="s">
        <v>2333</v>
      </c>
      <c r="D97" t="s">
        <v>2334</v>
      </c>
      <c r="E97" t="s">
        <v>2335</v>
      </c>
      <c r="F97">
        <v>0.14899999999999999</v>
      </c>
      <c r="G97">
        <v>0.86099999999999999</v>
      </c>
      <c r="H97">
        <v>0.49299999999999999</v>
      </c>
      <c r="I97">
        <v>7.0000000000000001E-3</v>
      </c>
      <c r="J97" t="s">
        <v>2336</v>
      </c>
      <c r="K97" t="s">
        <v>289</v>
      </c>
      <c r="L97" t="s">
        <v>18</v>
      </c>
    </row>
    <row r="98" spans="1:12" x14ac:dyDescent="0.3">
      <c r="A98" t="s">
        <v>2337</v>
      </c>
      <c r="B98">
        <v>33574239</v>
      </c>
      <c r="C98" t="s">
        <v>2338</v>
      </c>
      <c r="D98" t="s">
        <v>2339</v>
      </c>
      <c r="E98" t="s">
        <v>2340</v>
      </c>
      <c r="F98">
        <v>0.29499999999999998</v>
      </c>
      <c r="G98">
        <v>1</v>
      </c>
      <c r="H98">
        <v>0.37</v>
      </c>
      <c r="I98">
        <v>1.69</v>
      </c>
      <c r="J98" t="s">
        <v>2341</v>
      </c>
      <c r="K98" t="s">
        <v>1144</v>
      </c>
      <c r="L98" t="s">
        <v>18</v>
      </c>
    </row>
    <row r="99" spans="1:12" x14ac:dyDescent="0.3">
      <c r="A99" t="s">
        <v>2225</v>
      </c>
      <c r="B99">
        <v>20190752</v>
      </c>
      <c r="C99" t="s">
        <v>2338</v>
      </c>
      <c r="D99" t="s">
        <v>2339</v>
      </c>
      <c r="E99" t="s">
        <v>2340</v>
      </c>
      <c r="F99">
        <v>0.29499999999999998</v>
      </c>
      <c r="G99">
        <v>1</v>
      </c>
      <c r="H99">
        <v>0.4</v>
      </c>
      <c r="I99">
        <v>1.1299999999999999</v>
      </c>
      <c r="J99" t="s">
        <v>2342</v>
      </c>
      <c r="K99" t="s">
        <v>267</v>
      </c>
      <c r="L99" t="s">
        <v>18</v>
      </c>
    </row>
    <row r="100" spans="1:12" x14ac:dyDescent="0.3">
      <c r="A100" t="s">
        <v>2343</v>
      </c>
      <c r="B100">
        <v>31102405</v>
      </c>
      <c r="C100" t="s">
        <v>2338</v>
      </c>
      <c r="D100" t="s">
        <v>2339</v>
      </c>
      <c r="E100" t="s">
        <v>2340</v>
      </c>
      <c r="F100">
        <v>0.29499999999999998</v>
      </c>
      <c r="G100">
        <v>1</v>
      </c>
      <c r="H100">
        <v>0.57999999999999996</v>
      </c>
      <c r="I100">
        <v>1.51</v>
      </c>
      <c r="J100" t="s">
        <v>2344</v>
      </c>
      <c r="K100" t="s">
        <v>493</v>
      </c>
      <c r="L100" t="s">
        <v>18</v>
      </c>
    </row>
    <row r="101" spans="1:12" x14ac:dyDescent="0.3">
      <c r="A101" t="s">
        <v>2345</v>
      </c>
      <c r="B101">
        <v>34594039</v>
      </c>
      <c r="C101" t="s">
        <v>2346</v>
      </c>
      <c r="D101" t="s">
        <v>2347</v>
      </c>
      <c r="E101" t="s">
        <v>634</v>
      </c>
      <c r="F101">
        <v>0.13500000000000001</v>
      </c>
      <c r="G101">
        <v>1</v>
      </c>
      <c r="H101" t="s">
        <v>56</v>
      </c>
      <c r="I101">
        <v>0.12</v>
      </c>
      <c r="J101" t="s">
        <v>2348</v>
      </c>
      <c r="K101" t="s">
        <v>228</v>
      </c>
      <c r="L101" t="s">
        <v>18</v>
      </c>
    </row>
    <row r="102" spans="1:12" x14ac:dyDescent="0.3">
      <c r="A102" t="s">
        <v>1887</v>
      </c>
      <c r="B102">
        <v>33272962</v>
      </c>
      <c r="C102" t="s">
        <v>2349</v>
      </c>
      <c r="D102" t="s">
        <v>2350</v>
      </c>
      <c r="E102" t="s">
        <v>634</v>
      </c>
      <c r="F102">
        <v>0.13500000000000001</v>
      </c>
      <c r="G102">
        <v>1</v>
      </c>
      <c r="H102">
        <v>0.54800000000000004</v>
      </c>
      <c r="I102">
        <v>0.90600000000000003</v>
      </c>
      <c r="J102" t="s">
        <v>2351</v>
      </c>
      <c r="K102" t="s">
        <v>411</v>
      </c>
      <c r="L102" t="s">
        <v>18</v>
      </c>
    </row>
    <row r="103" spans="1:12" x14ac:dyDescent="0.3">
      <c r="A103" t="s">
        <v>1887</v>
      </c>
      <c r="B103">
        <v>27399966</v>
      </c>
      <c r="C103" t="s">
        <v>2349</v>
      </c>
      <c r="D103" t="s">
        <v>2350</v>
      </c>
      <c r="E103" t="s">
        <v>634</v>
      </c>
      <c r="F103">
        <v>0.13500000000000001</v>
      </c>
      <c r="G103">
        <v>1</v>
      </c>
      <c r="H103">
        <v>0.48</v>
      </c>
      <c r="I103">
        <v>1.19</v>
      </c>
      <c r="J103" t="s">
        <v>1936</v>
      </c>
      <c r="K103" t="s">
        <v>258</v>
      </c>
      <c r="L103" t="s">
        <v>18</v>
      </c>
    </row>
    <row r="104" spans="1:12" x14ac:dyDescent="0.3">
      <c r="A104" t="s">
        <v>1887</v>
      </c>
      <c r="B104">
        <v>27399966</v>
      </c>
      <c r="C104" t="s">
        <v>2349</v>
      </c>
      <c r="D104" t="s">
        <v>2350</v>
      </c>
      <c r="E104" t="s">
        <v>634</v>
      </c>
      <c r="F104">
        <v>0.13500000000000001</v>
      </c>
      <c r="G104">
        <v>1</v>
      </c>
      <c r="H104">
        <v>0.61499999999999999</v>
      </c>
      <c r="I104">
        <v>1.1240000000000001</v>
      </c>
      <c r="J104" t="s">
        <v>2352</v>
      </c>
      <c r="K104" t="s">
        <v>870</v>
      </c>
      <c r="L104" t="s">
        <v>18</v>
      </c>
    </row>
    <row r="105" spans="1:12" x14ac:dyDescent="0.3">
      <c r="A105" t="s">
        <v>2353</v>
      </c>
      <c r="B105">
        <v>36210801</v>
      </c>
      <c r="C105" t="s">
        <v>2349</v>
      </c>
      <c r="D105" t="s">
        <v>2350</v>
      </c>
      <c r="E105" t="s">
        <v>634</v>
      </c>
      <c r="F105">
        <v>0.13500000000000001</v>
      </c>
      <c r="G105">
        <v>1</v>
      </c>
      <c r="H105" t="s">
        <v>56</v>
      </c>
      <c r="I105">
        <v>0.89200000000000002</v>
      </c>
      <c r="J105" t="s">
        <v>2354</v>
      </c>
      <c r="K105" t="s">
        <v>222</v>
      </c>
      <c r="L105" t="s">
        <v>18</v>
      </c>
    </row>
    <row r="106" spans="1:12" x14ac:dyDescent="0.3">
      <c r="A106" t="s">
        <v>2355</v>
      </c>
      <c r="B106">
        <v>36210801</v>
      </c>
      <c r="C106" t="s">
        <v>2356</v>
      </c>
      <c r="D106" t="s">
        <v>2357</v>
      </c>
      <c r="E106" t="s">
        <v>2358</v>
      </c>
      <c r="F106">
        <v>0.13400000000000001</v>
      </c>
      <c r="G106">
        <v>1</v>
      </c>
      <c r="H106" t="s">
        <v>56</v>
      </c>
      <c r="I106">
        <v>0.58199999999999996</v>
      </c>
      <c r="J106" t="s">
        <v>2359</v>
      </c>
      <c r="K106" t="s">
        <v>383</v>
      </c>
      <c r="L106" t="s">
        <v>18</v>
      </c>
    </row>
    <row r="107" spans="1:12" x14ac:dyDescent="0.3">
      <c r="A107" t="s">
        <v>2360</v>
      </c>
      <c r="B107">
        <v>37596262</v>
      </c>
      <c r="C107" t="s">
        <v>2361</v>
      </c>
      <c r="D107" t="s">
        <v>2362</v>
      </c>
      <c r="E107" t="s">
        <v>2363</v>
      </c>
      <c r="F107">
        <v>0.36699999999999999</v>
      </c>
      <c r="G107">
        <v>0.99099999999999999</v>
      </c>
      <c r="H107">
        <v>0.36</v>
      </c>
      <c r="I107">
        <v>5.7000000000000002E-2</v>
      </c>
      <c r="J107" t="s">
        <v>2364</v>
      </c>
      <c r="K107" t="s">
        <v>203</v>
      </c>
      <c r="L107" t="s">
        <v>18</v>
      </c>
    </row>
    <row r="108" spans="1:12" x14ac:dyDescent="0.3">
      <c r="A108" t="s">
        <v>2365</v>
      </c>
      <c r="B108">
        <v>28067908</v>
      </c>
      <c r="C108" t="s">
        <v>2366</v>
      </c>
      <c r="D108" t="s">
        <v>2367</v>
      </c>
      <c r="E108" t="s">
        <v>2368</v>
      </c>
      <c r="F108">
        <v>0.379</v>
      </c>
      <c r="G108">
        <v>1</v>
      </c>
      <c r="H108" t="s">
        <v>56</v>
      </c>
      <c r="I108" t="s">
        <v>34</v>
      </c>
      <c r="J108" t="s">
        <v>34</v>
      </c>
      <c r="K108" t="s">
        <v>17</v>
      </c>
      <c r="L108" t="s">
        <v>18</v>
      </c>
    </row>
    <row r="109" spans="1:12" x14ac:dyDescent="0.3">
      <c r="A109" t="s">
        <v>2369</v>
      </c>
      <c r="B109">
        <v>26974007</v>
      </c>
      <c r="C109" t="s">
        <v>2366</v>
      </c>
      <c r="D109" t="s">
        <v>2367</v>
      </c>
      <c r="E109" t="s">
        <v>2368</v>
      </c>
      <c r="F109">
        <v>0.379</v>
      </c>
      <c r="G109">
        <v>1</v>
      </c>
      <c r="H109" t="s">
        <v>56</v>
      </c>
      <c r="I109" t="s">
        <v>34</v>
      </c>
      <c r="J109" t="s">
        <v>34</v>
      </c>
      <c r="K109" t="s">
        <v>142</v>
      </c>
      <c r="L109" t="s">
        <v>18</v>
      </c>
    </row>
    <row r="110" spans="1:12" x14ac:dyDescent="0.3">
      <c r="A110" t="s">
        <v>2370</v>
      </c>
      <c r="B110">
        <v>28067908</v>
      </c>
      <c r="C110" t="s">
        <v>2366</v>
      </c>
      <c r="D110" t="s">
        <v>2367</v>
      </c>
      <c r="E110" t="s">
        <v>2368</v>
      </c>
      <c r="F110">
        <v>0.379</v>
      </c>
      <c r="G110">
        <v>1</v>
      </c>
      <c r="H110" t="s">
        <v>56</v>
      </c>
      <c r="I110" t="s">
        <v>34</v>
      </c>
      <c r="J110" t="s">
        <v>34</v>
      </c>
      <c r="K110" t="s">
        <v>302</v>
      </c>
      <c r="L110" t="s">
        <v>18</v>
      </c>
    </row>
    <row r="111" spans="1:12" x14ac:dyDescent="0.3">
      <c r="A111" t="s">
        <v>2371</v>
      </c>
      <c r="B111">
        <v>38412862</v>
      </c>
      <c r="C111" t="s">
        <v>2366</v>
      </c>
      <c r="D111" t="s">
        <v>2367</v>
      </c>
      <c r="E111" t="s">
        <v>2368</v>
      </c>
      <c r="F111">
        <v>0.379</v>
      </c>
      <c r="G111">
        <v>1</v>
      </c>
      <c r="H111" t="s">
        <v>56</v>
      </c>
      <c r="I111">
        <v>7.0999999999999994E-2</v>
      </c>
      <c r="J111" t="s">
        <v>2372</v>
      </c>
      <c r="K111" t="s">
        <v>2373</v>
      </c>
      <c r="L111" t="s">
        <v>18</v>
      </c>
    </row>
    <row r="112" spans="1:12" x14ac:dyDescent="0.3">
      <c r="A112" t="s">
        <v>2365</v>
      </c>
      <c r="B112">
        <v>21102463</v>
      </c>
      <c r="C112" t="s">
        <v>2366</v>
      </c>
      <c r="D112" t="s">
        <v>2367</v>
      </c>
      <c r="E112" t="s">
        <v>2368</v>
      </c>
      <c r="F112">
        <v>0.379</v>
      </c>
      <c r="G112">
        <v>1</v>
      </c>
      <c r="H112">
        <v>0.65800000000000003</v>
      </c>
      <c r="I112">
        <v>1.07</v>
      </c>
      <c r="J112" t="s">
        <v>2374</v>
      </c>
      <c r="K112" t="s">
        <v>307</v>
      </c>
      <c r="L112" t="s">
        <v>18</v>
      </c>
    </row>
    <row r="113" spans="1:12" x14ac:dyDescent="0.3">
      <c r="A113" t="s">
        <v>2365</v>
      </c>
      <c r="B113">
        <v>26192919</v>
      </c>
      <c r="C113" t="s">
        <v>2366</v>
      </c>
      <c r="D113" t="s">
        <v>2367</v>
      </c>
      <c r="E113" t="s">
        <v>2368</v>
      </c>
      <c r="F113">
        <v>0.379</v>
      </c>
      <c r="G113">
        <v>1</v>
      </c>
      <c r="H113">
        <v>0.66</v>
      </c>
      <c r="I113">
        <v>1.089</v>
      </c>
      <c r="J113" t="s">
        <v>1284</v>
      </c>
      <c r="K113" t="s">
        <v>258</v>
      </c>
      <c r="L113" t="s">
        <v>18</v>
      </c>
    </row>
    <row r="114" spans="1:12" x14ac:dyDescent="0.3">
      <c r="A114" t="s">
        <v>2370</v>
      </c>
      <c r="B114">
        <v>26192919</v>
      </c>
      <c r="C114" t="s">
        <v>2366</v>
      </c>
      <c r="D114" t="s">
        <v>2367</v>
      </c>
      <c r="E114" t="s">
        <v>2368</v>
      </c>
      <c r="F114">
        <v>0.379</v>
      </c>
      <c r="G114">
        <v>1</v>
      </c>
      <c r="H114">
        <v>0.66</v>
      </c>
      <c r="I114">
        <v>1.07</v>
      </c>
      <c r="J114" t="s">
        <v>34</v>
      </c>
      <c r="K114" t="s">
        <v>33</v>
      </c>
      <c r="L114" t="s">
        <v>18</v>
      </c>
    </row>
    <row r="115" spans="1:12" x14ac:dyDescent="0.3">
      <c r="A115" t="s">
        <v>2370</v>
      </c>
      <c r="B115">
        <v>23128233</v>
      </c>
      <c r="C115" t="s">
        <v>2366</v>
      </c>
      <c r="D115" t="s">
        <v>2367</v>
      </c>
      <c r="E115" t="s">
        <v>2368</v>
      </c>
      <c r="F115">
        <v>0.379</v>
      </c>
      <c r="G115">
        <v>1</v>
      </c>
      <c r="H115">
        <v>0.65500000000000003</v>
      </c>
      <c r="I115">
        <v>1.06</v>
      </c>
      <c r="J115" t="s">
        <v>2375</v>
      </c>
      <c r="K115" t="s">
        <v>77</v>
      </c>
      <c r="L115" t="s">
        <v>18</v>
      </c>
    </row>
    <row r="116" spans="1:12" x14ac:dyDescent="0.3">
      <c r="A116" t="s">
        <v>45</v>
      </c>
      <c r="B116">
        <v>32888494</v>
      </c>
      <c r="C116" t="s">
        <v>2376</v>
      </c>
      <c r="D116" t="s">
        <v>2377</v>
      </c>
      <c r="E116" t="s">
        <v>1387</v>
      </c>
      <c r="F116">
        <v>0.38500000000000001</v>
      </c>
      <c r="G116">
        <v>1</v>
      </c>
      <c r="H116">
        <v>0.35099999999999998</v>
      </c>
      <c r="I116">
        <v>1.9E-2</v>
      </c>
      <c r="J116" t="s">
        <v>312</v>
      </c>
      <c r="K116" t="s">
        <v>139</v>
      </c>
      <c r="L116" t="s">
        <v>18</v>
      </c>
    </row>
    <row r="117" spans="1:12" x14ac:dyDescent="0.3">
      <c r="A117" t="s">
        <v>2378</v>
      </c>
      <c r="B117">
        <v>30595370</v>
      </c>
      <c r="C117" t="s">
        <v>2376</v>
      </c>
      <c r="D117" t="s">
        <v>2377</v>
      </c>
      <c r="E117" t="s">
        <v>1387</v>
      </c>
      <c r="F117">
        <v>0.38500000000000001</v>
      </c>
      <c r="G117">
        <v>1</v>
      </c>
      <c r="H117" t="s">
        <v>56</v>
      </c>
      <c r="I117" t="s">
        <v>34</v>
      </c>
      <c r="J117" t="s">
        <v>34</v>
      </c>
      <c r="K117" t="s">
        <v>1061</v>
      </c>
      <c r="L117" t="s">
        <v>18</v>
      </c>
    </row>
    <row r="118" spans="1:12" x14ac:dyDescent="0.3">
      <c r="A118" t="s">
        <v>2379</v>
      </c>
      <c r="B118">
        <v>31361310</v>
      </c>
      <c r="C118" t="s">
        <v>2376</v>
      </c>
      <c r="D118" t="s">
        <v>2377</v>
      </c>
      <c r="E118" t="s">
        <v>1387</v>
      </c>
      <c r="F118">
        <v>0.38500000000000001</v>
      </c>
      <c r="G118">
        <v>1</v>
      </c>
      <c r="H118">
        <v>0.64800000000000002</v>
      </c>
      <c r="I118">
        <v>1.0549999999999999</v>
      </c>
      <c r="J118" t="s">
        <v>1805</v>
      </c>
      <c r="K118" t="s">
        <v>1675</v>
      </c>
      <c r="L118" t="s">
        <v>18</v>
      </c>
    </row>
    <row r="119" spans="1:12" x14ac:dyDescent="0.3">
      <c r="A119" t="s">
        <v>2176</v>
      </c>
      <c r="B119">
        <v>31361310</v>
      </c>
      <c r="C119" t="s">
        <v>2376</v>
      </c>
      <c r="D119" t="s">
        <v>2377</v>
      </c>
      <c r="E119" t="s">
        <v>1387</v>
      </c>
      <c r="F119">
        <v>0.38500000000000001</v>
      </c>
      <c r="G119">
        <v>1</v>
      </c>
      <c r="H119">
        <v>0.64800000000000002</v>
      </c>
      <c r="I119">
        <v>1.0580000000000001</v>
      </c>
      <c r="J119" t="s">
        <v>2380</v>
      </c>
      <c r="K119" t="s">
        <v>1795</v>
      </c>
      <c r="L119" t="s">
        <v>18</v>
      </c>
    </row>
    <row r="120" spans="1:12" x14ac:dyDescent="0.3">
      <c r="A120" t="s">
        <v>1154</v>
      </c>
      <c r="B120">
        <v>32888494</v>
      </c>
      <c r="C120" t="s">
        <v>2376</v>
      </c>
      <c r="D120" t="s">
        <v>2377</v>
      </c>
      <c r="E120" t="s">
        <v>1387</v>
      </c>
      <c r="F120">
        <v>0.38500000000000001</v>
      </c>
      <c r="G120">
        <v>1</v>
      </c>
      <c r="H120">
        <v>0.35099999999999998</v>
      </c>
      <c r="I120">
        <v>3.5999999999999997E-2</v>
      </c>
      <c r="J120" t="s">
        <v>2381</v>
      </c>
      <c r="K120" t="s">
        <v>2382</v>
      </c>
      <c r="L120" t="s">
        <v>18</v>
      </c>
    </row>
    <row r="121" spans="1:12" x14ac:dyDescent="0.3">
      <c r="A121" t="s">
        <v>709</v>
      </c>
      <c r="B121">
        <v>34594039</v>
      </c>
      <c r="C121" t="s">
        <v>2376</v>
      </c>
      <c r="D121" t="s">
        <v>2377</v>
      </c>
      <c r="E121" t="s">
        <v>1387</v>
      </c>
      <c r="F121">
        <v>0.38500000000000001</v>
      </c>
      <c r="G121">
        <v>1</v>
      </c>
      <c r="H121" t="s">
        <v>56</v>
      </c>
      <c r="I121">
        <v>2.8000000000000001E-2</v>
      </c>
      <c r="J121" t="s">
        <v>2383</v>
      </c>
      <c r="K121" t="s">
        <v>148</v>
      </c>
      <c r="L121" t="s">
        <v>18</v>
      </c>
    </row>
    <row r="122" spans="1:12" x14ac:dyDescent="0.3">
      <c r="A122" t="s">
        <v>2137</v>
      </c>
      <c r="B122">
        <v>30929738</v>
      </c>
      <c r="C122" t="s">
        <v>2384</v>
      </c>
      <c r="D122" t="s">
        <v>2385</v>
      </c>
      <c r="E122" t="s">
        <v>1387</v>
      </c>
      <c r="F122">
        <v>0.38500000000000001</v>
      </c>
      <c r="G122">
        <v>1</v>
      </c>
      <c r="H122" t="s">
        <v>56</v>
      </c>
      <c r="I122">
        <v>1.103</v>
      </c>
      <c r="J122" t="s">
        <v>2386</v>
      </c>
      <c r="K122" t="s">
        <v>1976</v>
      </c>
      <c r="L122" t="s">
        <v>18</v>
      </c>
    </row>
    <row r="123" spans="1:12" x14ac:dyDescent="0.3">
      <c r="A123" t="s">
        <v>2288</v>
      </c>
      <c r="B123">
        <v>30929738</v>
      </c>
      <c r="C123" t="s">
        <v>2384</v>
      </c>
      <c r="D123" t="s">
        <v>2385</v>
      </c>
      <c r="E123" t="s">
        <v>1387</v>
      </c>
      <c r="F123">
        <v>0.38500000000000001</v>
      </c>
      <c r="G123">
        <v>1</v>
      </c>
      <c r="H123">
        <v>0.64300000000000002</v>
      </c>
      <c r="I123">
        <v>1.056</v>
      </c>
      <c r="J123" t="s">
        <v>432</v>
      </c>
      <c r="K123" t="s">
        <v>372</v>
      </c>
      <c r="L123" t="s">
        <v>18</v>
      </c>
    </row>
    <row r="124" spans="1:12" x14ac:dyDescent="0.3">
      <c r="A124" t="s">
        <v>2152</v>
      </c>
      <c r="B124">
        <v>30929738</v>
      </c>
      <c r="C124" t="s">
        <v>2384</v>
      </c>
      <c r="D124" t="s">
        <v>2385</v>
      </c>
      <c r="E124" t="s">
        <v>1387</v>
      </c>
      <c r="F124">
        <v>0.38500000000000001</v>
      </c>
      <c r="G124">
        <v>1</v>
      </c>
      <c r="H124" t="s">
        <v>56</v>
      </c>
      <c r="I124">
        <v>1.0820000000000001</v>
      </c>
      <c r="J124" t="s">
        <v>1705</v>
      </c>
      <c r="K124" t="s">
        <v>2187</v>
      </c>
      <c r="L124" t="s">
        <v>18</v>
      </c>
    </row>
    <row r="125" spans="1:12" x14ac:dyDescent="0.3">
      <c r="A125" t="s">
        <v>2152</v>
      </c>
      <c r="B125">
        <v>29273806</v>
      </c>
      <c r="C125" t="s">
        <v>2387</v>
      </c>
      <c r="D125" t="s">
        <v>2388</v>
      </c>
      <c r="E125" t="s">
        <v>1387</v>
      </c>
      <c r="F125">
        <v>0.38500000000000001</v>
      </c>
      <c r="G125">
        <v>1</v>
      </c>
      <c r="H125">
        <v>0.67</v>
      </c>
      <c r="I125">
        <v>1.099</v>
      </c>
      <c r="J125" t="s">
        <v>1284</v>
      </c>
      <c r="K125" t="s">
        <v>193</v>
      </c>
      <c r="L125" t="s">
        <v>18</v>
      </c>
    </row>
    <row r="126" spans="1:12" x14ac:dyDescent="0.3">
      <c r="A126" t="s">
        <v>2152</v>
      </c>
      <c r="B126">
        <v>29273806</v>
      </c>
      <c r="C126" t="s">
        <v>2387</v>
      </c>
      <c r="D126" t="s">
        <v>2388</v>
      </c>
      <c r="E126" t="s">
        <v>1387</v>
      </c>
      <c r="F126">
        <v>0.38500000000000001</v>
      </c>
      <c r="G126">
        <v>1</v>
      </c>
      <c r="H126">
        <v>0.33</v>
      </c>
      <c r="I126">
        <v>0.1</v>
      </c>
      <c r="J126" t="s">
        <v>2389</v>
      </c>
      <c r="K126" t="s">
        <v>2390</v>
      </c>
      <c r="L126" t="s">
        <v>18</v>
      </c>
    </row>
    <row r="127" spans="1:12" x14ac:dyDescent="0.3">
      <c r="A127" t="s">
        <v>25</v>
      </c>
      <c r="B127">
        <v>32888493</v>
      </c>
      <c r="C127" t="s">
        <v>2391</v>
      </c>
      <c r="D127" t="s">
        <v>2392</v>
      </c>
      <c r="E127" t="s">
        <v>2393</v>
      </c>
      <c r="F127">
        <v>0.38500000000000001</v>
      </c>
      <c r="G127">
        <v>1</v>
      </c>
      <c r="H127">
        <v>0.34699999999999998</v>
      </c>
      <c r="I127">
        <v>2.5999999999999999E-2</v>
      </c>
      <c r="J127" t="s">
        <v>2394</v>
      </c>
      <c r="K127" t="s">
        <v>2204</v>
      </c>
      <c r="L127" t="s">
        <v>18</v>
      </c>
    </row>
    <row r="128" spans="1:12" x14ac:dyDescent="0.3">
      <c r="A128" t="s">
        <v>25</v>
      </c>
      <c r="B128">
        <v>32888493</v>
      </c>
      <c r="C128" t="s">
        <v>2391</v>
      </c>
      <c r="D128" t="s">
        <v>2392</v>
      </c>
      <c r="E128" t="s">
        <v>2393</v>
      </c>
      <c r="F128">
        <v>0.38500000000000001</v>
      </c>
      <c r="G128">
        <v>1</v>
      </c>
      <c r="H128">
        <v>0.33700000000000002</v>
      </c>
      <c r="I128" t="s">
        <v>34</v>
      </c>
      <c r="J128" t="s">
        <v>34</v>
      </c>
      <c r="K128" t="s">
        <v>2395</v>
      </c>
      <c r="L128" t="s">
        <v>18</v>
      </c>
    </row>
    <row r="129" spans="1:12" x14ac:dyDescent="0.3">
      <c r="A129" t="s">
        <v>25</v>
      </c>
      <c r="B129">
        <v>32888494</v>
      </c>
      <c r="C129" t="s">
        <v>2391</v>
      </c>
      <c r="D129" t="s">
        <v>2392</v>
      </c>
      <c r="E129" t="s">
        <v>2393</v>
      </c>
      <c r="F129">
        <v>0.38500000000000001</v>
      </c>
      <c r="G129">
        <v>1</v>
      </c>
      <c r="H129">
        <v>0.34899999999999998</v>
      </c>
      <c r="I129">
        <v>2.5999999999999999E-2</v>
      </c>
      <c r="J129" t="s">
        <v>2396</v>
      </c>
      <c r="K129" t="s">
        <v>1359</v>
      </c>
      <c r="L129" t="s">
        <v>18</v>
      </c>
    </row>
    <row r="130" spans="1:12" x14ac:dyDescent="0.3">
      <c r="A130" t="s">
        <v>45</v>
      </c>
      <c r="B130">
        <v>32888493</v>
      </c>
      <c r="C130" t="s">
        <v>2391</v>
      </c>
      <c r="D130" t="s">
        <v>2392</v>
      </c>
      <c r="E130" t="s">
        <v>2393</v>
      </c>
      <c r="F130">
        <v>0.38500000000000001</v>
      </c>
      <c r="G130">
        <v>1</v>
      </c>
      <c r="H130">
        <v>0.33700000000000002</v>
      </c>
      <c r="I130" t="s">
        <v>34</v>
      </c>
      <c r="J130" t="s">
        <v>34</v>
      </c>
      <c r="K130" t="s">
        <v>1560</v>
      </c>
      <c r="L130" t="s">
        <v>18</v>
      </c>
    </row>
    <row r="131" spans="1:12" x14ac:dyDescent="0.3">
      <c r="A131" t="s">
        <v>36</v>
      </c>
      <c r="B131">
        <v>32888493</v>
      </c>
      <c r="C131" t="s">
        <v>2391</v>
      </c>
      <c r="D131" t="s">
        <v>2392</v>
      </c>
      <c r="E131" t="s">
        <v>2393</v>
      </c>
      <c r="F131">
        <v>0.38500000000000001</v>
      </c>
      <c r="G131">
        <v>1</v>
      </c>
      <c r="H131">
        <v>0.34799999999999998</v>
      </c>
      <c r="I131">
        <v>2.5999999999999999E-2</v>
      </c>
      <c r="J131" t="s">
        <v>2396</v>
      </c>
      <c r="K131" t="s">
        <v>2397</v>
      </c>
      <c r="L131" t="s">
        <v>18</v>
      </c>
    </row>
    <row r="132" spans="1:12" x14ac:dyDescent="0.3">
      <c r="A132" t="s">
        <v>36</v>
      </c>
      <c r="B132">
        <v>32888493</v>
      </c>
      <c r="C132" t="s">
        <v>2391</v>
      </c>
      <c r="D132" t="s">
        <v>2392</v>
      </c>
      <c r="E132" t="s">
        <v>2393</v>
      </c>
      <c r="F132">
        <v>0.38500000000000001</v>
      </c>
      <c r="G132">
        <v>1</v>
      </c>
      <c r="H132">
        <v>0.33800000000000002</v>
      </c>
      <c r="I132" t="s">
        <v>34</v>
      </c>
      <c r="J132" t="s">
        <v>34</v>
      </c>
      <c r="K132" t="s">
        <v>1254</v>
      </c>
      <c r="L132" t="s">
        <v>18</v>
      </c>
    </row>
    <row r="133" spans="1:12" x14ac:dyDescent="0.3">
      <c r="A133" t="s">
        <v>2152</v>
      </c>
      <c r="B133">
        <v>32296059</v>
      </c>
      <c r="C133" t="s">
        <v>2398</v>
      </c>
      <c r="D133" t="s">
        <v>2399</v>
      </c>
      <c r="E133" t="s">
        <v>2400</v>
      </c>
      <c r="F133">
        <v>0.39200000000000002</v>
      </c>
      <c r="G133">
        <v>1</v>
      </c>
      <c r="H133">
        <v>0.66</v>
      </c>
      <c r="I133" t="s">
        <v>34</v>
      </c>
      <c r="J133" t="s">
        <v>34</v>
      </c>
      <c r="K133" t="s">
        <v>2401</v>
      </c>
      <c r="L133" t="s">
        <v>18</v>
      </c>
    </row>
    <row r="134" spans="1:12" x14ac:dyDescent="0.3">
      <c r="A134" t="s">
        <v>1286</v>
      </c>
      <c r="B134">
        <v>31015401</v>
      </c>
      <c r="C134" t="s">
        <v>2398</v>
      </c>
      <c r="D134" t="s">
        <v>2399</v>
      </c>
      <c r="E134" t="s">
        <v>2400</v>
      </c>
      <c r="F134">
        <v>0.39200000000000002</v>
      </c>
      <c r="G134">
        <v>1</v>
      </c>
      <c r="H134">
        <v>0.34899999999999998</v>
      </c>
      <c r="I134">
        <v>8.3000000000000004E-2</v>
      </c>
      <c r="J134" t="s">
        <v>2402</v>
      </c>
      <c r="K134" t="s">
        <v>1061</v>
      </c>
      <c r="L134" t="s">
        <v>18</v>
      </c>
    </row>
    <row r="135" spans="1:12" x14ac:dyDescent="0.3">
      <c r="A135" t="s">
        <v>2403</v>
      </c>
      <c r="B135">
        <v>31015401</v>
      </c>
      <c r="C135" t="s">
        <v>2398</v>
      </c>
      <c r="D135" t="s">
        <v>2399</v>
      </c>
      <c r="E135" t="s">
        <v>2400</v>
      </c>
      <c r="F135">
        <v>0.39200000000000002</v>
      </c>
      <c r="G135">
        <v>1</v>
      </c>
      <c r="H135">
        <v>0.35099999999999998</v>
      </c>
      <c r="I135">
        <v>8.6999999999999994E-2</v>
      </c>
      <c r="J135" t="s">
        <v>2404</v>
      </c>
      <c r="K135" t="s">
        <v>69</v>
      </c>
      <c r="L135" t="s">
        <v>18</v>
      </c>
    </row>
    <row r="136" spans="1:12" x14ac:dyDescent="0.3">
      <c r="A136" t="s">
        <v>45</v>
      </c>
      <c r="B136">
        <v>32888493</v>
      </c>
      <c r="C136" t="s">
        <v>2398</v>
      </c>
      <c r="D136" t="s">
        <v>2399</v>
      </c>
      <c r="E136" t="s">
        <v>2400</v>
      </c>
      <c r="F136">
        <v>0.39200000000000002</v>
      </c>
      <c r="G136">
        <v>1</v>
      </c>
      <c r="H136">
        <v>0.34599999999999997</v>
      </c>
      <c r="I136">
        <v>0.02</v>
      </c>
      <c r="J136" t="s">
        <v>206</v>
      </c>
      <c r="K136" t="s">
        <v>1102</v>
      </c>
      <c r="L136" t="s">
        <v>18</v>
      </c>
    </row>
    <row r="137" spans="1:12" x14ac:dyDescent="0.3">
      <c r="A137" t="s">
        <v>2405</v>
      </c>
      <c r="B137">
        <v>30013184</v>
      </c>
      <c r="C137" t="s">
        <v>2398</v>
      </c>
      <c r="D137" t="s">
        <v>2399</v>
      </c>
      <c r="E137" t="s">
        <v>2400</v>
      </c>
      <c r="F137">
        <v>0.39200000000000002</v>
      </c>
      <c r="G137">
        <v>1</v>
      </c>
      <c r="H137">
        <v>0.65700000000000003</v>
      </c>
      <c r="I137">
        <v>1.0529999999999999</v>
      </c>
      <c r="J137" t="s">
        <v>2180</v>
      </c>
      <c r="K137" t="s">
        <v>1432</v>
      </c>
      <c r="L137" t="s">
        <v>18</v>
      </c>
    </row>
    <row r="138" spans="1:12" x14ac:dyDescent="0.3">
      <c r="A138" t="s">
        <v>140</v>
      </c>
      <c r="B138">
        <v>32888493</v>
      </c>
      <c r="C138" t="s">
        <v>2398</v>
      </c>
      <c r="D138" t="s">
        <v>2399</v>
      </c>
      <c r="E138" t="s">
        <v>2400</v>
      </c>
      <c r="F138">
        <v>0.39200000000000002</v>
      </c>
      <c r="G138">
        <v>1</v>
      </c>
      <c r="H138">
        <v>0.33900000000000002</v>
      </c>
      <c r="I138" t="s">
        <v>34</v>
      </c>
      <c r="J138" t="s">
        <v>34</v>
      </c>
      <c r="K138" t="s">
        <v>77</v>
      </c>
      <c r="L138" t="s">
        <v>18</v>
      </c>
    </row>
    <row r="139" spans="1:12" x14ac:dyDescent="0.3">
      <c r="A139" t="s">
        <v>1286</v>
      </c>
      <c r="B139">
        <v>34594039</v>
      </c>
      <c r="C139" t="s">
        <v>2398</v>
      </c>
      <c r="D139" t="s">
        <v>2399</v>
      </c>
      <c r="E139" t="s">
        <v>2400</v>
      </c>
      <c r="F139">
        <v>0.39200000000000002</v>
      </c>
      <c r="G139">
        <v>1</v>
      </c>
      <c r="H139" t="s">
        <v>56</v>
      </c>
      <c r="I139">
        <v>8.3000000000000004E-2</v>
      </c>
      <c r="J139" t="s">
        <v>2402</v>
      </c>
      <c r="K139" t="s">
        <v>1061</v>
      </c>
      <c r="L139" t="s">
        <v>18</v>
      </c>
    </row>
    <row r="140" spans="1:12" x14ac:dyDescent="0.3">
      <c r="A140" t="s">
        <v>2403</v>
      </c>
      <c r="B140">
        <v>34594039</v>
      </c>
      <c r="C140" t="s">
        <v>2398</v>
      </c>
      <c r="D140" t="s">
        <v>2399</v>
      </c>
      <c r="E140" t="s">
        <v>2400</v>
      </c>
      <c r="F140">
        <v>0.39200000000000002</v>
      </c>
      <c r="G140">
        <v>1</v>
      </c>
      <c r="H140" t="s">
        <v>56</v>
      </c>
      <c r="I140">
        <v>8.6999999999999994E-2</v>
      </c>
      <c r="J140" t="s">
        <v>2404</v>
      </c>
      <c r="K140" t="s">
        <v>69</v>
      </c>
      <c r="L140" t="s">
        <v>18</v>
      </c>
    </row>
    <row r="141" spans="1:12" x14ac:dyDescent="0.3">
      <c r="A141" t="s">
        <v>59</v>
      </c>
      <c r="B141">
        <v>36914875</v>
      </c>
      <c r="C141" t="s">
        <v>2398</v>
      </c>
      <c r="D141" t="s">
        <v>2399</v>
      </c>
      <c r="E141" t="s">
        <v>2400</v>
      </c>
      <c r="F141">
        <v>0.39200000000000002</v>
      </c>
      <c r="G141">
        <v>1</v>
      </c>
      <c r="H141">
        <v>0.28899999999999998</v>
      </c>
      <c r="I141">
        <v>6.74</v>
      </c>
      <c r="J141" t="s">
        <v>34</v>
      </c>
      <c r="K141" t="s">
        <v>75</v>
      </c>
      <c r="L141" t="s">
        <v>18</v>
      </c>
    </row>
    <row r="142" spans="1:12" x14ac:dyDescent="0.3">
      <c r="A142" t="s">
        <v>2406</v>
      </c>
      <c r="B142">
        <v>32041948</v>
      </c>
      <c r="C142" t="s">
        <v>2407</v>
      </c>
      <c r="D142" t="s">
        <v>2408</v>
      </c>
      <c r="E142" t="s">
        <v>2409</v>
      </c>
      <c r="F142">
        <v>0.90300000000000002</v>
      </c>
      <c r="G142">
        <v>0.97299999999999998</v>
      </c>
      <c r="H142">
        <v>0.189</v>
      </c>
      <c r="I142">
        <v>0.09</v>
      </c>
      <c r="J142" t="s">
        <v>601</v>
      </c>
      <c r="K142" t="s">
        <v>832</v>
      </c>
      <c r="L142" t="s">
        <v>18</v>
      </c>
    </row>
    <row r="143" spans="1:12" x14ac:dyDescent="0.3">
      <c r="A143" t="s">
        <v>2410</v>
      </c>
      <c r="B143">
        <v>24586183</v>
      </c>
      <c r="C143" t="s">
        <v>2407</v>
      </c>
      <c r="D143" t="s">
        <v>2408</v>
      </c>
      <c r="E143" t="s">
        <v>2409</v>
      </c>
      <c r="F143">
        <v>0.90300000000000002</v>
      </c>
      <c r="G143">
        <v>0.97299999999999998</v>
      </c>
      <c r="H143">
        <v>0.16</v>
      </c>
      <c r="I143">
        <v>1.25</v>
      </c>
      <c r="J143" t="s">
        <v>2411</v>
      </c>
      <c r="K143" t="s">
        <v>383</v>
      </c>
      <c r="L143" t="s">
        <v>18</v>
      </c>
    </row>
    <row r="144" spans="1:12" x14ac:dyDescent="0.3">
      <c r="A144" t="s">
        <v>2221</v>
      </c>
      <c r="B144">
        <v>36750564</v>
      </c>
      <c r="C144" t="s">
        <v>2407</v>
      </c>
      <c r="D144" t="s">
        <v>2408</v>
      </c>
      <c r="E144" t="s">
        <v>2409</v>
      </c>
      <c r="F144">
        <v>0.90300000000000002</v>
      </c>
      <c r="G144">
        <v>0.97299999999999998</v>
      </c>
      <c r="H144" t="s">
        <v>56</v>
      </c>
      <c r="I144">
        <v>8.8999999999999996E-2</v>
      </c>
      <c r="J144" t="s">
        <v>2412</v>
      </c>
      <c r="K144" t="s">
        <v>858</v>
      </c>
      <c r="L144" t="s">
        <v>18</v>
      </c>
    </row>
    <row r="145" spans="1:12" x14ac:dyDescent="0.3">
      <c r="A145" t="s">
        <v>494</v>
      </c>
      <c r="B145">
        <v>32888494</v>
      </c>
      <c r="C145" t="s">
        <v>2413</v>
      </c>
      <c r="D145" t="s">
        <v>2414</v>
      </c>
      <c r="E145" t="s">
        <v>2415</v>
      </c>
      <c r="F145">
        <v>1</v>
      </c>
      <c r="G145">
        <v>1</v>
      </c>
      <c r="H145">
        <v>0.17899999999999999</v>
      </c>
      <c r="I145">
        <v>2.9000000000000001E-2</v>
      </c>
      <c r="J145" t="s">
        <v>54</v>
      </c>
      <c r="K145" t="s">
        <v>117</v>
      </c>
      <c r="L145" t="s">
        <v>18</v>
      </c>
    </row>
    <row r="146" spans="1:12" x14ac:dyDescent="0.3">
      <c r="A146" t="s">
        <v>2369</v>
      </c>
      <c r="B146">
        <v>26974007</v>
      </c>
      <c r="C146" t="s">
        <v>2413</v>
      </c>
      <c r="D146" t="s">
        <v>2414</v>
      </c>
      <c r="E146" t="s">
        <v>2415</v>
      </c>
      <c r="F146">
        <v>1</v>
      </c>
      <c r="G146">
        <v>1</v>
      </c>
      <c r="H146" t="s">
        <v>56</v>
      </c>
      <c r="I146" t="s">
        <v>34</v>
      </c>
      <c r="J146" t="s">
        <v>34</v>
      </c>
      <c r="K146" t="s">
        <v>77</v>
      </c>
      <c r="L146" t="s">
        <v>18</v>
      </c>
    </row>
    <row r="147" spans="1:12" x14ac:dyDescent="0.3">
      <c r="A147" t="s">
        <v>2197</v>
      </c>
      <c r="B147">
        <v>22922229</v>
      </c>
      <c r="C147" t="s">
        <v>2413</v>
      </c>
      <c r="D147" t="s">
        <v>2414</v>
      </c>
      <c r="E147" t="s">
        <v>2415</v>
      </c>
      <c r="F147">
        <v>1</v>
      </c>
      <c r="G147">
        <v>1</v>
      </c>
      <c r="H147">
        <v>0.17699999999999999</v>
      </c>
      <c r="I147">
        <v>1.21</v>
      </c>
      <c r="J147" t="s">
        <v>2416</v>
      </c>
      <c r="K147" t="s">
        <v>704</v>
      </c>
      <c r="L147" t="s">
        <v>18</v>
      </c>
    </row>
    <row r="148" spans="1:12" x14ac:dyDescent="0.3">
      <c r="A148" t="s">
        <v>2417</v>
      </c>
      <c r="B148">
        <v>22922229</v>
      </c>
      <c r="C148" t="s">
        <v>2413</v>
      </c>
      <c r="D148" t="s">
        <v>2414</v>
      </c>
      <c r="E148" t="s">
        <v>2415</v>
      </c>
      <c r="F148">
        <v>1</v>
      </c>
      <c r="G148">
        <v>1</v>
      </c>
      <c r="H148">
        <v>0.17699999999999999</v>
      </c>
      <c r="I148">
        <v>1.23</v>
      </c>
      <c r="J148" t="s">
        <v>2418</v>
      </c>
      <c r="K148" t="s">
        <v>493</v>
      </c>
      <c r="L148" t="s">
        <v>18</v>
      </c>
    </row>
    <row r="149" spans="1:12" x14ac:dyDescent="0.3">
      <c r="A149" t="s">
        <v>2419</v>
      </c>
      <c r="B149">
        <v>30595370</v>
      </c>
      <c r="C149" t="s">
        <v>2413</v>
      </c>
      <c r="D149" t="s">
        <v>2414</v>
      </c>
      <c r="E149" t="s">
        <v>2415</v>
      </c>
      <c r="F149">
        <v>1</v>
      </c>
      <c r="G149">
        <v>1</v>
      </c>
      <c r="H149" t="s">
        <v>56</v>
      </c>
      <c r="I149" t="s">
        <v>34</v>
      </c>
      <c r="J149" t="s">
        <v>34</v>
      </c>
      <c r="K149" t="s">
        <v>2305</v>
      </c>
      <c r="L149" t="s">
        <v>18</v>
      </c>
    </row>
    <row r="150" spans="1:12" x14ac:dyDescent="0.3">
      <c r="A150" t="s">
        <v>713</v>
      </c>
      <c r="B150">
        <v>33549134</v>
      </c>
      <c r="C150" t="s">
        <v>2413</v>
      </c>
      <c r="D150" t="s">
        <v>2414</v>
      </c>
      <c r="E150" t="s">
        <v>2415</v>
      </c>
      <c r="F150">
        <v>1</v>
      </c>
      <c r="G150">
        <v>1</v>
      </c>
      <c r="H150">
        <v>0.18</v>
      </c>
      <c r="I150">
        <v>0.124</v>
      </c>
      <c r="J150" t="s">
        <v>2420</v>
      </c>
      <c r="K150" t="s">
        <v>630</v>
      </c>
      <c r="L150" t="s">
        <v>18</v>
      </c>
    </row>
    <row r="151" spans="1:12" x14ac:dyDescent="0.3">
      <c r="A151" t="s">
        <v>2225</v>
      </c>
      <c r="B151">
        <v>30572963</v>
      </c>
      <c r="C151" t="s">
        <v>2413</v>
      </c>
      <c r="D151" t="s">
        <v>2414</v>
      </c>
      <c r="E151" t="s">
        <v>2415</v>
      </c>
      <c r="F151">
        <v>1</v>
      </c>
      <c r="G151">
        <v>1</v>
      </c>
      <c r="H151" t="s">
        <v>56</v>
      </c>
      <c r="I151">
        <v>1.129</v>
      </c>
      <c r="J151" t="s">
        <v>34</v>
      </c>
      <c r="K151" t="s">
        <v>431</v>
      </c>
      <c r="L151" t="s">
        <v>18</v>
      </c>
    </row>
    <row r="152" spans="1:12" x14ac:dyDescent="0.3">
      <c r="A152" t="s">
        <v>2214</v>
      </c>
      <c r="B152">
        <v>30572963</v>
      </c>
      <c r="C152" t="s">
        <v>2413</v>
      </c>
      <c r="D152" t="s">
        <v>2414</v>
      </c>
      <c r="E152" t="s">
        <v>2415</v>
      </c>
      <c r="F152">
        <v>1</v>
      </c>
      <c r="G152">
        <v>1</v>
      </c>
      <c r="H152">
        <v>0.17699999999999999</v>
      </c>
      <c r="I152">
        <v>1.2170000000000001</v>
      </c>
      <c r="J152" t="s">
        <v>34</v>
      </c>
      <c r="K152" t="s">
        <v>254</v>
      </c>
      <c r="L152" t="s">
        <v>18</v>
      </c>
    </row>
    <row r="153" spans="1:12" x14ac:dyDescent="0.3">
      <c r="A153" t="s">
        <v>2421</v>
      </c>
      <c r="B153">
        <v>30572963</v>
      </c>
      <c r="C153" t="s">
        <v>2413</v>
      </c>
      <c r="D153" t="s">
        <v>2414</v>
      </c>
      <c r="E153" t="s">
        <v>2415</v>
      </c>
      <c r="F153">
        <v>1</v>
      </c>
      <c r="G153">
        <v>1</v>
      </c>
      <c r="H153">
        <v>0.16500000000000001</v>
      </c>
      <c r="I153">
        <v>1.129</v>
      </c>
      <c r="J153" t="s">
        <v>34</v>
      </c>
      <c r="K153" t="s">
        <v>275</v>
      </c>
      <c r="L153" t="s">
        <v>18</v>
      </c>
    </row>
    <row r="154" spans="1:12" x14ac:dyDescent="0.3">
      <c r="A154" t="s">
        <v>2422</v>
      </c>
      <c r="B154">
        <v>30572963</v>
      </c>
      <c r="C154" t="s">
        <v>2413</v>
      </c>
      <c r="D154" t="s">
        <v>2414</v>
      </c>
      <c r="E154" t="s">
        <v>2415</v>
      </c>
      <c r="F154">
        <v>1</v>
      </c>
      <c r="G154">
        <v>1</v>
      </c>
      <c r="H154" t="s">
        <v>34</v>
      </c>
      <c r="I154" t="s">
        <v>34</v>
      </c>
      <c r="J154" t="s">
        <v>34</v>
      </c>
      <c r="K154" t="s">
        <v>499</v>
      </c>
      <c r="L154" t="s">
        <v>18</v>
      </c>
    </row>
    <row r="155" spans="1:12" x14ac:dyDescent="0.3">
      <c r="A155" t="s">
        <v>2423</v>
      </c>
      <c r="B155">
        <v>32929287</v>
      </c>
      <c r="C155" t="s">
        <v>2413</v>
      </c>
      <c r="D155" t="s">
        <v>2414</v>
      </c>
      <c r="E155" t="s">
        <v>2415</v>
      </c>
      <c r="F155">
        <v>1</v>
      </c>
      <c r="G155">
        <v>1</v>
      </c>
      <c r="H155">
        <v>0.19900000000000001</v>
      </c>
      <c r="I155">
        <v>0.36499999999999999</v>
      </c>
      <c r="J155" t="s">
        <v>2424</v>
      </c>
      <c r="K155" t="s">
        <v>655</v>
      </c>
      <c r="L155" t="s">
        <v>18</v>
      </c>
    </row>
    <row r="156" spans="1:12" x14ac:dyDescent="0.3">
      <c r="A156" t="s">
        <v>2425</v>
      </c>
      <c r="B156">
        <v>32929287</v>
      </c>
      <c r="C156" t="s">
        <v>2413</v>
      </c>
      <c r="D156" t="s">
        <v>2414</v>
      </c>
      <c r="E156" t="s">
        <v>2415</v>
      </c>
      <c r="F156">
        <v>1</v>
      </c>
      <c r="G156">
        <v>1</v>
      </c>
      <c r="H156">
        <v>0.19900000000000001</v>
      </c>
      <c r="I156">
        <v>0.251</v>
      </c>
      <c r="J156" t="s">
        <v>804</v>
      </c>
      <c r="K156" t="s">
        <v>1583</v>
      </c>
      <c r="L156" t="s">
        <v>18</v>
      </c>
    </row>
    <row r="157" spans="1:12" x14ac:dyDescent="0.3">
      <c r="A157" t="s">
        <v>2229</v>
      </c>
      <c r="B157">
        <v>32929287</v>
      </c>
      <c r="C157" t="s">
        <v>2413</v>
      </c>
      <c r="D157" t="s">
        <v>2414</v>
      </c>
      <c r="E157" t="s">
        <v>2415</v>
      </c>
      <c r="F157">
        <v>1</v>
      </c>
      <c r="G157">
        <v>1</v>
      </c>
      <c r="H157">
        <v>0.19900000000000001</v>
      </c>
      <c r="I157">
        <v>0.58899999999999997</v>
      </c>
      <c r="J157" t="s">
        <v>2426</v>
      </c>
      <c r="K157" t="s">
        <v>2427</v>
      </c>
      <c r="L157" t="s">
        <v>18</v>
      </c>
    </row>
    <row r="158" spans="1:12" x14ac:dyDescent="0.3">
      <c r="A158" t="s">
        <v>2428</v>
      </c>
      <c r="B158">
        <v>32929287</v>
      </c>
      <c r="C158" t="s">
        <v>2413</v>
      </c>
      <c r="D158" t="s">
        <v>2414</v>
      </c>
      <c r="E158" t="s">
        <v>2415</v>
      </c>
      <c r="F158">
        <v>1</v>
      </c>
      <c r="G158">
        <v>1</v>
      </c>
      <c r="H158">
        <v>0.19900000000000001</v>
      </c>
      <c r="I158">
        <v>0.23300000000000001</v>
      </c>
      <c r="J158" t="s">
        <v>1498</v>
      </c>
      <c r="K158" t="s">
        <v>499</v>
      </c>
      <c r="L158" t="s">
        <v>18</v>
      </c>
    </row>
    <row r="159" spans="1:12" x14ac:dyDescent="0.3">
      <c r="A159" t="s">
        <v>2233</v>
      </c>
      <c r="B159">
        <v>32929287</v>
      </c>
      <c r="C159" t="s">
        <v>2413</v>
      </c>
      <c r="D159" t="s">
        <v>2414</v>
      </c>
      <c r="E159" t="s">
        <v>2415</v>
      </c>
      <c r="F159">
        <v>1</v>
      </c>
      <c r="G159">
        <v>1</v>
      </c>
      <c r="H159">
        <v>0.19900000000000001</v>
      </c>
      <c r="I159">
        <v>0.52700000000000002</v>
      </c>
      <c r="J159" t="s">
        <v>2429</v>
      </c>
      <c r="K159" t="s">
        <v>2430</v>
      </c>
      <c r="L159" t="s">
        <v>18</v>
      </c>
    </row>
    <row r="160" spans="1:12" x14ac:dyDescent="0.3">
      <c r="A160" t="s">
        <v>2431</v>
      </c>
      <c r="B160">
        <v>26546613</v>
      </c>
      <c r="C160" t="s">
        <v>2413</v>
      </c>
      <c r="D160" t="s">
        <v>2414</v>
      </c>
      <c r="E160" t="s">
        <v>2415</v>
      </c>
      <c r="F160">
        <v>1</v>
      </c>
      <c r="G160">
        <v>1</v>
      </c>
      <c r="H160" t="s">
        <v>56</v>
      </c>
      <c r="I160">
        <v>1.1299999999999999</v>
      </c>
      <c r="J160" t="s">
        <v>34</v>
      </c>
      <c r="K160" t="s">
        <v>255</v>
      </c>
      <c r="L160" t="s">
        <v>18</v>
      </c>
    </row>
    <row r="161" spans="1:12" x14ac:dyDescent="0.3">
      <c r="A161" t="s">
        <v>2220</v>
      </c>
      <c r="B161">
        <v>27723757</v>
      </c>
      <c r="C161" t="s">
        <v>2413</v>
      </c>
      <c r="D161" t="s">
        <v>2414</v>
      </c>
      <c r="E161" t="s">
        <v>2415</v>
      </c>
      <c r="F161">
        <v>1</v>
      </c>
      <c r="G161">
        <v>1</v>
      </c>
      <c r="H161">
        <v>0.17100000000000001</v>
      </c>
      <c r="I161">
        <v>1.268</v>
      </c>
      <c r="J161" t="s">
        <v>2432</v>
      </c>
      <c r="K161" t="s">
        <v>1090</v>
      </c>
      <c r="L161" t="s">
        <v>18</v>
      </c>
    </row>
    <row r="162" spans="1:12" x14ac:dyDescent="0.3">
      <c r="A162" t="s">
        <v>2421</v>
      </c>
      <c r="B162">
        <v>23143596</v>
      </c>
      <c r="C162" t="s">
        <v>2413</v>
      </c>
      <c r="D162" t="s">
        <v>2414</v>
      </c>
      <c r="E162" t="s">
        <v>2415</v>
      </c>
      <c r="F162">
        <v>1</v>
      </c>
      <c r="G162">
        <v>1</v>
      </c>
      <c r="H162" t="s">
        <v>56</v>
      </c>
      <c r="I162">
        <v>1.1279999999999999</v>
      </c>
      <c r="J162" t="s">
        <v>34</v>
      </c>
      <c r="K162" t="s">
        <v>699</v>
      </c>
      <c r="L162" t="s">
        <v>18</v>
      </c>
    </row>
    <row r="163" spans="1:12" x14ac:dyDescent="0.3">
      <c r="A163" t="s">
        <v>1693</v>
      </c>
      <c r="B163">
        <v>24076602</v>
      </c>
      <c r="C163" t="s">
        <v>2413</v>
      </c>
      <c r="D163" t="s">
        <v>2414</v>
      </c>
      <c r="E163" t="s">
        <v>2415</v>
      </c>
      <c r="F163">
        <v>1</v>
      </c>
      <c r="G163">
        <v>1</v>
      </c>
      <c r="H163">
        <v>0.19</v>
      </c>
      <c r="I163">
        <v>1.1399999999999999</v>
      </c>
      <c r="J163" t="s">
        <v>34</v>
      </c>
      <c r="K163" t="s">
        <v>211</v>
      </c>
      <c r="L163" t="s">
        <v>18</v>
      </c>
    </row>
    <row r="164" spans="1:12" x14ac:dyDescent="0.3">
      <c r="A164" t="s">
        <v>494</v>
      </c>
      <c r="B164">
        <v>27863252</v>
      </c>
      <c r="C164" t="s">
        <v>2413</v>
      </c>
      <c r="D164" t="s">
        <v>2414</v>
      </c>
      <c r="E164" t="s">
        <v>2415</v>
      </c>
      <c r="F164">
        <v>1</v>
      </c>
      <c r="G164">
        <v>1</v>
      </c>
      <c r="H164">
        <v>0.17799999999999999</v>
      </c>
      <c r="I164">
        <v>3.4000000000000002E-2</v>
      </c>
      <c r="J164" t="s">
        <v>2433</v>
      </c>
      <c r="K164" t="s">
        <v>2434</v>
      </c>
      <c r="L164" t="s">
        <v>18</v>
      </c>
    </row>
    <row r="165" spans="1:12" x14ac:dyDescent="0.3">
      <c r="A165" t="s">
        <v>2435</v>
      </c>
      <c r="B165">
        <v>28199695</v>
      </c>
      <c r="C165" t="s">
        <v>2413</v>
      </c>
      <c r="D165" t="s">
        <v>2414</v>
      </c>
      <c r="E165" t="s">
        <v>2415</v>
      </c>
      <c r="F165">
        <v>1</v>
      </c>
      <c r="G165">
        <v>1</v>
      </c>
      <c r="H165" t="s">
        <v>56</v>
      </c>
      <c r="I165">
        <v>3.5000000000000003E-2</v>
      </c>
      <c r="J165" t="s">
        <v>2436</v>
      </c>
      <c r="K165" t="s">
        <v>800</v>
      </c>
      <c r="L165" t="s">
        <v>18</v>
      </c>
    </row>
    <row r="166" spans="1:12" x14ac:dyDescent="0.3">
      <c r="A166" t="s">
        <v>2214</v>
      </c>
      <c r="B166">
        <v>25751624</v>
      </c>
      <c r="C166" t="s">
        <v>2413</v>
      </c>
      <c r="D166" t="s">
        <v>2414</v>
      </c>
      <c r="E166" t="s">
        <v>2415</v>
      </c>
      <c r="F166">
        <v>1</v>
      </c>
      <c r="G166">
        <v>1</v>
      </c>
      <c r="H166">
        <v>0.17</v>
      </c>
      <c r="I166">
        <v>1.2</v>
      </c>
      <c r="J166" t="s">
        <v>34</v>
      </c>
      <c r="K166" t="s">
        <v>1255</v>
      </c>
      <c r="L166" t="s">
        <v>18</v>
      </c>
    </row>
    <row r="167" spans="1:12" x14ac:dyDescent="0.3">
      <c r="A167" t="s">
        <v>1796</v>
      </c>
      <c r="B167">
        <v>31174203</v>
      </c>
      <c r="C167" t="s">
        <v>2413</v>
      </c>
      <c r="D167" t="s">
        <v>2414</v>
      </c>
      <c r="E167" t="s">
        <v>2415</v>
      </c>
      <c r="F167">
        <v>1</v>
      </c>
      <c r="G167">
        <v>1</v>
      </c>
      <c r="H167">
        <v>0.81899999999999995</v>
      </c>
      <c r="I167">
        <v>1.1100000000000001</v>
      </c>
      <c r="J167" t="s">
        <v>1798</v>
      </c>
      <c r="K167" t="s">
        <v>2081</v>
      </c>
      <c r="L167" t="s">
        <v>18</v>
      </c>
    </row>
    <row r="168" spans="1:12" x14ac:dyDescent="0.3">
      <c r="A168" t="s">
        <v>2437</v>
      </c>
      <c r="B168">
        <v>31174203</v>
      </c>
      <c r="C168" t="s">
        <v>2413</v>
      </c>
      <c r="D168" t="s">
        <v>2414</v>
      </c>
      <c r="E168" t="s">
        <v>2415</v>
      </c>
      <c r="F168">
        <v>1</v>
      </c>
      <c r="G168">
        <v>1</v>
      </c>
      <c r="H168" t="s">
        <v>56</v>
      </c>
      <c r="I168">
        <v>1.1100000000000001</v>
      </c>
      <c r="J168" t="s">
        <v>2438</v>
      </c>
      <c r="K168" t="s">
        <v>636</v>
      </c>
      <c r="L168" t="s">
        <v>18</v>
      </c>
    </row>
    <row r="169" spans="1:12" x14ac:dyDescent="0.3">
      <c r="A169" t="s">
        <v>2439</v>
      </c>
      <c r="B169">
        <v>36496446</v>
      </c>
      <c r="C169" t="s">
        <v>2413</v>
      </c>
      <c r="D169" t="s">
        <v>2414</v>
      </c>
      <c r="E169" t="s">
        <v>2415</v>
      </c>
      <c r="F169">
        <v>1</v>
      </c>
      <c r="G169">
        <v>1</v>
      </c>
      <c r="H169" t="s">
        <v>56</v>
      </c>
      <c r="I169" t="s">
        <v>34</v>
      </c>
      <c r="J169" t="s">
        <v>34</v>
      </c>
      <c r="K169" t="s">
        <v>2440</v>
      </c>
      <c r="L169" t="s">
        <v>18</v>
      </c>
    </row>
    <row r="170" spans="1:12" x14ac:dyDescent="0.3">
      <c r="A170" t="s">
        <v>2441</v>
      </c>
      <c r="B170">
        <v>36496446</v>
      </c>
      <c r="C170" t="s">
        <v>2413</v>
      </c>
      <c r="D170" t="s">
        <v>2414</v>
      </c>
      <c r="E170" t="s">
        <v>2415</v>
      </c>
      <c r="F170">
        <v>1</v>
      </c>
      <c r="G170">
        <v>1</v>
      </c>
      <c r="H170" t="s">
        <v>56</v>
      </c>
      <c r="I170" t="s">
        <v>34</v>
      </c>
      <c r="J170" t="s">
        <v>34</v>
      </c>
      <c r="K170" t="s">
        <v>198</v>
      </c>
      <c r="L170" t="s">
        <v>18</v>
      </c>
    </row>
    <row r="171" spans="1:12" x14ac:dyDescent="0.3">
      <c r="A171" t="s">
        <v>2442</v>
      </c>
      <c r="B171">
        <v>29739929</v>
      </c>
      <c r="C171" t="s">
        <v>2413</v>
      </c>
      <c r="D171" t="s">
        <v>2414</v>
      </c>
      <c r="E171" t="s">
        <v>2415</v>
      </c>
      <c r="F171">
        <v>1</v>
      </c>
      <c r="G171">
        <v>1</v>
      </c>
      <c r="H171" t="s">
        <v>56</v>
      </c>
      <c r="I171">
        <v>1.133</v>
      </c>
      <c r="J171" t="s">
        <v>2443</v>
      </c>
      <c r="K171" t="s">
        <v>924</v>
      </c>
      <c r="L171" t="s">
        <v>18</v>
      </c>
    </row>
    <row r="172" spans="1:12" x14ac:dyDescent="0.3">
      <c r="A172" t="s">
        <v>1693</v>
      </c>
      <c r="B172">
        <v>31604244</v>
      </c>
      <c r="C172" t="s">
        <v>2413</v>
      </c>
      <c r="D172" t="s">
        <v>2414</v>
      </c>
      <c r="E172" t="s">
        <v>2415</v>
      </c>
      <c r="F172">
        <v>1</v>
      </c>
      <c r="G172">
        <v>1</v>
      </c>
      <c r="H172" t="s">
        <v>56</v>
      </c>
      <c r="I172">
        <v>1.1539999999999999</v>
      </c>
      <c r="J172" t="s">
        <v>34</v>
      </c>
      <c r="K172" t="s">
        <v>1777</v>
      </c>
      <c r="L172" t="s">
        <v>18</v>
      </c>
    </row>
    <row r="173" spans="1:12" x14ac:dyDescent="0.3">
      <c r="A173" t="s">
        <v>494</v>
      </c>
      <c r="B173">
        <v>32888493</v>
      </c>
      <c r="C173" t="s">
        <v>2413</v>
      </c>
      <c r="D173" t="s">
        <v>2414</v>
      </c>
      <c r="E173" t="s">
        <v>2415</v>
      </c>
      <c r="F173">
        <v>1</v>
      </c>
      <c r="G173">
        <v>1</v>
      </c>
      <c r="H173">
        <v>0.17100000000000001</v>
      </c>
      <c r="I173" t="s">
        <v>34</v>
      </c>
      <c r="J173" t="s">
        <v>34</v>
      </c>
      <c r="K173" t="s">
        <v>2444</v>
      </c>
      <c r="L173" t="s">
        <v>18</v>
      </c>
    </row>
    <row r="174" spans="1:12" x14ac:dyDescent="0.3">
      <c r="A174" t="s">
        <v>494</v>
      </c>
      <c r="B174">
        <v>32888493</v>
      </c>
      <c r="C174" t="s">
        <v>2413</v>
      </c>
      <c r="D174" t="s">
        <v>2414</v>
      </c>
      <c r="E174" t="s">
        <v>2415</v>
      </c>
      <c r="F174">
        <v>1</v>
      </c>
      <c r="G174">
        <v>1</v>
      </c>
      <c r="H174">
        <v>0.17699999999999999</v>
      </c>
      <c r="I174">
        <v>3.3000000000000002E-2</v>
      </c>
      <c r="J174" t="s">
        <v>1920</v>
      </c>
      <c r="K174" t="s">
        <v>1739</v>
      </c>
      <c r="L174" t="s">
        <v>18</v>
      </c>
    </row>
    <row r="175" spans="1:12" x14ac:dyDescent="0.3">
      <c r="A175" t="s">
        <v>494</v>
      </c>
      <c r="B175">
        <v>34469753</v>
      </c>
      <c r="C175" t="s">
        <v>2413</v>
      </c>
      <c r="D175" t="s">
        <v>2414</v>
      </c>
      <c r="E175" t="s">
        <v>2415</v>
      </c>
      <c r="F175">
        <v>1</v>
      </c>
      <c r="G175">
        <v>1</v>
      </c>
      <c r="H175">
        <v>0.82</v>
      </c>
      <c r="I175" t="s">
        <v>34</v>
      </c>
      <c r="J175" t="s">
        <v>34</v>
      </c>
      <c r="K175" t="s">
        <v>71</v>
      </c>
      <c r="L175" t="s">
        <v>18</v>
      </c>
    </row>
    <row r="176" spans="1:12" x14ac:dyDescent="0.3">
      <c r="A176" t="s">
        <v>2442</v>
      </c>
      <c r="B176">
        <v>34290314</v>
      </c>
      <c r="C176" t="s">
        <v>2413</v>
      </c>
      <c r="D176" t="s">
        <v>2414</v>
      </c>
      <c r="E176" t="s">
        <v>2415</v>
      </c>
      <c r="F176">
        <v>1</v>
      </c>
      <c r="G176">
        <v>1</v>
      </c>
      <c r="H176" t="s">
        <v>56</v>
      </c>
      <c r="I176">
        <v>0.9</v>
      </c>
      <c r="J176" t="s">
        <v>2445</v>
      </c>
      <c r="K176" t="s">
        <v>24</v>
      </c>
      <c r="L176" t="s">
        <v>18</v>
      </c>
    </row>
    <row r="177" spans="1:12" x14ac:dyDescent="0.3">
      <c r="A177" t="s">
        <v>2406</v>
      </c>
      <c r="B177">
        <v>38182794</v>
      </c>
      <c r="C177" t="s">
        <v>2413</v>
      </c>
      <c r="D177" t="s">
        <v>2414</v>
      </c>
      <c r="E177" t="s">
        <v>2415</v>
      </c>
      <c r="F177">
        <v>1</v>
      </c>
      <c r="G177">
        <v>1</v>
      </c>
      <c r="H177" t="s">
        <v>56</v>
      </c>
      <c r="I177">
        <v>0.91</v>
      </c>
      <c r="J177" t="s">
        <v>34</v>
      </c>
      <c r="K177" t="s">
        <v>275</v>
      </c>
      <c r="L177" t="s">
        <v>18</v>
      </c>
    </row>
    <row r="178" spans="1:12" x14ac:dyDescent="0.3">
      <c r="A178" t="s">
        <v>494</v>
      </c>
      <c r="B178">
        <v>34594039</v>
      </c>
      <c r="C178" t="s">
        <v>2413</v>
      </c>
      <c r="D178" t="s">
        <v>2414</v>
      </c>
      <c r="E178" t="s">
        <v>2415</v>
      </c>
      <c r="F178">
        <v>1</v>
      </c>
      <c r="G178">
        <v>1</v>
      </c>
      <c r="H178" t="s">
        <v>56</v>
      </c>
      <c r="I178">
        <v>2.9000000000000001E-2</v>
      </c>
      <c r="J178" t="s">
        <v>2446</v>
      </c>
      <c r="K178" t="s">
        <v>2081</v>
      </c>
      <c r="L178" t="s">
        <v>18</v>
      </c>
    </row>
    <row r="179" spans="1:12" x14ac:dyDescent="0.3">
      <c r="A179" t="s">
        <v>2447</v>
      </c>
      <c r="B179">
        <v>37596262</v>
      </c>
      <c r="C179" t="s">
        <v>2413</v>
      </c>
      <c r="D179" t="s">
        <v>2414</v>
      </c>
      <c r="E179" t="s">
        <v>2415</v>
      </c>
      <c r="F179">
        <v>1</v>
      </c>
      <c r="G179">
        <v>1</v>
      </c>
      <c r="H179">
        <v>0.17599999999999999</v>
      </c>
      <c r="I179">
        <v>7.0000000000000007E-2</v>
      </c>
      <c r="J179" t="s">
        <v>2448</v>
      </c>
      <c r="K179" t="s">
        <v>104</v>
      </c>
      <c r="L179" t="s">
        <v>18</v>
      </c>
    </row>
    <row r="180" spans="1:12" x14ac:dyDescent="0.3">
      <c r="A180" t="s">
        <v>2421</v>
      </c>
      <c r="B180">
        <v>36333501</v>
      </c>
      <c r="C180" t="s">
        <v>2413</v>
      </c>
      <c r="D180" t="s">
        <v>2414</v>
      </c>
      <c r="E180" t="s">
        <v>2415</v>
      </c>
      <c r="F180">
        <v>1</v>
      </c>
      <c r="G180">
        <v>1</v>
      </c>
      <c r="H180" t="s">
        <v>56</v>
      </c>
      <c r="I180">
        <v>1.109</v>
      </c>
      <c r="J180" t="s">
        <v>2449</v>
      </c>
      <c r="K180" t="s">
        <v>60</v>
      </c>
      <c r="L180" t="s">
        <v>18</v>
      </c>
    </row>
    <row r="181" spans="1:12" x14ac:dyDescent="0.3">
      <c r="A181" t="s">
        <v>2421</v>
      </c>
      <c r="B181">
        <v>36333501</v>
      </c>
      <c r="C181" t="s">
        <v>2413</v>
      </c>
      <c r="D181" t="s">
        <v>2414</v>
      </c>
      <c r="E181" t="s">
        <v>2415</v>
      </c>
      <c r="F181">
        <v>1</v>
      </c>
      <c r="G181">
        <v>1</v>
      </c>
      <c r="H181">
        <v>0.18</v>
      </c>
      <c r="I181">
        <v>1.113</v>
      </c>
      <c r="J181" t="s">
        <v>2450</v>
      </c>
      <c r="K181" t="s">
        <v>17</v>
      </c>
      <c r="L181" t="s">
        <v>18</v>
      </c>
    </row>
    <row r="182" spans="1:12" x14ac:dyDescent="0.3">
      <c r="A182" t="s">
        <v>2451</v>
      </c>
      <c r="B182">
        <v>36333501</v>
      </c>
      <c r="C182" t="s">
        <v>2413</v>
      </c>
      <c r="D182" t="s">
        <v>2414</v>
      </c>
      <c r="E182" t="s">
        <v>2415</v>
      </c>
      <c r="F182">
        <v>1</v>
      </c>
      <c r="G182">
        <v>1</v>
      </c>
      <c r="H182" t="s">
        <v>56</v>
      </c>
      <c r="I182">
        <v>1.1000000000000001</v>
      </c>
      <c r="J182" t="s">
        <v>2452</v>
      </c>
      <c r="K182" t="s">
        <v>924</v>
      </c>
      <c r="L182" t="s">
        <v>18</v>
      </c>
    </row>
    <row r="183" spans="1:12" x14ac:dyDescent="0.3">
      <c r="A183" t="s">
        <v>2451</v>
      </c>
      <c r="B183">
        <v>36333501</v>
      </c>
      <c r="C183" t="s">
        <v>2413</v>
      </c>
      <c r="D183" t="s">
        <v>2414</v>
      </c>
      <c r="E183" t="s">
        <v>2415</v>
      </c>
      <c r="F183">
        <v>1</v>
      </c>
      <c r="G183">
        <v>1</v>
      </c>
      <c r="H183">
        <v>0.18</v>
      </c>
      <c r="I183">
        <v>1.103</v>
      </c>
      <c r="J183" t="s">
        <v>2453</v>
      </c>
      <c r="K183" t="s">
        <v>699</v>
      </c>
      <c r="L183" t="s">
        <v>18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9E84-006E-4295-BD3E-CD2724310504}">
  <dimension ref="A1:L365"/>
  <sheetViews>
    <sheetView topLeftCell="A88" workbookViewId="0">
      <selection activeCell="N286" sqref="N286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201</v>
      </c>
      <c r="B2">
        <v>27863252</v>
      </c>
      <c r="C2" t="s">
        <v>2454</v>
      </c>
      <c r="D2" t="s">
        <v>2455</v>
      </c>
      <c r="E2" t="s">
        <v>2456</v>
      </c>
      <c r="F2">
        <v>0.22700000000000001</v>
      </c>
      <c r="G2">
        <v>1</v>
      </c>
      <c r="H2">
        <v>0.33600000000000002</v>
      </c>
      <c r="I2">
        <v>7.0000000000000007E-2</v>
      </c>
      <c r="J2" t="s">
        <v>2457</v>
      </c>
      <c r="K2" t="s">
        <v>2458</v>
      </c>
      <c r="L2" t="s">
        <v>18</v>
      </c>
    </row>
    <row r="3" spans="1:12" x14ac:dyDescent="0.3">
      <c r="A3" t="s">
        <v>201</v>
      </c>
      <c r="B3">
        <v>32888494</v>
      </c>
      <c r="C3" t="s">
        <v>2459</v>
      </c>
      <c r="D3" t="s">
        <v>2460</v>
      </c>
      <c r="E3" t="s">
        <v>2461</v>
      </c>
      <c r="F3">
        <v>0.47299999999999998</v>
      </c>
      <c r="G3">
        <v>0.99399999999999999</v>
      </c>
      <c r="H3">
        <v>0.51400000000000001</v>
      </c>
      <c r="I3">
        <v>2.1999999999999999E-2</v>
      </c>
      <c r="J3" t="s">
        <v>1431</v>
      </c>
      <c r="K3" t="s">
        <v>1149</v>
      </c>
      <c r="L3" t="s">
        <v>18</v>
      </c>
    </row>
    <row r="4" spans="1:12" x14ac:dyDescent="0.3">
      <c r="A4" t="s">
        <v>964</v>
      </c>
      <c r="B4">
        <v>34021172</v>
      </c>
      <c r="C4" t="s">
        <v>2462</v>
      </c>
      <c r="D4" t="s">
        <v>2463</v>
      </c>
      <c r="E4" t="s">
        <v>719</v>
      </c>
      <c r="F4">
        <v>0.28399999999999997</v>
      </c>
      <c r="G4">
        <v>1</v>
      </c>
      <c r="H4" t="s">
        <v>56</v>
      </c>
      <c r="I4">
        <v>1.7999999999999999E-2</v>
      </c>
      <c r="J4" t="s">
        <v>500</v>
      </c>
      <c r="K4" t="s">
        <v>228</v>
      </c>
      <c r="L4" t="s">
        <v>18</v>
      </c>
    </row>
    <row r="5" spans="1:12" x14ac:dyDescent="0.3">
      <c r="A5" t="s">
        <v>964</v>
      </c>
      <c r="B5">
        <v>34021172</v>
      </c>
      <c r="C5" t="s">
        <v>2464</v>
      </c>
      <c r="D5" t="s">
        <v>2465</v>
      </c>
      <c r="E5" t="s">
        <v>2466</v>
      </c>
      <c r="F5">
        <v>0.70499999999999996</v>
      </c>
      <c r="G5">
        <v>1</v>
      </c>
      <c r="H5" t="s">
        <v>56</v>
      </c>
      <c r="I5">
        <v>1.6E-2</v>
      </c>
      <c r="J5" t="s">
        <v>2467</v>
      </c>
      <c r="K5" t="s">
        <v>275</v>
      </c>
      <c r="L5" t="s">
        <v>18</v>
      </c>
    </row>
    <row r="6" spans="1:12" x14ac:dyDescent="0.3">
      <c r="A6" t="s">
        <v>964</v>
      </c>
      <c r="B6">
        <v>34021172</v>
      </c>
      <c r="C6" t="s">
        <v>2468</v>
      </c>
      <c r="D6" t="s">
        <v>2469</v>
      </c>
      <c r="E6" t="s">
        <v>2470</v>
      </c>
      <c r="F6">
        <v>0.56299999999999994</v>
      </c>
      <c r="G6">
        <v>0.93400000000000005</v>
      </c>
      <c r="H6" t="s">
        <v>56</v>
      </c>
      <c r="I6">
        <v>1.9E-2</v>
      </c>
      <c r="J6" t="s">
        <v>23</v>
      </c>
      <c r="K6" t="s">
        <v>254</v>
      </c>
      <c r="L6" t="s">
        <v>18</v>
      </c>
    </row>
    <row r="7" spans="1:12" x14ac:dyDescent="0.3">
      <c r="A7" t="s">
        <v>964</v>
      </c>
      <c r="B7">
        <v>34021172</v>
      </c>
      <c r="C7" t="s">
        <v>2471</v>
      </c>
      <c r="D7" t="s">
        <v>2472</v>
      </c>
      <c r="E7" t="s">
        <v>2473</v>
      </c>
      <c r="F7">
        <v>0.28699999999999998</v>
      </c>
      <c r="G7">
        <v>0.92600000000000005</v>
      </c>
      <c r="H7" t="s">
        <v>56</v>
      </c>
      <c r="I7">
        <v>1.7000000000000001E-2</v>
      </c>
      <c r="J7" t="s">
        <v>2474</v>
      </c>
      <c r="K7" t="s">
        <v>832</v>
      </c>
      <c r="L7" t="s">
        <v>18</v>
      </c>
    </row>
    <row r="8" spans="1:12" x14ac:dyDescent="0.3">
      <c r="A8" t="s">
        <v>964</v>
      </c>
      <c r="B8">
        <v>34021172</v>
      </c>
      <c r="C8" t="s">
        <v>2475</v>
      </c>
      <c r="D8" t="s">
        <v>2476</v>
      </c>
      <c r="E8" t="s">
        <v>2477</v>
      </c>
      <c r="F8">
        <v>0.32200000000000001</v>
      </c>
      <c r="G8">
        <v>0.90600000000000003</v>
      </c>
      <c r="H8" t="s">
        <v>56</v>
      </c>
      <c r="I8">
        <v>1.7000000000000001E-2</v>
      </c>
      <c r="J8" t="s">
        <v>2474</v>
      </c>
      <c r="K8" t="s">
        <v>302</v>
      </c>
      <c r="L8" t="s">
        <v>18</v>
      </c>
    </row>
    <row r="9" spans="1:12" x14ac:dyDescent="0.3">
      <c r="A9" t="s">
        <v>964</v>
      </c>
      <c r="B9">
        <v>34021172</v>
      </c>
      <c r="C9" t="s">
        <v>2478</v>
      </c>
      <c r="D9" t="s">
        <v>2479</v>
      </c>
      <c r="E9" t="s">
        <v>2480</v>
      </c>
      <c r="F9">
        <v>0.183</v>
      </c>
      <c r="G9">
        <v>0.92</v>
      </c>
      <c r="H9" t="s">
        <v>56</v>
      </c>
      <c r="I9">
        <v>2.1000000000000001E-2</v>
      </c>
      <c r="J9" t="s">
        <v>1261</v>
      </c>
      <c r="K9" t="s">
        <v>267</v>
      </c>
      <c r="L9" t="s">
        <v>18</v>
      </c>
    </row>
    <row r="10" spans="1:12" x14ac:dyDescent="0.3">
      <c r="A10" t="s">
        <v>964</v>
      </c>
      <c r="B10">
        <v>34021172</v>
      </c>
      <c r="C10" t="s">
        <v>2481</v>
      </c>
      <c r="D10" t="s">
        <v>2482</v>
      </c>
      <c r="E10" t="s">
        <v>2483</v>
      </c>
      <c r="F10">
        <v>0.17399999999999999</v>
      </c>
      <c r="G10">
        <v>0.91700000000000004</v>
      </c>
      <c r="H10" t="s">
        <v>56</v>
      </c>
      <c r="I10">
        <v>2.1000000000000001E-2</v>
      </c>
      <c r="J10" t="s">
        <v>2484</v>
      </c>
      <c r="K10" t="s">
        <v>126</v>
      </c>
      <c r="L10" t="s">
        <v>18</v>
      </c>
    </row>
    <row r="11" spans="1:12" x14ac:dyDescent="0.3">
      <c r="A11" t="s">
        <v>2485</v>
      </c>
      <c r="B11">
        <v>34021172</v>
      </c>
      <c r="C11" t="s">
        <v>2464</v>
      </c>
      <c r="D11" t="s">
        <v>2465</v>
      </c>
      <c r="E11" t="s">
        <v>2466</v>
      </c>
      <c r="F11">
        <v>0.70499999999999996</v>
      </c>
      <c r="G11">
        <v>1</v>
      </c>
      <c r="H11" t="s">
        <v>56</v>
      </c>
      <c r="I11">
        <v>1.6E-2</v>
      </c>
      <c r="J11" t="s">
        <v>2467</v>
      </c>
      <c r="K11" t="s">
        <v>383</v>
      </c>
      <c r="L11" t="s">
        <v>18</v>
      </c>
    </row>
    <row r="12" spans="1:12" x14ac:dyDescent="0.3">
      <c r="A12" t="s">
        <v>2485</v>
      </c>
      <c r="B12">
        <v>34021172</v>
      </c>
      <c r="C12" t="s">
        <v>2468</v>
      </c>
      <c r="D12" t="s">
        <v>2469</v>
      </c>
      <c r="E12" t="s">
        <v>2470</v>
      </c>
      <c r="F12">
        <v>0.56299999999999994</v>
      </c>
      <c r="G12">
        <v>0.93400000000000005</v>
      </c>
      <c r="H12" t="s">
        <v>56</v>
      </c>
      <c r="I12">
        <v>1.7999999999999999E-2</v>
      </c>
      <c r="J12" t="s">
        <v>498</v>
      </c>
      <c r="K12" t="s">
        <v>258</v>
      </c>
      <c r="L12" t="s">
        <v>18</v>
      </c>
    </row>
    <row r="13" spans="1:12" x14ac:dyDescent="0.3">
      <c r="A13" t="s">
        <v>2485</v>
      </c>
      <c r="B13">
        <v>34021172</v>
      </c>
      <c r="C13" t="s">
        <v>2471</v>
      </c>
      <c r="D13" t="s">
        <v>2472</v>
      </c>
      <c r="E13" t="s">
        <v>2473</v>
      </c>
      <c r="F13">
        <v>0.28699999999999998</v>
      </c>
      <c r="G13">
        <v>0.92600000000000005</v>
      </c>
      <c r="H13" t="s">
        <v>56</v>
      </c>
      <c r="I13">
        <v>1.6E-2</v>
      </c>
      <c r="J13" t="s">
        <v>1250</v>
      </c>
      <c r="K13" t="s">
        <v>275</v>
      </c>
      <c r="L13" t="s">
        <v>18</v>
      </c>
    </row>
    <row r="14" spans="1:12" x14ac:dyDescent="0.3">
      <c r="A14" t="s">
        <v>2485</v>
      </c>
      <c r="B14">
        <v>34021172</v>
      </c>
      <c r="C14" t="s">
        <v>2475</v>
      </c>
      <c r="D14" t="s">
        <v>2476</v>
      </c>
      <c r="E14" t="s">
        <v>2477</v>
      </c>
      <c r="F14">
        <v>0.32200000000000001</v>
      </c>
      <c r="G14">
        <v>0.90600000000000003</v>
      </c>
      <c r="H14" t="s">
        <v>56</v>
      </c>
      <c r="I14">
        <v>1.6E-2</v>
      </c>
      <c r="J14" t="s">
        <v>2486</v>
      </c>
      <c r="K14" t="s">
        <v>275</v>
      </c>
      <c r="L14" t="s">
        <v>18</v>
      </c>
    </row>
    <row r="15" spans="1:12" x14ac:dyDescent="0.3">
      <c r="A15" t="s">
        <v>2485</v>
      </c>
      <c r="B15">
        <v>34021172</v>
      </c>
      <c r="C15" t="s">
        <v>2478</v>
      </c>
      <c r="D15" t="s">
        <v>2479</v>
      </c>
      <c r="E15" t="s">
        <v>2480</v>
      </c>
      <c r="F15">
        <v>0.183</v>
      </c>
      <c r="G15">
        <v>0.92</v>
      </c>
      <c r="H15" t="s">
        <v>56</v>
      </c>
      <c r="I15">
        <v>2.1000000000000001E-2</v>
      </c>
      <c r="J15" t="s">
        <v>1261</v>
      </c>
      <c r="K15" t="s">
        <v>267</v>
      </c>
      <c r="L15" t="s">
        <v>18</v>
      </c>
    </row>
    <row r="16" spans="1:12" x14ac:dyDescent="0.3">
      <c r="A16" t="s">
        <v>2485</v>
      </c>
      <c r="B16">
        <v>34021172</v>
      </c>
      <c r="C16" t="s">
        <v>2481</v>
      </c>
      <c r="D16" t="s">
        <v>2482</v>
      </c>
      <c r="E16" t="s">
        <v>2483</v>
      </c>
      <c r="F16">
        <v>0.17399999999999999</v>
      </c>
      <c r="G16">
        <v>0.91700000000000004</v>
      </c>
      <c r="H16" t="s">
        <v>56</v>
      </c>
      <c r="I16">
        <v>2.1000000000000001E-2</v>
      </c>
      <c r="J16" t="s">
        <v>2487</v>
      </c>
      <c r="K16" t="s">
        <v>126</v>
      </c>
      <c r="L16" t="s">
        <v>18</v>
      </c>
    </row>
    <row r="17" spans="1:12" x14ac:dyDescent="0.3">
      <c r="A17" t="s">
        <v>1018</v>
      </c>
      <c r="B17">
        <v>34021172</v>
      </c>
      <c r="C17" t="s">
        <v>2488</v>
      </c>
      <c r="D17" t="s">
        <v>2489</v>
      </c>
      <c r="E17" t="s">
        <v>2490</v>
      </c>
      <c r="F17">
        <v>0.128</v>
      </c>
      <c r="G17">
        <v>0.92</v>
      </c>
      <c r="H17" t="s">
        <v>56</v>
      </c>
      <c r="I17">
        <v>2.1999999999999999E-2</v>
      </c>
      <c r="J17" t="s">
        <v>410</v>
      </c>
      <c r="K17" t="s">
        <v>132</v>
      </c>
      <c r="L17" t="s">
        <v>18</v>
      </c>
    </row>
    <row r="18" spans="1:12" x14ac:dyDescent="0.3">
      <c r="A18" t="s">
        <v>2220</v>
      </c>
      <c r="B18">
        <v>20410501</v>
      </c>
      <c r="C18" t="s">
        <v>2491</v>
      </c>
      <c r="D18" t="s">
        <v>2492</v>
      </c>
      <c r="E18" t="s">
        <v>2493</v>
      </c>
      <c r="F18">
        <v>0.626</v>
      </c>
      <c r="G18">
        <v>0.90500000000000003</v>
      </c>
      <c r="H18">
        <v>0.28999999999999998</v>
      </c>
      <c r="I18">
        <v>1.5</v>
      </c>
      <c r="J18" t="s">
        <v>2494</v>
      </c>
      <c r="K18" t="s">
        <v>2495</v>
      </c>
      <c r="L18" t="s">
        <v>18</v>
      </c>
    </row>
    <row r="19" spans="1:12" x14ac:dyDescent="0.3">
      <c r="A19" t="s">
        <v>1316</v>
      </c>
      <c r="B19">
        <v>33356394</v>
      </c>
      <c r="C19" t="s">
        <v>2496</v>
      </c>
      <c r="D19" t="s">
        <v>2497</v>
      </c>
      <c r="E19" t="s">
        <v>2498</v>
      </c>
      <c r="F19">
        <v>0.32</v>
      </c>
      <c r="G19">
        <v>0.68700000000000006</v>
      </c>
      <c r="H19">
        <v>0.43</v>
      </c>
      <c r="I19">
        <v>1.4E-2</v>
      </c>
      <c r="J19" t="s">
        <v>2499</v>
      </c>
      <c r="K19" t="s">
        <v>24</v>
      </c>
      <c r="L19" t="s">
        <v>18</v>
      </c>
    </row>
    <row r="20" spans="1:12" x14ac:dyDescent="0.3">
      <c r="A20" t="s">
        <v>2500</v>
      </c>
      <c r="B20">
        <v>37262302</v>
      </c>
      <c r="C20" t="s">
        <v>2501</v>
      </c>
      <c r="D20" t="s">
        <v>2502</v>
      </c>
      <c r="E20" t="s">
        <v>2503</v>
      </c>
      <c r="F20">
        <v>0.20499999999999999</v>
      </c>
      <c r="G20">
        <v>0.54300000000000004</v>
      </c>
      <c r="H20" t="s">
        <v>56</v>
      </c>
      <c r="I20" t="s">
        <v>34</v>
      </c>
      <c r="J20" t="s">
        <v>34</v>
      </c>
      <c r="K20" t="s">
        <v>429</v>
      </c>
      <c r="L20" t="s">
        <v>18</v>
      </c>
    </row>
    <row r="21" spans="1:12" x14ac:dyDescent="0.3">
      <c r="A21" t="s">
        <v>2500</v>
      </c>
      <c r="B21">
        <v>37262302</v>
      </c>
      <c r="C21" t="s">
        <v>2504</v>
      </c>
      <c r="D21" t="s">
        <v>2505</v>
      </c>
      <c r="E21" t="s">
        <v>2506</v>
      </c>
      <c r="F21">
        <v>0.191</v>
      </c>
      <c r="G21">
        <v>0.94</v>
      </c>
      <c r="H21" t="s">
        <v>56</v>
      </c>
      <c r="I21" t="s">
        <v>34</v>
      </c>
      <c r="J21" t="s">
        <v>34</v>
      </c>
      <c r="K21" t="s">
        <v>417</v>
      </c>
      <c r="L21" t="s">
        <v>18</v>
      </c>
    </row>
    <row r="22" spans="1:12" x14ac:dyDescent="0.3">
      <c r="A22" t="s">
        <v>2507</v>
      </c>
      <c r="B22">
        <v>37262302</v>
      </c>
      <c r="C22" t="s">
        <v>2501</v>
      </c>
      <c r="D22" t="s">
        <v>2502</v>
      </c>
      <c r="E22" t="s">
        <v>2503</v>
      </c>
      <c r="F22">
        <v>0.20499999999999999</v>
      </c>
      <c r="G22">
        <v>0.54300000000000004</v>
      </c>
      <c r="H22" t="s">
        <v>56</v>
      </c>
      <c r="I22">
        <v>1.1279999999999999</v>
      </c>
      <c r="J22" t="s">
        <v>2508</v>
      </c>
      <c r="K22" t="s">
        <v>60</v>
      </c>
      <c r="L22" t="s">
        <v>18</v>
      </c>
    </row>
    <row r="23" spans="1:12" x14ac:dyDescent="0.3">
      <c r="A23" t="s">
        <v>2507</v>
      </c>
      <c r="B23">
        <v>35232999</v>
      </c>
      <c r="C23" t="s">
        <v>2509</v>
      </c>
      <c r="D23" t="s">
        <v>2510</v>
      </c>
      <c r="E23" t="s">
        <v>2511</v>
      </c>
      <c r="F23">
        <v>0.65700000000000003</v>
      </c>
      <c r="G23">
        <v>0.95299999999999996</v>
      </c>
      <c r="H23">
        <v>0.255</v>
      </c>
      <c r="I23">
        <v>1.8</v>
      </c>
      <c r="J23" t="s">
        <v>34</v>
      </c>
      <c r="K23" t="s">
        <v>317</v>
      </c>
      <c r="L23" t="s">
        <v>18</v>
      </c>
    </row>
    <row r="24" spans="1:12" x14ac:dyDescent="0.3">
      <c r="A24" t="s">
        <v>2507</v>
      </c>
      <c r="B24">
        <v>23511034</v>
      </c>
      <c r="C24" t="s">
        <v>2512</v>
      </c>
      <c r="D24" t="s">
        <v>2513</v>
      </c>
      <c r="E24" t="s">
        <v>2514</v>
      </c>
      <c r="F24">
        <v>0.62</v>
      </c>
      <c r="G24">
        <v>0.91400000000000003</v>
      </c>
      <c r="H24" t="s">
        <v>56</v>
      </c>
      <c r="I24" t="s">
        <v>34</v>
      </c>
      <c r="J24" t="s">
        <v>34</v>
      </c>
      <c r="K24" t="s">
        <v>222</v>
      </c>
      <c r="L24" t="s">
        <v>18</v>
      </c>
    </row>
    <row r="25" spans="1:12" x14ac:dyDescent="0.3">
      <c r="A25" t="s">
        <v>2507</v>
      </c>
      <c r="B25">
        <v>37262302</v>
      </c>
      <c r="C25" t="s">
        <v>2504</v>
      </c>
      <c r="D25" t="s">
        <v>2505</v>
      </c>
      <c r="E25" t="s">
        <v>2506</v>
      </c>
      <c r="F25">
        <v>0.191</v>
      </c>
      <c r="G25">
        <v>0.94</v>
      </c>
      <c r="H25" t="s">
        <v>56</v>
      </c>
      <c r="I25">
        <v>0.874</v>
      </c>
      <c r="J25" t="s">
        <v>2515</v>
      </c>
      <c r="K25" t="s">
        <v>126</v>
      </c>
      <c r="L25" t="s">
        <v>18</v>
      </c>
    </row>
    <row r="26" spans="1:12" x14ac:dyDescent="0.3">
      <c r="A26" t="s">
        <v>2507</v>
      </c>
      <c r="B26">
        <v>37262302</v>
      </c>
      <c r="C26" t="s">
        <v>2504</v>
      </c>
      <c r="D26" t="s">
        <v>2505</v>
      </c>
      <c r="E26" t="s">
        <v>2506</v>
      </c>
      <c r="F26">
        <v>0.191</v>
      </c>
      <c r="G26">
        <v>0.94</v>
      </c>
      <c r="H26" t="s">
        <v>56</v>
      </c>
      <c r="I26">
        <v>0.91800000000000004</v>
      </c>
      <c r="J26" t="s">
        <v>2516</v>
      </c>
      <c r="K26" t="s">
        <v>375</v>
      </c>
      <c r="L26" t="s">
        <v>18</v>
      </c>
    </row>
    <row r="27" spans="1:12" x14ac:dyDescent="0.3">
      <c r="A27" t="s">
        <v>569</v>
      </c>
      <c r="B27">
        <v>35893037</v>
      </c>
      <c r="C27" t="s">
        <v>2517</v>
      </c>
      <c r="D27" t="s">
        <v>2518</v>
      </c>
      <c r="E27" t="s">
        <v>2519</v>
      </c>
      <c r="F27">
        <v>0.214</v>
      </c>
      <c r="G27">
        <v>0.78300000000000003</v>
      </c>
      <c r="H27" t="s">
        <v>56</v>
      </c>
      <c r="I27" t="s">
        <v>34</v>
      </c>
      <c r="J27" t="s">
        <v>34</v>
      </c>
      <c r="K27" t="s">
        <v>115</v>
      </c>
      <c r="L27" t="s">
        <v>18</v>
      </c>
    </row>
    <row r="28" spans="1:12" x14ac:dyDescent="0.3">
      <c r="A28" t="s">
        <v>2520</v>
      </c>
      <c r="B28">
        <v>33179336</v>
      </c>
      <c r="C28" t="s">
        <v>2521</v>
      </c>
      <c r="D28" t="s">
        <v>2522</v>
      </c>
      <c r="E28" t="s">
        <v>357</v>
      </c>
      <c r="F28">
        <v>0.63300000000000001</v>
      </c>
      <c r="G28">
        <v>0.85299999999999998</v>
      </c>
      <c r="H28">
        <v>0.52600000000000002</v>
      </c>
      <c r="I28">
        <v>5.7000000000000002E-2</v>
      </c>
      <c r="J28" t="s">
        <v>2523</v>
      </c>
      <c r="K28" t="s">
        <v>699</v>
      </c>
      <c r="L28" t="s">
        <v>18</v>
      </c>
    </row>
    <row r="29" spans="1:12" x14ac:dyDescent="0.3">
      <c r="A29" t="s">
        <v>2524</v>
      </c>
      <c r="B29">
        <v>28928442</v>
      </c>
      <c r="C29" t="s">
        <v>2525</v>
      </c>
      <c r="D29" t="s">
        <v>2526</v>
      </c>
      <c r="E29" t="s">
        <v>2527</v>
      </c>
      <c r="F29">
        <v>0.14299999999999999</v>
      </c>
      <c r="G29">
        <v>1</v>
      </c>
      <c r="H29" t="s">
        <v>56</v>
      </c>
      <c r="I29">
        <v>0.23899999999999999</v>
      </c>
      <c r="J29" t="s">
        <v>2528</v>
      </c>
      <c r="K29" t="s">
        <v>91</v>
      </c>
      <c r="L29" t="s">
        <v>18</v>
      </c>
    </row>
    <row r="30" spans="1:12" x14ac:dyDescent="0.3">
      <c r="A30" t="s">
        <v>2529</v>
      </c>
      <c r="B30">
        <v>35213538</v>
      </c>
      <c r="C30" t="s">
        <v>2530</v>
      </c>
      <c r="D30" t="s">
        <v>2531</v>
      </c>
      <c r="E30" t="s">
        <v>2532</v>
      </c>
      <c r="F30">
        <v>0.42599999999999999</v>
      </c>
      <c r="G30">
        <v>0.98699999999999999</v>
      </c>
      <c r="H30">
        <v>0.438</v>
      </c>
      <c r="I30">
        <v>3.1E-2</v>
      </c>
      <c r="J30" t="s">
        <v>68</v>
      </c>
      <c r="K30" t="s">
        <v>88</v>
      </c>
      <c r="L30" t="s">
        <v>18</v>
      </c>
    </row>
    <row r="31" spans="1:12" x14ac:dyDescent="0.3">
      <c r="A31" t="s">
        <v>2533</v>
      </c>
      <c r="B31">
        <v>35213538</v>
      </c>
      <c r="C31" t="s">
        <v>2530</v>
      </c>
      <c r="D31" t="s">
        <v>2531</v>
      </c>
      <c r="E31" t="s">
        <v>2532</v>
      </c>
      <c r="F31">
        <v>0.42599999999999999</v>
      </c>
      <c r="G31">
        <v>0.98699999999999999</v>
      </c>
      <c r="H31">
        <v>0.438</v>
      </c>
      <c r="I31">
        <v>2.5999999999999999E-2</v>
      </c>
      <c r="J31" t="s">
        <v>2534</v>
      </c>
      <c r="K31" t="s">
        <v>289</v>
      </c>
      <c r="L31" t="s">
        <v>18</v>
      </c>
    </row>
    <row r="32" spans="1:12" x14ac:dyDescent="0.3">
      <c r="A32" t="s">
        <v>2535</v>
      </c>
      <c r="B32">
        <v>35213538</v>
      </c>
      <c r="C32" t="s">
        <v>2530</v>
      </c>
      <c r="D32" t="s">
        <v>2531</v>
      </c>
      <c r="E32" t="s">
        <v>2532</v>
      </c>
      <c r="F32">
        <v>0.42599999999999999</v>
      </c>
      <c r="G32">
        <v>0.98699999999999999</v>
      </c>
      <c r="H32">
        <v>0.438</v>
      </c>
      <c r="I32">
        <v>3.3000000000000002E-2</v>
      </c>
      <c r="J32" t="s">
        <v>2536</v>
      </c>
      <c r="K32" t="s">
        <v>1659</v>
      </c>
      <c r="L32" t="s">
        <v>18</v>
      </c>
    </row>
    <row r="33" spans="1:12" x14ac:dyDescent="0.3">
      <c r="A33" t="s">
        <v>2537</v>
      </c>
      <c r="B33">
        <v>35213538</v>
      </c>
      <c r="C33" t="s">
        <v>2530</v>
      </c>
      <c r="D33" t="s">
        <v>2531</v>
      </c>
      <c r="E33" t="s">
        <v>2532</v>
      </c>
      <c r="F33">
        <v>0.42599999999999999</v>
      </c>
      <c r="G33">
        <v>0.98699999999999999</v>
      </c>
      <c r="H33">
        <v>0.438</v>
      </c>
      <c r="I33">
        <v>2.8000000000000001E-2</v>
      </c>
      <c r="J33" t="s">
        <v>90</v>
      </c>
      <c r="K33" t="s">
        <v>499</v>
      </c>
      <c r="L33" t="s">
        <v>18</v>
      </c>
    </row>
    <row r="34" spans="1:12" x14ac:dyDescent="0.3">
      <c r="A34" t="s">
        <v>2538</v>
      </c>
      <c r="B34">
        <v>36764567</v>
      </c>
      <c r="C34" t="s">
        <v>2539</v>
      </c>
      <c r="D34" t="s">
        <v>2540</v>
      </c>
      <c r="E34" t="s">
        <v>2541</v>
      </c>
      <c r="F34">
        <v>0.154</v>
      </c>
      <c r="G34">
        <v>0.96299999999999997</v>
      </c>
      <c r="H34">
        <v>0.27700000000000002</v>
      </c>
      <c r="I34">
        <v>3.7999999999999999E-2</v>
      </c>
      <c r="J34" t="s">
        <v>2542</v>
      </c>
      <c r="K34" t="s">
        <v>91</v>
      </c>
      <c r="L34" t="s">
        <v>18</v>
      </c>
    </row>
    <row r="35" spans="1:12" x14ac:dyDescent="0.3">
      <c r="A35" t="s">
        <v>2543</v>
      </c>
      <c r="B35">
        <v>33980691</v>
      </c>
      <c r="C35" t="s">
        <v>2544</v>
      </c>
      <c r="D35" t="s">
        <v>2545</v>
      </c>
      <c r="E35" t="s">
        <v>2546</v>
      </c>
      <c r="F35">
        <v>0.36299999999999999</v>
      </c>
      <c r="G35">
        <v>0.97899999999999998</v>
      </c>
      <c r="H35">
        <v>0.45</v>
      </c>
      <c r="I35">
        <v>1.4999999999999999E-2</v>
      </c>
      <c r="J35" t="s">
        <v>614</v>
      </c>
      <c r="K35" t="s">
        <v>85</v>
      </c>
      <c r="L35" t="s">
        <v>18</v>
      </c>
    </row>
    <row r="36" spans="1:12" x14ac:dyDescent="0.3">
      <c r="A36" t="s">
        <v>2547</v>
      </c>
      <c r="B36">
        <v>35213538</v>
      </c>
      <c r="C36" t="s">
        <v>2548</v>
      </c>
      <c r="D36" t="s">
        <v>2549</v>
      </c>
      <c r="E36" t="s">
        <v>2550</v>
      </c>
      <c r="F36">
        <v>0.11799999999999999</v>
      </c>
      <c r="G36">
        <v>1</v>
      </c>
      <c r="H36">
        <v>0.86199999999999999</v>
      </c>
      <c r="I36">
        <v>3.4000000000000002E-2</v>
      </c>
      <c r="J36" t="s">
        <v>2551</v>
      </c>
      <c r="K36" t="s">
        <v>60</v>
      </c>
      <c r="L36" t="s">
        <v>18</v>
      </c>
    </row>
    <row r="37" spans="1:12" x14ac:dyDescent="0.3">
      <c r="A37" t="s">
        <v>2552</v>
      </c>
      <c r="B37">
        <v>35213538</v>
      </c>
      <c r="C37" t="s">
        <v>2548</v>
      </c>
      <c r="D37" t="s">
        <v>2549</v>
      </c>
      <c r="E37" t="s">
        <v>2550</v>
      </c>
      <c r="F37">
        <v>0.11799999999999999</v>
      </c>
      <c r="G37">
        <v>1</v>
      </c>
      <c r="H37">
        <v>0.86199999999999999</v>
      </c>
      <c r="I37">
        <v>3.3000000000000002E-2</v>
      </c>
      <c r="J37" t="s">
        <v>2553</v>
      </c>
      <c r="K37" t="s">
        <v>383</v>
      </c>
      <c r="L37" t="s">
        <v>18</v>
      </c>
    </row>
    <row r="38" spans="1:12" x14ac:dyDescent="0.3">
      <c r="A38" t="s">
        <v>2554</v>
      </c>
      <c r="B38">
        <v>35213538</v>
      </c>
      <c r="C38" t="s">
        <v>2548</v>
      </c>
      <c r="D38" t="s">
        <v>2549</v>
      </c>
      <c r="E38" t="s">
        <v>2550</v>
      </c>
      <c r="F38">
        <v>0.11799999999999999</v>
      </c>
      <c r="G38">
        <v>1</v>
      </c>
      <c r="H38">
        <v>0.86199999999999999</v>
      </c>
      <c r="I38">
        <v>3.5999999999999997E-2</v>
      </c>
      <c r="J38" t="s">
        <v>2555</v>
      </c>
      <c r="K38" t="s">
        <v>126</v>
      </c>
      <c r="L38" t="s">
        <v>18</v>
      </c>
    </row>
    <row r="39" spans="1:12" x14ac:dyDescent="0.3">
      <c r="A39" t="s">
        <v>2556</v>
      </c>
      <c r="B39">
        <v>35213538</v>
      </c>
      <c r="C39" t="s">
        <v>2548</v>
      </c>
      <c r="D39" t="s">
        <v>2549</v>
      </c>
      <c r="E39" t="s">
        <v>2550</v>
      </c>
      <c r="F39">
        <v>0.11799999999999999</v>
      </c>
      <c r="G39">
        <v>1</v>
      </c>
      <c r="H39">
        <v>0.86199999999999999</v>
      </c>
      <c r="I39">
        <v>3.6999999999999998E-2</v>
      </c>
      <c r="J39" t="s">
        <v>2557</v>
      </c>
      <c r="K39" t="s">
        <v>132</v>
      </c>
      <c r="L39" t="s">
        <v>18</v>
      </c>
    </row>
    <row r="40" spans="1:12" x14ac:dyDescent="0.3">
      <c r="A40" t="s">
        <v>2558</v>
      </c>
      <c r="B40">
        <v>35213538</v>
      </c>
      <c r="C40" t="s">
        <v>2548</v>
      </c>
      <c r="D40" t="s">
        <v>2549</v>
      </c>
      <c r="E40" t="s">
        <v>2550</v>
      </c>
      <c r="F40">
        <v>0.11799999999999999</v>
      </c>
      <c r="G40">
        <v>1</v>
      </c>
      <c r="H40">
        <v>0.86199999999999999</v>
      </c>
      <c r="I40">
        <v>3.5000000000000003E-2</v>
      </c>
      <c r="J40" t="s">
        <v>2559</v>
      </c>
      <c r="K40" t="s">
        <v>302</v>
      </c>
      <c r="L40" t="s">
        <v>18</v>
      </c>
    </row>
    <row r="41" spans="1:12" x14ac:dyDescent="0.3">
      <c r="A41" t="s">
        <v>2560</v>
      </c>
      <c r="B41">
        <v>35213538</v>
      </c>
      <c r="C41" t="s">
        <v>2561</v>
      </c>
      <c r="D41" t="s">
        <v>2562</v>
      </c>
      <c r="E41" t="s">
        <v>2563</v>
      </c>
      <c r="F41">
        <v>0.13400000000000001</v>
      </c>
      <c r="G41">
        <v>1</v>
      </c>
      <c r="H41">
        <v>0.84399999999999997</v>
      </c>
      <c r="I41">
        <v>3.3000000000000002E-2</v>
      </c>
      <c r="J41" t="s">
        <v>2564</v>
      </c>
      <c r="K41" t="s">
        <v>832</v>
      </c>
      <c r="L41" t="s">
        <v>18</v>
      </c>
    </row>
    <row r="42" spans="1:12" x14ac:dyDescent="0.3">
      <c r="A42" t="s">
        <v>2565</v>
      </c>
      <c r="B42">
        <v>35213538</v>
      </c>
      <c r="C42" t="s">
        <v>2561</v>
      </c>
      <c r="D42" t="s">
        <v>2562</v>
      </c>
      <c r="E42" t="s">
        <v>2563</v>
      </c>
      <c r="F42">
        <v>0.13400000000000001</v>
      </c>
      <c r="G42">
        <v>1</v>
      </c>
      <c r="H42">
        <v>0.84399999999999997</v>
      </c>
      <c r="I42">
        <v>3.1E-2</v>
      </c>
      <c r="J42" t="s">
        <v>2566</v>
      </c>
      <c r="K42" t="s">
        <v>275</v>
      </c>
      <c r="L42" t="s">
        <v>18</v>
      </c>
    </row>
    <row r="43" spans="1:12" x14ac:dyDescent="0.3">
      <c r="A43" t="s">
        <v>2567</v>
      </c>
      <c r="B43">
        <v>35213538</v>
      </c>
      <c r="C43" t="s">
        <v>2548</v>
      </c>
      <c r="D43" t="s">
        <v>2549</v>
      </c>
      <c r="E43" t="s">
        <v>2550</v>
      </c>
      <c r="F43">
        <v>0.11799999999999999</v>
      </c>
      <c r="G43">
        <v>1</v>
      </c>
      <c r="H43">
        <v>0.86199999999999999</v>
      </c>
      <c r="I43">
        <v>3.6999999999999998E-2</v>
      </c>
      <c r="J43" t="s">
        <v>2568</v>
      </c>
      <c r="K43" t="s">
        <v>142</v>
      </c>
      <c r="L43" t="s">
        <v>18</v>
      </c>
    </row>
    <row r="44" spans="1:12" x14ac:dyDescent="0.3">
      <c r="A44" t="s">
        <v>692</v>
      </c>
      <c r="B44">
        <v>35213538</v>
      </c>
      <c r="C44" t="s">
        <v>2561</v>
      </c>
      <c r="D44" t="s">
        <v>2562</v>
      </c>
      <c r="E44" t="s">
        <v>2563</v>
      </c>
      <c r="F44">
        <v>0.13400000000000001</v>
      </c>
      <c r="G44">
        <v>1</v>
      </c>
      <c r="H44">
        <v>0.84399999999999997</v>
      </c>
      <c r="I44">
        <v>3.2000000000000001E-2</v>
      </c>
      <c r="J44" t="s">
        <v>2569</v>
      </c>
      <c r="K44" t="s">
        <v>60</v>
      </c>
      <c r="L44" t="s">
        <v>18</v>
      </c>
    </row>
    <row r="45" spans="1:12" x14ac:dyDescent="0.3">
      <c r="A45" t="s">
        <v>2570</v>
      </c>
      <c r="B45">
        <v>38412862</v>
      </c>
      <c r="C45" t="s">
        <v>2571</v>
      </c>
      <c r="D45" t="s">
        <v>2572</v>
      </c>
      <c r="E45" t="s">
        <v>2519</v>
      </c>
      <c r="F45">
        <v>0.214</v>
      </c>
      <c r="G45">
        <v>0.78300000000000003</v>
      </c>
      <c r="H45" t="s">
        <v>56</v>
      </c>
      <c r="I45">
        <v>5.5E-2</v>
      </c>
      <c r="J45" t="s">
        <v>2573</v>
      </c>
      <c r="K45" t="s">
        <v>1845</v>
      </c>
      <c r="L45" t="s">
        <v>18</v>
      </c>
    </row>
    <row r="46" spans="1:12" x14ac:dyDescent="0.3">
      <c r="A46" t="s">
        <v>2574</v>
      </c>
      <c r="B46">
        <v>29875488</v>
      </c>
      <c r="C46" t="s">
        <v>2575</v>
      </c>
      <c r="D46" t="s">
        <v>2576</v>
      </c>
      <c r="E46" t="s">
        <v>2577</v>
      </c>
      <c r="F46">
        <v>0.69899999999999995</v>
      </c>
      <c r="G46">
        <v>0.86199999999999999</v>
      </c>
      <c r="H46">
        <v>0.35899999999999999</v>
      </c>
      <c r="I46">
        <v>0.22</v>
      </c>
      <c r="J46">
        <f>-0.16--0.28</f>
        <v>0.12000000000000002</v>
      </c>
      <c r="K46" t="s">
        <v>184</v>
      </c>
      <c r="L46" t="s">
        <v>18</v>
      </c>
    </row>
    <row r="47" spans="1:12" x14ac:dyDescent="0.3">
      <c r="A47" t="s">
        <v>2578</v>
      </c>
      <c r="B47">
        <v>34648354</v>
      </c>
      <c r="C47" t="s">
        <v>2579</v>
      </c>
      <c r="D47" t="s">
        <v>2580</v>
      </c>
      <c r="E47" t="s">
        <v>2581</v>
      </c>
      <c r="F47">
        <v>0.67600000000000005</v>
      </c>
      <c r="G47">
        <v>0.85699999999999998</v>
      </c>
      <c r="H47">
        <v>0.62</v>
      </c>
      <c r="I47">
        <v>0.22600000000000001</v>
      </c>
      <c r="J47" t="s">
        <v>2582</v>
      </c>
      <c r="K47" t="s">
        <v>2430</v>
      </c>
      <c r="L47" t="s">
        <v>18</v>
      </c>
    </row>
    <row r="48" spans="1:12" x14ac:dyDescent="0.3">
      <c r="A48" t="s">
        <v>2583</v>
      </c>
      <c r="B48">
        <v>33308445</v>
      </c>
      <c r="C48" t="s">
        <v>2584</v>
      </c>
      <c r="D48" t="s">
        <v>2585</v>
      </c>
      <c r="E48" t="s">
        <v>2586</v>
      </c>
      <c r="F48">
        <v>0.89400000000000002</v>
      </c>
      <c r="G48">
        <v>0.97799999999999998</v>
      </c>
      <c r="H48" t="s">
        <v>56</v>
      </c>
      <c r="I48">
        <v>1.43</v>
      </c>
      <c r="J48" t="s">
        <v>34</v>
      </c>
      <c r="K48" t="s">
        <v>302</v>
      </c>
      <c r="L48" t="s">
        <v>18</v>
      </c>
    </row>
    <row r="49" spans="1:12" x14ac:dyDescent="0.3">
      <c r="A49" t="s">
        <v>2583</v>
      </c>
      <c r="B49">
        <v>25604533</v>
      </c>
      <c r="C49" t="s">
        <v>2587</v>
      </c>
      <c r="D49" t="s">
        <v>2588</v>
      </c>
      <c r="E49" t="s">
        <v>2589</v>
      </c>
      <c r="F49">
        <v>0.60399999999999998</v>
      </c>
      <c r="G49">
        <v>0.877</v>
      </c>
      <c r="H49">
        <v>0.28999999999999998</v>
      </c>
      <c r="I49">
        <v>1.94</v>
      </c>
      <c r="J49" t="s">
        <v>2590</v>
      </c>
      <c r="K49" t="s">
        <v>924</v>
      </c>
      <c r="L49" t="s">
        <v>18</v>
      </c>
    </row>
    <row r="50" spans="1:12" x14ac:dyDescent="0.3">
      <c r="A50" t="s">
        <v>2583</v>
      </c>
      <c r="B50">
        <v>25604533</v>
      </c>
      <c r="C50" t="s">
        <v>2591</v>
      </c>
      <c r="D50" t="s">
        <v>2592</v>
      </c>
      <c r="E50" t="s">
        <v>2593</v>
      </c>
      <c r="F50">
        <v>0.65700000000000003</v>
      </c>
      <c r="G50">
        <v>0.95299999999999996</v>
      </c>
      <c r="H50">
        <v>0.28000000000000003</v>
      </c>
      <c r="I50">
        <v>1.97</v>
      </c>
      <c r="J50" t="s">
        <v>2594</v>
      </c>
      <c r="K50" t="s">
        <v>924</v>
      </c>
      <c r="L50" t="s">
        <v>18</v>
      </c>
    </row>
    <row r="51" spans="1:12" x14ac:dyDescent="0.3">
      <c r="A51" t="s">
        <v>1887</v>
      </c>
      <c r="B51">
        <v>33272962</v>
      </c>
      <c r="C51" t="s">
        <v>2595</v>
      </c>
      <c r="D51" t="s">
        <v>2596</v>
      </c>
      <c r="E51" t="s">
        <v>2597</v>
      </c>
      <c r="F51">
        <v>0.115</v>
      </c>
      <c r="G51">
        <v>0.52700000000000002</v>
      </c>
      <c r="H51">
        <v>0.42899999999999999</v>
      </c>
      <c r="I51">
        <v>1.1319999999999999</v>
      </c>
      <c r="J51" t="s">
        <v>2598</v>
      </c>
      <c r="K51" t="s">
        <v>870</v>
      </c>
      <c r="L51" t="s">
        <v>18</v>
      </c>
    </row>
    <row r="52" spans="1:12" x14ac:dyDescent="0.3">
      <c r="A52" t="s">
        <v>1887</v>
      </c>
      <c r="B52">
        <v>33272962</v>
      </c>
      <c r="C52" t="s">
        <v>2599</v>
      </c>
      <c r="D52" t="s">
        <v>2600</v>
      </c>
      <c r="E52" t="s">
        <v>2601</v>
      </c>
      <c r="F52">
        <v>0.29299999999999998</v>
      </c>
      <c r="G52">
        <v>0.71699999999999997</v>
      </c>
      <c r="H52">
        <v>0.23300000000000001</v>
      </c>
      <c r="I52">
        <v>1.206</v>
      </c>
      <c r="J52" t="s">
        <v>2602</v>
      </c>
      <c r="K52" t="s">
        <v>69</v>
      </c>
      <c r="L52" t="s">
        <v>18</v>
      </c>
    </row>
    <row r="53" spans="1:12" x14ac:dyDescent="0.3">
      <c r="A53" t="s">
        <v>248</v>
      </c>
      <c r="B53">
        <v>27863252</v>
      </c>
      <c r="C53" t="s">
        <v>2454</v>
      </c>
      <c r="D53" t="s">
        <v>2455</v>
      </c>
      <c r="E53" t="s">
        <v>2456</v>
      </c>
      <c r="F53">
        <v>0.22700000000000001</v>
      </c>
      <c r="G53">
        <v>1</v>
      </c>
      <c r="H53">
        <v>0.33600000000000002</v>
      </c>
      <c r="I53">
        <v>5.2999999999999999E-2</v>
      </c>
      <c r="J53" t="s">
        <v>1931</v>
      </c>
      <c r="K53" t="s">
        <v>2261</v>
      </c>
      <c r="L53" t="s">
        <v>18</v>
      </c>
    </row>
    <row r="54" spans="1:12" x14ac:dyDescent="0.3">
      <c r="A54" t="s">
        <v>1209</v>
      </c>
      <c r="B54">
        <v>27863252</v>
      </c>
      <c r="C54" t="s">
        <v>2603</v>
      </c>
      <c r="D54" t="s">
        <v>2604</v>
      </c>
      <c r="E54" t="s">
        <v>2605</v>
      </c>
      <c r="F54">
        <v>0.32400000000000001</v>
      </c>
      <c r="G54">
        <v>0.79400000000000004</v>
      </c>
      <c r="H54">
        <v>0.48799999999999999</v>
      </c>
      <c r="I54">
        <v>5.5E-2</v>
      </c>
      <c r="J54" t="s">
        <v>2606</v>
      </c>
      <c r="K54" t="s">
        <v>2607</v>
      </c>
      <c r="L54" t="s">
        <v>18</v>
      </c>
    </row>
    <row r="55" spans="1:12" x14ac:dyDescent="0.3">
      <c r="A55" t="s">
        <v>259</v>
      </c>
      <c r="B55">
        <v>27863252</v>
      </c>
      <c r="C55" t="s">
        <v>2454</v>
      </c>
      <c r="D55" t="s">
        <v>2455</v>
      </c>
      <c r="E55" t="s">
        <v>2456</v>
      </c>
      <c r="F55">
        <v>0.22700000000000001</v>
      </c>
      <c r="G55">
        <v>1</v>
      </c>
      <c r="H55">
        <v>0.33600000000000002</v>
      </c>
      <c r="I55">
        <v>5.0999999999999997E-2</v>
      </c>
      <c r="J55" t="s">
        <v>2608</v>
      </c>
      <c r="K55" t="s">
        <v>2609</v>
      </c>
      <c r="L55" t="s">
        <v>18</v>
      </c>
    </row>
    <row r="56" spans="1:12" x14ac:dyDescent="0.3">
      <c r="A56" t="s">
        <v>2610</v>
      </c>
      <c r="B56">
        <v>28928442</v>
      </c>
      <c r="C56" t="s">
        <v>2611</v>
      </c>
      <c r="D56" t="s">
        <v>2612</v>
      </c>
      <c r="E56" t="s">
        <v>2613</v>
      </c>
      <c r="F56">
        <v>0.11600000000000001</v>
      </c>
      <c r="G56">
        <v>0.53100000000000003</v>
      </c>
      <c r="H56" t="s">
        <v>56</v>
      </c>
      <c r="I56">
        <v>2.7E-2</v>
      </c>
      <c r="J56" t="s">
        <v>2614</v>
      </c>
      <c r="K56" t="s">
        <v>924</v>
      </c>
      <c r="L56" t="s">
        <v>18</v>
      </c>
    </row>
    <row r="57" spans="1:12" x14ac:dyDescent="0.3">
      <c r="A57" t="s">
        <v>2615</v>
      </c>
      <c r="B57">
        <v>32889700</v>
      </c>
      <c r="C57" t="s">
        <v>2616</v>
      </c>
      <c r="D57" t="s">
        <v>2617</v>
      </c>
      <c r="E57" t="s">
        <v>2618</v>
      </c>
      <c r="F57">
        <v>0.11799999999999999</v>
      </c>
      <c r="G57">
        <v>0.98399999999999999</v>
      </c>
      <c r="H57" t="s">
        <v>56</v>
      </c>
      <c r="I57">
        <v>1.23</v>
      </c>
      <c r="J57" t="s">
        <v>2619</v>
      </c>
      <c r="K57" t="s">
        <v>77</v>
      </c>
      <c r="L57" t="s">
        <v>18</v>
      </c>
    </row>
    <row r="58" spans="1:12" x14ac:dyDescent="0.3">
      <c r="A58" t="s">
        <v>2620</v>
      </c>
      <c r="B58">
        <v>38052102</v>
      </c>
      <c r="C58" t="s">
        <v>2621</v>
      </c>
      <c r="D58" t="s">
        <v>2622</v>
      </c>
      <c r="E58" t="s">
        <v>2623</v>
      </c>
      <c r="F58">
        <v>0.21199999999999999</v>
      </c>
      <c r="G58">
        <v>0.91100000000000003</v>
      </c>
      <c r="H58">
        <v>0.67300000000000004</v>
      </c>
      <c r="I58">
        <v>5.8999999999999997E-2</v>
      </c>
      <c r="J58" t="s">
        <v>2624</v>
      </c>
      <c r="K58" t="s">
        <v>699</v>
      </c>
      <c r="L58" t="s">
        <v>18</v>
      </c>
    </row>
    <row r="59" spans="1:12" x14ac:dyDescent="0.3">
      <c r="A59" t="s">
        <v>2625</v>
      </c>
      <c r="B59">
        <v>30643258</v>
      </c>
      <c r="C59" t="s">
        <v>2626</v>
      </c>
      <c r="D59" t="s">
        <v>2627</v>
      </c>
      <c r="E59" t="s">
        <v>2628</v>
      </c>
      <c r="F59">
        <v>0.36099999999999999</v>
      </c>
      <c r="G59">
        <v>0.746</v>
      </c>
      <c r="H59">
        <v>0.46500000000000002</v>
      </c>
      <c r="I59">
        <v>1.2999999999999999E-2</v>
      </c>
      <c r="J59" t="s">
        <v>2629</v>
      </c>
      <c r="K59" t="s">
        <v>417</v>
      </c>
      <c r="L59" t="s">
        <v>18</v>
      </c>
    </row>
    <row r="60" spans="1:12" x14ac:dyDescent="0.3">
      <c r="A60" t="s">
        <v>2630</v>
      </c>
      <c r="B60">
        <v>30643251</v>
      </c>
      <c r="C60" t="s">
        <v>2631</v>
      </c>
      <c r="D60" t="s">
        <v>2632</v>
      </c>
      <c r="E60" t="s">
        <v>2633</v>
      </c>
      <c r="F60">
        <v>0.22</v>
      </c>
      <c r="G60">
        <v>0.67800000000000005</v>
      </c>
      <c r="H60">
        <v>0.46</v>
      </c>
      <c r="I60">
        <v>1.6E-2</v>
      </c>
      <c r="J60" t="s">
        <v>32</v>
      </c>
      <c r="K60" t="s">
        <v>33</v>
      </c>
      <c r="L60" t="s">
        <v>18</v>
      </c>
    </row>
    <row r="61" spans="1:12" x14ac:dyDescent="0.3">
      <c r="A61" t="s">
        <v>665</v>
      </c>
      <c r="B61">
        <v>36477530</v>
      </c>
      <c r="C61" t="s">
        <v>2634</v>
      </c>
      <c r="D61" t="s">
        <v>2635</v>
      </c>
      <c r="E61" t="s">
        <v>1175</v>
      </c>
      <c r="F61">
        <v>0.16200000000000001</v>
      </c>
      <c r="G61">
        <v>0.66500000000000004</v>
      </c>
      <c r="H61">
        <v>0.38100000000000001</v>
      </c>
      <c r="I61">
        <v>1.0999999999999999E-2</v>
      </c>
      <c r="J61" t="s">
        <v>2636</v>
      </c>
      <c r="K61" t="s">
        <v>2637</v>
      </c>
      <c r="L61" t="s">
        <v>18</v>
      </c>
    </row>
    <row r="62" spans="1:12" x14ac:dyDescent="0.3">
      <c r="A62" t="s">
        <v>665</v>
      </c>
      <c r="B62">
        <v>36477530</v>
      </c>
      <c r="C62" t="s">
        <v>2638</v>
      </c>
      <c r="D62" t="s">
        <v>2639</v>
      </c>
      <c r="E62" t="s">
        <v>2640</v>
      </c>
      <c r="F62">
        <v>0.16</v>
      </c>
      <c r="G62">
        <v>0.66300000000000003</v>
      </c>
      <c r="H62">
        <v>0.40500000000000003</v>
      </c>
      <c r="I62">
        <v>8.9999999999999993E-3</v>
      </c>
      <c r="J62" t="s">
        <v>2641</v>
      </c>
      <c r="K62" t="s">
        <v>27</v>
      </c>
      <c r="L62" t="s">
        <v>18</v>
      </c>
    </row>
    <row r="63" spans="1:12" x14ac:dyDescent="0.3">
      <c r="A63" t="s">
        <v>665</v>
      </c>
      <c r="B63">
        <v>36477530</v>
      </c>
      <c r="C63" t="s">
        <v>2642</v>
      </c>
      <c r="D63" t="s">
        <v>2643</v>
      </c>
      <c r="E63" t="s">
        <v>2644</v>
      </c>
      <c r="F63">
        <v>0.159</v>
      </c>
      <c r="G63">
        <v>0.66200000000000003</v>
      </c>
      <c r="H63">
        <v>0.378</v>
      </c>
      <c r="I63">
        <v>1.2E-2</v>
      </c>
      <c r="J63" t="s">
        <v>2645</v>
      </c>
      <c r="K63" t="s">
        <v>91</v>
      </c>
      <c r="L63" t="s">
        <v>18</v>
      </c>
    </row>
    <row r="64" spans="1:12" x14ac:dyDescent="0.3">
      <c r="A64" t="s">
        <v>2646</v>
      </c>
      <c r="B64">
        <v>28928442</v>
      </c>
      <c r="C64" t="s">
        <v>2647</v>
      </c>
      <c r="D64" t="s">
        <v>2648</v>
      </c>
      <c r="E64" t="s">
        <v>2649</v>
      </c>
      <c r="F64">
        <v>0.32200000000000001</v>
      </c>
      <c r="G64">
        <v>0.82399999999999995</v>
      </c>
      <c r="H64" t="s">
        <v>56</v>
      </c>
      <c r="I64">
        <v>0.106</v>
      </c>
      <c r="J64" t="s">
        <v>2650</v>
      </c>
      <c r="K64" t="s">
        <v>2651</v>
      </c>
      <c r="L64" t="s">
        <v>18</v>
      </c>
    </row>
    <row r="65" spans="1:12" x14ac:dyDescent="0.3">
      <c r="A65" t="s">
        <v>2646</v>
      </c>
      <c r="B65">
        <v>28928442</v>
      </c>
      <c r="C65" t="s">
        <v>2652</v>
      </c>
      <c r="D65" t="s">
        <v>2653</v>
      </c>
      <c r="E65" t="s">
        <v>2654</v>
      </c>
      <c r="F65">
        <v>0.41799999999999998</v>
      </c>
      <c r="G65">
        <v>0.73399999999999999</v>
      </c>
      <c r="H65" t="s">
        <v>56</v>
      </c>
      <c r="I65">
        <v>0.122</v>
      </c>
      <c r="J65" t="s">
        <v>2655</v>
      </c>
      <c r="K65" t="s">
        <v>217</v>
      </c>
      <c r="L65" t="s">
        <v>18</v>
      </c>
    </row>
    <row r="66" spans="1:12" x14ac:dyDescent="0.3">
      <c r="A66" t="s">
        <v>2646</v>
      </c>
      <c r="B66">
        <v>28928442</v>
      </c>
      <c r="C66" t="s">
        <v>2656</v>
      </c>
      <c r="D66" t="s">
        <v>2657</v>
      </c>
      <c r="E66" t="s">
        <v>2658</v>
      </c>
      <c r="F66">
        <v>0.503</v>
      </c>
      <c r="G66">
        <v>0.72199999999999998</v>
      </c>
      <c r="H66">
        <v>0.64</v>
      </c>
      <c r="I66">
        <v>1.1200000000000001</v>
      </c>
      <c r="J66" t="s">
        <v>2659</v>
      </c>
      <c r="K66" t="s">
        <v>57</v>
      </c>
      <c r="L66" t="s">
        <v>18</v>
      </c>
    </row>
    <row r="67" spans="1:12" x14ac:dyDescent="0.3">
      <c r="A67" t="s">
        <v>2646</v>
      </c>
      <c r="B67">
        <v>28928442</v>
      </c>
      <c r="C67" t="s">
        <v>2660</v>
      </c>
      <c r="D67" t="s">
        <v>2661</v>
      </c>
      <c r="E67" t="s">
        <v>2593</v>
      </c>
      <c r="F67">
        <v>0.67100000000000004</v>
      </c>
      <c r="G67">
        <v>0.96399999999999997</v>
      </c>
      <c r="H67" t="s">
        <v>56</v>
      </c>
      <c r="I67">
        <v>0.12</v>
      </c>
      <c r="J67" t="s">
        <v>2662</v>
      </c>
      <c r="K67" t="s">
        <v>1465</v>
      </c>
      <c r="L67" t="s">
        <v>18</v>
      </c>
    </row>
    <row r="68" spans="1:12" x14ac:dyDescent="0.3">
      <c r="A68" t="s">
        <v>2663</v>
      </c>
      <c r="B68">
        <v>36762574</v>
      </c>
      <c r="C68" t="s">
        <v>2664</v>
      </c>
      <c r="D68" t="s">
        <v>2665</v>
      </c>
      <c r="E68" t="s">
        <v>2666</v>
      </c>
      <c r="F68">
        <v>0.14599999999999999</v>
      </c>
      <c r="G68">
        <v>0.84299999999999997</v>
      </c>
      <c r="H68" t="s">
        <v>56</v>
      </c>
      <c r="I68" t="s">
        <v>34</v>
      </c>
      <c r="J68" t="s">
        <v>34</v>
      </c>
      <c r="K68" t="s">
        <v>267</v>
      </c>
      <c r="L68" t="s">
        <v>18</v>
      </c>
    </row>
    <row r="69" spans="1:12" x14ac:dyDescent="0.3">
      <c r="A69" t="s">
        <v>2667</v>
      </c>
      <c r="B69">
        <v>36762574</v>
      </c>
      <c r="C69" t="s">
        <v>2668</v>
      </c>
      <c r="D69" t="s">
        <v>2669</v>
      </c>
      <c r="E69" t="s">
        <v>2670</v>
      </c>
      <c r="F69">
        <v>0.32</v>
      </c>
      <c r="G69">
        <v>0.68700000000000006</v>
      </c>
      <c r="H69" t="s">
        <v>56</v>
      </c>
      <c r="I69" t="s">
        <v>34</v>
      </c>
      <c r="J69" t="s">
        <v>34</v>
      </c>
      <c r="K69" t="s">
        <v>2189</v>
      </c>
      <c r="L69" t="s">
        <v>18</v>
      </c>
    </row>
    <row r="70" spans="1:12" x14ac:dyDescent="0.3">
      <c r="A70" t="s">
        <v>2671</v>
      </c>
      <c r="B70">
        <v>35078996</v>
      </c>
      <c r="C70" t="s">
        <v>2672</v>
      </c>
      <c r="D70" t="s">
        <v>2673</v>
      </c>
      <c r="E70" t="s">
        <v>2674</v>
      </c>
      <c r="F70">
        <v>0.83599999999999997</v>
      </c>
      <c r="G70">
        <v>0.96399999999999997</v>
      </c>
      <c r="H70">
        <v>0.372</v>
      </c>
      <c r="I70">
        <v>0.161</v>
      </c>
      <c r="J70" t="s">
        <v>2675</v>
      </c>
      <c r="K70" t="s">
        <v>109</v>
      </c>
      <c r="L70" t="s">
        <v>18</v>
      </c>
    </row>
    <row r="71" spans="1:12" x14ac:dyDescent="0.3">
      <c r="A71" t="s">
        <v>2676</v>
      </c>
      <c r="B71">
        <v>35078996</v>
      </c>
      <c r="C71" t="s">
        <v>2677</v>
      </c>
      <c r="D71" t="s">
        <v>2678</v>
      </c>
      <c r="E71" t="s">
        <v>2679</v>
      </c>
      <c r="F71">
        <v>1</v>
      </c>
      <c r="G71">
        <v>1</v>
      </c>
      <c r="H71">
        <v>0.42399999999999999</v>
      </c>
      <c r="I71">
        <v>0.20599999999999999</v>
      </c>
      <c r="J71" t="s">
        <v>578</v>
      </c>
      <c r="K71" t="s">
        <v>112</v>
      </c>
      <c r="L71" t="s">
        <v>18</v>
      </c>
    </row>
    <row r="72" spans="1:12" x14ac:dyDescent="0.3">
      <c r="A72" t="s">
        <v>2680</v>
      </c>
      <c r="B72">
        <v>35078996</v>
      </c>
      <c r="C72" t="s">
        <v>2681</v>
      </c>
      <c r="D72" t="s">
        <v>2682</v>
      </c>
      <c r="E72" t="s">
        <v>2683</v>
      </c>
      <c r="F72">
        <v>0.35</v>
      </c>
      <c r="G72">
        <v>1</v>
      </c>
      <c r="H72">
        <v>0.34100000000000003</v>
      </c>
      <c r="I72">
        <v>0.126</v>
      </c>
      <c r="J72" t="s">
        <v>2684</v>
      </c>
      <c r="K72" t="s">
        <v>216</v>
      </c>
      <c r="L72" t="s">
        <v>18</v>
      </c>
    </row>
    <row r="73" spans="1:12" x14ac:dyDescent="0.3">
      <c r="A73" t="s">
        <v>2685</v>
      </c>
      <c r="B73">
        <v>37164013</v>
      </c>
      <c r="C73" t="s">
        <v>2686</v>
      </c>
      <c r="D73" t="s">
        <v>2687</v>
      </c>
      <c r="E73" t="s">
        <v>2688</v>
      </c>
      <c r="F73">
        <v>0.109</v>
      </c>
      <c r="G73">
        <v>0.96699999999999997</v>
      </c>
      <c r="H73" t="s">
        <v>56</v>
      </c>
      <c r="I73">
        <v>5.452</v>
      </c>
      <c r="J73" t="s">
        <v>34</v>
      </c>
      <c r="K73" t="s">
        <v>123</v>
      </c>
      <c r="L73" t="s">
        <v>18</v>
      </c>
    </row>
    <row r="74" spans="1:12" x14ac:dyDescent="0.3">
      <c r="A74" t="s">
        <v>2689</v>
      </c>
      <c r="B74">
        <v>37164013</v>
      </c>
      <c r="C74" t="s">
        <v>2690</v>
      </c>
      <c r="D74" t="s">
        <v>2691</v>
      </c>
      <c r="E74" t="s">
        <v>2692</v>
      </c>
      <c r="F74">
        <v>0.121</v>
      </c>
      <c r="G74">
        <v>0.73499999999999999</v>
      </c>
      <c r="H74" t="s">
        <v>56</v>
      </c>
      <c r="I74">
        <v>5.4909999999999997</v>
      </c>
      <c r="J74" t="s">
        <v>34</v>
      </c>
      <c r="K74" t="s">
        <v>383</v>
      </c>
      <c r="L74" t="s">
        <v>18</v>
      </c>
    </row>
    <row r="75" spans="1:12" x14ac:dyDescent="0.3">
      <c r="A75" t="s">
        <v>2693</v>
      </c>
      <c r="B75">
        <v>37164013</v>
      </c>
      <c r="C75" t="s">
        <v>2694</v>
      </c>
      <c r="D75" t="s">
        <v>2695</v>
      </c>
      <c r="E75" t="s">
        <v>2696</v>
      </c>
      <c r="F75">
        <v>0.19700000000000001</v>
      </c>
      <c r="G75">
        <v>0.98899999999999999</v>
      </c>
      <c r="H75" t="s">
        <v>56</v>
      </c>
      <c r="I75">
        <v>6.0030000000000001</v>
      </c>
      <c r="J75" t="s">
        <v>34</v>
      </c>
      <c r="K75" t="s">
        <v>302</v>
      </c>
      <c r="L75" t="s">
        <v>18</v>
      </c>
    </row>
    <row r="76" spans="1:12" x14ac:dyDescent="0.3">
      <c r="A76" t="s">
        <v>2697</v>
      </c>
      <c r="B76">
        <v>37164013</v>
      </c>
      <c r="C76" t="s">
        <v>2462</v>
      </c>
      <c r="D76" t="s">
        <v>2463</v>
      </c>
      <c r="E76" t="s">
        <v>719</v>
      </c>
      <c r="F76">
        <v>0.28399999999999997</v>
      </c>
      <c r="G76">
        <v>1</v>
      </c>
      <c r="H76" t="s">
        <v>56</v>
      </c>
      <c r="I76">
        <v>5.7290000000000001</v>
      </c>
      <c r="J76" t="s">
        <v>34</v>
      </c>
      <c r="K76" t="s">
        <v>60</v>
      </c>
      <c r="L76" t="s">
        <v>18</v>
      </c>
    </row>
    <row r="77" spans="1:12" x14ac:dyDescent="0.3">
      <c r="A77" t="s">
        <v>1005</v>
      </c>
      <c r="B77">
        <v>30038396</v>
      </c>
      <c r="C77" t="s">
        <v>2698</v>
      </c>
      <c r="D77" t="s">
        <v>2699</v>
      </c>
      <c r="E77" t="s">
        <v>2700</v>
      </c>
      <c r="F77">
        <v>0.35</v>
      </c>
      <c r="G77">
        <v>0.85299999999999998</v>
      </c>
      <c r="H77">
        <v>0.216</v>
      </c>
      <c r="I77">
        <v>1.2E-2</v>
      </c>
      <c r="J77" t="s">
        <v>1049</v>
      </c>
      <c r="K77" t="s">
        <v>60</v>
      </c>
      <c r="L77" t="s">
        <v>18</v>
      </c>
    </row>
    <row r="78" spans="1:12" x14ac:dyDescent="0.3">
      <c r="A78" t="s">
        <v>2701</v>
      </c>
      <c r="B78">
        <v>37596262</v>
      </c>
      <c r="C78" t="s">
        <v>2702</v>
      </c>
      <c r="D78" t="s">
        <v>2703</v>
      </c>
      <c r="E78" t="s">
        <v>2704</v>
      </c>
      <c r="F78">
        <v>0.67600000000000005</v>
      </c>
      <c r="G78">
        <v>0.85699999999999998</v>
      </c>
      <c r="H78">
        <v>0.374</v>
      </c>
      <c r="I78">
        <v>7.0000000000000007E-2</v>
      </c>
      <c r="J78" t="s">
        <v>2705</v>
      </c>
      <c r="K78" t="s">
        <v>184</v>
      </c>
      <c r="L78" t="s">
        <v>18</v>
      </c>
    </row>
    <row r="79" spans="1:12" x14ac:dyDescent="0.3">
      <c r="A79" t="s">
        <v>2706</v>
      </c>
      <c r="B79">
        <v>37596262</v>
      </c>
      <c r="C79" t="s">
        <v>2707</v>
      </c>
      <c r="D79" t="s">
        <v>2708</v>
      </c>
      <c r="E79" t="s">
        <v>2709</v>
      </c>
      <c r="F79">
        <v>0.23200000000000001</v>
      </c>
      <c r="G79">
        <v>0.61099999999999999</v>
      </c>
      <c r="H79">
        <v>0.53800000000000003</v>
      </c>
      <c r="I79">
        <v>7.6999999999999999E-2</v>
      </c>
      <c r="J79" t="s">
        <v>2710</v>
      </c>
      <c r="K79" t="s">
        <v>2711</v>
      </c>
      <c r="L79" t="s">
        <v>18</v>
      </c>
    </row>
    <row r="80" spans="1:12" x14ac:dyDescent="0.3">
      <c r="A80" t="s">
        <v>2712</v>
      </c>
      <c r="B80">
        <v>32888494</v>
      </c>
      <c r="C80" t="s">
        <v>2713</v>
      </c>
      <c r="D80" t="s">
        <v>2714</v>
      </c>
      <c r="E80" t="s">
        <v>2715</v>
      </c>
      <c r="F80">
        <v>0.11600000000000001</v>
      </c>
      <c r="G80">
        <v>0.66200000000000003</v>
      </c>
      <c r="H80">
        <v>0.72199999999999998</v>
      </c>
      <c r="I80">
        <v>2.3E-2</v>
      </c>
      <c r="J80" t="s">
        <v>2716</v>
      </c>
      <c r="K80" t="s">
        <v>139</v>
      </c>
      <c r="L80" t="s">
        <v>18</v>
      </c>
    </row>
    <row r="81" spans="1:12" x14ac:dyDescent="0.3">
      <c r="A81" t="s">
        <v>2712</v>
      </c>
      <c r="B81">
        <v>32888494</v>
      </c>
      <c r="C81" t="s">
        <v>2717</v>
      </c>
      <c r="D81" t="s">
        <v>2718</v>
      </c>
      <c r="E81" t="s">
        <v>2719</v>
      </c>
      <c r="F81">
        <v>0.26500000000000001</v>
      </c>
      <c r="G81">
        <v>0.60599999999999998</v>
      </c>
      <c r="H81">
        <v>0.29699999999999999</v>
      </c>
      <c r="I81">
        <v>4.2000000000000003E-2</v>
      </c>
      <c r="J81" t="s">
        <v>2720</v>
      </c>
      <c r="K81" t="s">
        <v>2721</v>
      </c>
      <c r="L81" t="s">
        <v>18</v>
      </c>
    </row>
    <row r="82" spans="1:12" x14ac:dyDescent="0.3">
      <c r="A82" t="s">
        <v>2712</v>
      </c>
      <c r="B82">
        <v>27863252</v>
      </c>
      <c r="C82" t="s">
        <v>2717</v>
      </c>
      <c r="D82" t="s">
        <v>2718</v>
      </c>
      <c r="E82" t="s">
        <v>2719</v>
      </c>
      <c r="F82">
        <v>0.26500000000000001</v>
      </c>
      <c r="G82">
        <v>0.60599999999999998</v>
      </c>
      <c r="H82">
        <v>0.29599999999999999</v>
      </c>
      <c r="I82">
        <v>4.1000000000000002E-2</v>
      </c>
      <c r="J82" t="s">
        <v>2295</v>
      </c>
      <c r="K82" t="s">
        <v>2722</v>
      </c>
      <c r="L82" t="s">
        <v>18</v>
      </c>
    </row>
    <row r="83" spans="1:12" x14ac:dyDescent="0.3">
      <c r="A83" t="s">
        <v>2723</v>
      </c>
      <c r="B83">
        <v>32888494</v>
      </c>
      <c r="C83" t="s">
        <v>2713</v>
      </c>
      <c r="D83" t="s">
        <v>2714</v>
      </c>
      <c r="E83" t="s">
        <v>2715</v>
      </c>
      <c r="F83">
        <v>0.11600000000000001</v>
      </c>
      <c r="G83">
        <v>0.66200000000000003</v>
      </c>
      <c r="H83">
        <v>0.72199999999999998</v>
      </c>
      <c r="I83">
        <v>3.2000000000000001E-2</v>
      </c>
      <c r="J83" t="s">
        <v>2724</v>
      </c>
      <c r="K83" t="s">
        <v>1359</v>
      </c>
      <c r="L83" t="s">
        <v>18</v>
      </c>
    </row>
    <row r="84" spans="1:12" x14ac:dyDescent="0.3">
      <c r="A84" t="s">
        <v>2723</v>
      </c>
      <c r="B84">
        <v>32888494</v>
      </c>
      <c r="C84" t="s">
        <v>2717</v>
      </c>
      <c r="D84" t="s">
        <v>2718</v>
      </c>
      <c r="E84" t="s">
        <v>2719</v>
      </c>
      <c r="F84">
        <v>0.26500000000000001</v>
      </c>
      <c r="G84">
        <v>0.60599999999999998</v>
      </c>
      <c r="H84">
        <v>0.29699999999999999</v>
      </c>
      <c r="I84">
        <v>4.2000000000000003E-2</v>
      </c>
      <c r="J84" t="s">
        <v>2725</v>
      </c>
      <c r="K84" t="s">
        <v>1739</v>
      </c>
      <c r="L84" t="s">
        <v>18</v>
      </c>
    </row>
    <row r="85" spans="1:12" x14ac:dyDescent="0.3">
      <c r="A85" t="s">
        <v>2723</v>
      </c>
      <c r="B85">
        <v>27863252</v>
      </c>
      <c r="C85" t="s">
        <v>2717</v>
      </c>
      <c r="D85" t="s">
        <v>2718</v>
      </c>
      <c r="E85" t="s">
        <v>2719</v>
      </c>
      <c r="F85">
        <v>0.26500000000000001</v>
      </c>
      <c r="G85">
        <v>0.60599999999999998</v>
      </c>
      <c r="H85">
        <v>0.29599999999999999</v>
      </c>
      <c r="I85">
        <v>3.9E-2</v>
      </c>
      <c r="J85" t="s">
        <v>879</v>
      </c>
      <c r="K85" t="s">
        <v>47</v>
      </c>
      <c r="L85" t="s">
        <v>18</v>
      </c>
    </row>
    <row r="86" spans="1:12" x14ac:dyDescent="0.3">
      <c r="A86" t="s">
        <v>2723</v>
      </c>
      <c r="B86">
        <v>32888494</v>
      </c>
      <c r="C86" t="s">
        <v>2726</v>
      </c>
      <c r="D86" t="s">
        <v>2727</v>
      </c>
      <c r="E86" t="s">
        <v>2728</v>
      </c>
      <c r="F86">
        <v>0.308</v>
      </c>
      <c r="G86">
        <v>0.88</v>
      </c>
      <c r="H86">
        <v>0.55600000000000005</v>
      </c>
      <c r="I86">
        <v>2.3E-2</v>
      </c>
      <c r="J86" t="s">
        <v>2057</v>
      </c>
      <c r="K86" t="s">
        <v>1090</v>
      </c>
      <c r="L86" t="s">
        <v>18</v>
      </c>
    </row>
    <row r="87" spans="1:12" x14ac:dyDescent="0.3">
      <c r="A87" t="s">
        <v>2729</v>
      </c>
      <c r="B87">
        <v>37469131</v>
      </c>
      <c r="C87" t="s">
        <v>2730</v>
      </c>
      <c r="D87" t="s">
        <v>2731</v>
      </c>
      <c r="E87" t="s">
        <v>2732</v>
      </c>
      <c r="F87">
        <v>0.14099999999999999</v>
      </c>
      <c r="G87">
        <v>0.96099999999999997</v>
      </c>
      <c r="H87" t="s">
        <v>56</v>
      </c>
      <c r="I87" t="s">
        <v>34</v>
      </c>
      <c r="J87" t="s">
        <v>34</v>
      </c>
      <c r="K87" t="s">
        <v>258</v>
      </c>
      <c r="L87" t="s">
        <v>18</v>
      </c>
    </row>
    <row r="88" spans="1:12" x14ac:dyDescent="0.3">
      <c r="A88" t="s">
        <v>2733</v>
      </c>
      <c r="B88">
        <v>37469131</v>
      </c>
      <c r="C88" t="s">
        <v>2734</v>
      </c>
      <c r="D88" t="s">
        <v>2735</v>
      </c>
      <c r="E88" t="s">
        <v>2736</v>
      </c>
      <c r="F88">
        <v>0.20300000000000001</v>
      </c>
      <c r="G88">
        <v>0.97</v>
      </c>
      <c r="H88" t="s">
        <v>56</v>
      </c>
      <c r="I88" t="s">
        <v>34</v>
      </c>
      <c r="J88" t="s">
        <v>34</v>
      </c>
      <c r="K88" t="s">
        <v>1054</v>
      </c>
      <c r="L88" t="s">
        <v>18</v>
      </c>
    </row>
    <row r="89" spans="1:12" x14ac:dyDescent="0.3">
      <c r="A89" t="s">
        <v>2737</v>
      </c>
      <c r="B89">
        <v>35213538</v>
      </c>
      <c r="C89" t="s">
        <v>2548</v>
      </c>
      <c r="D89" t="s">
        <v>2549</v>
      </c>
      <c r="E89" t="s">
        <v>2550</v>
      </c>
      <c r="F89">
        <v>0.11799999999999999</v>
      </c>
      <c r="G89">
        <v>1</v>
      </c>
      <c r="H89">
        <v>0.86199999999999999</v>
      </c>
      <c r="I89">
        <v>3.5000000000000003E-2</v>
      </c>
      <c r="J89" t="s">
        <v>2738</v>
      </c>
      <c r="K89" t="s">
        <v>417</v>
      </c>
      <c r="L89" t="s">
        <v>18</v>
      </c>
    </row>
    <row r="90" spans="1:12" x14ac:dyDescent="0.3">
      <c r="A90" t="s">
        <v>45</v>
      </c>
      <c r="B90">
        <v>32888494</v>
      </c>
      <c r="C90" t="s">
        <v>2544</v>
      </c>
      <c r="D90" t="s">
        <v>2545</v>
      </c>
      <c r="E90" t="s">
        <v>2546</v>
      </c>
      <c r="F90">
        <v>0.36299999999999999</v>
      </c>
      <c r="G90">
        <v>0.97899999999999998</v>
      </c>
      <c r="H90">
        <v>0.55500000000000005</v>
      </c>
      <c r="I90">
        <v>1.7000000000000001E-2</v>
      </c>
      <c r="J90" t="s">
        <v>1153</v>
      </c>
      <c r="K90" t="s">
        <v>1058</v>
      </c>
      <c r="L90" t="s">
        <v>18</v>
      </c>
    </row>
    <row r="91" spans="1:12" x14ac:dyDescent="0.3">
      <c r="A91" t="s">
        <v>45</v>
      </c>
      <c r="B91">
        <v>36329257</v>
      </c>
      <c r="C91" t="s">
        <v>2739</v>
      </c>
      <c r="D91" t="s">
        <v>2740</v>
      </c>
      <c r="E91" t="s">
        <v>2741</v>
      </c>
      <c r="F91">
        <v>0.14699999999999999</v>
      </c>
      <c r="G91">
        <v>0.627</v>
      </c>
      <c r="H91" t="s">
        <v>56</v>
      </c>
      <c r="I91">
        <v>1.4999999999999999E-2</v>
      </c>
      <c r="J91" t="s">
        <v>34</v>
      </c>
      <c r="K91" t="s">
        <v>228</v>
      </c>
      <c r="L91" t="s">
        <v>18</v>
      </c>
    </row>
    <row r="92" spans="1:12" x14ac:dyDescent="0.3">
      <c r="A92" t="s">
        <v>2742</v>
      </c>
      <c r="B92">
        <v>37596262</v>
      </c>
      <c r="C92" t="s">
        <v>2743</v>
      </c>
      <c r="D92" t="s">
        <v>2744</v>
      </c>
      <c r="E92" t="s">
        <v>2745</v>
      </c>
      <c r="F92">
        <v>0.27400000000000002</v>
      </c>
      <c r="G92">
        <v>0.93799999999999994</v>
      </c>
      <c r="H92">
        <v>0.61599999999999999</v>
      </c>
      <c r="I92">
        <v>5.1999999999999998E-2</v>
      </c>
      <c r="J92" t="s">
        <v>2746</v>
      </c>
      <c r="K92" t="s">
        <v>167</v>
      </c>
      <c r="L92" t="s">
        <v>18</v>
      </c>
    </row>
    <row r="93" spans="1:12" x14ac:dyDescent="0.3">
      <c r="A93" t="s">
        <v>2747</v>
      </c>
      <c r="B93">
        <v>35213538</v>
      </c>
      <c r="C93" t="s">
        <v>2748</v>
      </c>
      <c r="D93" t="s">
        <v>2749</v>
      </c>
      <c r="E93" t="s">
        <v>2750</v>
      </c>
      <c r="F93">
        <v>0.126</v>
      </c>
      <c r="G93">
        <v>0.95699999999999996</v>
      </c>
      <c r="H93">
        <v>0.83099999999999996</v>
      </c>
      <c r="I93">
        <v>0.03</v>
      </c>
      <c r="J93" t="s">
        <v>2751</v>
      </c>
      <c r="K93" t="s">
        <v>228</v>
      </c>
      <c r="L93" t="s">
        <v>18</v>
      </c>
    </row>
    <row r="94" spans="1:12" x14ac:dyDescent="0.3">
      <c r="A94" t="s">
        <v>2752</v>
      </c>
      <c r="B94">
        <v>23284291</v>
      </c>
      <c r="C94" t="s">
        <v>2753</v>
      </c>
      <c r="D94" t="s">
        <v>2754</v>
      </c>
      <c r="E94" t="s">
        <v>2755</v>
      </c>
      <c r="F94">
        <v>0.371</v>
      </c>
      <c r="G94">
        <v>0.85299999999999998</v>
      </c>
      <c r="H94" t="s">
        <v>56</v>
      </c>
      <c r="I94" t="s">
        <v>34</v>
      </c>
      <c r="J94" t="s">
        <v>34</v>
      </c>
      <c r="K94" t="s">
        <v>431</v>
      </c>
      <c r="L94" t="s">
        <v>18</v>
      </c>
    </row>
    <row r="95" spans="1:12" x14ac:dyDescent="0.3">
      <c r="A95" t="s">
        <v>1636</v>
      </c>
      <c r="B95">
        <v>37264206</v>
      </c>
      <c r="C95" t="s">
        <v>2462</v>
      </c>
      <c r="D95" t="s">
        <v>2463</v>
      </c>
      <c r="E95" t="s">
        <v>719</v>
      </c>
      <c r="F95">
        <v>0.28399999999999997</v>
      </c>
      <c r="G95">
        <v>1</v>
      </c>
      <c r="H95">
        <v>0.66600000000000004</v>
      </c>
      <c r="I95">
        <v>2.5000000000000001E-2</v>
      </c>
      <c r="J95" t="s">
        <v>2756</v>
      </c>
      <c r="K95" t="s">
        <v>267</v>
      </c>
      <c r="L95" t="s">
        <v>18</v>
      </c>
    </row>
    <row r="96" spans="1:12" x14ac:dyDescent="0.3">
      <c r="A96" t="s">
        <v>1526</v>
      </c>
      <c r="B96">
        <v>37945903</v>
      </c>
      <c r="C96" t="s">
        <v>2677</v>
      </c>
      <c r="D96" t="s">
        <v>2678</v>
      </c>
      <c r="E96" t="s">
        <v>2679</v>
      </c>
      <c r="F96">
        <v>1</v>
      </c>
      <c r="G96">
        <v>1</v>
      </c>
      <c r="H96">
        <v>0.38300000000000001</v>
      </c>
      <c r="I96">
        <v>1.05</v>
      </c>
      <c r="J96" t="s">
        <v>1805</v>
      </c>
      <c r="K96" t="s">
        <v>101</v>
      </c>
      <c r="L96" t="s">
        <v>18</v>
      </c>
    </row>
    <row r="97" spans="1:12" x14ac:dyDescent="0.3">
      <c r="A97" t="s">
        <v>1526</v>
      </c>
      <c r="B97">
        <v>37945903</v>
      </c>
      <c r="C97" t="s">
        <v>2677</v>
      </c>
      <c r="D97" t="s">
        <v>2678</v>
      </c>
      <c r="E97" t="s">
        <v>2679</v>
      </c>
      <c r="F97">
        <v>1</v>
      </c>
      <c r="G97">
        <v>1</v>
      </c>
      <c r="H97" t="s">
        <v>56</v>
      </c>
      <c r="I97">
        <v>1.05</v>
      </c>
      <c r="J97" t="s">
        <v>2180</v>
      </c>
      <c r="K97" t="s">
        <v>1367</v>
      </c>
      <c r="L97" t="s">
        <v>18</v>
      </c>
    </row>
    <row r="98" spans="1:12" x14ac:dyDescent="0.3">
      <c r="A98" t="s">
        <v>1526</v>
      </c>
      <c r="B98">
        <v>29892016</v>
      </c>
      <c r="C98" t="s">
        <v>2757</v>
      </c>
      <c r="D98" t="s">
        <v>2758</v>
      </c>
      <c r="E98" t="s">
        <v>2759</v>
      </c>
      <c r="F98">
        <v>0.35099999999999998</v>
      </c>
      <c r="G98">
        <v>0.90800000000000003</v>
      </c>
      <c r="H98">
        <v>0.21</v>
      </c>
      <c r="I98">
        <v>1.06</v>
      </c>
      <c r="J98" t="s">
        <v>430</v>
      </c>
      <c r="K98" t="s">
        <v>275</v>
      </c>
      <c r="L98" t="s">
        <v>18</v>
      </c>
    </row>
    <row r="99" spans="1:12" x14ac:dyDescent="0.3">
      <c r="A99" t="s">
        <v>1526</v>
      </c>
      <c r="B99">
        <v>32887889</v>
      </c>
      <c r="C99" t="s">
        <v>2760</v>
      </c>
      <c r="D99" t="s">
        <v>2761</v>
      </c>
      <c r="E99" t="s">
        <v>2762</v>
      </c>
      <c r="F99">
        <v>0.159</v>
      </c>
      <c r="G99">
        <v>0.64300000000000002</v>
      </c>
      <c r="H99" t="s">
        <v>56</v>
      </c>
      <c r="I99">
        <v>1.099</v>
      </c>
      <c r="J99" t="s">
        <v>34</v>
      </c>
      <c r="K99" t="s">
        <v>372</v>
      </c>
      <c r="L99" t="s">
        <v>18</v>
      </c>
    </row>
    <row r="100" spans="1:12" x14ac:dyDescent="0.3">
      <c r="A100" t="s">
        <v>2763</v>
      </c>
      <c r="B100">
        <v>34648354</v>
      </c>
      <c r="C100" t="s">
        <v>2521</v>
      </c>
      <c r="D100" t="s">
        <v>2522</v>
      </c>
      <c r="E100" t="s">
        <v>357</v>
      </c>
      <c r="F100">
        <v>0.63300000000000001</v>
      </c>
      <c r="G100">
        <v>0.85299999999999998</v>
      </c>
      <c r="H100">
        <v>0.38</v>
      </c>
      <c r="I100">
        <v>0.10100000000000001</v>
      </c>
      <c r="J100" t="s">
        <v>2764</v>
      </c>
      <c r="K100" t="s">
        <v>193</v>
      </c>
      <c r="L100" t="s">
        <v>18</v>
      </c>
    </row>
    <row r="101" spans="1:12" x14ac:dyDescent="0.3">
      <c r="A101" t="s">
        <v>1335</v>
      </c>
      <c r="B101">
        <v>37386247</v>
      </c>
      <c r="C101" t="s">
        <v>2765</v>
      </c>
      <c r="D101" t="s">
        <v>2766</v>
      </c>
      <c r="E101" t="s">
        <v>2767</v>
      </c>
      <c r="F101">
        <v>0.247</v>
      </c>
      <c r="G101">
        <v>0.69199999999999995</v>
      </c>
      <c r="H101" t="s">
        <v>56</v>
      </c>
      <c r="I101">
        <v>5.8999999999999997E-2</v>
      </c>
      <c r="J101" t="s">
        <v>2768</v>
      </c>
      <c r="K101" t="s">
        <v>940</v>
      </c>
      <c r="L101" t="s">
        <v>18</v>
      </c>
    </row>
    <row r="102" spans="1:12" x14ac:dyDescent="0.3">
      <c r="A102" t="s">
        <v>1329</v>
      </c>
      <c r="B102">
        <v>37386247</v>
      </c>
      <c r="C102" t="s">
        <v>2471</v>
      </c>
      <c r="D102" t="s">
        <v>2472</v>
      </c>
      <c r="E102" t="s">
        <v>2473</v>
      </c>
      <c r="F102">
        <v>0.28699999999999998</v>
      </c>
      <c r="G102">
        <v>0.92600000000000005</v>
      </c>
      <c r="H102" t="s">
        <v>56</v>
      </c>
      <c r="I102">
        <v>6.0999999999999999E-2</v>
      </c>
      <c r="J102" t="s">
        <v>2769</v>
      </c>
      <c r="K102" t="s">
        <v>93</v>
      </c>
      <c r="L102" t="s">
        <v>18</v>
      </c>
    </row>
    <row r="103" spans="1:12" x14ac:dyDescent="0.3">
      <c r="A103" t="s">
        <v>50</v>
      </c>
      <c r="B103">
        <v>32888494</v>
      </c>
      <c r="C103" t="s">
        <v>2770</v>
      </c>
      <c r="D103" t="s">
        <v>2771</v>
      </c>
      <c r="E103" t="s">
        <v>750</v>
      </c>
      <c r="F103">
        <v>0.27100000000000002</v>
      </c>
      <c r="G103">
        <v>0.78700000000000003</v>
      </c>
      <c r="H103">
        <v>0.52500000000000002</v>
      </c>
      <c r="I103">
        <v>2.5999999999999999E-2</v>
      </c>
      <c r="J103" t="s">
        <v>26</v>
      </c>
      <c r="K103" t="s">
        <v>2772</v>
      </c>
      <c r="L103" t="s">
        <v>18</v>
      </c>
    </row>
    <row r="104" spans="1:12" x14ac:dyDescent="0.3">
      <c r="A104" t="s">
        <v>2773</v>
      </c>
      <c r="B104">
        <v>34469753</v>
      </c>
      <c r="C104" t="s">
        <v>2774</v>
      </c>
      <c r="D104" t="s">
        <v>2775</v>
      </c>
      <c r="E104" t="s">
        <v>2776</v>
      </c>
      <c r="F104">
        <v>0.129</v>
      </c>
      <c r="G104">
        <v>1</v>
      </c>
      <c r="H104">
        <v>0.16300000000000001</v>
      </c>
      <c r="I104" t="s">
        <v>34</v>
      </c>
      <c r="J104" t="s">
        <v>34</v>
      </c>
      <c r="K104" t="s">
        <v>313</v>
      </c>
      <c r="L104" t="s">
        <v>18</v>
      </c>
    </row>
    <row r="105" spans="1:12" x14ac:dyDescent="0.3">
      <c r="A105" t="s">
        <v>2773</v>
      </c>
      <c r="B105">
        <v>34469753</v>
      </c>
      <c r="C105" t="s">
        <v>2694</v>
      </c>
      <c r="D105" t="s">
        <v>2695</v>
      </c>
      <c r="E105" t="s">
        <v>2696</v>
      </c>
      <c r="F105">
        <v>0.19700000000000001</v>
      </c>
      <c r="G105">
        <v>0.98899999999999999</v>
      </c>
      <c r="H105">
        <v>0.71199999999999997</v>
      </c>
      <c r="I105" t="s">
        <v>34</v>
      </c>
      <c r="J105" t="s">
        <v>34</v>
      </c>
      <c r="K105" t="s">
        <v>1438</v>
      </c>
      <c r="L105" t="s">
        <v>18</v>
      </c>
    </row>
    <row r="106" spans="1:12" x14ac:dyDescent="0.3">
      <c r="A106" t="s">
        <v>48</v>
      </c>
      <c r="B106">
        <v>34469753</v>
      </c>
      <c r="C106" t="s">
        <v>2777</v>
      </c>
      <c r="D106" t="s">
        <v>2778</v>
      </c>
      <c r="E106" t="s">
        <v>2779</v>
      </c>
      <c r="F106">
        <v>0.51</v>
      </c>
      <c r="G106">
        <v>1</v>
      </c>
      <c r="H106">
        <v>0.5</v>
      </c>
      <c r="I106" t="s">
        <v>34</v>
      </c>
      <c r="J106" t="s">
        <v>34</v>
      </c>
      <c r="K106" t="s">
        <v>2780</v>
      </c>
      <c r="L106" t="s">
        <v>18</v>
      </c>
    </row>
    <row r="107" spans="1:12" x14ac:dyDescent="0.3">
      <c r="A107" t="s">
        <v>48</v>
      </c>
      <c r="B107">
        <v>27863252</v>
      </c>
      <c r="C107" t="s">
        <v>2781</v>
      </c>
      <c r="D107" t="s">
        <v>2782</v>
      </c>
      <c r="E107" t="s">
        <v>1749</v>
      </c>
      <c r="F107">
        <v>0.64800000000000002</v>
      </c>
      <c r="G107">
        <v>0.98</v>
      </c>
      <c r="H107">
        <v>0.46500000000000002</v>
      </c>
      <c r="I107">
        <v>3.7999999999999999E-2</v>
      </c>
      <c r="J107" t="s">
        <v>1213</v>
      </c>
      <c r="K107" t="s">
        <v>79</v>
      </c>
      <c r="L107" t="s">
        <v>18</v>
      </c>
    </row>
    <row r="108" spans="1:12" x14ac:dyDescent="0.3">
      <c r="A108" t="s">
        <v>48</v>
      </c>
      <c r="B108">
        <v>32888494</v>
      </c>
      <c r="C108" t="s">
        <v>2783</v>
      </c>
      <c r="D108" t="s">
        <v>2784</v>
      </c>
      <c r="E108" t="s">
        <v>2785</v>
      </c>
      <c r="F108">
        <v>0.126</v>
      </c>
      <c r="G108">
        <v>0.55900000000000005</v>
      </c>
      <c r="H108">
        <v>0.183</v>
      </c>
      <c r="I108">
        <v>0.02</v>
      </c>
      <c r="J108" t="s">
        <v>664</v>
      </c>
      <c r="K108" t="s">
        <v>267</v>
      </c>
      <c r="L108" t="s">
        <v>18</v>
      </c>
    </row>
    <row r="109" spans="1:12" x14ac:dyDescent="0.3">
      <c r="A109" t="s">
        <v>2786</v>
      </c>
      <c r="B109">
        <v>35213538</v>
      </c>
      <c r="C109" t="s">
        <v>2787</v>
      </c>
      <c r="D109" t="s">
        <v>2788</v>
      </c>
      <c r="E109" t="s">
        <v>2789</v>
      </c>
      <c r="F109">
        <v>0.42499999999999999</v>
      </c>
      <c r="G109">
        <v>0.98699999999999999</v>
      </c>
      <c r="H109">
        <v>0.437</v>
      </c>
      <c r="I109">
        <v>2.5000000000000001E-2</v>
      </c>
      <c r="J109" t="s">
        <v>333</v>
      </c>
      <c r="K109" t="s">
        <v>60</v>
      </c>
      <c r="L109" t="s">
        <v>18</v>
      </c>
    </row>
    <row r="110" spans="1:12" x14ac:dyDescent="0.3">
      <c r="A110" t="s">
        <v>2790</v>
      </c>
      <c r="B110">
        <v>35213538</v>
      </c>
      <c r="C110" t="s">
        <v>2530</v>
      </c>
      <c r="D110" t="s">
        <v>2531</v>
      </c>
      <c r="E110" t="s">
        <v>2532</v>
      </c>
      <c r="F110">
        <v>0.42599999999999999</v>
      </c>
      <c r="G110">
        <v>0.98699999999999999</v>
      </c>
      <c r="H110">
        <v>0.438</v>
      </c>
      <c r="I110">
        <v>3.1E-2</v>
      </c>
      <c r="J110" t="s">
        <v>68</v>
      </c>
      <c r="K110" t="s">
        <v>69</v>
      </c>
      <c r="L110" t="s">
        <v>18</v>
      </c>
    </row>
    <row r="111" spans="1:12" x14ac:dyDescent="0.3">
      <c r="A111" t="s">
        <v>2791</v>
      </c>
      <c r="B111">
        <v>35213538</v>
      </c>
      <c r="C111" t="s">
        <v>2792</v>
      </c>
      <c r="D111" t="s">
        <v>2793</v>
      </c>
      <c r="E111" t="s">
        <v>2794</v>
      </c>
      <c r="F111">
        <v>0.56399999999999995</v>
      </c>
      <c r="G111">
        <v>0.95299999999999996</v>
      </c>
      <c r="H111">
        <v>0.53700000000000003</v>
      </c>
      <c r="I111">
        <v>2.3E-2</v>
      </c>
      <c r="J111" t="s">
        <v>1640</v>
      </c>
      <c r="K111" t="s">
        <v>275</v>
      </c>
      <c r="L111" t="s">
        <v>18</v>
      </c>
    </row>
    <row r="112" spans="1:12" x14ac:dyDescent="0.3">
      <c r="A112" t="s">
        <v>2795</v>
      </c>
      <c r="B112">
        <v>35213538</v>
      </c>
      <c r="C112" t="s">
        <v>2796</v>
      </c>
      <c r="D112" t="s">
        <v>2797</v>
      </c>
      <c r="E112" t="s">
        <v>2798</v>
      </c>
      <c r="F112">
        <v>0.17100000000000001</v>
      </c>
      <c r="G112">
        <v>0.70299999999999996</v>
      </c>
      <c r="H112">
        <v>0.60399999999999998</v>
      </c>
      <c r="I112">
        <v>2.5999999999999999E-2</v>
      </c>
      <c r="J112" t="s">
        <v>332</v>
      </c>
      <c r="K112" t="s">
        <v>267</v>
      </c>
      <c r="L112" t="s">
        <v>18</v>
      </c>
    </row>
    <row r="113" spans="1:12" x14ac:dyDescent="0.3">
      <c r="A113" t="s">
        <v>2799</v>
      </c>
      <c r="B113">
        <v>35213538</v>
      </c>
      <c r="C113" t="s">
        <v>2548</v>
      </c>
      <c r="D113" t="s">
        <v>2549</v>
      </c>
      <c r="E113" t="s">
        <v>2550</v>
      </c>
      <c r="F113">
        <v>0.11799999999999999</v>
      </c>
      <c r="G113">
        <v>1</v>
      </c>
      <c r="H113">
        <v>0.86199999999999999</v>
      </c>
      <c r="I113">
        <v>3.4000000000000002E-2</v>
      </c>
      <c r="J113" t="s">
        <v>2559</v>
      </c>
      <c r="K113" t="s">
        <v>60</v>
      </c>
      <c r="L113" t="s">
        <v>18</v>
      </c>
    </row>
    <row r="114" spans="1:12" x14ac:dyDescent="0.3">
      <c r="A114" t="s">
        <v>2800</v>
      </c>
      <c r="B114">
        <v>35213538</v>
      </c>
      <c r="C114" t="s">
        <v>2548</v>
      </c>
      <c r="D114" t="s">
        <v>2549</v>
      </c>
      <c r="E114" t="s">
        <v>2550</v>
      </c>
      <c r="F114">
        <v>0.11799999999999999</v>
      </c>
      <c r="G114">
        <v>1</v>
      </c>
      <c r="H114">
        <v>0.86199999999999999</v>
      </c>
      <c r="I114">
        <v>3.5999999999999997E-2</v>
      </c>
      <c r="J114" t="s">
        <v>2568</v>
      </c>
      <c r="K114" t="s">
        <v>2009</v>
      </c>
      <c r="L114" t="s">
        <v>18</v>
      </c>
    </row>
    <row r="115" spans="1:12" x14ac:dyDescent="0.3">
      <c r="A115" t="s">
        <v>2801</v>
      </c>
      <c r="B115">
        <v>35213538</v>
      </c>
      <c r="C115" t="s">
        <v>2548</v>
      </c>
      <c r="D115" t="s">
        <v>2549</v>
      </c>
      <c r="E115" t="s">
        <v>2550</v>
      </c>
      <c r="F115">
        <v>0.11799999999999999</v>
      </c>
      <c r="G115">
        <v>1</v>
      </c>
      <c r="H115">
        <v>0.86199999999999999</v>
      </c>
      <c r="I115">
        <v>3.6999999999999998E-2</v>
      </c>
      <c r="J115" t="s">
        <v>2802</v>
      </c>
      <c r="K115" t="s">
        <v>267</v>
      </c>
      <c r="L115" t="s">
        <v>18</v>
      </c>
    </row>
    <row r="116" spans="1:12" x14ac:dyDescent="0.3">
      <c r="A116" t="s">
        <v>2803</v>
      </c>
      <c r="B116">
        <v>35213538</v>
      </c>
      <c r="C116" t="s">
        <v>2548</v>
      </c>
      <c r="D116" t="s">
        <v>2549</v>
      </c>
      <c r="E116" t="s">
        <v>2550</v>
      </c>
      <c r="F116">
        <v>0.11799999999999999</v>
      </c>
      <c r="G116">
        <v>1</v>
      </c>
      <c r="H116">
        <v>0.86199999999999999</v>
      </c>
      <c r="I116">
        <v>3.5999999999999997E-2</v>
      </c>
      <c r="J116" t="s">
        <v>2804</v>
      </c>
      <c r="K116" t="s">
        <v>132</v>
      </c>
      <c r="L116" t="s">
        <v>18</v>
      </c>
    </row>
    <row r="117" spans="1:12" x14ac:dyDescent="0.3">
      <c r="A117" t="s">
        <v>2805</v>
      </c>
      <c r="B117">
        <v>31701892</v>
      </c>
      <c r="C117" t="s">
        <v>2806</v>
      </c>
      <c r="D117" t="s">
        <v>2807</v>
      </c>
      <c r="E117" t="s">
        <v>2692</v>
      </c>
      <c r="F117">
        <v>0.32700000000000001</v>
      </c>
      <c r="G117">
        <v>0.76</v>
      </c>
      <c r="H117">
        <v>0.245</v>
      </c>
      <c r="I117">
        <v>6.4000000000000001E-2</v>
      </c>
      <c r="J117" t="s">
        <v>2808</v>
      </c>
      <c r="K117" t="s">
        <v>275</v>
      </c>
      <c r="L117" t="s">
        <v>18</v>
      </c>
    </row>
    <row r="118" spans="1:12" x14ac:dyDescent="0.3">
      <c r="A118" t="s">
        <v>2809</v>
      </c>
      <c r="B118">
        <v>27015805</v>
      </c>
      <c r="C118" t="s">
        <v>2810</v>
      </c>
      <c r="D118" t="s">
        <v>2811</v>
      </c>
      <c r="E118" t="s">
        <v>2812</v>
      </c>
      <c r="F118">
        <v>0.72899999999999998</v>
      </c>
      <c r="G118">
        <v>1</v>
      </c>
      <c r="H118" t="s">
        <v>56</v>
      </c>
      <c r="I118">
        <v>1.2E-2</v>
      </c>
      <c r="J118" t="s">
        <v>2813</v>
      </c>
      <c r="K118" t="s">
        <v>840</v>
      </c>
      <c r="L118" t="s">
        <v>18</v>
      </c>
    </row>
    <row r="119" spans="1:12" x14ac:dyDescent="0.3">
      <c r="A119" t="s">
        <v>2814</v>
      </c>
      <c r="B119">
        <v>34642315</v>
      </c>
      <c r="C119" t="s">
        <v>2815</v>
      </c>
      <c r="D119" t="s">
        <v>2816</v>
      </c>
      <c r="E119" t="s">
        <v>2817</v>
      </c>
      <c r="F119">
        <v>0.33300000000000002</v>
      </c>
      <c r="G119">
        <v>0.78800000000000003</v>
      </c>
      <c r="H119" t="s">
        <v>56</v>
      </c>
      <c r="I119">
        <v>0.82199999999999995</v>
      </c>
      <c r="J119" t="s">
        <v>34</v>
      </c>
      <c r="K119" t="s">
        <v>493</v>
      </c>
      <c r="L119" t="s">
        <v>18</v>
      </c>
    </row>
    <row r="120" spans="1:12" x14ac:dyDescent="0.3">
      <c r="A120" t="s">
        <v>2818</v>
      </c>
      <c r="B120">
        <v>34875929</v>
      </c>
      <c r="C120" t="s">
        <v>2819</v>
      </c>
      <c r="D120" t="s">
        <v>2820</v>
      </c>
      <c r="E120" t="s">
        <v>2821</v>
      </c>
      <c r="F120">
        <v>0.622</v>
      </c>
      <c r="G120">
        <v>0.90500000000000003</v>
      </c>
      <c r="H120" t="s">
        <v>56</v>
      </c>
      <c r="I120" t="s">
        <v>34</v>
      </c>
      <c r="J120" t="s">
        <v>34</v>
      </c>
      <c r="K120" t="s">
        <v>924</v>
      </c>
      <c r="L120" t="s">
        <v>18</v>
      </c>
    </row>
    <row r="121" spans="1:12" x14ac:dyDescent="0.3">
      <c r="A121" t="s">
        <v>1954</v>
      </c>
      <c r="B121">
        <v>31326317</v>
      </c>
      <c r="C121" t="s">
        <v>2616</v>
      </c>
      <c r="D121" t="s">
        <v>2617</v>
      </c>
      <c r="E121" t="s">
        <v>2618</v>
      </c>
      <c r="F121">
        <v>0.11799999999999999</v>
      </c>
      <c r="G121">
        <v>0.98399999999999999</v>
      </c>
      <c r="H121">
        <v>0.14499999999999999</v>
      </c>
      <c r="I121">
        <v>1.1599999999999999</v>
      </c>
      <c r="J121" t="s">
        <v>2822</v>
      </c>
      <c r="K121" t="s">
        <v>411</v>
      </c>
      <c r="L121" t="s">
        <v>18</v>
      </c>
    </row>
    <row r="122" spans="1:12" x14ac:dyDescent="0.3">
      <c r="A122" t="s">
        <v>1954</v>
      </c>
      <c r="B122">
        <v>32889700</v>
      </c>
      <c r="C122" t="s">
        <v>2616</v>
      </c>
      <c r="D122" t="s">
        <v>2617</v>
      </c>
      <c r="E122" t="s">
        <v>2618</v>
      </c>
      <c r="F122">
        <v>0.11799999999999999</v>
      </c>
      <c r="G122">
        <v>0.98399999999999999</v>
      </c>
      <c r="H122" t="s">
        <v>56</v>
      </c>
      <c r="I122">
        <v>1.1599999999999999</v>
      </c>
      <c r="J122" t="s">
        <v>2822</v>
      </c>
      <c r="K122" t="s">
        <v>411</v>
      </c>
      <c r="L122" t="s">
        <v>18</v>
      </c>
    </row>
    <row r="123" spans="1:12" x14ac:dyDescent="0.3">
      <c r="A123" t="s">
        <v>2442</v>
      </c>
      <c r="B123">
        <v>34290314</v>
      </c>
      <c r="C123" t="s">
        <v>2823</v>
      </c>
      <c r="D123" t="s">
        <v>2824</v>
      </c>
      <c r="E123" t="s">
        <v>2825</v>
      </c>
      <c r="F123">
        <v>0.13200000000000001</v>
      </c>
      <c r="G123">
        <v>0.94599999999999995</v>
      </c>
      <c r="H123" t="s">
        <v>56</v>
      </c>
      <c r="I123">
        <v>1.0549999999999999</v>
      </c>
      <c r="J123" t="s">
        <v>432</v>
      </c>
      <c r="K123" t="s">
        <v>445</v>
      </c>
      <c r="L123" t="s">
        <v>18</v>
      </c>
    </row>
    <row r="124" spans="1:12" x14ac:dyDescent="0.3">
      <c r="A124" t="s">
        <v>2826</v>
      </c>
      <c r="B124">
        <v>34469753</v>
      </c>
      <c r="C124" t="s">
        <v>2774</v>
      </c>
      <c r="D124" t="s">
        <v>2775</v>
      </c>
      <c r="E124" t="s">
        <v>2776</v>
      </c>
      <c r="F124">
        <v>0.129</v>
      </c>
      <c r="G124">
        <v>1</v>
      </c>
      <c r="H124">
        <v>0.16300000000000001</v>
      </c>
      <c r="I124" t="s">
        <v>34</v>
      </c>
      <c r="J124" t="s">
        <v>34</v>
      </c>
      <c r="K124" t="s">
        <v>663</v>
      </c>
      <c r="L124" t="s">
        <v>18</v>
      </c>
    </row>
    <row r="125" spans="1:12" x14ac:dyDescent="0.3">
      <c r="A125" t="s">
        <v>264</v>
      </c>
      <c r="B125">
        <v>27863252</v>
      </c>
      <c r="C125" t="s">
        <v>2827</v>
      </c>
      <c r="D125" t="s">
        <v>2828</v>
      </c>
      <c r="E125" t="s">
        <v>2829</v>
      </c>
      <c r="F125">
        <v>0.11899999999999999</v>
      </c>
      <c r="G125">
        <v>1</v>
      </c>
      <c r="H125">
        <v>0.13900000000000001</v>
      </c>
      <c r="I125">
        <v>3.9E-2</v>
      </c>
      <c r="J125" t="s">
        <v>2830</v>
      </c>
      <c r="K125" t="s">
        <v>88</v>
      </c>
      <c r="L125" t="s">
        <v>18</v>
      </c>
    </row>
    <row r="126" spans="1:12" x14ac:dyDescent="0.3">
      <c r="A126" t="s">
        <v>1181</v>
      </c>
      <c r="B126">
        <v>27863252</v>
      </c>
      <c r="C126" t="s">
        <v>2831</v>
      </c>
      <c r="D126" t="s">
        <v>2832</v>
      </c>
      <c r="E126" t="s">
        <v>2833</v>
      </c>
      <c r="F126">
        <v>0.34499999999999997</v>
      </c>
      <c r="G126">
        <v>0.65200000000000002</v>
      </c>
      <c r="H126">
        <v>0.59</v>
      </c>
      <c r="I126">
        <v>4.2000000000000003E-2</v>
      </c>
      <c r="J126" t="s">
        <v>2834</v>
      </c>
      <c r="K126" t="s">
        <v>1074</v>
      </c>
      <c r="L126" t="s">
        <v>18</v>
      </c>
    </row>
    <row r="127" spans="1:12" x14ac:dyDescent="0.3">
      <c r="A127" t="s">
        <v>194</v>
      </c>
      <c r="B127">
        <v>34469753</v>
      </c>
      <c r="C127" t="s">
        <v>2835</v>
      </c>
      <c r="D127" t="s">
        <v>2836</v>
      </c>
      <c r="E127" t="s">
        <v>2837</v>
      </c>
      <c r="F127">
        <v>0.17699999999999999</v>
      </c>
      <c r="G127">
        <v>0.68</v>
      </c>
      <c r="H127">
        <v>0.59199999999999997</v>
      </c>
      <c r="I127" t="s">
        <v>34</v>
      </c>
      <c r="J127" t="s">
        <v>34</v>
      </c>
      <c r="K127" t="s">
        <v>1432</v>
      </c>
      <c r="L127" t="s">
        <v>18</v>
      </c>
    </row>
    <row r="128" spans="1:12" x14ac:dyDescent="0.3">
      <c r="A128" t="s">
        <v>194</v>
      </c>
      <c r="B128">
        <v>27863252</v>
      </c>
      <c r="C128" t="s">
        <v>2454</v>
      </c>
      <c r="D128" t="s">
        <v>2455</v>
      </c>
      <c r="E128" t="s">
        <v>2456</v>
      </c>
      <c r="F128">
        <v>0.22700000000000001</v>
      </c>
      <c r="G128">
        <v>1</v>
      </c>
      <c r="H128">
        <v>0.33600000000000002</v>
      </c>
      <c r="I128">
        <v>0.05</v>
      </c>
      <c r="J128" t="s">
        <v>2608</v>
      </c>
      <c r="K128" t="s">
        <v>1372</v>
      </c>
      <c r="L128" t="s">
        <v>18</v>
      </c>
    </row>
    <row r="129" spans="1:12" x14ac:dyDescent="0.3">
      <c r="A129" t="s">
        <v>194</v>
      </c>
      <c r="B129">
        <v>32888494</v>
      </c>
      <c r="C129" t="s">
        <v>2459</v>
      </c>
      <c r="D129" t="s">
        <v>2460</v>
      </c>
      <c r="E129" t="s">
        <v>2461</v>
      </c>
      <c r="F129">
        <v>0.47299999999999998</v>
      </c>
      <c r="G129">
        <v>0.99399999999999999</v>
      </c>
      <c r="H129">
        <v>0.51400000000000001</v>
      </c>
      <c r="I129">
        <v>2.1000000000000001E-2</v>
      </c>
      <c r="J129" t="s">
        <v>215</v>
      </c>
      <c r="K129" t="s">
        <v>1010</v>
      </c>
      <c r="L129" t="s">
        <v>18</v>
      </c>
    </row>
    <row r="130" spans="1:12" x14ac:dyDescent="0.3">
      <c r="A130" t="s">
        <v>194</v>
      </c>
      <c r="B130">
        <v>34469753</v>
      </c>
      <c r="C130" t="s">
        <v>2838</v>
      </c>
      <c r="D130" t="s">
        <v>2839</v>
      </c>
      <c r="E130" t="s">
        <v>2840</v>
      </c>
      <c r="F130">
        <v>0.50700000000000001</v>
      </c>
      <c r="G130">
        <v>0.98899999999999999</v>
      </c>
      <c r="H130">
        <v>0.5</v>
      </c>
      <c r="I130" t="s">
        <v>34</v>
      </c>
      <c r="J130" t="s">
        <v>34</v>
      </c>
      <c r="K130" t="s">
        <v>2841</v>
      </c>
      <c r="L130" t="s">
        <v>18</v>
      </c>
    </row>
    <row r="131" spans="1:12" x14ac:dyDescent="0.3">
      <c r="A131" t="s">
        <v>194</v>
      </c>
      <c r="B131">
        <v>34469753</v>
      </c>
      <c r="C131" t="s">
        <v>2842</v>
      </c>
      <c r="D131" t="s">
        <v>2843</v>
      </c>
      <c r="E131" t="s">
        <v>2844</v>
      </c>
      <c r="F131">
        <v>0.188</v>
      </c>
      <c r="G131">
        <v>0.47099999999999997</v>
      </c>
      <c r="H131">
        <v>0.61199999999999999</v>
      </c>
      <c r="I131" t="s">
        <v>34</v>
      </c>
      <c r="J131" t="s">
        <v>34</v>
      </c>
      <c r="K131" t="s">
        <v>617</v>
      </c>
      <c r="L131" t="s">
        <v>18</v>
      </c>
    </row>
    <row r="132" spans="1:12" x14ac:dyDescent="0.3">
      <c r="A132" t="s">
        <v>194</v>
      </c>
      <c r="B132">
        <v>32888494</v>
      </c>
      <c r="C132" t="s">
        <v>2845</v>
      </c>
      <c r="D132" t="s">
        <v>2846</v>
      </c>
      <c r="E132" t="s">
        <v>2847</v>
      </c>
      <c r="F132">
        <v>0.105</v>
      </c>
      <c r="G132">
        <v>0.58499999999999996</v>
      </c>
      <c r="H132">
        <v>0.36</v>
      </c>
      <c r="I132">
        <v>2.4E-2</v>
      </c>
      <c r="J132" t="s">
        <v>2848</v>
      </c>
      <c r="K132" t="s">
        <v>69</v>
      </c>
      <c r="L132" t="s">
        <v>18</v>
      </c>
    </row>
    <row r="133" spans="1:12" x14ac:dyDescent="0.3">
      <c r="A133" t="s">
        <v>2849</v>
      </c>
      <c r="B133">
        <v>19664746</v>
      </c>
      <c r="C133" t="s">
        <v>2850</v>
      </c>
      <c r="D133" t="s">
        <v>2851</v>
      </c>
      <c r="E133" t="s">
        <v>2852</v>
      </c>
      <c r="F133">
        <v>0.36799999999999999</v>
      </c>
      <c r="G133">
        <v>1</v>
      </c>
      <c r="H133">
        <v>0.62</v>
      </c>
      <c r="I133">
        <v>1.88</v>
      </c>
      <c r="J133" t="s">
        <v>2853</v>
      </c>
      <c r="K133" t="s">
        <v>1759</v>
      </c>
      <c r="L133" t="s">
        <v>18</v>
      </c>
    </row>
    <row r="134" spans="1:12" x14ac:dyDescent="0.3">
      <c r="A134" t="s">
        <v>256</v>
      </c>
      <c r="B134">
        <v>27863252</v>
      </c>
      <c r="C134" t="s">
        <v>2454</v>
      </c>
      <c r="D134" t="s">
        <v>2455</v>
      </c>
      <c r="E134" t="s">
        <v>2456</v>
      </c>
      <c r="F134">
        <v>0.22700000000000001</v>
      </c>
      <c r="G134">
        <v>1</v>
      </c>
      <c r="H134">
        <v>0.33600000000000002</v>
      </c>
      <c r="I134">
        <v>5.8000000000000003E-2</v>
      </c>
      <c r="J134" t="s">
        <v>2854</v>
      </c>
      <c r="K134" t="s">
        <v>2855</v>
      </c>
      <c r="L134" t="s">
        <v>18</v>
      </c>
    </row>
    <row r="135" spans="1:12" x14ac:dyDescent="0.3">
      <c r="A135" t="s">
        <v>2856</v>
      </c>
      <c r="B135">
        <v>34648354</v>
      </c>
      <c r="C135" t="s">
        <v>2857</v>
      </c>
      <c r="D135" t="s">
        <v>2858</v>
      </c>
      <c r="E135" t="s">
        <v>2589</v>
      </c>
      <c r="F135">
        <v>0.65900000000000003</v>
      </c>
      <c r="G135">
        <v>0.91700000000000004</v>
      </c>
      <c r="H135">
        <v>0.7</v>
      </c>
      <c r="I135">
        <v>0.155</v>
      </c>
      <c r="J135" t="s">
        <v>2859</v>
      </c>
      <c r="K135" t="s">
        <v>579</v>
      </c>
      <c r="L135" t="s">
        <v>18</v>
      </c>
    </row>
    <row r="136" spans="1:12" x14ac:dyDescent="0.3">
      <c r="A136" t="s">
        <v>1693</v>
      </c>
      <c r="B136">
        <v>22190364</v>
      </c>
      <c r="C136" t="s">
        <v>2860</v>
      </c>
      <c r="D136" t="s">
        <v>2861</v>
      </c>
      <c r="E136" t="s">
        <v>2862</v>
      </c>
      <c r="F136">
        <v>0.375</v>
      </c>
      <c r="G136">
        <v>1</v>
      </c>
      <c r="H136">
        <v>0.45</v>
      </c>
      <c r="I136">
        <v>1.21</v>
      </c>
      <c r="J136" t="s">
        <v>34</v>
      </c>
      <c r="K136" t="s">
        <v>254</v>
      </c>
      <c r="L136" t="s">
        <v>18</v>
      </c>
    </row>
    <row r="137" spans="1:12" x14ac:dyDescent="0.3">
      <c r="A137" t="s">
        <v>1693</v>
      </c>
      <c r="B137">
        <v>19525953</v>
      </c>
      <c r="C137" t="s">
        <v>2863</v>
      </c>
      <c r="D137" t="s">
        <v>2864</v>
      </c>
      <c r="E137" t="s">
        <v>2865</v>
      </c>
      <c r="F137">
        <v>0.34499999999999997</v>
      </c>
      <c r="G137">
        <v>0.68500000000000005</v>
      </c>
      <c r="H137">
        <v>0.59</v>
      </c>
      <c r="I137">
        <v>1.28</v>
      </c>
      <c r="J137" t="s">
        <v>2866</v>
      </c>
      <c r="K137" t="s">
        <v>2073</v>
      </c>
      <c r="L137" t="s">
        <v>18</v>
      </c>
    </row>
    <row r="138" spans="1:12" x14ac:dyDescent="0.3">
      <c r="A138" t="s">
        <v>1433</v>
      </c>
      <c r="B138">
        <v>30837455</v>
      </c>
      <c r="C138" t="s">
        <v>2867</v>
      </c>
      <c r="D138" t="s">
        <v>2868</v>
      </c>
      <c r="E138" t="s">
        <v>2869</v>
      </c>
      <c r="F138">
        <v>0.72899999999999998</v>
      </c>
      <c r="G138">
        <v>1</v>
      </c>
      <c r="H138">
        <v>0.31</v>
      </c>
      <c r="I138">
        <v>1.048</v>
      </c>
      <c r="J138" t="s">
        <v>2870</v>
      </c>
      <c r="K138" t="s">
        <v>2305</v>
      </c>
      <c r="L138" t="s">
        <v>18</v>
      </c>
    </row>
    <row r="139" spans="1:12" x14ac:dyDescent="0.3">
      <c r="A139" t="s">
        <v>2871</v>
      </c>
      <c r="B139">
        <v>28928442</v>
      </c>
      <c r="C139" t="s">
        <v>2872</v>
      </c>
      <c r="D139" t="s">
        <v>2873</v>
      </c>
      <c r="E139" t="s">
        <v>2874</v>
      </c>
      <c r="F139">
        <v>0.20799999999999999</v>
      </c>
      <c r="G139">
        <v>0.81399999999999995</v>
      </c>
      <c r="H139" t="s">
        <v>56</v>
      </c>
      <c r="I139">
        <v>6.4000000000000001E-2</v>
      </c>
      <c r="J139" t="s">
        <v>2875</v>
      </c>
      <c r="K139" t="s">
        <v>699</v>
      </c>
      <c r="L139" t="s">
        <v>18</v>
      </c>
    </row>
    <row r="140" spans="1:12" x14ac:dyDescent="0.3">
      <c r="A140" t="s">
        <v>234</v>
      </c>
      <c r="B140">
        <v>32888494</v>
      </c>
      <c r="C140" t="s">
        <v>2876</v>
      </c>
      <c r="D140" t="s">
        <v>2877</v>
      </c>
      <c r="E140" t="s">
        <v>2878</v>
      </c>
      <c r="F140">
        <v>0.113</v>
      </c>
      <c r="G140">
        <v>0.93899999999999995</v>
      </c>
      <c r="H140">
        <v>0.14599999999999999</v>
      </c>
      <c r="I140">
        <v>2.1999999999999999E-2</v>
      </c>
      <c r="J140" t="s">
        <v>2879</v>
      </c>
      <c r="K140" t="s">
        <v>972</v>
      </c>
      <c r="L140" t="s">
        <v>18</v>
      </c>
    </row>
    <row r="141" spans="1:12" x14ac:dyDescent="0.3">
      <c r="A141" t="s">
        <v>308</v>
      </c>
      <c r="B141">
        <v>27863252</v>
      </c>
      <c r="C141" t="s">
        <v>2454</v>
      </c>
      <c r="D141" t="s">
        <v>2455</v>
      </c>
      <c r="E141" t="s">
        <v>2456</v>
      </c>
      <c r="F141">
        <v>0.22700000000000001</v>
      </c>
      <c r="G141">
        <v>1</v>
      </c>
      <c r="H141">
        <v>0.33600000000000002</v>
      </c>
      <c r="I141">
        <v>5.8000000000000003E-2</v>
      </c>
      <c r="J141" t="s">
        <v>1993</v>
      </c>
      <c r="K141" t="s">
        <v>2880</v>
      </c>
      <c r="L141" t="s">
        <v>18</v>
      </c>
    </row>
    <row r="142" spans="1:12" x14ac:dyDescent="0.3">
      <c r="A142" t="s">
        <v>308</v>
      </c>
      <c r="B142">
        <v>32888494</v>
      </c>
      <c r="C142" t="s">
        <v>2881</v>
      </c>
      <c r="D142" t="s">
        <v>2882</v>
      </c>
      <c r="E142" t="s">
        <v>2883</v>
      </c>
      <c r="F142">
        <v>0.38600000000000001</v>
      </c>
      <c r="G142">
        <v>0.96099999999999997</v>
      </c>
      <c r="H142">
        <v>0.41899999999999998</v>
      </c>
      <c r="I142">
        <v>2.3E-2</v>
      </c>
      <c r="J142" t="s">
        <v>242</v>
      </c>
      <c r="K142" t="s">
        <v>1661</v>
      </c>
      <c r="L142" t="s">
        <v>18</v>
      </c>
    </row>
    <row r="143" spans="1:12" x14ac:dyDescent="0.3">
      <c r="A143" t="s">
        <v>308</v>
      </c>
      <c r="B143">
        <v>34469753</v>
      </c>
      <c r="C143" t="s">
        <v>2603</v>
      </c>
      <c r="D143" t="s">
        <v>2604</v>
      </c>
      <c r="E143" t="s">
        <v>2605</v>
      </c>
      <c r="F143">
        <v>0.32400000000000001</v>
      </c>
      <c r="G143">
        <v>0.79400000000000004</v>
      </c>
      <c r="H143">
        <v>0.51400000000000001</v>
      </c>
      <c r="I143" t="s">
        <v>34</v>
      </c>
      <c r="J143" t="s">
        <v>34</v>
      </c>
      <c r="K143" t="s">
        <v>2884</v>
      </c>
      <c r="L143" t="s">
        <v>18</v>
      </c>
    </row>
    <row r="144" spans="1:12" x14ac:dyDescent="0.3">
      <c r="A144" t="s">
        <v>2885</v>
      </c>
      <c r="B144">
        <v>28915241</v>
      </c>
      <c r="C144" t="s">
        <v>2690</v>
      </c>
      <c r="D144" t="s">
        <v>2691</v>
      </c>
      <c r="E144" t="s">
        <v>2692</v>
      </c>
      <c r="F144">
        <v>0.121</v>
      </c>
      <c r="G144">
        <v>0.73499999999999999</v>
      </c>
      <c r="H144" t="s">
        <v>56</v>
      </c>
      <c r="I144">
        <v>0.63500000000000001</v>
      </c>
      <c r="J144" t="s">
        <v>2886</v>
      </c>
      <c r="K144" t="s">
        <v>132</v>
      </c>
      <c r="L144" t="s">
        <v>18</v>
      </c>
    </row>
    <row r="145" spans="1:12" x14ac:dyDescent="0.3">
      <c r="A145" t="s">
        <v>2885</v>
      </c>
      <c r="B145">
        <v>28915241</v>
      </c>
      <c r="C145" t="s">
        <v>2887</v>
      </c>
      <c r="D145" t="s">
        <v>2888</v>
      </c>
      <c r="E145" t="s">
        <v>2889</v>
      </c>
      <c r="F145">
        <v>0.127</v>
      </c>
      <c r="G145">
        <v>1</v>
      </c>
      <c r="H145" t="s">
        <v>56</v>
      </c>
      <c r="I145">
        <v>0.53700000000000003</v>
      </c>
      <c r="J145" t="s">
        <v>2890</v>
      </c>
      <c r="K145" t="s">
        <v>75</v>
      </c>
      <c r="L145" t="s">
        <v>18</v>
      </c>
    </row>
    <row r="146" spans="1:12" x14ac:dyDescent="0.3">
      <c r="A146" t="s">
        <v>2891</v>
      </c>
      <c r="B146">
        <v>36168886</v>
      </c>
      <c r="C146" t="s">
        <v>2892</v>
      </c>
      <c r="D146" t="s">
        <v>2893</v>
      </c>
      <c r="E146" t="s">
        <v>2894</v>
      </c>
      <c r="F146">
        <v>0.11899999999999999</v>
      </c>
      <c r="G146">
        <v>0.53600000000000003</v>
      </c>
      <c r="H146">
        <v>0.27900000000000003</v>
      </c>
      <c r="I146">
        <v>0.22</v>
      </c>
      <c r="J146" t="s">
        <v>642</v>
      </c>
      <c r="K146" t="s">
        <v>641</v>
      </c>
      <c r="L146" t="s">
        <v>18</v>
      </c>
    </row>
    <row r="147" spans="1:12" x14ac:dyDescent="0.3">
      <c r="A147" t="s">
        <v>805</v>
      </c>
      <c r="B147">
        <v>23823483</v>
      </c>
      <c r="C147" t="s">
        <v>2895</v>
      </c>
      <c r="D147" t="s">
        <v>2896</v>
      </c>
      <c r="E147" t="s">
        <v>2897</v>
      </c>
      <c r="F147">
        <v>0.13500000000000001</v>
      </c>
      <c r="G147">
        <v>0.42399999999999999</v>
      </c>
      <c r="H147" t="s">
        <v>56</v>
      </c>
      <c r="I147">
        <v>0.17199999999999999</v>
      </c>
      <c r="J147" t="s">
        <v>2898</v>
      </c>
      <c r="K147" t="s">
        <v>840</v>
      </c>
      <c r="L147" t="s">
        <v>18</v>
      </c>
    </row>
    <row r="148" spans="1:12" x14ac:dyDescent="0.3">
      <c r="A148" t="s">
        <v>2899</v>
      </c>
      <c r="B148">
        <v>33980691</v>
      </c>
      <c r="C148" t="s">
        <v>2544</v>
      </c>
      <c r="D148" t="s">
        <v>2545</v>
      </c>
      <c r="E148" t="s">
        <v>2546</v>
      </c>
      <c r="F148">
        <v>0.36299999999999999</v>
      </c>
      <c r="G148">
        <v>0.97899999999999998</v>
      </c>
      <c r="H148">
        <v>0.45</v>
      </c>
      <c r="I148" t="s">
        <v>34</v>
      </c>
      <c r="J148" t="s">
        <v>34</v>
      </c>
      <c r="K148" t="s">
        <v>1062</v>
      </c>
      <c r="L148" t="s">
        <v>18</v>
      </c>
    </row>
    <row r="149" spans="1:12" x14ac:dyDescent="0.3">
      <c r="A149" t="s">
        <v>2900</v>
      </c>
      <c r="B149">
        <v>25231870</v>
      </c>
      <c r="C149" t="s">
        <v>2677</v>
      </c>
      <c r="D149" t="s">
        <v>2678</v>
      </c>
      <c r="E149" t="s">
        <v>2679</v>
      </c>
      <c r="F149">
        <v>1</v>
      </c>
      <c r="G149">
        <v>1</v>
      </c>
      <c r="H149">
        <v>0.38</v>
      </c>
      <c r="I149">
        <v>0.04</v>
      </c>
      <c r="J149" t="s">
        <v>849</v>
      </c>
      <c r="K149" t="s">
        <v>132</v>
      </c>
      <c r="L149" t="s">
        <v>18</v>
      </c>
    </row>
    <row r="150" spans="1:12" x14ac:dyDescent="0.3">
      <c r="A150" t="s">
        <v>2901</v>
      </c>
      <c r="B150">
        <v>37596262</v>
      </c>
      <c r="C150" t="s">
        <v>2656</v>
      </c>
      <c r="D150" t="s">
        <v>2657</v>
      </c>
      <c r="E150" t="s">
        <v>2658</v>
      </c>
      <c r="F150">
        <v>0.503</v>
      </c>
      <c r="G150">
        <v>0.72199999999999998</v>
      </c>
      <c r="H150">
        <v>0.34399999999999997</v>
      </c>
      <c r="I150">
        <v>6.6000000000000003E-2</v>
      </c>
      <c r="J150" t="s">
        <v>2902</v>
      </c>
      <c r="K150" t="s">
        <v>1119</v>
      </c>
      <c r="L150" t="s">
        <v>18</v>
      </c>
    </row>
    <row r="151" spans="1:12" x14ac:dyDescent="0.3">
      <c r="A151" t="s">
        <v>42</v>
      </c>
      <c r="B151">
        <v>32888494</v>
      </c>
      <c r="C151" t="s">
        <v>2903</v>
      </c>
      <c r="D151" t="s">
        <v>2904</v>
      </c>
      <c r="E151" t="s">
        <v>2905</v>
      </c>
      <c r="F151">
        <v>0.40300000000000002</v>
      </c>
      <c r="G151">
        <v>0.82</v>
      </c>
      <c r="H151">
        <v>0.46300000000000002</v>
      </c>
      <c r="I151">
        <v>1.9E-2</v>
      </c>
      <c r="J151" t="s">
        <v>1358</v>
      </c>
      <c r="K151" t="s">
        <v>1056</v>
      </c>
      <c r="L151" t="s">
        <v>18</v>
      </c>
    </row>
    <row r="152" spans="1:12" x14ac:dyDescent="0.3">
      <c r="A152" t="s">
        <v>2906</v>
      </c>
      <c r="B152">
        <v>38064665</v>
      </c>
      <c r="C152" t="s">
        <v>2907</v>
      </c>
      <c r="D152" t="s">
        <v>2908</v>
      </c>
      <c r="E152" t="s">
        <v>2909</v>
      </c>
      <c r="F152">
        <v>0.152</v>
      </c>
      <c r="G152">
        <v>1</v>
      </c>
      <c r="H152">
        <v>0.96199999999999997</v>
      </c>
      <c r="I152">
        <v>0.08</v>
      </c>
      <c r="J152" t="s">
        <v>2910</v>
      </c>
      <c r="K152" t="s">
        <v>704</v>
      </c>
      <c r="L152" t="s">
        <v>18</v>
      </c>
    </row>
    <row r="153" spans="1:12" x14ac:dyDescent="0.3">
      <c r="A153" t="s">
        <v>28</v>
      </c>
      <c r="B153">
        <v>32888494</v>
      </c>
      <c r="C153" t="s">
        <v>2911</v>
      </c>
      <c r="D153" t="s">
        <v>2912</v>
      </c>
      <c r="E153" t="s">
        <v>799</v>
      </c>
      <c r="F153">
        <v>0.20200000000000001</v>
      </c>
      <c r="G153">
        <v>0.96</v>
      </c>
      <c r="H153">
        <v>0.78300000000000003</v>
      </c>
      <c r="I153">
        <v>3.5000000000000003E-2</v>
      </c>
      <c r="J153" t="s">
        <v>2913</v>
      </c>
      <c r="K153" t="s">
        <v>1662</v>
      </c>
      <c r="L153" t="s">
        <v>18</v>
      </c>
    </row>
    <row r="154" spans="1:12" x14ac:dyDescent="0.3">
      <c r="A154" t="s">
        <v>2914</v>
      </c>
      <c r="B154">
        <v>38412862</v>
      </c>
      <c r="C154" t="s">
        <v>2831</v>
      </c>
      <c r="D154" t="s">
        <v>2832</v>
      </c>
      <c r="E154" t="s">
        <v>2833</v>
      </c>
      <c r="F154">
        <v>0.34499999999999997</v>
      </c>
      <c r="G154">
        <v>0.65200000000000002</v>
      </c>
      <c r="H154" t="s">
        <v>56</v>
      </c>
      <c r="I154">
        <v>6.2E-2</v>
      </c>
      <c r="J154" t="s">
        <v>2915</v>
      </c>
      <c r="K154" t="s">
        <v>1061</v>
      </c>
      <c r="L154" t="s">
        <v>18</v>
      </c>
    </row>
    <row r="155" spans="1:12" x14ac:dyDescent="0.3">
      <c r="A155" t="s">
        <v>2916</v>
      </c>
      <c r="B155">
        <v>38412862</v>
      </c>
      <c r="C155" t="s">
        <v>2815</v>
      </c>
      <c r="D155" t="s">
        <v>2816</v>
      </c>
      <c r="E155" t="s">
        <v>2817</v>
      </c>
      <c r="F155">
        <v>0.33300000000000002</v>
      </c>
      <c r="G155">
        <v>0.78800000000000003</v>
      </c>
      <c r="H155" t="s">
        <v>56</v>
      </c>
      <c r="I155">
        <v>4.9000000000000002E-2</v>
      </c>
      <c r="J155" t="s">
        <v>2917</v>
      </c>
      <c r="K155" t="s">
        <v>643</v>
      </c>
      <c r="L155" t="s">
        <v>18</v>
      </c>
    </row>
    <row r="156" spans="1:12" x14ac:dyDescent="0.3">
      <c r="A156" t="s">
        <v>1069</v>
      </c>
      <c r="B156">
        <v>27989323</v>
      </c>
      <c r="C156" t="s">
        <v>2918</v>
      </c>
      <c r="D156" t="s">
        <v>2919</v>
      </c>
      <c r="E156" t="s">
        <v>2920</v>
      </c>
      <c r="F156">
        <v>0.10199999999999999</v>
      </c>
      <c r="G156">
        <v>0.98199999999999998</v>
      </c>
      <c r="H156" t="s">
        <v>56</v>
      </c>
      <c r="I156">
        <v>7.3999999999999996E-2</v>
      </c>
      <c r="J156" t="s">
        <v>2921</v>
      </c>
      <c r="K156" t="s">
        <v>445</v>
      </c>
      <c r="L156" t="s">
        <v>18</v>
      </c>
    </row>
    <row r="157" spans="1:12" x14ac:dyDescent="0.3">
      <c r="A157" t="s">
        <v>2139</v>
      </c>
      <c r="B157">
        <v>37596262</v>
      </c>
      <c r="C157" t="s">
        <v>2922</v>
      </c>
      <c r="D157" t="s">
        <v>2923</v>
      </c>
      <c r="E157" t="s">
        <v>2924</v>
      </c>
      <c r="F157">
        <v>0.79400000000000004</v>
      </c>
      <c r="G157">
        <v>0.99</v>
      </c>
      <c r="H157">
        <v>0.36399999999999999</v>
      </c>
      <c r="I157">
        <v>0.06</v>
      </c>
      <c r="J157" t="s">
        <v>2925</v>
      </c>
      <c r="K157" t="s">
        <v>747</v>
      </c>
      <c r="L157" t="s">
        <v>18</v>
      </c>
    </row>
    <row r="158" spans="1:12" x14ac:dyDescent="0.3">
      <c r="A158" t="s">
        <v>31</v>
      </c>
      <c r="B158">
        <v>27863252</v>
      </c>
      <c r="C158" t="s">
        <v>2926</v>
      </c>
      <c r="D158" t="s">
        <v>2927</v>
      </c>
      <c r="E158" t="s">
        <v>2928</v>
      </c>
      <c r="F158">
        <v>0.14599999999999999</v>
      </c>
      <c r="G158">
        <v>0.74099999999999999</v>
      </c>
      <c r="H158">
        <v>0.71899999999999997</v>
      </c>
      <c r="I158">
        <v>3.3000000000000002E-2</v>
      </c>
      <c r="J158" t="s">
        <v>1162</v>
      </c>
      <c r="K158" t="s">
        <v>661</v>
      </c>
      <c r="L158" t="s">
        <v>18</v>
      </c>
    </row>
    <row r="159" spans="1:12" x14ac:dyDescent="0.3">
      <c r="A159" t="s">
        <v>494</v>
      </c>
      <c r="B159">
        <v>34469753</v>
      </c>
      <c r="C159" t="s">
        <v>2774</v>
      </c>
      <c r="D159" t="s">
        <v>2775</v>
      </c>
      <c r="E159" t="s">
        <v>2776</v>
      </c>
      <c r="F159">
        <v>0.129</v>
      </c>
      <c r="G159">
        <v>1</v>
      </c>
      <c r="H159">
        <v>0.16300000000000001</v>
      </c>
      <c r="I159" t="s">
        <v>34</v>
      </c>
      <c r="J159" t="s">
        <v>34</v>
      </c>
      <c r="K159" t="s">
        <v>132</v>
      </c>
      <c r="L159" t="s">
        <v>18</v>
      </c>
    </row>
    <row r="160" spans="1:12" x14ac:dyDescent="0.3">
      <c r="A160" t="s">
        <v>494</v>
      </c>
      <c r="B160">
        <v>34469753</v>
      </c>
      <c r="C160" t="s">
        <v>2929</v>
      </c>
      <c r="D160" t="s">
        <v>2930</v>
      </c>
      <c r="E160" t="s">
        <v>2931</v>
      </c>
      <c r="F160">
        <v>0.14299999999999999</v>
      </c>
      <c r="G160">
        <v>0.86699999999999999</v>
      </c>
      <c r="H160">
        <v>0.21299999999999999</v>
      </c>
      <c r="I160" t="s">
        <v>34</v>
      </c>
      <c r="J160" t="s">
        <v>34</v>
      </c>
      <c r="K160" t="s">
        <v>591</v>
      </c>
      <c r="L160" t="s">
        <v>18</v>
      </c>
    </row>
    <row r="161" spans="1:12" x14ac:dyDescent="0.3">
      <c r="A161" t="s">
        <v>494</v>
      </c>
      <c r="B161">
        <v>32888494</v>
      </c>
      <c r="C161" t="s">
        <v>2932</v>
      </c>
      <c r="D161" t="s">
        <v>2933</v>
      </c>
      <c r="E161" t="s">
        <v>2934</v>
      </c>
      <c r="F161">
        <v>0.13700000000000001</v>
      </c>
      <c r="G161">
        <v>0.63800000000000001</v>
      </c>
      <c r="H161">
        <v>0.42</v>
      </c>
      <c r="I161">
        <v>2.7E-2</v>
      </c>
      <c r="J161" t="s">
        <v>94</v>
      </c>
      <c r="K161" t="s">
        <v>1102</v>
      </c>
      <c r="L161" t="s">
        <v>18</v>
      </c>
    </row>
    <row r="162" spans="1:12" x14ac:dyDescent="0.3">
      <c r="A162" t="s">
        <v>494</v>
      </c>
      <c r="B162">
        <v>34469753</v>
      </c>
      <c r="C162" t="s">
        <v>2935</v>
      </c>
      <c r="D162" t="s">
        <v>2936</v>
      </c>
      <c r="E162" t="s">
        <v>2937</v>
      </c>
      <c r="F162">
        <v>0.187</v>
      </c>
      <c r="G162">
        <v>0.7</v>
      </c>
      <c r="H162">
        <v>0.60299999999999998</v>
      </c>
      <c r="I162" t="s">
        <v>34</v>
      </c>
      <c r="J162" t="s">
        <v>34</v>
      </c>
      <c r="K162" t="s">
        <v>2279</v>
      </c>
      <c r="L162" t="s">
        <v>18</v>
      </c>
    </row>
    <row r="163" spans="1:12" x14ac:dyDescent="0.3">
      <c r="A163" t="s">
        <v>2938</v>
      </c>
      <c r="B163">
        <v>37146673</v>
      </c>
      <c r="C163" t="s">
        <v>2496</v>
      </c>
      <c r="D163" t="s">
        <v>2497</v>
      </c>
      <c r="E163" t="s">
        <v>2498</v>
      </c>
      <c r="F163">
        <v>0.32</v>
      </c>
      <c r="G163">
        <v>0.68700000000000006</v>
      </c>
      <c r="H163">
        <v>0.313</v>
      </c>
      <c r="I163">
        <v>1.39</v>
      </c>
      <c r="J163" t="s">
        <v>2939</v>
      </c>
      <c r="K163" t="s">
        <v>374</v>
      </c>
      <c r="L163" t="s">
        <v>18</v>
      </c>
    </row>
    <row r="164" spans="1:12" x14ac:dyDescent="0.3">
      <c r="A164" t="s">
        <v>1786</v>
      </c>
      <c r="B164">
        <v>35915169</v>
      </c>
      <c r="C164" t="s">
        <v>2940</v>
      </c>
      <c r="D164" t="s">
        <v>2941</v>
      </c>
      <c r="E164" t="s">
        <v>2942</v>
      </c>
      <c r="F164">
        <v>0.43099999999999999</v>
      </c>
      <c r="G164">
        <v>0.93500000000000005</v>
      </c>
      <c r="H164" t="s">
        <v>56</v>
      </c>
      <c r="I164">
        <v>7.0000000000000007E-2</v>
      </c>
      <c r="J164" t="s">
        <v>2943</v>
      </c>
      <c r="K164" t="s">
        <v>302</v>
      </c>
      <c r="L164" t="s">
        <v>18</v>
      </c>
    </row>
    <row r="165" spans="1:12" x14ac:dyDescent="0.3">
      <c r="A165" t="s">
        <v>1786</v>
      </c>
      <c r="B165">
        <v>32889700</v>
      </c>
      <c r="C165" t="s">
        <v>2616</v>
      </c>
      <c r="D165" t="s">
        <v>2617</v>
      </c>
      <c r="E165" t="s">
        <v>2618</v>
      </c>
      <c r="F165">
        <v>0.11799999999999999</v>
      </c>
      <c r="G165">
        <v>0.98399999999999999</v>
      </c>
      <c r="H165" t="s">
        <v>56</v>
      </c>
      <c r="I165">
        <v>1.1299999999999999</v>
      </c>
      <c r="J165" t="s">
        <v>2944</v>
      </c>
      <c r="K165" t="s">
        <v>852</v>
      </c>
      <c r="L165" t="s">
        <v>18</v>
      </c>
    </row>
    <row r="166" spans="1:12" x14ac:dyDescent="0.3">
      <c r="A166" t="s">
        <v>2945</v>
      </c>
      <c r="B166">
        <v>37596262</v>
      </c>
      <c r="C166" t="s">
        <v>2656</v>
      </c>
      <c r="D166" t="s">
        <v>2657</v>
      </c>
      <c r="E166" t="s">
        <v>2658</v>
      </c>
      <c r="F166">
        <v>0.503</v>
      </c>
      <c r="G166">
        <v>0.72199999999999998</v>
      </c>
      <c r="H166">
        <v>0.34399999999999997</v>
      </c>
      <c r="I166">
        <v>6.8000000000000005E-2</v>
      </c>
      <c r="J166" t="s">
        <v>2946</v>
      </c>
      <c r="K166" t="s">
        <v>1062</v>
      </c>
      <c r="L166" t="s">
        <v>18</v>
      </c>
    </row>
    <row r="167" spans="1:12" x14ac:dyDescent="0.3">
      <c r="A167" t="s">
        <v>1419</v>
      </c>
      <c r="B167">
        <v>34887591</v>
      </c>
      <c r="C167" t="s">
        <v>2881</v>
      </c>
      <c r="D167" t="s">
        <v>2882</v>
      </c>
      <c r="E167" t="s">
        <v>2883</v>
      </c>
      <c r="F167">
        <v>0.38600000000000001</v>
      </c>
      <c r="G167">
        <v>0.96099999999999997</v>
      </c>
      <c r="H167">
        <v>0.40699999999999997</v>
      </c>
      <c r="I167">
        <v>1.4999999999999999E-2</v>
      </c>
      <c r="J167" t="s">
        <v>2947</v>
      </c>
      <c r="K167" t="s">
        <v>1432</v>
      </c>
      <c r="L167" t="s">
        <v>18</v>
      </c>
    </row>
    <row r="168" spans="1:12" x14ac:dyDescent="0.3">
      <c r="A168" t="s">
        <v>1419</v>
      </c>
      <c r="B168">
        <v>34887591</v>
      </c>
      <c r="C168" t="s">
        <v>2603</v>
      </c>
      <c r="D168" t="s">
        <v>2604</v>
      </c>
      <c r="E168" t="s">
        <v>2605</v>
      </c>
      <c r="F168">
        <v>0.32400000000000001</v>
      </c>
      <c r="G168">
        <v>0.79400000000000004</v>
      </c>
      <c r="H168" t="s">
        <v>56</v>
      </c>
      <c r="I168" t="s">
        <v>34</v>
      </c>
      <c r="J168" t="s">
        <v>34</v>
      </c>
      <c r="K168" t="s">
        <v>2373</v>
      </c>
      <c r="L168" t="s">
        <v>18</v>
      </c>
    </row>
    <row r="169" spans="1:12" x14ac:dyDescent="0.3">
      <c r="A169" t="s">
        <v>2948</v>
      </c>
      <c r="B169">
        <v>36333282</v>
      </c>
      <c r="C169" t="s">
        <v>2949</v>
      </c>
      <c r="D169" t="s">
        <v>2950</v>
      </c>
      <c r="E169" t="s">
        <v>2951</v>
      </c>
      <c r="F169">
        <v>0.21</v>
      </c>
      <c r="G169">
        <v>0.77100000000000002</v>
      </c>
      <c r="H169">
        <v>0.66700000000000004</v>
      </c>
      <c r="I169">
        <v>0.03</v>
      </c>
      <c r="J169" t="s">
        <v>2952</v>
      </c>
      <c r="K169" t="s">
        <v>258</v>
      </c>
      <c r="L169" t="s">
        <v>18</v>
      </c>
    </row>
    <row r="170" spans="1:12" x14ac:dyDescent="0.3">
      <c r="A170" t="s">
        <v>2948</v>
      </c>
      <c r="B170">
        <v>35213538</v>
      </c>
      <c r="C170" t="s">
        <v>2548</v>
      </c>
      <c r="D170" t="s">
        <v>2549</v>
      </c>
      <c r="E170" t="s">
        <v>2550</v>
      </c>
      <c r="F170">
        <v>0.11799999999999999</v>
      </c>
      <c r="G170">
        <v>1</v>
      </c>
      <c r="H170">
        <v>0.86199999999999999</v>
      </c>
      <c r="I170">
        <v>3.6999999999999998E-2</v>
      </c>
      <c r="J170" t="s">
        <v>2802</v>
      </c>
      <c r="K170" t="s">
        <v>267</v>
      </c>
      <c r="L170" t="s">
        <v>18</v>
      </c>
    </row>
    <row r="171" spans="1:12" x14ac:dyDescent="0.3">
      <c r="A171" t="s">
        <v>2953</v>
      </c>
      <c r="B171">
        <v>38412862</v>
      </c>
      <c r="C171" t="s">
        <v>2954</v>
      </c>
      <c r="D171" t="s">
        <v>2955</v>
      </c>
      <c r="E171" t="s">
        <v>2956</v>
      </c>
      <c r="F171">
        <v>0.113</v>
      </c>
      <c r="G171">
        <v>1</v>
      </c>
      <c r="H171" t="s">
        <v>56</v>
      </c>
      <c r="I171">
        <v>0.30599999999999999</v>
      </c>
      <c r="J171" t="s">
        <v>2957</v>
      </c>
      <c r="K171" t="s">
        <v>2958</v>
      </c>
      <c r="L171" t="s">
        <v>18</v>
      </c>
    </row>
    <row r="172" spans="1:12" x14ac:dyDescent="0.3">
      <c r="A172" t="s">
        <v>127</v>
      </c>
      <c r="B172">
        <v>34187551</v>
      </c>
      <c r="C172" t="s">
        <v>2959</v>
      </c>
      <c r="D172" t="s">
        <v>2960</v>
      </c>
      <c r="E172" t="s">
        <v>1307</v>
      </c>
      <c r="F172">
        <v>0.872</v>
      </c>
      <c r="G172">
        <v>0.995</v>
      </c>
      <c r="H172">
        <v>0.33100000000000002</v>
      </c>
      <c r="I172">
        <v>0.20300000000000001</v>
      </c>
      <c r="J172" t="s">
        <v>720</v>
      </c>
      <c r="K172" t="s">
        <v>832</v>
      </c>
      <c r="L172" t="s">
        <v>18</v>
      </c>
    </row>
    <row r="173" spans="1:12" x14ac:dyDescent="0.3">
      <c r="A173" t="s">
        <v>2961</v>
      </c>
      <c r="B173">
        <v>33104735</v>
      </c>
      <c r="C173" t="s">
        <v>2922</v>
      </c>
      <c r="D173" t="s">
        <v>2923</v>
      </c>
      <c r="E173" t="s">
        <v>2924</v>
      </c>
      <c r="F173">
        <v>0.79400000000000004</v>
      </c>
      <c r="G173">
        <v>0.99</v>
      </c>
      <c r="H173">
        <v>0.41699999999999998</v>
      </c>
      <c r="I173" t="s">
        <v>34</v>
      </c>
      <c r="J173" t="s">
        <v>34</v>
      </c>
      <c r="K173" t="s">
        <v>2182</v>
      </c>
      <c r="L173" t="s">
        <v>18</v>
      </c>
    </row>
    <row r="174" spans="1:12" x14ac:dyDescent="0.3">
      <c r="A174" t="s">
        <v>2961</v>
      </c>
      <c r="B174">
        <v>33104735</v>
      </c>
      <c r="C174" t="s">
        <v>2962</v>
      </c>
      <c r="D174" t="s">
        <v>2963</v>
      </c>
      <c r="E174" t="s">
        <v>2964</v>
      </c>
      <c r="F174">
        <v>0.21099999999999999</v>
      </c>
      <c r="G174">
        <v>0.47299999999999998</v>
      </c>
      <c r="H174">
        <v>0.44</v>
      </c>
      <c r="I174" t="s">
        <v>34</v>
      </c>
      <c r="J174" t="s">
        <v>34</v>
      </c>
      <c r="K174" t="s">
        <v>222</v>
      </c>
      <c r="L174" t="s">
        <v>18</v>
      </c>
    </row>
    <row r="175" spans="1:12" x14ac:dyDescent="0.3">
      <c r="A175" t="s">
        <v>2961</v>
      </c>
      <c r="B175">
        <v>33104735</v>
      </c>
      <c r="C175" t="s">
        <v>2965</v>
      </c>
      <c r="D175" t="s">
        <v>2966</v>
      </c>
      <c r="E175" t="s">
        <v>2967</v>
      </c>
      <c r="F175">
        <v>0.70299999999999996</v>
      </c>
      <c r="G175">
        <v>1</v>
      </c>
      <c r="H175">
        <v>0.36099999999999999</v>
      </c>
      <c r="I175" t="s">
        <v>34</v>
      </c>
      <c r="J175" t="s">
        <v>34</v>
      </c>
      <c r="K175" t="s">
        <v>2181</v>
      </c>
      <c r="L175" t="s">
        <v>18</v>
      </c>
    </row>
    <row r="176" spans="1:12" x14ac:dyDescent="0.3">
      <c r="A176" t="s">
        <v>2961</v>
      </c>
      <c r="B176">
        <v>33104735</v>
      </c>
      <c r="C176" t="s">
        <v>2968</v>
      </c>
      <c r="D176" t="s">
        <v>2969</v>
      </c>
      <c r="E176" t="s">
        <v>2970</v>
      </c>
      <c r="F176">
        <v>0.34499999999999997</v>
      </c>
      <c r="G176">
        <v>0.79700000000000004</v>
      </c>
      <c r="H176">
        <v>0.29499999999999998</v>
      </c>
      <c r="I176" t="s">
        <v>34</v>
      </c>
      <c r="J176" t="s">
        <v>34</v>
      </c>
      <c r="K176" t="s">
        <v>499</v>
      </c>
      <c r="L176" t="s">
        <v>18</v>
      </c>
    </row>
    <row r="177" spans="1:12" x14ac:dyDescent="0.3">
      <c r="A177" t="s">
        <v>2961</v>
      </c>
      <c r="B177">
        <v>33104735</v>
      </c>
      <c r="C177" t="s">
        <v>2971</v>
      </c>
      <c r="D177" t="s">
        <v>2972</v>
      </c>
      <c r="E177" t="s">
        <v>2844</v>
      </c>
      <c r="F177">
        <v>0.28899999999999998</v>
      </c>
      <c r="G177">
        <v>0.78800000000000003</v>
      </c>
      <c r="H177">
        <v>0.41299999999999998</v>
      </c>
      <c r="I177" t="s">
        <v>34</v>
      </c>
      <c r="J177" t="s">
        <v>34</v>
      </c>
      <c r="K177" t="s">
        <v>91</v>
      </c>
      <c r="L177" t="s">
        <v>18</v>
      </c>
    </row>
    <row r="178" spans="1:12" x14ac:dyDescent="0.3">
      <c r="A178" t="s">
        <v>2961</v>
      </c>
      <c r="B178">
        <v>33104735</v>
      </c>
      <c r="C178" t="s">
        <v>2973</v>
      </c>
      <c r="D178" t="s">
        <v>2974</v>
      </c>
      <c r="E178" t="s">
        <v>2975</v>
      </c>
      <c r="F178">
        <v>0.65700000000000003</v>
      </c>
      <c r="G178">
        <v>0.95299999999999996</v>
      </c>
      <c r="H178">
        <v>0.36599999999999999</v>
      </c>
      <c r="I178" t="s">
        <v>34</v>
      </c>
      <c r="J178" t="s">
        <v>34</v>
      </c>
      <c r="K178" t="s">
        <v>2780</v>
      </c>
      <c r="L178" t="s">
        <v>18</v>
      </c>
    </row>
    <row r="179" spans="1:12" x14ac:dyDescent="0.3">
      <c r="A179" t="s">
        <v>2976</v>
      </c>
      <c r="B179">
        <v>35835914</v>
      </c>
      <c r="C179" t="s">
        <v>2977</v>
      </c>
      <c r="D179" t="s">
        <v>2978</v>
      </c>
      <c r="E179" t="s">
        <v>2979</v>
      </c>
      <c r="F179">
        <v>0.113</v>
      </c>
      <c r="G179">
        <v>1</v>
      </c>
      <c r="H179" t="s">
        <v>56</v>
      </c>
      <c r="I179">
        <v>8.0000000000000002E-3</v>
      </c>
      <c r="J179" t="s">
        <v>2980</v>
      </c>
      <c r="K179" t="s">
        <v>302</v>
      </c>
      <c r="L179" t="s">
        <v>18</v>
      </c>
    </row>
    <row r="180" spans="1:12" x14ac:dyDescent="0.3">
      <c r="A180" t="s">
        <v>2976</v>
      </c>
      <c r="B180">
        <v>35835914</v>
      </c>
      <c r="C180" t="s">
        <v>2981</v>
      </c>
      <c r="D180" t="s">
        <v>2982</v>
      </c>
      <c r="E180" t="s">
        <v>2983</v>
      </c>
      <c r="F180">
        <v>0.108</v>
      </c>
      <c r="G180">
        <v>0.65100000000000002</v>
      </c>
      <c r="H180" t="s">
        <v>56</v>
      </c>
      <c r="I180">
        <v>6.0000000000000001E-3</v>
      </c>
      <c r="J180" t="s">
        <v>2984</v>
      </c>
      <c r="K180" t="s">
        <v>275</v>
      </c>
      <c r="L180" t="s">
        <v>18</v>
      </c>
    </row>
    <row r="181" spans="1:12" x14ac:dyDescent="0.3">
      <c r="A181" t="s">
        <v>2976</v>
      </c>
      <c r="B181">
        <v>35835914</v>
      </c>
      <c r="C181" t="s">
        <v>2985</v>
      </c>
      <c r="D181" t="s">
        <v>2986</v>
      </c>
      <c r="E181" t="s">
        <v>2987</v>
      </c>
      <c r="F181">
        <v>0.22500000000000001</v>
      </c>
      <c r="G181">
        <v>0.48</v>
      </c>
      <c r="H181" t="s">
        <v>56</v>
      </c>
      <c r="I181">
        <v>6.0000000000000001E-3</v>
      </c>
      <c r="J181" t="s">
        <v>2984</v>
      </c>
      <c r="K181" t="s">
        <v>307</v>
      </c>
      <c r="L181" t="s">
        <v>18</v>
      </c>
    </row>
    <row r="182" spans="1:12" x14ac:dyDescent="0.3">
      <c r="A182" t="s">
        <v>2976</v>
      </c>
      <c r="B182">
        <v>35835914</v>
      </c>
      <c r="C182" t="s">
        <v>2988</v>
      </c>
      <c r="D182" t="s">
        <v>2989</v>
      </c>
      <c r="E182" t="s">
        <v>2990</v>
      </c>
      <c r="F182">
        <v>0.19600000000000001</v>
      </c>
      <c r="G182">
        <v>0.627</v>
      </c>
      <c r="H182" t="s">
        <v>56</v>
      </c>
      <c r="I182">
        <v>5.0000000000000001E-3</v>
      </c>
      <c r="J182" t="s">
        <v>2991</v>
      </c>
      <c r="K182" t="s">
        <v>60</v>
      </c>
      <c r="L182" t="s">
        <v>18</v>
      </c>
    </row>
    <row r="183" spans="1:12" x14ac:dyDescent="0.3">
      <c r="A183" t="s">
        <v>2976</v>
      </c>
      <c r="B183">
        <v>35835914</v>
      </c>
      <c r="C183" t="s">
        <v>2992</v>
      </c>
      <c r="D183" t="s">
        <v>2993</v>
      </c>
      <c r="E183" t="s">
        <v>2994</v>
      </c>
      <c r="F183">
        <v>0.109</v>
      </c>
      <c r="G183">
        <v>0.34100000000000003</v>
      </c>
      <c r="H183" t="s">
        <v>56</v>
      </c>
      <c r="I183">
        <v>7.0000000000000001E-3</v>
      </c>
      <c r="J183" t="s">
        <v>2995</v>
      </c>
      <c r="K183" t="s">
        <v>2434</v>
      </c>
      <c r="L183" t="s">
        <v>18</v>
      </c>
    </row>
    <row r="184" spans="1:12" x14ac:dyDescent="0.3">
      <c r="A184" t="s">
        <v>2976</v>
      </c>
      <c r="B184">
        <v>35835914</v>
      </c>
      <c r="C184" t="s">
        <v>2996</v>
      </c>
      <c r="D184" t="s">
        <v>2997</v>
      </c>
      <c r="E184" t="s">
        <v>2998</v>
      </c>
      <c r="F184">
        <v>0.21299999999999999</v>
      </c>
      <c r="G184">
        <v>0.58899999999999997</v>
      </c>
      <c r="H184" t="s">
        <v>56</v>
      </c>
      <c r="I184">
        <v>5.0000000000000001E-3</v>
      </c>
      <c r="J184" t="s">
        <v>2991</v>
      </c>
      <c r="K184" t="s">
        <v>302</v>
      </c>
      <c r="L184" t="s">
        <v>18</v>
      </c>
    </row>
    <row r="185" spans="1:12" x14ac:dyDescent="0.3">
      <c r="A185" t="s">
        <v>2976</v>
      </c>
      <c r="B185">
        <v>35835914</v>
      </c>
      <c r="C185" t="s">
        <v>2996</v>
      </c>
      <c r="D185" t="s">
        <v>2997</v>
      </c>
      <c r="E185" t="s">
        <v>2998</v>
      </c>
      <c r="F185">
        <v>0.21299999999999999</v>
      </c>
      <c r="G185">
        <v>0.58899999999999997</v>
      </c>
      <c r="H185" t="s">
        <v>56</v>
      </c>
      <c r="I185">
        <v>7.0000000000000001E-3</v>
      </c>
      <c r="J185" t="s">
        <v>2995</v>
      </c>
      <c r="K185" t="s">
        <v>60</v>
      </c>
      <c r="L185" t="s">
        <v>18</v>
      </c>
    </row>
    <row r="186" spans="1:12" x14ac:dyDescent="0.3">
      <c r="A186" t="s">
        <v>2976</v>
      </c>
      <c r="B186">
        <v>35835914</v>
      </c>
      <c r="C186" t="s">
        <v>2895</v>
      </c>
      <c r="D186" t="s">
        <v>2896</v>
      </c>
      <c r="E186" t="s">
        <v>2897</v>
      </c>
      <c r="F186">
        <v>0.13500000000000001</v>
      </c>
      <c r="G186">
        <v>0.42399999999999999</v>
      </c>
      <c r="H186" t="s">
        <v>56</v>
      </c>
      <c r="I186">
        <v>8.0000000000000002E-3</v>
      </c>
      <c r="J186" t="s">
        <v>2980</v>
      </c>
      <c r="K186" t="s">
        <v>142</v>
      </c>
      <c r="L186" t="s">
        <v>18</v>
      </c>
    </row>
    <row r="187" spans="1:12" x14ac:dyDescent="0.3">
      <c r="A187" t="s">
        <v>2976</v>
      </c>
      <c r="B187">
        <v>35835914</v>
      </c>
      <c r="C187" t="s">
        <v>2999</v>
      </c>
      <c r="D187" t="s">
        <v>3000</v>
      </c>
      <c r="E187" t="s">
        <v>3001</v>
      </c>
      <c r="F187">
        <v>0.105</v>
      </c>
      <c r="G187">
        <v>0.95</v>
      </c>
      <c r="H187" t="s">
        <v>56</v>
      </c>
      <c r="I187">
        <v>8.0000000000000002E-3</v>
      </c>
      <c r="J187" t="s">
        <v>2980</v>
      </c>
      <c r="K187" t="s">
        <v>17</v>
      </c>
      <c r="L187" t="s">
        <v>18</v>
      </c>
    </row>
    <row r="188" spans="1:12" x14ac:dyDescent="0.3">
      <c r="A188" t="s">
        <v>2976</v>
      </c>
      <c r="B188">
        <v>35835914</v>
      </c>
      <c r="C188" t="s">
        <v>3002</v>
      </c>
      <c r="D188" t="s">
        <v>3003</v>
      </c>
      <c r="E188" t="s">
        <v>3004</v>
      </c>
      <c r="F188">
        <v>0.109</v>
      </c>
      <c r="G188">
        <v>0.34100000000000003</v>
      </c>
      <c r="H188" t="s">
        <v>56</v>
      </c>
      <c r="I188">
        <v>7.0000000000000001E-3</v>
      </c>
      <c r="J188" t="s">
        <v>2995</v>
      </c>
      <c r="K188" t="s">
        <v>307</v>
      </c>
      <c r="L188" t="s">
        <v>18</v>
      </c>
    </row>
    <row r="189" spans="1:12" x14ac:dyDescent="0.3">
      <c r="A189" t="s">
        <v>3005</v>
      </c>
      <c r="B189">
        <v>37262302</v>
      </c>
      <c r="C189" t="s">
        <v>3006</v>
      </c>
      <c r="D189" t="s">
        <v>3007</v>
      </c>
      <c r="E189" t="s">
        <v>3008</v>
      </c>
      <c r="F189">
        <v>0.36899999999999999</v>
      </c>
      <c r="G189">
        <v>0.85299999999999998</v>
      </c>
      <c r="H189" t="s">
        <v>56</v>
      </c>
      <c r="I189" t="s">
        <v>34</v>
      </c>
      <c r="J189" t="s">
        <v>34</v>
      </c>
      <c r="K189" t="s">
        <v>374</v>
      </c>
      <c r="L189" t="s">
        <v>18</v>
      </c>
    </row>
    <row r="190" spans="1:12" x14ac:dyDescent="0.3">
      <c r="A190" t="s">
        <v>2370</v>
      </c>
      <c r="B190">
        <v>37262302</v>
      </c>
      <c r="C190" t="s">
        <v>3006</v>
      </c>
      <c r="D190" t="s">
        <v>3007</v>
      </c>
      <c r="E190" t="s">
        <v>3008</v>
      </c>
      <c r="F190">
        <v>0.36899999999999999</v>
      </c>
      <c r="G190">
        <v>0.85299999999999998</v>
      </c>
      <c r="H190" t="s">
        <v>56</v>
      </c>
      <c r="I190">
        <v>1.0660000000000001</v>
      </c>
      <c r="J190" t="s">
        <v>3009</v>
      </c>
      <c r="K190" t="s">
        <v>433</v>
      </c>
      <c r="L190" t="s">
        <v>18</v>
      </c>
    </row>
    <row r="191" spans="1:12" x14ac:dyDescent="0.3">
      <c r="A191" t="s">
        <v>2370</v>
      </c>
      <c r="B191">
        <v>37262302</v>
      </c>
      <c r="C191" t="s">
        <v>3006</v>
      </c>
      <c r="D191" t="s">
        <v>3007</v>
      </c>
      <c r="E191" t="s">
        <v>3008</v>
      </c>
      <c r="F191">
        <v>0.36899999999999999</v>
      </c>
      <c r="G191">
        <v>0.85299999999999998</v>
      </c>
      <c r="H191" t="s">
        <v>56</v>
      </c>
      <c r="I191">
        <v>1.095</v>
      </c>
      <c r="J191" t="s">
        <v>3010</v>
      </c>
      <c r="K191" t="s">
        <v>493</v>
      </c>
      <c r="L191" t="s">
        <v>18</v>
      </c>
    </row>
    <row r="192" spans="1:12" x14ac:dyDescent="0.3">
      <c r="A192" t="s">
        <v>19</v>
      </c>
      <c r="B192">
        <v>32888494</v>
      </c>
      <c r="C192" t="s">
        <v>2717</v>
      </c>
      <c r="D192" t="s">
        <v>2718</v>
      </c>
      <c r="E192" t="s">
        <v>2719</v>
      </c>
      <c r="F192">
        <v>0.26500000000000001</v>
      </c>
      <c r="G192">
        <v>0.60599999999999998</v>
      </c>
      <c r="H192">
        <v>0.29699999999999999</v>
      </c>
      <c r="I192">
        <v>5.3999999999999999E-2</v>
      </c>
      <c r="J192" t="s">
        <v>3011</v>
      </c>
      <c r="K192" t="s">
        <v>3012</v>
      </c>
      <c r="L192" t="s">
        <v>18</v>
      </c>
    </row>
    <row r="193" spans="1:12" x14ac:dyDescent="0.3">
      <c r="A193" t="s">
        <v>19</v>
      </c>
      <c r="B193">
        <v>27863252</v>
      </c>
      <c r="C193" t="s">
        <v>2717</v>
      </c>
      <c r="D193" t="s">
        <v>2718</v>
      </c>
      <c r="E193" t="s">
        <v>2719</v>
      </c>
      <c r="F193">
        <v>0.26500000000000001</v>
      </c>
      <c r="G193">
        <v>0.60599999999999998</v>
      </c>
      <c r="H193">
        <v>0.29599999999999999</v>
      </c>
      <c r="I193">
        <v>4.3999999999999997E-2</v>
      </c>
      <c r="J193" t="s">
        <v>3013</v>
      </c>
      <c r="K193" t="s">
        <v>1662</v>
      </c>
      <c r="L193" t="s">
        <v>18</v>
      </c>
    </row>
    <row r="194" spans="1:12" x14ac:dyDescent="0.3">
      <c r="A194" t="s">
        <v>19</v>
      </c>
      <c r="B194">
        <v>32888494</v>
      </c>
      <c r="C194" t="s">
        <v>2707</v>
      </c>
      <c r="D194" t="s">
        <v>2708</v>
      </c>
      <c r="E194" t="s">
        <v>2709</v>
      </c>
      <c r="F194">
        <v>0.23200000000000001</v>
      </c>
      <c r="G194">
        <v>0.61099999999999999</v>
      </c>
      <c r="H194">
        <v>0.55800000000000005</v>
      </c>
      <c r="I194">
        <v>2.5000000000000001E-2</v>
      </c>
      <c r="J194" t="s">
        <v>1776</v>
      </c>
      <c r="K194" t="s">
        <v>1661</v>
      </c>
      <c r="L194" t="s">
        <v>18</v>
      </c>
    </row>
    <row r="195" spans="1:12" x14ac:dyDescent="0.3">
      <c r="A195" t="s">
        <v>19</v>
      </c>
      <c r="B195">
        <v>32888494</v>
      </c>
      <c r="C195" t="s">
        <v>3014</v>
      </c>
      <c r="D195" t="s">
        <v>3015</v>
      </c>
      <c r="E195" t="s">
        <v>3016</v>
      </c>
      <c r="F195">
        <v>0.79300000000000004</v>
      </c>
      <c r="G195">
        <v>0.97599999999999998</v>
      </c>
      <c r="H195">
        <v>0.314</v>
      </c>
      <c r="I195">
        <v>2.3E-2</v>
      </c>
      <c r="J195" t="s">
        <v>257</v>
      </c>
      <c r="K195" t="s">
        <v>255</v>
      </c>
      <c r="L195" t="s">
        <v>18</v>
      </c>
    </row>
    <row r="196" spans="1:12" x14ac:dyDescent="0.3">
      <c r="A196" t="s">
        <v>3017</v>
      </c>
      <c r="B196">
        <v>28628107</v>
      </c>
      <c r="C196" t="s">
        <v>3018</v>
      </c>
      <c r="D196" t="s">
        <v>3019</v>
      </c>
      <c r="E196" t="s">
        <v>3020</v>
      </c>
      <c r="F196">
        <v>0.32100000000000001</v>
      </c>
      <c r="G196">
        <v>0.81100000000000005</v>
      </c>
      <c r="H196">
        <v>0.45500000000000002</v>
      </c>
      <c r="I196">
        <v>0.11</v>
      </c>
      <c r="J196" t="s">
        <v>34</v>
      </c>
      <c r="K196" t="s">
        <v>976</v>
      </c>
      <c r="L196" t="s">
        <v>18</v>
      </c>
    </row>
    <row r="197" spans="1:12" x14ac:dyDescent="0.3">
      <c r="A197" t="s">
        <v>3021</v>
      </c>
      <c r="B197">
        <v>22075330</v>
      </c>
      <c r="C197" t="s">
        <v>3022</v>
      </c>
      <c r="D197" t="s">
        <v>3023</v>
      </c>
      <c r="E197" t="s">
        <v>3024</v>
      </c>
      <c r="F197">
        <v>0.86799999999999999</v>
      </c>
      <c r="G197">
        <v>0.99099999999999999</v>
      </c>
      <c r="H197" t="s">
        <v>56</v>
      </c>
      <c r="I197">
        <v>0.06</v>
      </c>
      <c r="J197" t="s">
        <v>34</v>
      </c>
      <c r="K197" t="s">
        <v>109</v>
      </c>
      <c r="L197" t="s">
        <v>18</v>
      </c>
    </row>
    <row r="198" spans="1:12" x14ac:dyDescent="0.3">
      <c r="A198" t="s">
        <v>3025</v>
      </c>
      <c r="B198">
        <v>32912934</v>
      </c>
      <c r="C198" t="s">
        <v>3026</v>
      </c>
      <c r="D198" t="s">
        <v>3027</v>
      </c>
      <c r="E198" t="s">
        <v>2219</v>
      </c>
      <c r="F198">
        <v>0.56899999999999995</v>
      </c>
      <c r="G198">
        <v>0.93</v>
      </c>
      <c r="H198">
        <v>0.50800000000000001</v>
      </c>
      <c r="I198">
        <v>1.2170000000000001</v>
      </c>
      <c r="J198" t="s">
        <v>3028</v>
      </c>
      <c r="K198" t="s">
        <v>275</v>
      </c>
      <c r="L198" t="s">
        <v>18</v>
      </c>
    </row>
    <row r="199" spans="1:12" x14ac:dyDescent="0.3">
      <c r="A199" t="s">
        <v>3025</v>
      </c>
      <c r="B199">
        <v>22197929</v>
      </c>
      <c r="C199" t="s">
        <v>3026</v>
      </c>
      <c r="D199" t="s">
        <v>3027</v>
      </c>
      <c r="E199" t="s">
        <v>2219</v>
      </c>
      <c r="F199">
        <v>0.56899999999999995</v>
      </c>
      <c r="G199">
        <v>0.93</v>
      </c>
      <c r="H199">
        <v>0.5</v>
      </c>
      <c r="I199">
        <v>1.21</v>
      </c>
      <c r="J199" t="s">
        <v>3029</v>
      </c>
      <c r="K199" t="s">
        <v>75</v>
      </c>
      <c r="L199" t="s">
        <v>18</v>
      </c>
    </row>
    <row r="200" spans="1:12" x14ac:dyDescent="0.3">
      <c r="A200" t="s">
        <v>3025</v>
      </c>
      <c r="B200">
        <v>26028593</v>
      </c>
      <c r="C200" t="s">
        <v>3026</v>
      </c>
      <c r="D200" t="s">
        <v>3027</v>
      </c>
      <c r="E200" t="s">
        <v>2219</v>
      </c>
      <c r="F200">
        <v>0.56899999999999995</v>
      </c>
      <c r="G200">
        <v>0.93</v>
      </c>
      <c r="H200">
        <v>0.51100000000000001</v>
      </c>
      <c r="I200">
        <v>1.3169999999999999</v>
      </c>
      <c r="J200" t="s">
        <v>3030</v>
      </c>
      <c r="K200" t="s">
        <v>411</v>
      </c>
      <c r="L200" t="s">
        <v>18</v>
      </c>
    </row>
    <row r="201" spans="1:12" x14ac:dyDescent="0.3">
      <c r="A201" t="s">
        <v>3031</v>
      </c>
      <c r="B201">
        <v>38412862</v>
      </c>
      <c r="C201" t="s">
        <v>2571</v>
      </c>
      <c r="D201" t="s">
        <v>2572</v>
      </c>
      <c r="E201" t="s">
        <v>2519</v>
      </c>
      <c r="F201">
        <v>0.214</v>
      </c>
      <c r="G201">
        <v>0.78300000000000003</v>
      </c>
      <c r="H201" t="s">
        <v>56</v>
      </c>
      <c r="I201">
        <v>5.5E-2</v>
      </c>
      <c r="J201" t="s">
        <v>3032</v>
      </c>
      <c r="K201" t="s">
        <v>88</v>
      </c>
      <c r="L201" t="s">
        <v>18</v>
      </c>
    </row>
    <row r="202" spans="1:12" x14ac:dyDescent="0.3">
      <c r="A202" t="s">
        <v>3033</v>
      </c>
      <c r="B202">
        <v>38412862</v>
      </c>
      <c r="C202" t="s">
        <v>3034</v>
      </c>
      <c r="D202" t="s">
        <v>3035</v>
      </c>
      <c r="E202" t="s">
        <v>3036</v>
      </c>
      <c r="F202">
        <v>0.115</v>
      </c>
      <c r="G202">
        <v>0.69199999999999995</v>
      </c>
      <c r="H202" t="s">
        <v>56</v>
      </c>
      <c r="I202">
        <v>0.113</v>
      </c>
      <c r="J202" t="s">
        <v>3037</v>
      </c>
      <c r="K202" t="s">
        <v>1968</v>
      </c>
      <c r="L202" t="s">
        <v>18</v>
      </c>
    </row>
    <row r="203" spans="1:12" x14ac:dyDescent="0.3">
      <c r="A203" t="s">
        <v>1957</v>
      </c>
      <c r="B203">
        <v>34594039</v>
      </c>
      <c r="C203" t="s">
        <v>3038</v>
      </c>
      <c r="D203" t="s">
        <v>3039</v>
      </c>
      <c r="E203" t="s">
        <v>3040</v>
      </c>
      <c r="F203">
        <v>0.36</v>
      </c>
      <c r="G203">
        <v>0.65100000000000002</v>
      </c>
      <c r="H203">
        <v>0.497</v>
      </c>
      <c r="I203">
        <v>0.35399999999999998</v>
      </c>
      <c r="J203" t="s">
        <v>3041</v>
      </c>
      <c r="K203" t="s">
        <v>2434</v>
      </c>
      <c r="L203" t="s">
        <v>18</v>
      </c>
    </row>
    <row r="204" spans="1:12" x14ac:dyDescent="0.3">
      <c r="A204" t="s">
        <v>3042</v>
      </c>
      <c r="B204">
        <v>32929287</v>
      </c>
      <c r="C204" t="s">
        <v>3043</v>
      </c>
      <c r="D204" t="s">
        <v>3044</v>
      </c>
      <c r="E204" t="s">
        <v>3045</v>
      </c>
      <c r="F204">
        <v>0.67500000000000004</v>
      </c>
      <c r="G204">
        <v>0.85299999999999998</v>
      </c>
      <c r="H204">
        <v>0.371</v>
      </c>
      <c r="I204">
        <v>0.26200000000000001</v>
      </c>
      <c r="J204" t="s">
        <v>3046</v>
      </c>
      <c r="K204" t="s">
        <v>275</v>
      </c>
      <c r="L204" t="s">
        <v>18</v>
      </c>
    </row>
    <row r="205" spans="1:12" x14ac:dyDescent="0.3">
      <c r="A205" t="s">
        <v>3047</v>
      </c>
      <c r="B205">
        <v>34642315</v>
      </c>
      <c r="C205" t="s">
        <v>2988</v>
      </c>
      <c r="D205" t="s">
        <v>2989</v>
      </c>
      <c r="E205" t="s">
        <v>2990</v>
      </c>
      <c r="F205">
        <v>0.19600000000000001</v>
      </c>
      <c r="G205">
        <v>0.627</v>
      </c>
      <c r="H205" t="s">
        <v>56</v>
      </c>
      <c r="I205">
        <v>1.29</v>
      </c>
      <c r="J205" t="s">
        <v>34</v>
      </c>
      <c r="K205" t="s">
        <v>852</v>
      </c>
      <c r="L205" t="s">
        <v>18</v>
      </c>
    </row>
    <row r="206" spans="1:12" x14ac:dyDescent="0.3">
      <c r="A206" t="s">
        <v>3047</v>
      </c>
      <c r="B206">
        <v>34642315</v>
      </c>
      <c r="C206" t="s">
        <v>3048</v>
      </c>
      <c r="D206" t="s">
        <v>3049</v>
      </c>
      <c r="E206" t="s">
        <v>3050</v>
      </c>
      <c r="F206">
        <v>0.28000000000000003</v>
      </c>
      <c r="G206">
        <v>0.71699999999999997</v>
      </c>
      <c r="H206" t="s">
        <v>56</v>
      </c>
      <c r="I206">
        <v>1.29</v>
      </c>
      <c r="J206" t="s">
        <v>34</v>
      </c>
      <c r="K206" t="s">
        <v>852</v>
      </c>
      <c r="L206" t="s">
        <v>18</v>
      </c>
    </row>
    <row r="207" spans="1:12" x14ac:dyDescent="0.3">
      <c r="A207" t="s">
        <v>3051</v>
      </c>
      <c r="B207">
        <v>20041166</v>
      </c>
      <c r="C207" t="s">
        <v>3052</v>
      </c>
      <c r="D207" t="s">
        <v>3053</v>
      </c>
      <c r="E207" t="s">
        <v>3054</v>
      </c>
      <c r="F207">
        <v>0.112</v>
      </c>
      <c r="G207">
        <v>0.66100000000000003</v>
      </c>
      <c r="H207" t="s">
        <v>56</v>
      </c>
      <c r="I207" t="s">
        <v>34</v>
      </c>
      <c r="J207" t="s">
        <v>34</v>
      </c>
      <c r="K207" t="s">
        <v>372</v>
      </c>
      <c r="L207" t="s">
        <v>18</v>
      </c>
    </row>
    <row r="208" spans="1:12" x14ac:dyDescent="0.3">
      <c r="A208" t="s">
        <v>3055</v>
      </c>
      <c r="B208">
        <v>34021172</v>
      </c>
      <c r="C208" t="s">
        <v>2940</v>
      </c>
      <c r="D208" t="s">
        <v>2941</v>
      </c>
      <c r="E208" t="s">
        <v>2942</v>
      </c>
      <c r="F208">
        <v>0.43099999999999999</v>
      </c>
      <c r="G208">
        <v>0.93500000000000005</v>
      </c>
      <c r="H208" t="s">
        <v>56</v>
      </c>
      <c r="I208">
        <v>1.7000000000000001E-2</v>
      </c>
      <c r="J208" t="s">
        <v>1925</v>
      </c>
      <c r="K208" t="s">
        <v>832</v>
      </c>
      <c r="L208" t="s">
        <v>18</v>
      </c>
    </row>
    <row r="209" spans="1:12" x14ac:dyDescent="0.3">
      <c r="A209" t="s">
        <v>3055</v>
      </c>
      <c r="B209">
        <v>34021172</v>
      </c>
      <c r="C209" t="s">
        <v>3056</v>
      </c>
      <c r="D209" t="s">
        <v>3057</v>
      </c>
      <c r="E209" t="s">
        <v>3058</v>
      </c>
      <c r="F209">
        <v>0.28499999999999998</v>
      </c>
      <c r="G209">
        <v>0.629</v>
      </c>
      <c r="H209" t="s">
        <v>56</v>
      </c>
      <c r="I209">
        <v>1.7999999999999999E-2</v>
      </c>
      <c r="J209" t="s">
        <v>498</v>
      </c>
      <c r="K209" t="s">
        <v>142</v>
      </c>
      <c r="L209" t="s">
        <v>18</v>
      </c>
    </row>
    <row r="210" spans="1:12" x14ac:dyDescent="0.3">
      <c r="A210" t="s">
        <v>3059</v>
      </c>
      <c r="B210">
        <v>34021172</v>
      </c>
      <c r="C210" t="s">
        <v>2468</v>
      </c>
      <c r="D210" t="s">
        <v>2469</v>
      </c>
      <c r="E210" t="s">
        <v>2470</v>
      </c>
      <c r="F210">
        <v>0.56299999999999994</v>
      </c>
      <c r="G210">
        <v>0.93400000000000005</v>
      </c>
      <c r="H210" t="s">
        <v>56</v>
      </c>
      <c r="I210">
        <v>0.02</v>
      </c>
      <c r="J210" t="s">
        <v>664</v>
      </c>
      <c r="K210" t="s">
        <v>643</v>
      </c>
      <c r="L210" t="s">
        <v>18</v>
      </c>
    </row>
    <row r="211" spans="1:12" x14ac:dyDescent="0.3">
      <c r="A211" t="s">
        <v>3059</v>
      </c>
      <c r="B211">
        <v>34021172</v>
      </c>
      <c r="C211" t="s">
        <v>3060</v>
      </c>
      <c r="D211" t="s">
        <v>3061</v>
      </c>
      <c r="E211" t="s">
        <v>3062</v>
      </c>
      <c r="F211">
        <v>0.318</v>
      </c>
      <c r="G211">
        <v>0.63800000000000001</v>
      </c>
      <c r="H211" t="s">
        <v>56</v>
      </c>
      <c r="I211">
        <v>1.7000000000000001E-2</v>
      </c>
      <c r="J211" t="s">
        <v>1925</v>
      </c>
      <c r="K211" t="s">
        <v>302</v>
      </c>
      <c r="L211" t="s">
        <v>18</v>
      </c>
    </row>
    <row r="212" spans="1:12" x14ac:dyDescent="0.3">
      <c r="A212" t="s">
        <v>3059</v>
      </c>
      <c r="B212">
        <v>34021172</v>
      </c>
      <c r="C212" t="s">
        <v>2471</v>
      </c>
      <c r="D212" t="s">
        <v>2472</v>
      </c>
      <c r="E212" t="s">
        <v>2473</v>
      </c>
      <c r="F212">
        <v>0.28699999999999998</v>
      </c>
      <c r="G212">
        <v>0.92600000000000005</v>
      </c>
      <c r="H212" t="s">
        <v>56</v>
      </c>
      <c r="I212">
        <v>0.02</v>
      </c>
      <c r="J212" t="s">
        <v>23</v>
      </c>
      <c r="K212" t="s">
        <v>867</v>
      </c>
      <c r="L212" t="s">
        <v>18</v>
      </c>
    </row>
    <row r="213" spans="1:12" x14ac:dyDescent="0.3">
      <c r="A213" t="s">
        <v>3059</v>
      </c>
      <c r="B213">
        <v>34021172</v>
      </c>
      <c r="C213" t="s">
        <v>3063</v>
      </c>
      <c r="D213" t="s">
        <v>3064</v>
      </c>
      <c r="E213" t="s">
        <v>3065</v>
      </c>
      <c r="F213">
        <v>0.28499999999999998</v>
      </c>
      <c r="G213">
        <v>0.82599999999999996</v>
      </c>
      <c r="H213" t="s">
        <v>56</v>
      </c>
      <c r="I213">
        <v>2.1000000000000001E-2</v>
      </c>
      <c r="J213" t="s">
        <v>3066</v>
      </c>
      <c r="K213" t="s">
        <v>104</v>
      </c>
      <c r="L213" t="s">
        <v>18</v>
      </c>
    </row>
    <row r="214" spans="1:12" x14ac:dyDescent="0.3">
      <c r="A214" t="s">
        <v>3059</v>
      </c>
      <c r="B214">
        <v>34021172</v>
      </c>
      <c r="C214" t="s">
        <v>3067</v>
      </c>
      <c r="D214" t="s">
        <v>3068</v>
      </c>
      <c r="E214" t="s">
        <v>503</v>
      </c>
      <c r="F214">
        <v>0.14099999999999999</v>
      </c>
      <c r="G214">
        <v>0.58699999999999997</v>
      </c>
      <c r="H214" t="s">
        <v>56</v>
      </c>
      <c r="I214">
        <v>0.02</v>
      </c>
      <c r="J214" t="s">
        <v>274</v>
      </c>
      <c r="K214" t="s">
        <v>228</v>
      </c>
      <c r="L214" t="s">
        <v>18</v>
      </c>
    </row>
    <row r="215" spans="1:12" x14ac:dyDescent="0.3">
      <c r="A215" t="s">
        <v>859</v>
      </c>
      <c r="B215">
        <v>30038396</v>
      </c>
      <c r="C215" t="s">
        <v>2698</v>
      </c>
      <c r="D215" t="s">
        <v>2699</v>
      </c>
      <c r="E215" t="s">
        <v>2700</v>
      </c>
      <c r="F215">
        <v>0.35</v>
      </c>
      <c r="G215">
        <v>0.85299999999999998</v>
      </c>
      <c r="H215">
        <v>0.217</v>
      </c>
      <c r="I215">
        <v>1.2999999999999999E-2</v>
      </c>
      <c r="J215" t="s">
        <v>3069</v>
      </c>
      <c r="K215" t="s">
        <v>255</v>
      </c>
      <c r="L215" t="s">
        <v>18</v>
      </c>
    </row>
    <row r="216" spans="1:12" x14ac:dyDescent="0.3">
      <c r="A216" t="s">
        <v>3070</v>
      </c>
      <c r="B216">
        <v>32888494</v>
      </c>
      <c r="C216" t="s">
        <v>2713</v>
      </c>
      <c r="D216" t="s">
        <v>2714</v>
      </c>
      <c r="E216" t="s">
        <v>2715</v>
      </c>
      <c r="F216">
        <v>0.11600000000000001</v>
      </c>
      <c r="G216">
        <v>0.66200000000000003</v>
      </c>
      <c r="H216">
        <v>0.72299999999999998</v>
      </c>
      <c r="I216">
        <v>3.3000000000000002E-2</v>
      </c>
      <c r="J216" t="s">
        <v>3071</v>
      </c>
      <c r="K216" t="s">
        <v>3072</v>
      </c>
      <c r="L216" t="s">
        <v>18</v>
      </c>
    </row>
    <row r="217" spans="1:12" x14ac:dyDescent="0.3">
      <c r="A217" t="s">
        <v>3070</v>
      </c>
      <c r="B217">
        <v>27863252</v>
      </c>
      <c r="C217" t="s">
        <v>2717</v>
      </c>
      <c r="D217" t="s">
        <v>2718</v>
      </c>
      <c r="E217" t="s">
        <v>2719</v>
      </c>
      <c r="F217">
        <v>0.26500000000000001</v>
      </c>
      <c r="G217">
        <v>0.60599999999999998</v>
      </c>
      <c r="H217">
        <v>0.29599999999999999</v>
      </c>
      <c r="I217">
        <v>4.9000000000000002E-2</v>
      </c>
      <c r="J217" t="s">
        <v>3073</v>
      </c>
      <c r="K217" t="s">
        <v>3074</v>
      </c>
      <c r="L217" t="s">
        <v>18</v>
      </c>
    </row>
    <row r="218" spans="1:12" x14ac:dyDescent="0.3">
      <c r="A218" t="s">
        <v>3070</v>
      </c>
      <c r="B218">
        <v>32888494</v>
      </c>
      <c r="C218" t="s">
        <v>3075</v>
      </c>
      <c r="D218" t="s">
        <v>3076</v>
      </c>
      <c r="E218" t="s">
        <v>1603</v>
      </c>
      <c r="F218">
        <v>0.35499999999999998</v>
      </c>
      <c r="G218">
        <v>0.77600000000000002</v>
      </c>
      <c r="H218">
        <v>0.53800000000000003</v>
      </c>
      <c r="I218">
        <v>0.03</v>
      </c>
      <c r="J218" t="s">
        <v>3077</v>
      </c>
      <c r="K218" t="s">
        <v>3078</v>
      </c>
      <c r="L218" t="s">
        <v>18</v>
      </c>
    </row>
    <row r="219" spans="1:12" x14ac:dyDescent="0.3">
      <c r="A219" t="s">
        <v>3079</v>
      </c>
      <c r="B219">
        <v>27863252</v>
      </c>
      <c r="C219" t="s">
        <v>2717</v>
      </c>
      <c r="D219" t="s">
        <v>2718</v>
      </c>
      <c r="E219" t="s">
        <v>2719</v>
      </c>
      <c r="F219">
        <v>0.26500000000000001</v>
      </c>
      <c r="G219">
        <v>0.60599999999999998</v>
      </c>
      <c r="H219">
        <v>0.29599999999999999</v>
      </c>
      <c r="I219">
        <v>4.8000000000000001E-2</v>
      </c>
      <c r="J219" t="s">
        <v>3080</v>
      </c>
      <c r="K219" t="s">
        <v>3081</v>
      </c>
      <c r="L219" t="s">
        <v>18</v>
      </c>
    </row>
    <row r="220" spans="1:12" x14ac:dyDescent="0.3">
      <c r="A220" t="s">
        <v>3079</v>
      </c>
      <c r="B220">
        <v>32888494</v>
      </c>
      <c r="C220" t="s">
        <v>3075</v>
      </c>
      <c r="D220" t="s">
        <v>3076</v>
      </c>
      <c r="E220" t="s">
        <v>1603</v>
      </c>
      <c r="F220">
        <v>0.35499999999999998</v>
      </c>
      <c r="G220">
        <v>0.77600000000000002</v>
      </c>
      <c r="H220">
        <v>0.53800000000000003</v>
      </c>
      <c r="I220">
        <v>4.3999999999999997E-2</v>
      </c>
      <c r="J220" t="s">
        <v>3082</v>
      </c>
      <c r="K220" t="s">
        <v>3083</v>
      </c>
      <c r="L220" t="s">
        <v>18</v>
      </c>
    </row>
    <row r="221" spans="1:12" x14ac:dyDescent="0.3">
      <c r="A221" t="s">
        <v>3079</v>
      </c>
      <c r="B221">
        <v>32888494</v>
      </c>
      <c r="C221" t="s">
        <v>3084</v>
      </c>
      <c r="D221" t="s">
        <v>3085</v>
      </c>
      <c r="E221" t="s">
        <v>3086</v>
      </c>
      <c r="F221">
        <v>0.10199999999999999</v>
      </c>
      <c r="G221">
        <v>0.89100000000000001</v>
      </c>
      <c r="H221">
        <v>5.2999999999999999E-2</v>
      </c>
      <c r="I221">
        <v>6.3E-2</v>
      </c>
      <c r="J221" t="s">
        <v>3087</v>
      </c>
      <c r="K221" t="s">
        <v>193</v>
      </c>
      <c r="L221" t="s">
        <v>18</v>
      </c>
    </row>
    <row r="222" spans="1:12" x14ac:dyDescent="0.3">
      <c r="A222" t="s">
        <v>3088</v>
      </c>
      <c r="B222">
        <v>37596262</v>
      </c>
      <c r="C222" t="s">
        <v>3089</v>
      </c>
      <c r="D222" t="s">
        <v>3090</v>
      </c>
      <c r="E222" t="s">
        <v>484</v>
      </c>
      <c r="F222">
        <v>0.497</v>
      </c>
      <c r="G222">
        <v>0.71599999999999997</v>
      </c>
      <c r="H222">
        <v>0.34599999999999997</v>
      </c>
      <c r="I222">
        <v>5.0999999999999997E-2</v>
      </c>
      <c r="J222" t="s">
        <v>3091</v>
      </c>
      <c r="K222" t="s">
        <v>75</v>
      </c>
      <c r="L222" t="s">
        <v>18</v>
      </c>
    </row>
    <row r="223" spans="1:12" x14ac:dyDescent="0.3">
      <c r="A223" t="s">
        <v>1082</v>
      </c>
      <c r="B223">
        <v>34887591</v>
      </c>
      <c r="C223" t="s">
        <v>3092</v>
      </c>
      <c r="D223" t="s">
        <v>3093</v>
      </c>
      <c r="E223" t="s">
        <v>3094</v>
      </c>
      <c r="F223">
        <v>0.32200000000000001</v>
      </c>
      <c r="G223">
        <v>0.90600000000000003</v>
      </c>
      <c r="H223">
        <v>0.57999999999999996</v>
      </c>
      <c r="I223">
        <v>1.0999999999999999E-2</v>
      </c>
      <c r="J223" t="s">
        <v>3095</v>
      </c>
      <c r="K223" t="s">
        <v>228</v>
      </c>
      <c r="L223" t="s">
        <v>18</v>
      </c>
    </row>
    <row r="224" spans="1:12" x14ac:dyDescent="0.3">
      <c r="A224" t="s">
        <v>1082</v>
      </c>
      <c r="B224">
        <v>34887591</v>
      </c>
      <c r="C224" t="s">
        <v>2462</v>
      </c>
      <c r="D224" t="s">
        <v>2463</v>
      </c>
      <c r="E224" t="s">
        <v>719</v>
      </c>
      <c r="F224">
        <v>0.28399999999999997</v>
      </c>
      <c r="G224">
        <v>1</v>
      </c>
      <c r="H224" t="s">
        <v>56</v>
      </c>
      <c r="I224" t="s">
        <v>34</v>
      </c>
      <c r="J224" t="s">
        <v>34</v>
      </c>
      <c r="K224" t="s">
        <v>302</v>
      </c>
      <c r="L224" t="s">
        <v>18</v>
      </c>
    </row>
    <row r="225" spans="1:12" x14ac:dyDescent="0.3">
      <c r="A225" t="s">
        <v>1082</v>
      </c>
      <c r="B225">
        <v>33980691</v>
      </c>
      <c r="C225" t="s">
        <v>2544</v>
      </c>
      <c r="D225" t="s">
        <v>2545</v>
      </c>
      <c r="E225" t="s">
        <v>2546</v>
      </c>
      <c r="F225">
        <v>0.36299999999999999</v>
      </c>
      <c r="G225">
        <v>0.97899999999999998</v>
      </c>
      <c r="H225">
        <v>0.45</v>
      </c>
      <c r="I225">
        <v>1.2999999999999999E-2</v>
      </c>
      <c r="J225" t="s">
        <v>614</v>
      </c>
      <c r="K225" t="s">
        <v>2434</v>
      </c>
      <c r="L225" t="s">
        <v>18</v>
      </c>
    </row>
    <row r="226" spans="1:12" x14ac:dyDescent="0.3">
      <c r="A226" t="s">
        <v>3096</v>
      </c>
      <c r="B226">
        <v>35964923</v>
      </c>
      <c r="C226" t="s">
        <v>3034</v>
      </c>
      <c r="D226" t="s">
        <v>3035</v>
      </c>
      <c r="E226" t="s">
        <v>3036</v>
      </c>
      <c r="F226">
        <v>0.115</v>
      </c>
      <c r="G226">
        <v>0.69199999999999995</v>
      </c>
      <c r="H226">
        <v>0.253</v>
      </c>
      <c r="I226">
        <v>2.5999999999999999E-2</v>
      </c>
      <c r="J226" t="s">
        <v>34</v>
      </c>
      <c r="K226" t="s">
        <v>75</v>
      </c>
      <c r="L226" t="s">
        <v>18</v>
      </c>
    </row>
    <row r="227" spans="1:12" x14ac:dyDescent="0.3">
      <c r="A227" t="s">
        <v>3096</v>
      </c>
      <c r="B227">
        <v>35964923</v>
      </c>
      <c r="C227" t="s">
        <v>3097</v>
      </c>
      <c r="D227" t="s">
        <v>3098</v>
      </c>
      <c r="E227" t="s">
        <v>3099</v>
      </c>
      <c r="F227">
        <v>0.36199999999999999</v>
      </c>
      <c r="G227">
        <v>0.78200000000000003</v>
      </c>
      <c r="H227">
        <v>0.46300000000000002</v>
      </c>
      <c r="I227">
        <v>3.5999999999999997E-2</v>
      </c>
      <c r="J227" t="s">
        <v>34</v>
      </c>
      <c r="K227" t="s">
        <v>1661</v>
      </c>
      <c r="L227" t="s">
        <v>18</v>
      </c>
    </row>
    <row r="228" spans="1:12" x14ac:dyDescent="0.3">
      <c r="A228" t="s">
        <v>3096</v>
      </c>
      <c r="B228">
        <v>35964923</v>
      </c>
      <c r="C228" t="s">
        <v>3100</v>
      </c>
      <c r="D228" t="s">
        <v>3101</v>
      </c>
      <c r="E228" t="s">
        <v>3102</v>
      </c>
      <c r="F228">
        <v>0.155</v>
      </c>
      <c r="G228">
        <v>1</v>
      </c>
      <c r="H228">
        <v>0.18</v>
      </c>
      <c r="I228">
        <v>4.1000000000000002E-2</v>
      </c>
      <c r="J228" t="s">
        <v>34</v>
      </c>
      <c r="K228" t="s">
        <v>3103</v>
      </c>
      <c r="L228" t="s">
        <v>18</v>
      </c>
    </row>
    <row r="229" spans="1:12" x14ac:dyDescent="0.3">
      <c r="A229" t="s">
        <v>229</v>
      </c>
      <c r="B229">
        <v>36224396</v>
      </c>
      <c r="C229" t="s">
        <v>3104</v>
      </c>
      <c r="D229" t="s">
        <v>3105</v>
      </c>
      <c r="E229" t="s">
        <v>1175</v>
      </c>
      <c r="F229">
        <v>0.47499999999999998</v>
      </c>
      <c r="G229">
        <v>0.71499999999999997</v>
      </c>
      <c r="H229">
        <v>0.32</v>
      </c>
      <c r="I229">
        <v>1.0999999999999999E-2</v>
      </c>
      <c r="J229" t="s">
        <v>3106</v>
      </c>
      <c r="K229" t="s">
        <v>3107</v>
      </c>
      <c r="L229" t="s">
        <v>18</v>
      </c>
    </row>
    <row r="230" spans="1:12" x14ac:dyDescent="0.3">
      <c r="A230" t="s">
        <v>229</v>
      </c>
      <c r="B230">
        <v>36224396</v>
      </c>
      <c r="C230" t="s">
        <v>3108</v>
      </c>
      <c r="D230" t="s">
        <v>3109</v>
      </c>
      <c r="E230" t="s">
        <v>472</v>
      </c>
      <c r="F230">
        <v>0.34</v>
      </c>
      <c r="G230">
        <v>0.64500000000000002</v>
      </c>
      <c r="H230">
        <v>0.4</v>
      </c>
      <c r="I230">
        <v>2.5000000000000001E-2</v>
      </c>
      <c r="J230" t="s">
        <v>1549</v>
      </c>
      <c r="K230" t="s">
        <v>656</v>
      </c>
      <c r="L230" t="s">
        <v>18</v>
      </c>
    </row>
    <row r="231" spans="1:12" x14ac:dyDescent="0.3">
      <c r="A231" t="s">
        <v>162</v>
      </c>
      <c r="B231">
        <v>30048462</v>
      </c>
      <c r="C231" t="s">
        <v>2459</v>
      </c>
      <c r="D231" t="s">
        <v>2460</v>
      </c>
      <c r="E231" t="s">
        <v>2461</v>
      </c>
      <c r="F231">
        <v>0.47299999999999998</v>
      </c>
      <c r="G231">
        <v>0.99399999999999999</v>
      </c>
      <c r="H231" t="s">
        <v>56</v>
      </c>
      <c r="I231">
        <v>2.1999999999999999E-2</v>
      </c>
      <c r="J231" t="s">
        <v>3110</v>
      </c>
      <c r="K231" t="s">
        <v>3111</v>
      </c>
      <c r="L231" t="s">
        <v>18</v>
      </c>
    </row>
    <row r="232" spans="1:12" x14ac:dyDescent="0.3">
      <c r="A232" t="s">
        <v>162</v>
      </c>
      <c r="B232">
        <v>30048462</v>
      </c>
      <c r="C232" t="s">
        <v>3112</v>
      </c>
      <c r="D232" t="s">
        <v>3113</v>
      </c>
      <c r="E232" t="s">
        <v>3114</v>
      </c>
      <c r="F232">
        <v>0.124</v>
      </c>
      <c r="G232">
        <v>0.89600000000000002</v>
      </c>
      <c r="H232" t="s">
        <v>56</v>
      </c>
      <c r="I232">
        <v>2.7E-2</v>
      </c>
      <c r="J232" t="s">
        <v>3115</v>
      </c>
      <c r="K232" t="s">
        <v>630</v>
      </c>
      <c r="L232" t="s">
        <v>18</v>
      </c>
    </row>
    <row r="233" spans="1:12" x14ac:dyDescent="0.3">
      <c r="A233" t="s">
        <v>162</v>
      </c>
      <c r="B233">
        <v>30598549</v>
      </c>
      <c r="C233" t="s">
        <v>3116</v>
      </c>
      <c r="D233" t="s">
        <v>3117</v>
      </c>
      <c r="E233" t="s">
        <v>3118</v>
      </c>
      <c r="F233">
        <v>0.5</v>
      </c>
      <c r="G233">
        <v>1</v>
      </c>
      <c r="H233">
        <v>0.499</v>
      </c>
      <c r="I233">
        <v>2.1999999999999999E-2</v>
      </c>
      <c r="J233" t="s">
        <v>3119</v>
      </c>
      <c r="K233" t="s">
        <v>1107</v>
      </c>
      <c r="L233" t="s">
        <v>18</v>
      </c>
    </row>
    <row r="234" spans="1:12" x14ac:dyDescent="0.3">
      <c r="A234" t="s">
        <v>162</v>
      </c>
      <c r="B234">
        <v>30048462</v>
      </c>
      <c r="C234" t="s">
        <v>3120</v>
      </c>
      <c r="D234" t="s">
        <v>3121</v>
      </c>
      <c r="E234" t="s">
        <v>3122</v>
      </c>
      <c r="F234">
        <v>0.499</v>
      </c>
      <c r="G234">
        <v>0.98899999999999999</v>
      </c>
      <c r="H234" t="s">
        <v>56</v>
      </c>
      <c r="I234">
        <v>2.3E-2</v>
      </c>
      <c r="J234" t="s">
        <v>136</v>
      </c>
      <c r="K234" t="s">
        <v>579</v>
      </c>
      <c r="L234" t="s">
        <v>18</v>
      </c>
    </row>
    <row r="235" spans="1:12" x14ac:dyDescent="0.3">
      <c r="A235" t="s">
        <v>162</v>
      </c>
      <c r="B235">
        <v>28869591</v>
      </c>
      <c r="C235" t="s">
        <v>3120</v>
      </c>
      <c r="D235" t="s">
        <v>3121</v>
      </c>
      <c r="E235" t="s">
        <v>3122</v>
      </c>
      <c r="F235">
        <v>0.499</v>
      </c>
      <c r="G235">
        <v>0.98899999999999999</v>
      </c>
      <c r="H235">
        <v>0.499</v>
      </c>
      <c r="I235">
        <v>2.4E-2</v>
      </c>
      <c r="J235" t="s">
        <v>3123</v>
      </c>
      <c r="K235" t="s">
        <v>275</v>
      </c>
      <c r="L235" t="s">
        <v>18</v>
      </c>
    </row>
    <row r="236" spans="1:12" x14ac:dyDescent="0.3">
      <c r="A236" t="s">
        <v>162</v>
      </c>
      <c r="B236">
        <v>28869591</v>
      </c>
      <c r="C236" t="s">
        <v>3120</v>
      </c>
      <c r="D236" t="s">
        <v>3121</v>
      </c>
      <c r="E236" t="s">
        <v>3122</v>
      </c>
      <c r="F236">
        <v>0.499</v>
      </c>
      <c r="G236">
        <v>0.98899999999999999</v>
      </c>
      <c r="H236">
        <v>0.498</v>
      </c>
      <c r="I236">
        <v>2.1000000000000001E-2</v>
      </c>
      <c r="J236" t="s">
        <v>2484</v>
      </c>
      <c r="K236" t="s">
        <v>91</v>
      </c>
      <c r="L236" t="s">
        <v>18</v>
      </c>
    </row>
    <row r="237" spans="1:12" x14ac:dyDescent="0.3">
      <c r="A237" t="s">
        <v>3124</v>
      </c>
      <c r="B237">
        <v>32276964</v>
      </c>
      <c r="C237" t="s">
        <v>3052</v>
      </c>
      <c r="D237" t="s">
        <v>3053</v>
      </c>
      <c r="E237" t="s">
        <v>3054</v>
      </c>
      <c r="F237">
        <v>0.112</v>
      </c>
      <c r="G237">
        <v>0.66100000000000003</v>
      </c>
      <c r="H237">
        <v>0.28000000000000003</v>
      </c>
      <c r="I237">
        <v>1.17</v>
      </c>
      <c r="J237" t="s">
        <v>3125</v>
      </c>
      <c r="K237" t="s">
        <v>417</v>
      </c>
      <c r="L237" t="s">
        <v>18</v>
      </c>
    </row>
    <row r="238" spans="1:12" x14ac:dyDescent="0.3">
      <c r="A238" t="s">
        <v>2379</v>
      </c>
      <c r="B238">
        <v>31361310</v>
      </c>
      <c r="C238" t="s">
        <v>3126</v>
      </c>
      <c r="D238" t="s">
        <v>3127</v>
      </c>
      <c r="E238" t="s">
        <v>3128</v>
      </c>
      <c r="F238">
        <v>0.86</v>
      </c>
      <c r="G238">
        <v>0.98599999999999999</v>
      </c>
      <c r="H238">
        <v>0.67100000000000004</v>
      </c>
      <c r="I238">
        <v>1.0409999999999999</v>
      </c>
      <c r="J238" t="s">
        <v>3129</v>
      </c>
      <c r="K238" t="s">
        <v>77</v>
      </c>
      <c r="L238" t="s">
        <v>18</v>
      </c>
    </row>
    <row r="239" spans="1:12" x14ac:dyDescent="0.3">
      <c r="A239" t="s">
        <v>3130</v>
      </c>
      <c r="B239">
        <v>29691431</v>
      </c>
      <c r="C239" t="s">
        <v>3131</v>
      </c>
      <c r="D239" t="s">
        <v>3132</v>
      </c>
      <c r="E239" t="s">
        <v>3133</v>
      </c>
      <c r="F239">
        <v>0.121</v>
      </c>
      <c r="G239">
        <v>0.71699999999999997</v>
      </c>
      <c r="H239">
        <v>0.755</v>
      </c>
      <c r="I239">
        <v>2E-3</v>
      </c>
      <c r="J239" t="s">
        <v>3134</v>
      </c>
      <c r="K239" t="s">
        <v>275</v>
      </c>
      <c r="L239" t="s">
        <v>18</v>
      </c>
    </row>
    <row r="240" spans="1:12" x14ac:dyDescent="0.3">
      <c r="A240" t="s">
        <v>2197</v>
      </c>
      <c r="B240">
        <v>21900946</v>
      </c>
      <c r="C240" t="s">
        <v>2603</v>
      </c>
      <c r="D240" t="s">
        <v>2604</v>
      </c>
      <c r="E240" t="s">
        <v>2605</v>
      </c>
      <c r="F240">
        <v>0.32400000000000001</v>
      </c>
      <c r="G240">
        <v>0.79400000000000004</v>
      </c>
      <c r="H240">
        <v>0.36</v>
      </c>
      <c r="I240">
        <v>1.53</v>
      </c>
      <c r="J240" t="s">
        <v>3135</v>
      </c>
      <c r="K240" t="s">
        <v>65</v>
      </c>
      <c r="L240" t="s">
        <v>18</v>
      </c>
    </row>
    <row r="241" spans="1:12" x14ac:dyDescent="0.3">
      <c r="A241" t="s">
        <v>3136</v>
      </c>
      <c r="B241">
        <v>27863252</v>
      </c>
      <c r="C241" t="s">
        <v>3137</v>
      </c>
      <c r="D241" t="s">
        <v>3138</v>
      </c>
      <c r="E241" t="s">
        <v>3139</v>
      </c>
      <c r="F241">
        <v>0.32500000000000001</v>
      </c>
      <c r="G241">
        <v>0.95699999999999996</v>
      </c>
      <c r="H241">
        <v>0.38100000000000001</v>
      </c>
      <c r="I241">
        <v>2.1999999999999999E-2</v>
      </c>
      <c r="J241" t="s">
        <v>1992</v>
      </c>
      <c r="K241" t="s">
        <v>302</v>
      </c>
      <c r="L241" t="s">
        <v>18</v>
      </c>
    </row>
    <row r="242" spans="1:12" x14ac:dyDescent="0.3">
      <c r="A242" t="s">
        <v>253</v>
      </c>
      <c r="B242">
        <v>27863252</v>
      </c>
      <c r="C242" t="s">
        <v>2454</v>
      </c>
      <c r="D242" t="s">
        <v>2455</v>
      </c>
      <c r="E242" t="s">
        <v>2456</v>
      </c>
      <c r="F242">
        <v>0.22700000000000001</v>
      </c>
      <c r="G242">
        <v>1</v>
      </c>
      <c r="H242">
        <v>0.33600000000000002</v>
      </c>
      <c r="I242">
        <v>5.3999999999999999E-2</v>
      </c>
      <c r="J242" t="s">
        <v>1931</v>
      </c>
      <c r="K242" t="s">
        <v>3140</v>
      </c>
      <c r="L242" t="s">
        <v>18</v>
      </c>
    </row>
    <row r="243" spans="1:12" x14ac:dyDescent="0.3">
      <c r="A243" t="s">
        <v>3141</v>
      </c>
      <c r="B243">
        <v>38412862</v>
      </c>
      <c r="C243" t="s">
        <v>3142</v>
      </c>
      <c r="D243" t="s">
        <v>3143</v>
      </c>
      <c r="E243" t="s">
        <v>908</v>
      </c>
      <c r="F243">
        <v>0.55300000000000005</v>
      </c>
      <c r="G243">
        <v>0.80900000000000005</v>
      </c>
      <c r="H243" t="s">
        <v>56</v>
      </c>
      <c r="I243">
        <v>8.4000000000000005E-2</v>
      </c>
      <c r="J243" t="s">
        <v>3144</v>
      </c>
      <c r="K243" t="s">
        <v>1956</v>
      </c>
      <c r="L243" t="s">
        <v>18</v>
      </c>
    </row>
    <row r="244" spans="1:12" x14ac:dyDescent="0.3">
      <c r="A244" t="s">
        <v>3145</v>
      </c>
      <c r="B244">
        <v>35213538</v>
      </c>
      <c r="C244" t="s">
        <v>3146</v>
      </c>
      <c r="D244" t="s">
        <v>3147</v>
      </c>
      <c r="E244" t="s">
        <v>3148</v>
      </c>
      <c r="F244">
        <v>0.57999999999999996</v>
      </c>
      <c r="G244">
        <v>1</v>
      </c>
      <c r="H244">
        <v>0.51100000000000001</v>
      </c>
      <c r="I244">
        <v>3.4000000000000002E-2</v>
      </c>
      <c r="J244" t="s">
        <v>3149</v>
      </c>
      <c r="K244" t="s">
        <v>63</v>
      </c>
      <c r="L244" t="s">
        <v>18</v>
      </c>
    </row>
    <row r="245" spans="1:12" x14ac:dyDescent="0.3">
      <c r="A245" t="s">
        <v>1236</v>
      </c>
      <c r="B245">
        <v>33627673</v>
      </c>
      <c r="C245" t="s">
        <v>2471</v>
      </c>
      <c r="D245" t="s">
        <v>2472</v>
      </c>
      <c r="E245" t="s">
        <v>2473</v>
      </c>
      <c r="F245">
        <v>0.28699999999999998</v>
      </c>
      <c r="G245">
        <v>0.92600000000000005</v>
      </c>
      <c r="H245" t="s">
        <v>56</v>
      </c>
      <c r="I245">
        <v>3.4000000000000002E-2</v>
      </c>
      <c r="J245" t="s">
        <v>34</v>
      </c>
      <c r="K245" t="s">
        <v>704</v>
      </c>
      <c r="L245" t="s">
        <v>18</v>
      </c>
    </row>
    <row r="246" spans="1:12" x14ac:dyDescent="0.3">
      <c r="A246" t="s">
        <v>1236</v>
      </c>
      <c r="B246">
        <v>38382466</v>
      </c>
      <c r="C246" t="s">
        <v>2765</v>
      </c>
      <c r="D246" t="s">
        <v>2766</v>
      </c>
      <c r="E246" t="s">
        <v>2767</v>
      </c>
      <c r="F246">
        <v>0.247</v>
      </c>
      <c r="G246">
        <v>0.69199999999999995</v>
      </c>
      <c r="H246" t="s">
        <v>56</v>
      </c>
      <c r="I246">
        <v>4.9000000000000002E-2</v>
      </c>
      <c r="J246" t="s">
        <v>3150</v>
      </c>
      <c r="K246" t="s">
        <v>275</v>
      </c>
      <c r="L246" t="s">
        <v>18</v>
      </c>
    </row>
    <row r="247" spans="1:12" x14ac:dyDescent="0.3">
      <c r="A247" t="s">
        <v>3151</v>
      </c>
      <c r="B247">
        <v>29844566</v>
      </c>
      <c r="C247" t="s">
        <v>3152</v>
      </c>
      <c r="D247" t="s">
        <v>3153</v>
      </c>
      <c r="E247" t="s">
        <v>3154</v>
      </c>
      <c r="F247">
        <v>0.216</v>
      </c>
      <c r="G247">
        <v>0.94399999999999995</v>
      </c>
      <c r="H247" t="s">
        <v>56</v>
      </c>
      <c r="I247">
        <v>6.01</v>
      </c>
      <c r="J247" t="s">
        <v>1564</v>
      </c>
      <c r="K247" t="s">
        <v>302</v>
      </c>
      <c r="L247" t="s">
        <v>18</v>
      </c>
    </row>
    <row r="248" spans="1:12" x14ac:dyDescent="0.3">
      <c r="A248" t="s">
        <v>3151</v>
      </c>
      <c r="B248">
        <v>29844566</v>
      </c>
      <c r="C248" t="s">
        <v>3155</v>
      </c>
      <c r="D248" t="s">
        <v>3156</v>
      </c>
      <c r="E248" t="s">
        <v>3157</v>
      </c>
      <c r="F248">
        <v>0.16700000000000001</v>
      </c>
      <c r="G248">
        <v>0.81200000000000006</v>
      </c>
      <c r="H248" t="s">
        <v>56</v>
      </c>
      <c r="I248">
        <v>6.0679999999999996</v>
      </c>
      <c r="J248" t="s">
        <v>1564</v>
      </c>
      <c r="K248" t="s">
        <v>126</v>
      </c>
      <c r="L248" t="s">
        <v>18</v>
      </c>
    </row>
    <row r="249" spans="1:12" x14ac:dyDescent="0.3">
      <c r="A249" t="s">
        <v>3151</v>
      </c>
      <c r="B249">
        <v>29844566</v>
      </c>
      <c r="C249" t="s">
        <v>3158</v>
      </c>
      <c r="D249" t="s">
        <v>3159</v>
      </c>
      <c r="E249" t="s">
        <v>1152</v>
      </c>
      <c r="F249">
        <v>0.23400000000000001</v>
      </c>
      <c r="G249">
        <v>0.76200000000000001</v>
      </c>
      <c r="H249" t="s">
        <v>56</v>
      </c>
      <c r="I249">
        <v>5.65</v>
      </c>
      <c r="J249" t="s">
        <v>1564</v>
      </c>
      <c r="K249" t="s">
        <v>275</v>
      </c>
      <c r="L249" t="s">
        <v>18</v>
      </c>
    </row>
    <row r="250" spans="1:12" x14ac:dyDescent="0.3">
      <c r="A250" t="s">
        <v>3151</v>
      </c>
      <c r="B250">
        <v>29844566</v>
      </c>
      <c r="C250" t="s">
        <v>3048</v>
      </c>
      <c r="D250" t="s">
        <v>3049</v>
      </c>
      <c r="E250" t="s">
        <v>3050</v>
      </c>
      <c r="F250">
        <v>0.28000000000000003</v>
      </c>
      <c r="G250">
        <v>0.71699999999999997</v>
      </c>
      <c r="H250" t="s">
        <v>56</v>
      </c>
      <c r="I250">
        <v>5.4530000000000003</v>
      </c>
      <c r="J250" t="s">
        <v>1564</v>
      </c>
      <c r="K250" t="s">
        <v>123</v>
      </c>
      <c r="L250" t="s">
        <v>18</v>
      </c>
    </row>
    <row r="251" spans="1:12" x14ac:dyDescent="0.3">
      <c r="A251" t="s">
        <v>3151</v>
      </c>
      <c r="B251">
        <v>29844566</v>
      </c>
      <c r="C251" t="s">
        <v>3160</v>
      </c>
      <c r="D251" t="s">
        <v>3161</v>
      </c>
      <c r="E251" t="s">
        <v>3162</v>
      </c>
      <c r="F251">
        <v>0.53900000000000003</v>
      </c>
      <c r="G251">
        <v>0.80500000000000005</v>
      </c>
      <c r="H251" t="s">
        <v>56</v>
      </c>
      <c r="I251">
        <v>5.569</v>
      </c>
      <c r="J251" t="s">
        <v>1564</v>
      </c>
      <c r="K251" t="s">
        <v>228</v>
      </c>
      <c r="L251" t="s">
        <v>18</v>
      </c>
    </row>
    <row r="252" spans="1:12" x14ac:dyDescent="0.3">
      <c r="A252" t="s">
        <v>3151</v>
      </c>
      <c r="B252">
        <v>29844566</v>
      </c>
      <c r="C252" t="s">
        <v>3163</v>
      </c>
      <c r="D252" t="s">
        <v>3164</v>
      </c>
      <c r="E252" t="s">
        <v>3165</v>
      </c>
      <c r="F252">
        <v>0.17</v>
      </c>
      <c r="G252">
        <v>0.67100000000000004</v>
      </c>
      <c r="H252" t="s">
        <v>56</v>
      </c>
      <c r="I252">
        <v>5.8929999999999998</v>
      </c>
      <c r="J252" t="s">
        <v>1564</v>
      </c>
      <c r="K252" t="s">
        <v>832</v>
      </c>
      <c r="L252" t="s">
        <v>18</v>
      </c>
    </row>
    <row r="253" spans="1:12" x14ac:dyDescent="0.3">
      <c r="A253" t="s">
        <v>3151</v>
      </c>
      <c r="B253">
        <v>29844566</v>
      </c>
      <c r="C253" t="s">
        <v>2935</v>
      </c>
      <c r="D253" t="s">
        <v>2936</v>
      </c>
      <c r="E253" t="s">
        <v>2937</v>
      </c>
      <c r="F253">
        <v>0.187</v>
      </c>
      <c r="G253">
        <v>0.7</v>
      </c>
      <c r="H253" t="s">
        <v>56</v>
      </c>
      <c r="I253">
        <v>5.5979999999999999</v>
      </c>
      <c r="J253" t="s">
        <v>1564</v>
      </c>
      <c r="K253" t="s">
        <v>275</v>
      </c>
      <c r="L253" t="s">
        <v>18</v>
      </c>
    </row>
    <row r="254" spans="1:12" x14ac:dyDescent="0.3">
      <c r="A254" t="s">
        <v>3151</v>
      </c>
      <c r="B254">
        <v>29844566</v>
      </c>
      <c r="C254" t="s">
        <v>3166</v>
      </c>
      <c r="D254" t="s">
        <v>3167</v>
      </c>
      <c r="E254" t="s">
        <v>3168</v>
      </c>
      <c r="F254">
        <v>0.111</v>
      </c>
      <c r="G254">
        <v>0.55500000000000005</v>
      </c>
      <c r="H254" t="s">
        <v>56</v>
      </c>
      <c r="I254">
        <v>6.3979999999999997</v>
      </c>
      <c r="J254" t="s">
        <v>1564</v>
      </c>
      <c r="K254" t="s">
        <v>77</v>
      </c>
      <c r="L254" t="s">
        <v>18</v>
      </c>
    </row>
    <row r="255" spans="1:12" x14ac:dyDescent="0.3">
      <c r="A255" t="s">
        <v>3151</v>
      </c>
      <c r="B255">
        <v>29844566</v>
      </c>
      <c r="C255" t="s">
        <v>3169</v>
      </c>
      <c r="D255" t="s">
        <v>3170</v>
      </c>
      <c r="E255" t="s">
        <v>3171</v>
      </c>
      <c r="F255">
        <v>0.30199999999999999</v>
      </c>
      <c r="G255">
        <v>0.93500000000000005</v>
      </c>
      <c r="H255" t="s">
        <v>56</v>
      </c>
      <c r="I255">
        <v>5.4619999999999997</v>
      </c>
      <c r="J255" t="s">
        <v>1564</v>
      </c>
      <c r="K255" t="s">
        <v>123</v>
      </c>
      <c r="L255" t="s">
        <v>18</v>
      </c>
    </row>
    <row r="256" spans="1:12" x14ac:dyDescent="0.3">
      <c r="A256" t="s">
        <v>1769</v>
      </c>
      <c r="B256">
        <v>33002439</v>
      </c>
      <c r="C256" t="s">
        <v>2575</v>
      </c>
      <c r="D256" t="s">
        <v>2576</v>
      </c>
      <c r="E256" t="s">
        <v>2577</v>
      </c>
      <c r="F256">
        <v>0.69899999999999995</v>
      </c>
      <c r="G256">
        <v>0.86199999999999999</v>
      </c>
      <c r="H256">
        <v>0.6</v>
      </c>
      <c r="I256">
        <v>1.1399999999999999</v>
      </c>
      <c r="J256" t="s">
        <v>34</v>
      </c>
      <c r="K256" t="s">
        <v>307</v>
      </c>
      <c r="L256" t="s">
        <v>18</v>
      </c>
    </row>
    <row r="257" spans="1:12" x14ac:dyDescent="0.3">
      <c r="A257" t="s">
        <v>1769</v>
      </c>
      <c r="B257">
        <v>33002439</v>
      </c>
      <c r="C257" t="s">
        <v>3172</v>
      </c>
      <c r="D257" t="s">
        <v>3173</v>
      </c>
      <c r="E257" t="s">
        <v>1603</v>
      </c>
      <c r="F257">
        <v>0.28100000000000003</v>
      </c>
      <c r="G257">
        <v>0.69099999999999995</v>
      </c>
      <c r="H257">
        <v>0.47</v>
      </c>
      <c r="I257">
        <v>1.1000000000000001</v>
      </c>
      <c r="J257" t="s">
        <v>34</v>
      </c>
      <c r="K257" t="s">
        <v>519</v>
      </c>
      <c r="L257" t="s">
        <v>18</v>
      </c>
    </row>
    <row r="258" spans="1:12" x14ac:dyDescent="0.3">
      <c r="A258" t="s">
        <v>3174</v>
      </c>
      <c r="B258">
        <v>35213538</v>
      </c>
      <c r="C258" t="s">
        <v>2539</v>
      </c>
      <c r="D258" t="s">
        <v>2540</v>
      </c>
      <c r="E258" t="s">
        <v>2541</v>
      </c>
      <c r="F258">
        <v>0.154</v>
      </c>
      <c r="G258">
        <v>0.96299999999999997</v>
      </c>
      <c r="H258">
        <v>0.71699999999999997</v>
      </c>
      <c r="I258">
        <v>3.6999999999999998E-2</v>
      </c>
      <c r="J258" t="s">
        <v>3175</v>
      </c>
      <c r="K258" t="s">
        <v>747</v>
      </c>
      <c r="L258" t="s">
        <v>18</v>
      </c>
    </row>
    <row r="259" spans="1:12" x14ac:dyDescent="0.3">
      <c r="A259" t="s">
        <v>3176</v>
      </c>
      <c r="B259">
        <v>35213538</v>
      </c>
      <c r="C259" t="s">
        <v>2530</v>
      </c>
      <c r="D259" t="s">
        <v>2531</v>
      </c>
      <c r="E259" t="s">
        <v>2532</v>
      </c>
      <c r="F259">
        <v>0.42599999999999999</v>
      </c>
      <c r="G259">
        <v>0.98699999999999999</v>
      </c>
      <c r="H259">
        <v>0.438</v>
      </c>
      <c r="I259">
        <v>2.5000000000000001E-2</v>
      </c>
      <c r="J259" t="s">
        <v>333</v>
      </c>
      <c r="K259" t="s">
        <v>832</v>
      </c>
      <c r="L259" t="s">
        <v>18</v>
      </c>
    </row>
    <row r="260" spans="1:12" x14ac:dyDescent="0.3">
      <c r="A260" t="s">
        <v>3177</v>
      </c>
      <c r="B260">
        <v>35213538</v>
      </c>
      <c r="C260" t="s">
        <v>2792</v>
      </c>
      <c r="D260" t="s">
        <v>2793</v>
      </c>
      <c r="E260" t="s">
        <v>2794</v>
      </c>
      <c r="F260">
        <v>0.56399999999999995</v>
      </c>
      <c r="G260">
        <v>0.95299999999999996</v>
      </c>
      <c r="H260">
        <v>0.53700000000000003</v>
      </c>
      <c r="I260">
        <v>2.9000000000000001E-2</v>
      </c>
      <c r="J260" t="s">
        <v>1376</v>
      </c>
      <c r="K260" t="s">
        <v>2651</v>
      </c>
      <c r="L260" t="s">
        <v>18</v>
      </c>
    </row>
    <row r="261" spans="1:12" x14ac:dyDescent="0.3">
      <c r="A261" t="s">
        <v>3178</v>
      </c>
      <c r="B261">
        <v>35213538</v>
      </c>
      <c r="C261" t="s">
        <v>2530</v>
      </c>
      <c r="D261" t="s">
        <v>2531</v>
      </c>
      <c r="E261" t="s">
        <v>2532</v>
      </c>
      <c r="F261">
        <v>0.42599999999999999</v>
      </c>
      <c r="G261">
        <v>0.98699999999999999</v>
      </c>
      <c r="H261">
        <v>0.438</v>
      </c>
      <c r="I261">
        <v>2.5000000000000001E-2</v>
      </c>
      <c r="J261" t="s">
        <v>2756</v>
      </c>
      <c r="K261" t="s">
        <v>302</v>
      </c>
      <c r="L261" t="s">
        <v>18</v>
      </c>
    </row>
    <row r="262" spans="1:12" x14ac:dyDescent="0.3">
      <c r="A262" t="s">
        <v>3179</v>
      </c>
      <c r="B262">
        <v>35213538</v>
      </c>
      <c r="C262" t="s">
        <v>2548</v>
      </c>
      <c r="D262" t="s">
        <v>2549</v>
      </c>
      <c r="E262" t="s">
        <v>2550</v>
      </c>
      <c r="F262">
        <v>0.11799999999999999</v>
      </c>
      <c r="G262">
        <v>1</v>
      </c>
      <c r="H262">
        <v>0.86199999999999999</v>
      </c>
      <c r="I262">
        <v>3.5000000000000003E-2</v>
      </c>
      <c r="J262" t="s">
        <v>2559</v>
      </c>
      <c r="K262" t="s">
        <v>307</v>
      </c>
      <c r="L262" t="s">
        <v>18</v>
      </c>
    </row>
    <row r="263" spans="1:12" x14ac:dyDescent="0.3">
      <c r="A263" t="s">
        <v>3180</v>
      </c>
      <c r="B263">
        <v>35213538</v>
      </c>
      <c r="C263" t="s">
        <v>2548</v>
      </c>
      <c r="D263" t="s">
        <v>2549</v>
      </c>
      <c r="E263" t="s">
        <v>2550</v>
      </c>
      <c r="F263">
        <v>0.11799999999999999</v>
      </c>
      <c r="G263">
        <v>1</v>
      </c>
      <c r="H263">
        <v>0.86199999999999999</v>
      </c>
      <c r="I263">
        <v>3.4000000000000002E-2</v>
      </c>
      <c r="J263" t="s">
        <v>2551</v>
      </c>
      <c r="K263" t="s">
        <v>60</v>
      </c>
      <c r="L263" t="s">
        <v>18</v>
      </c>
    </row>
    <row r="264" spans="1:12" x14ac:dyDescent="0.3">
      <c r="A264" t="s">
        <v>3181</v>
      </c>
      <c r="B264">
        <v>35213538</v>
      </c>
      <c r="C264" t="s">
        <v>2548</v>
      </c>
      <c r="D264" t="s">
        <v>2549</v>
      </c>
      <c r="E264" t="s">
        <v>2550</v>
      </c>
      <c r="F264">
        <v>0.11799999999999999</v>
      </c>
      <c r="G264">
        <v>1</v>
      </c>
      <c r="H264">
        <v>0.86199999999999999</v>
      </c>
      <c r="I264">
        <v>3.6999999999999998E-2</v>
      </c>
      <c r="J264" t="s">
        <v>2557</v>
      </c>
      <c r="K264" t="s">
        <v>267</v>
      </c>
      <c r="L264" t="s">
        <v>18</v>
      </c>
    </row>
    <row r="265" spans="1:12" x14ac:dyDescent="0.3">
      <c r="A265" t="s">
        <v>3182</v>
      </c>
      <c r="B265">
        <v>35213538</v>
      </c>
      <c r="C265" t="s">
        <v>2548</v>
      </c>
      <c r="D265" t="s">
        <v>2549</v>
      </c>
      <c r="E265" t="s">
        <v>2550</v>
      </c>
      <c r="F265">
        <v>0.11799999999999999</v>
      </c>
      <c r="G265">
        <v>1</v>
      </c>
      <c r="H265">
        <v>0.86199999999999999</v>
      </c>
      <c r="I265">
        <v>3.7999999999999999E-2</v>
      </c>
      <c r="J265" t="s">
        <v>1657</v>
      </c>
      <c r="K265" t="s">
        <v>258</v>
      </c>
      <c r="L265" t="s">
        <v>18</v>
      </c>
    </row>
    <row r="266" spans="1:12" x14ac:dyDescent="0.3">
      <c r="A266" t="s">
        <v>3183</v>
      </c>
      <c r="B266">
        <v>35213538</v>
      </c>
      <c r="C266" t="s">
        <v>2548</v>
      </c>
      <c r="D266" t="s">
        <v>2549</v>
      </c>
      <c r="E266" t="s">
        <v>2550</v>
      </c>
      <c r="F266">
        <v>0.11799999999999999</v>
      </c>
      <c r="G266">
        <v>1</v>
      </c>
      <c r="H266">
        <v>0.86199999999999999</v>
      </c>
      <c r="I266">
        <v>3.7999999999999999E-2</v>
      </c>
      <c r="J266" t="s">
        <v>2557</v>
      </c>
      <c r="K266" t="s">
        <v>258</v>
      </c>
      <c r="L266" t="s">
        <v>18</v>
      </c>
    </row>
    <row r="267" spans="1:12" x14ac:dyDescent="0.3">
      <c r="A267" t="s">
        <v>3184</v>
      </c>
      <c r="B267">
        <v>38412862</v>
      </c>
      <c r="C267" t="s">
        <v>3185</v>
      </c>
      <c r="D267" t="s">
        <v>3186</v>
      </c>
      <c r="E267" t="s">
        <v>3187</v>
      </c>
      <c r="F267">
        <v>0.47499999999999998</v>
      </c>
      <c r="G267">
        <v>0.71499999999999997</v>
      </c>
      <c r="H267" t="s">
        <v>56</v>
      </c>
      <c r="I267">
        <v>5.8999999999999997E-2</v>
      </c>
      <c r="J267" t="s">
        <v>3188</v>
      </c>
      <c r="K267" t="s">
        <v>3189</v>
      </c>
      <c r="L267" t="s">
        <v>18</v>
      </c>
    </row>
    <row r="268" spans="1:12" x14ac:dyDescent="0.3">
      <c r="A268" t="s">
        <v>3190</v>
      </c>
      <c r="B268">
        <v>38412862</v>
      </c>
      <c r="C268" t="s">
        <v>3191</v>
      </c>
      <c r="D268" t="s">
        <v>3192</v>
      </c>
      <c r="E268" t="s">
        <v>3193</v>
      </c>
      <c r="F268">
        <v>0.4</v>
      </c>
      <c r="G268">
        <v>0.96199999999999997</v>
      </c>
      <c r="H268" t="s">
        <v>56</v>
      </c>
      <c r="I268">
        <v>6.8000000000000005E-2</v>
      </c>
      <c r="J268" t="s">
        <v>3194</v>
      </c>
      <c r="K268" t="s">
        <v>2373</v>
      </c>
      <c r="L268" t="s">
        <v>18</v>
      </c>
    </row>
    <row r="269" spans="1:12" x14ac:dyDescent="0.3">
      <c r="A269" t="s">
        <v>3195</v>
      </c>
      <c r="B269">
        <v>38412862</v>
      </c>
      <c r="C269" t="s">
        <v>3196</v>
      </c>
      <c r="D269" t="s">
        <v>3197</v>
      </c>
      <c r="E269" t="s">
        <v>3198</v>
      </c>
      <c r="F269">
        <v>0.16500000000000001</v>
      </c>
      <c r="G269">
        <v>0.93300000000000005</v>
      </c>
      <c r="H269" t="s">
        <v>56</v>
      </c>
      <c r="I269">
        <v>7.5999999999999998E-2</v>
      </c>
      <c r="J269" t="s">
        <v>3199</v>
      </c>
      <c r="K269" t="s">
        <v>101</v>
      </c>
      <c r="L269" t="s">
        <v>18</v>
      </c>
    </row>
    <row r="270" spans="1:12" x14ac:dyDescent="0.3">
      <c r="A270" t="s">
        <v>1154</v>
      </c>
      <c r="B270">
        <v>27863252</v>
      </c>
      <c r="C270" t="s">
        <v>3200</v>
      </c>
      <c r="D270" t="s">
        <v>3201</v>
      </c>
      <c r="E270" t="s">
        <v>3202</v>
      </c>
      <c r="F270">
        <v>0.43099999999999999</v>
      </c>
      <c r="G270">
        <v>0.77</v>
      </c>
      <c r="H270">
        <v>0.56699999999999995</v>
      </c>
      <c r="I270">
        <v>4.5999999999999999E-2</v>
      </c>
      <c r="J270" t="s">
        <v>3203</v>
      </c>
      <c r="K270" t="s">
        <v>2397</v>
      </c>
      <c r="L270" t="s">
        <v>18</v>
      </c>
    </row>
    <row r="271" spans="1:12" x14ac:dyDescent="0.3">
      <c r="A271" t="s">
        <v>1154</v>
      </c>
      <c r="B271">
        <v>32888494</v>
      </c>
      <c r="C271" t="s">
        <v>3204</v>
      </c>
      <c r="D271" t="s">
        <v>3205</v>
      </c>
      <c r="E271" t="s">
        <v>3206</v>
      </c>
      <c r="F271">
        <v>0.56299999999999994</v>
      </c>
      <c r="G271">
        <v>0.82099999999999995</v>
      </c>
      <c r="H271">
        <v>0.31</v>
      </c>
      <c r="I271">
        <v>4.1000000000000002E-2</v>
      </c>
      <c r="J271" t="s">
        <v>3207</v>
      </c>
      <c r="K271" t="s">
        <v>411</v>
      </c>
      <c r="L271" t="s">
        <v>18</v>
      </c>
    </row>
    <row r="272" spans="1:12" x14ac:dyDescent="0.3">
      <c r="A272" t="s">
        <v>1154</v>
      </c>
      <c r="B272">
        <v>32888494</v>
      </c>
      <c r="C272" t="s">
        <v>3208</v>
      </c>
      <c r="D272" t="s">
        <v>3209</v>
      </c>
      <c r="E272" t="s">
        <v>3210</v>
      </c>
      <c r="F272">
        <v>0.17</v>
      </c>
      <c r="G272">
        <v>0.56000000000000005</v>
      </c>
      <c r="H272">
        <v>0.499</v>
      </c>
      <c r="I272">
        <v>3.1E-2</v>
      </c>
      <c r="J272" t="s">
        <v>3211</v>
      </c>
      <c r="K272" t="s">
        <v>1102</v>
      </c>
      <c r="L272" t="s">
        <v>18</v>
      </c>
    </row>
    <row r="273" spans="1:12" x14ac:dyDescent="0.3">
      <c r="A273" t="s">
        <v>1154</v>
      </c>
      <c r="B273">
        <v>32888494</v>
      </c>
      <c r="C273" t="s">
        <v>3212</v>
      </c>
      <c r="D273" t="s">
        <v>3213</v>
      </c>
      <c r="E273" t="s">
        <v>3214</v>
      </c>
      <c r="F273">
        <v>0.72499999999999998</v>
      </c>
      <c r="G273">
        <v>0.995</v>
      </c>
      <c r="H273">
        <v>0.28999999999999998</v>
      </c>
      <c r="I273">
        <v>5.3999999999999999E-2</v>
      </c>
      <c r="J273" t="s">
        <v>3215</v>
      </c>
      <c r="K273" t="s">
        <v>65</v>
      </c>
      <c r="L273" t="s">
        <v>18</v>
      </c>
    </row>
    <row r="274" spans="1:12" x14ac:dyDescent="0.3">
      <c r="A274" t="s">
        <v>1186</v>
      </c>
      <c r="B274">
        <v>27863252</v>
      </c>
      <c r="C274" t="s">
        <v>3200</v>
      </c>
      <c r="D274" t="s">
        <v>3201</v>
      </c>
      <c r="E274" t="s">
        <v>3202</v>
      </c>
      <c r="F274">
        <v>0.43099999999999999</v>
      </c>
      <c r="G274">
        <v>0.77</v>
      </c>
      <c r="H274">
        <v>0.56699999999999995</v>
      </c>
      <c r="I274">
        <v>4.4999999999999998E-2</v>
      </c>
      <c r="J274" t="s">
        <v>3216</v>
      </c>
      <c r="K274" t="s">
        <v>3074</v>
      </c>
      <c r="L274" t="s">
        <v>18</v>
      </c>
    </row>
    <row r="275" spans="1:12" x14ac:dyDescent="0.3">
      <c r="A275" t="s">
        <v>2165</v>
      </c>
      <c r="B275">
        <v>37596262</v>
      </c>
      <c r="C275" t="s">
        <v>3217</v>
      </c>
      <c r="D275" t="s">
        <v>3218</v>
      </c>
      <c r="E275" t="s">
        <v>3219</v>
      </c>
      <c r="F275">
        <v>0.85299999999999998</v>
      </c>
      <c r="G275">
        <v>0.99099999999999999</v>
      </c>
      <c r="H275">
        <v>0.41499999999999998</v>
      </c>
      <c r="I275">
        <v>5.5E-2</v>
      </c>
      <c r="J275" t="s">
        <v>3220</v>
      </c>
      <c r="K275" t="s">
        <v>289</v>
      </c>
      <c r="L275" t="s">
        <v>18</v>
      </c>
    </row>
    <row r="276" spans="1:12" x14ac:dyDescent="0.3">
      <c r="A276" t="s">
        <v>709</v>
      </c>
      <c r="B276">
        <v>32888494</v>
      </c>
      <c r="C276" t="s">
        <v>3217</v>
      </c>
      <c r="D276" t="s">
        <v>3218</v>
      </c>
      <c r="E276" t="s">
        <v>3219</v>
      </c>
      <c r="F276">
        <v>0.85299999999999998</v>
      </c>
      <c r="G276">
        <v>0.99099999999999999</v>
      </c>
      <c r="H276">
        <v>0.32700000000000001</v>
      </c>
      <c r="I276">
        <v>4.8000000000000001E-2</v>
      </c>
      <c r="J276" t="s">
        <v>3221</v>
      </c>
      <c r="K276" t="s">
        <v>2458</v>
      </c>
      <c r="L276" t="s">
        <v>18</v>
      </c>
    </row>
    <row r="277" spans="1:12" x14ac:dyDescent="0.3">
      <c r="A277" t="s">
        <v>709</v>
      </c>
      <c r="B277">
        <v>34469753</v>
      </c>
      <c r="C277" t="s">
        <v>3217</v>
      </c>
      <c r="D277" t="s">
        <v>3218</v>
      </c>
      <c r="E277" t="s">
        <v>3219</v>
      </c>
      <c r="F277">
        <v>0.85299999999999998</v>
      </c>
      <c r="G277">
        <v>0.99099999999999999</v>
      </c>
      <c r="H277">
        <v>0.67300000000000004</v>
      </c>
      <c r="I277" t="s">
        <v>34</v>
      </c>
      <c r="J277" t="s">
        <v>34</v>
      </c>
      <c r="K277" t="s">
        <v>150</v>
      </c>
      <c r="L277" t="s">
        <v>18</v>
      </c>
    </row>
    <row r="278" spans="1:12" x14ac:dyDescent="0.3">
      <c r="A278" t="s">
        <v>709</v>
      </c>
      <c r="B278">
        <v>27863252</v>
      </c>
      <c r="C278" t="s">
        <v>2603</v>
      </c>
      <c r="D278" t="s">
        <v>2604</v>
      </c>
      <c r="E278" t="s">
        <v>2605</v>
      </c>
      <c r="F278">
        <v>0.32400000000000001</v>
      </c>
      <c r="G278">
        <v>0.79400000000000004</v>
      </c>
      <c r="H278">
        <v>0.48799999999999999</v>
      </c>
      <c r="I278">
        <v>5.5E-2</v>
      </c>
      <c r="J278" t="s">
        <v>3222</v>
      </c>
      <c r="K278" t="s">
        <v>3223</v>
      </c>
      <c r="L278" t="s">
        <v>18</v>
      </c>
    </row>
    <row r="279" spans="1:12" x14ac:dyDescent="0.3">
      <c r="A279" t="s">
        <v>3224</v>
      </c>
      <c r="B279">
        <v>38412862</v>
      </c>
      <c r="C279" t="s">
        <v>2677</v>
      </c>
      <c r="D279" t="s">
        <v>2678</v>
      </c>
      <c r="E279" t="s">
        <v>2679</v>
      </c>
      <c r="F279">
        <v>1</v>
      </c>
      <c r="G279">
        <v>1</v>
      </c>
      <c r="H279" t="s">
        <v>56</v>
      </c>
      <c r="I279">
        <v>5.6000000000000001E-2</v>
      </c>
      <c r="J279" t="s">
        <v>3225</v>
      </c>
      <c r="K279" t="s">
        <v>1702</v>
      </c>
      <c r="L279" t="s">
        <v>18</v>
      </c>
    </row>
    <row r="280" spans="1:12" x14ac:dyDescent="0.3">
      <c r="A280" t="s">
        <v>822</v>
      </c>
      <c r="B280">
        <v>35361970</v>
      </c>
      <c r="C280" t="s">
        <v>3155</v>
      </c>
      <c r="D280" t="s">
        <v>3156</v>
      </c>
      <c r="E280" t="s">
        <v>3157</v>
      </c>
      <c r="F280">
        <v>0.16700000000000001</v>
      </c>
      <c r="G280">
        <v>0.81200000000000006</v>
      </c>
      <c r="H280">
        <v>0.29899999999999999</v>
      </c>
      <c r="I280">
        <v>0.01</v>
      </c>
      <c r="J280" t="s">
        <v>3226</v>
      </c>
      <c r="K280" t="s">
        <v>1061</v>
      </c>
      <c r="L280" t="s">
        <v>18</v>
      </c>
    </row>
    <row r="281" spans="1:12" x14ac:dyDescent="0.3">
      <c r="A281" t="s">
        <v>822</v>
      </c>
      <c r="B281">
        <v>35361970</v>
      </c>
      <c r="C281" t="s">
        <v>3227</v>
      </c>
      <c r="D281" t="s">
        <v>3228</v>
      </c>
      <c r="E281" t="s">
        <v>3229</v>
      </c>
      <c r="F281">
        <v>0.373</v>
      </c>
      <c r="G281">
        <v>0.81399999999999995</v>
      </c>
      <c r="H281">
        <v>0.51600000000000001</v>
      </c>
      <c r="I281">
        <v>0.01</v>
      </c>
      <c r="J281" t="s">
        <v>3230</v>
      </c>
      <c r="K281" t="s">
        <v>1759</v>
      </c>
      <c r="L281" t="s">
        <v>18</v>
      </c>
    </row>
    <row r="282" spans="1:12" x14ac:dyDescent="0.3">
      <c r="A282" t="s">
        <v>822</v>
      </c>
      <c r="B282">
        <v>35361970</v>
      </c>
      <c r="C282" t="s">
        <v>3018</v>
      </c>
      <c r="D282" t="s">
        <v>3019</v>
      </c>
      <c r="E282" t="s">
        <v>3020</v>
      </c>
      <c r="F282">
        <v>0.32100000000000001</v>
      </c>
      <c r="G282">
        <v>0.81100000000000005</v>
      </c>
      <c r="H282">
        <v>0.42199999999999999</v>
      </c>
      <c r="I282">
        <v>7.0000000000000001E-3</v>
      </c>
      <c r="J282" t="s">
        <v>3231</v>
      </c>
      <c r="K282" t="s">
        <v>255</v>
      </c>
      <c r="L282" t="s">
        <v>18</v>
      </c>
    </row>
    <row r="283" spans="1:12" x14ac:dyDescent="0.3">
      <c r="A283" t="s">
        <v>3232</v>
      </c>
      <c r="B283">
        <v>21570397</v>
      </c>
      <c r="C283" t="s">
        <v>3233</v>
      </c>
      <c r="D283" t="s">
        <v>3234</v>
      </c>
      <c r="E283" t="s">
        <v>3235</v>
      </c>
      <c r="F283">
        <v>0.64</v>
      </c>
      <c r="G283">
        <v>0.92</v>
      </c>
      <c r="H283" t="s">
        <v>56</v>
      </c>
      <c r="I283">
        <v>2.2999999999999998</v>
      </c>
      <c r="J283" t="s">
        <v>3236</v>
      </c>
      <c r="K283" t="s">
        <v>77</v>
      </c>
      <c r="L283" t="s">
        <v>18</v>
      </c>
    </row>
    <row r="284" spans="1:12" x14ac:dyDescent="0.3">
      <c r="A284" t="s">
        <v>3237</v>
      </c>
      <c r="B284">
        <v>38412862</v>
      </c>
      <c r="C284" t="s">
        <v>3191</v>
      </c>
      <c r="D284" t="s">
        <v>3192</v>
      </c>
      <c r="E284" t="s">
        <v>3193</v>
      </c>
      <c r="F284">
        <v>0.4</v>
      </c>
      <c r="G284">
        <v>0.96199999999999997</v>
      </c>
      <c r="H284" t="s">
        <v>56</v>
      </c>
      <c r="I284">
        <v>6.0999999999999999E-2</v>
      </c>
      <c r="J284" t="s">
        <v>3238</v>
      </c>
      <c r="K284" t="s">
        <v>2780</v>
      </c>
      <c r="L284" t="s">
        <v>18</v>
      </c>
    </row>
    <row r="285" spans="1:12" x14ac:dyDescent="0.3">
      <c r="A285" t="s">
        <v>3239</v>
      </c>
      <c r="B285">
        <v>38412862</v>
      </c>
      <c r="C285" t="s">
        <v>3240</v>
      </c>
      <c r="D285" t="s">
        <v>3241</v>
      </c>
      <c r="E285" t="s">
        <v>1310</v>
      </c>
      <c r="F285">
        <v>0.34899999999999998</v>
      </c>
      <c r="G285">
        <v>0.65400000000000003</v>
      </c>
      <c r="H285" t="s">
        <v>56</v>
      </c>
      <c r="I285">
        <v>8.5999999999999993E-2</v>
      </c>
      <c r="J285" t="s">
        <v>3242</v>
      </c>
      <c r="K285" t="s">
        <v>513</v>
      </c>
      <c r="L285" t="s">
        <v>18</v>
      </c>
    </row>
    <row r="286" spans="1:12" x14ac:dyDescent="0.3">
      <c r="A286" t="s">
        <v>3243</v>
      </c>
      <c r="B286">
        <v>38412862</v>
      </c>
      <c r="C286" t="s">
        <v>3240</v>
      </c>
      <c r="D286" t="s">
        <v>3241</v>
      </c>
      <c r="E286" t="s">
        <v>1310</v>
      </c>
      <c r="F286">
        <v>0.34899999999999998</v>
      </c>
      <c r="G286">
        <v>0.65400000000000003</v>
      </c>
      <c r="H286" t="s">
        <v>56</v>
      </c>
      <c r="I286">
        <v>8.3000000000000004E-2</v>
      </c>
      <c r="J286" t="s">
        <v>3244</v>
      </c>
      <c r="K286" t="s">
        <v>1652</v>
      </c>
      <c r="L286" t="s">
        <v>18</v>
      </c>
    </row>
    <row r="287" spans="1:12" x14ac:dyDescent="0.3">
      <c r="A287" t="s">
        <v>3245</v>
      </c>
      <c r="B287">
        <v>38412862</v>
      </c>
      <c r="C287" t="s">
        <v>3246</v>
      </c>
      <c r="D287" t="s">
        <v>3247</v>
      </c>
      <c r="E287" t="s">
        <v>2159</v>
      </c>
      <c r="F287">
        <v>0.13400000000000001</v>
      </c>
      <c r="G287">
        <v>0.626</v>
      </c>
      <c r="H287" t="s">
        <v>56</v>
      </c>
      <c r="I287">
        <v>0.13600000000000001</v>
      </c>
      <c r="J287" t="s">
        <v>3248</v>
      </c>
      <c r="K287" t="s">
        <v>3249</v>
      </c>
      <c r="L287" t="s">
        <v>18</v>
      </c>
    </row>
    <row r="288" spans="1:12" x14ac:dyDescent="0.3">
      <c r="A288" t="s">
        <v>3250</v>
      </c>
      <c r="B288">
        <v>36762574</v>
      </c>
      <c r="C288" t="s">
        <v>2496</v>
      </c>
      <c r="D288" t="s">
        <v>2497</v>
      </c>
      <c r="E288" t="s">
        <v>2498</v>
      </c>
      <c r="F288">
        <v>0.32</v>
      </c>
      <c r="G288">
        <v>0.68700000000000006</v>
      </c>
      <c r="H288" t="s">
        <v>56</v>
      </c>
      <c r="I288" t="s">
        <v>34</v>
      </c>
      <c r="J288" t="s">
        <v>34</v>
      </c>
      <c r="K288" t="s">
        <v>109</v>
      </c>
      <c r="L288" t="s">
        <v>18</v>
      </c>
    </row>
    <row r="289" spans="1:12" x14ac:dyDescent="0.3">
      <c r="A289" t="s">
        <v>3251</v>
      </c>
      <c r="B289">
        <v>35368020</v>
      </c>
      <c r="C289" t="s">
        <v>3252</v>
      </c>
      <c r="D289" t="s">
        <v>3253</v>
      </c>
      <c r="E289" t="s">
        <v>2931</v>
      </c>
      <c r="F289">
        <v>0.313</v>
      </c>
      <c r="G289">
        <v>0.80500000000000005</v>
      </c>
      <c r="H289">
        <v>0.25</v>
      </c>
      <c r="I289">
        <v>0.85</v>
      </c>
      <c r="J289" t="s">
        <v>34</v>
      </c>
      <c r="K289" t="s">
        <v>372</v>
      </c>
      <c r="L289" t="s">
        <v>18</v>
      </c>
    </row>
    <row r="290" spans="1:12" x14ac:dyDescent="0.3">
      <c r="A290" t="s">
        <v>3254</v>
      </c>
      <c r="B290">
        <v>35213538</v>
      </c>
      <c r="C290" t="s">
        <v>2548</v>
      </c>
      <c r="D290" t="s">
        <v>2549</v>
      </c>
      <c r="E290" t="s">
        <v>2550</v>
      </c>
      <c r="F290">
        <v>0.11799999999999999</v>
      </c>
      <c r="G290">
        <v>1</v>
      </c>
      <c r="H290">
        <v>0.86199999999999999</v>
      </c>
      <c r="I290">
        <v>3.3000000000000002E-2</v>
      </c>
      <c r="J290" t="s">
        <v>3255</v>
      </c>
      <c r="K290" t="s">
        <v>228</v>
      </c>
      <c r="L290" t="s">
        <v>18</v>
      </c>
    </row>
    <row r="291" spans="1:12" x14ac:dyDescent="0.3">
      <c r="A291" t="s">
        <v>3256</v>
      </c>
      <c r="B291">
        <v>35213538</v>
      </c>
      <c r="C291" t="s">
        <v>2548</v>
      </c>
      <c r="D291" t="s">
        <v>2549</v>
      </c>
      <c r="E291" t="s">
        <v>2550</v>
      </c>
      <c r="F291">
        <v>0.11799999999999999</v>
      </c>
      <c r="G291">
        <v>1</v>
      </c>
      <c r="H291">
        <v>0.86199999999999999</v>
      </c>
      <c r="I291">
        <v>3.6999999999999998E-2</v>
      </c>
      <c r="J291" t="s">
        <v>2802</v>
      </c>
      <c r="K291" t="s">
        <v>142</v>
      </c>
      <c r="L291" t="s">
        <v>18</v>
      </c>
    </row>
    <row r="292" spans="1:12" x14ac:dyDescent="0.3">
      <c r="A292" t="s">
        <v>3257</v>
      </c>
      <c r="B292">
        <v>35213538</v>
      </c>
      <c r="C292" t="s">
        <v>2548</v>
      </c>
      <c r="D292" t="s">
        <v>2549</v>
      </c>
      <c r="E292" t="s">
        <v>2550</v>
      </c>
      <c r="F292">
        <v>0.11799999999999999</v>
      </c>
      <c r="G292">
        <v>1</v>
      </c>
      <c r="H292">
        <v>0.86199999999999999</v>
      </c>
      <c r="I292">
        <v>3.9E-2</v>
      </c>
      <c r="J292" t="s">
        <v>3258</v>
      </c>
      <c r="K292" t="s">
        <v>1867</v>
      </c>
      <c r="L292" t="s">
        <v>18</v>
      </c>
    </row>
    <row r="293" spans="1:12" x14ac:dyDescent="0.3">
      <c r="A293" t="s">
        <v>1823</v>
      </c>
      <c r="B293">
        <v>29228715</v>
      </c>
      <c r="C293" t="s">
        <v>3259</v>
      </c>
      <c r="D293" t="s">
        <v>3260</v>
      </c>
      <c r="E293" t="s">
        <v>3261</v>
      </c>
      <c r="F293">
        <v>0.30199999999999999</v>
      </c>
      <c r="G293">
        <v>0.61399999999999999</v>
      </c>
      <c r="H293" t="s">
        <v>56</v>
      </c>
      <c r="I293">
        <v>1.391</v>
      </c>
      <c r="J293" t="s">
        <v>34</v>
      </c>
      <c r="K293" t="s">
        <v>372</v>
      </c>
      <c r="L293" t="s">
        <v>18</v>
      </c>
    </row>
    <row r="294" spans="1:12" x14ac:dyDescent="0.3">
      <c r="A294" t="s">
        <v>1823</v>
      </c>
      <c r="B294">
        <v>29228715</v>
      </c>
      <c r="C294" t="s">
        <v>3259</v>
      </c>
      <c r="D294" t="s">
        <v>3260</v>
      </c>
      <c r="E294" t="s">
        <v>3261</v>
      </c>
      <c r="F294">
        <v>0.30199999999999999</v>
      </c>
      <c r="G294">
        <v>0.61399999999999999</v>
      </c>
      <c r="H294" t="s">
        <v>56</v>
      </c>
      <c r="I294">
        <v>1.3340000000000001</v>
      </c>
      <c r="J294" t="s">
        <v>34</v>
      </c>
      <c r="K294" t="s">
        <v>493</v>
      </c>
      <c r="L294" t="s">
        <v>18</v>
      </c>
    </row>
    <row r="295" spans="1:12" x14ac:dyDescent="0.3">
      <c r="A295" t="s">
        <v>3262</v>
      </c>
      <c r="B295">
        <v>28928442</v>
      </c>
      <c r="C295" t="s">
        <v>3263</v>
      </c>
      <c r="D295" t="s">
        <v>3264</v>
      </c>
      <c r="E295" t="s">
        <v>2163</v>
      </c>
      <c r="F295">
        <v>0.10100000000000001</v>
      </c>
      <c r="G295">
        <v>0.53100000000000003</v>
      </c>
      <c r="H295" t="s">
        <v>56</v>
      </c>
      <c r="I295">
        <v>5.3999999999999999E-2</v>
      </c>
      <c r="J295" t="s">
        <v>3265</v>
      </c>
      <c r="K295" t="s">
        <v>433</v>
      </c>
      <c r="L295" t="s">
        <v>18</v>
      </c>
    </row>
    <row r="296" spans="1:12" x14ac:dyDescent="0.3">
      <c r="A296" t="s">
        <v>3266</v>
      </c>
      <c r="B296">
        <v>33574277</v>
      </c>
      <c r="C296" t="s">
        <v>3267</v>
      </c>
      <c r="D296" t="s">
        <v>3268</v>
      </c>
      <c r="E296" t="s">
        <v>3269</v>
      </c>
      <c r="F296">
        <v>0.626</v>
      </c>
      <c r="G296">
        <v>0.90500000000000003</v>
      </c>
      <c r="H296">
        <v>0.46200000000000002</v>
      </c>
      <c r="I296">
        <v>3.0910000000000002</v>
      </c>
      <c r="J296" t="s">
        <v>34</v>
      </c>
      <c r="K296" t="s">
        <v>1845</v>
      </c>
      <c r="L296" t="s">
        <v>18</v>
      </c>
    </row>
    <row r="297" spans="1:12" x14ac:dyDescent="0.3">
      <c r="A297" t="s">
        <v>889</v>
      </c>
      <c r="B297">
        <v>30038396</v>
      </c>
      <c r="C297" t="s">
        <v>3270</v>
      </c>
      <c r="D297" t="s">
        <v>3271</v>
      </c>
      <c r="E297" t="s">
        <v>3272</v>
      </c>
      <c r="F297">
        <v>0.36799999999999999</v>
      </c>
      <c r="G297">
        <v>0.84699999999999998</v>
      </c>
      <c r="H297">
        <v>0.22800000000000001</v>
      </c>
      <c r="I297">
        <v>1.7999999999999999E-2</v>
      </c>
      <c r="J297" t="s">
        <v>498</v>
      </c>
      <c r="K297" t="s">
        <v>75</v>
      </c>
      <c r="L297" t="s">
        <v>18</v>
      </c>
    </row>
    <row r="298" spans="1:12" x14ac:dyDescent="0.3">
      <c r="A298" t="s">
        <v>3273</v>
      </c>
      <c r="B298">
        <v>30038396</v>
      </c>
      <c r="C298" t="s">
        <v>3274</v>
      </c>
      <c r="D298" t="s">
        <v>3275</v>
      </c>
      <c r="E298" t="s">
        <v>3276</v>
      </c>
      <c r="F298">
        <v>0.32</v>
      </c>
      <c r="G298">
        <v>0.68700000000000006</v>
      </c>
      <c r="H298">
        <v>0.56299999999999994</v>
      </c>
      <c r="I298">
        <v>1.7000000000000001E-2</v>
      </c>
      <c r="J298" t="s">
        <v>1250</v>
      </c>
      <c r="K298" t="s">
        <v>307</v>
      </c>
      <c r="L298" t="s">
        <v>18</v>
      </c>
    </row>
    <row r="299" spans="1:12" x14ac:dyDescent="0.3">
      <c r="A299" t="s">
        <v>3277</v>
      </c>
      <c r="B299">
        <v>38412862</v>
      </c>
      <c r="C299" t="s">
        <v>3278</v>
      </c>
      <c r="D299" t="s">
        <v>3279</v>
      </c>
      <c r="E299" t="s">
        <v>3280</v>
      </c>
      <c r="F299">
        <v>0.82899999999999996</v>
      </c>
      <c r="G299">
        <v>0.96799999999999997</v>
      </c>
      <c r="H299" t="s">
        <v>56</v>
      </c>
      <c r="I299">
        <v>5.8000000000000003E-2</v>
      </c>
      <c r="J299" t="s">
        <v>3281</v>
      </c>
      <c r="K299" t="s">
        <v>1845</v>
      </c>
      <c r="L299" t="s">
        <v>18</v>
      </c>
    </row>
    <row r="300" spans="1:12" x14ac:dyDescent="0.3">
      <c r="A300" t="s">
        <v>3282</v>
      </c>
      <c r="B300">
        <v>35213538</v>
      </c>
      <c r="C300" t="s">
        <v>2548</v>
      </c>
      <c r="D300" t="s">
        <v>2549</v>
      </c>
      <c r="E300" t="s">
        <v>2550</v>
      </c>
      <c r="F300">
        <v>0.11799999999999999</v>
      </c>
      <c r="G300">
        <v>1</v>
      </c>
      <c r="H300">
        <v>0.86199999999999999</v>
      </c>
      <c r="I300">
        <v>3.7999999999999999E-2</v>
      </c>
      <c r="J300" t="s">
        <v>1657</v>
      </c>
      <c r="K300" t="s">
        <v>77</v>
      </c>
      <c r="L300" t="s">
        <v>18</v>
      </c>
    </row>
    <row r="301" spans="1:12" x14ac:dyDescent="0.3">
      <c r="A301" t="s">
        <v>3283</v>
      </c>
      <c r="B301">
        <v>35933036</v>
      </c>
      <c r="C301" t="s">
        <v>3284</v>
      </c>
      <c r="D301" t="s">
        <v>3285</v>
      </c>
      <c r="E301" t="s">
        <v>3286</v>
      </c>
      <c r="F301">
        <v>0.52900000000000003</v>
      </c>
      <c r="G301">
        <v>0.91</v>
      </c>
      <c r="H301">
        <v>0.31</v>
      </c>
      <c r="I301">
        <v>1.41</v>
      </c>
      <c r="J301" t="s">
        <v>3287</v>
      </c>
      <c r="K301" t="s">
        <v>17</v>
      </c>
      <c r="L301" t="s">
        <v>18</v>
      </c>
    </row>
    <row r="302" spans="1:12" x14ac:dyDescent="0.3">
      <c r="A302" t="s">
        <v>1256</v>
      </c>
      <c r="B302">
        <v>33909500</v>
      </c>
      <c r="C302" t="s">
        <v>3288</v>
      </c>
      <c r="D302" t="s">
        <v>3289</v>
      </c>
      <c r="E302" t="s">
        <v>3290</v>
      </c>
      <c r="F302">
        <v>0.32100000000000001</v>
      </c>
      <c r="G302">
        <v>0.77</v>
      </c>
      <c r="H302">
        <v>0.76</v>
      </c>
      <c r="I302">
        <v>1.06</v>
      </c>
      <c r="J302" t="s">
        <v>1724</v>
      </c>
      <c r="K302" t="s">
        <v>1939</v>
      </c>
      <c r="L302" t="s">
        <v>18</v>
      </c>
    </row>
    <row r="303" spans="1:12" x14ac:dyDescent="0.3">
      <c r="A303" t="s">
        <v>3291</v>
      </c>
      <c r="B303">
        <v>35213538</v>
      </c>
      <c r="C303" t="s">
        <v>2530</v>
      </c>
      <c r="D303" t="s">
        <v>2531</v>
      </c>
      <c r="E303" t="s">
        <v>2532</v>
      </c>
      <c r="F303">
        <v>0.42599999999999999</v>
      </c>
      <c r="G303">
        <v>0.98699999999999999</v>
      </c>
      <c r="H303">
        <v>0.438</v>
      </c>
      <c r="I303">
        <v>3.6999999999999998E-2</v>
      </c>
      <c r="J303" t="s">
        <v>3292</v>
      </c>
      <c r="K303" t="s">
        <v>1675</v>
      </c>
      <c r="L303" t="s">
        <v>18</v>
      </c>
    </row>
    <row r="304" spans="1:12" x14ac:dyDescent="0.3">
      <c r="A304" t="s">
        <v>3293</v>
      </c>
      <c r="B304">
        <v>35213538</v>
      </c>
      <c r="C304" t="s">
        <v>2530</v>
      </c>
      <c r="D304" t="s">
        <v>2531</v>
      </c>
      <c r="E304" t="s">
        <v>2532</v>
      </c>
      <c r="F304">
        <v>0.42599999999999999</v>
      </c>
      <c r="G304">
        <v>0.98699999999999999</v>
      </c>
      <c r="H304">
        <v>0.438</v>
      </c>
      <c r="I304">
        <v>2.5000000000000001E-2</v>
      </c>
      <c r="J304" t="s">
        <v>2756</v>
      </c>
      <c r="K304" t="s">
        <v>142</v>
      </c>
      <c r="L304" t="s">
        <v>18</v>
      </c>
    </row>
    <row r="305" spans="1:12" x14ac:dyDescent="0.3">
      <c r="A305" t="s">
        <v>3294</v>
      </c>
      <c r="B305">
        <v>35213538</v>
      </c>
      <c r="C305" t="s">
        <v>2792</v>
      </c>
      <c r="D305" t="s">
        <v>2793</v>
      </c>
      <c r="E305" t="s">
        <v>2794</v>
      </c>
      <c r="F305">
        <v>0.56399999999999995</v>
      </c>
      <c r="G305">
        <v>0.95299999999999996</v>
      </c>
      <c r="H305">
        <v>0.53700000000000003</v>
      </c>
      <c r="I305">
        <v>2.1999999999999999E-2</v>
      </c>
      <c r="J305" t="s">
        <v>3295</v>
      </c>
      <c r="K305" t="s">
        <v>123</v>
      </c>
      <c r="L305" t="s">
        <v>18</v>
      </c>
    </row>
    <row r="306" spans="1:12" x14ac:dyDescent="0.3">
      <c r="A306" t="s">
        <v>3296</v>
      </c>
      <c r="B306">
        <v>36764567</v>
      </c>
      <c r="C306" t="s">
        <v>2530</v>
      </c>
      <c r="D306" t="s">
        <v>2531</v>
      </c>
      <c r="E306" t="s">
        <v>2532</v>
      </c>
      <c r="F306">
        <v>0.42599999999999999</v>
      </c>
      <c r="G306">
        <v>0.98699999999999999</v>
      </c>
      <c r="H306">
        <v>0.433</v>
      </c>
      <c r="I306">
        <v>3.7999999999999999E-2</v>
      </c>
      <c r="J306" t="s">
        <v>3297</v>
      </c>
      <c r="K306" t="s">
        <v>88</v>
      </c>
      <c r="L306" t="s">
        <v>18</v>
      </c>
    </row>
    <row r="307" spans="1:12" x14ac:dyDescent="0.3">
      <c r="A307" t="s">
        <v>3298</v>
      </c>
      <c r="B307">
        <v>35213538</v>
      </c>
      <c r="C307" t="s">
        <v>2548</v>
      </c>
      <c r="D307" t="s">
        <v>2549</v>
      </c>
      <c r="E307" t="s">
        <v>2550</v>
      </c>
      <c r="F307">
        <v>0.11799999999999999</v>
      </c>
      <c r="G307">
        <v>1</v>
      </c>
      <c r="H307">
        <v>0.86199999999999999</v>
      </c>
      <c r="I307">
        <v>3.3000000000000002E-2</v>
      </c>
      <c r="J307" t="s">
        <v>2553</v>
      </c>
      <c r="K307" t="s">
        <v>383</v>
      </c>
      <c r="L307" t="s">
        <v>18</v>
      </c>
    </row>
    <row r="308" spans="1:12" x14ac:dyDescent="0.3">
      <c r="A308" t="s">
        <v>3299</v>
      </c>
      <c r="B308">
        <v>35213538</v>
      </c>
      <c r="C308" t="s">
        <v>2792</v>
      </c>
      <c r="D308" t="s">
        <v>2793</v>
      </c>
      <c r="E308" t="s">
        <v>2794</v>
      </c>
      <c r="F308">
        <v>0.56399999999999995</v>
      </c>
      <c r="G308">
        <v>0.95299999999999996</v>
      </c>
      <c r="H308">
        <v>0.53700000000000003</v>
      </c>
      <c r="I308">
        <v>2.4E-2</v>
      </c>
      <c r="J308" t="s">
        <v>330</v>
      </c>
      <c r="K308" t="s">
        <v>417</v>
      </c>
      <c r="L308" t="s">
        <v>18</v>
      </c>
    </row>
    <row r="309" spans="1:12" x14ac:dyDescent="0.3">
      <c r="A309" t="s">
        <v>3300</v>
      </c>
      <c r="B309">
        <v>35213538</v>
      </c>
      <c r="C309" t="s">
        <v>2548</v>
      </c>
      <c r="D309" t="s">
        <v>2549</v>
      </c>
      <c r="E309" t="s">
        <v>2550</v>
      </c>
      <c r="F309">
        <v>0.11799999999999999</v>
      </c>
      <c r="G309">
        <v>1</v>
      </c>
      <c r="H309">
        <v>0.86199999999999999</v>
      </c>
      <c r="I309">
        <v>3.3000000000000002E-2</v>
      </c>
      <c r="J309" t="s">
        <v>3301</v>
      </c>
      <c r="K309" t="s">
        <v>275</v>
      </c>
      <c r="L309" t="s">
        <v>18</v>
      </c>
    </row>
    <row r="310" spans="1:12" x14ac:dyDescent="0.3">
      <c r="A310" t="s">
        <v>3302</v>
      </c>
      <c r="B310">
        <v>35213538</v>
      </c>
      <c r="C310" t="s">
        <v>2548</v>
      </c>
      <c r="D310" t="s">
        <v>2549</v>
      </c>
      <c r="E310" t="s">
        <v>2550</v>
      </c>
      <c r="F310">
        <v>0.11799999999999999</v>
      </c>
      <c r="G310">
        <v>1</v>
      </c>
      <c r="H310">
        <v>0.86199999999999999</v>
      </c>
      <c r="I310">
        <v>0.04</v>
      </c>
      <c r="J310" t="s">
        <v>3303</v>
      </c>
      <c r="K310" t="s">
        <v>254</v>
      </c>
      <c r="L310" t="s">
        <v>18</v>
      </c>
    </row>
    <row r="311" spans="1:12" x14ac:dyDescent="0.3">
      <c r="A311" t="s">
        <v>3304</v>
      </c>
      <c r="B311">
        <v>35213538</v>
      </c>
      <c r="C311" t="s">
        <v>2548</v>
      </c>
      <c r="D311" t="s">
        <v>2549</v>
      </c>
      <c r="E311" t="s">
        <v>2550</v>
      </c>
      <c r="F311">
        <v>0.11799999999999999</v>
      </c>
      <c r="G311">
        <v>1</v>
      </c>
      <c r="H311">
        <v>0.86199999999999999</v>
      </c>
      <c r="I311">
        <v>3.5999999999999997E-2</v>
      </c>
      <c r="J311" t="s">
        <v>2568</v>
      </c>
      <c r="K311" t="s">
        <v>126</v>
      </c>
      <c r="L311" t="s">
        <v>18</v>
      </c>
    </row>
    <row r="312" spans="1:12" x14ac:dyDescent="0.3">
      <c r="A312" t="s">
        <v>3305</v>
      </c>
      <c r="B312">
        <v>35213538</v>
      </c>
      <c r="C312" t="s">
        <v>2548</v>
      </c>
      <c r="D312" t="s">
        <v>2549</v>
      </c>
      <c r="E312" t="s">
        <v>2550</v>
      </c>
      <c r="F312">
        <v>0.11799999999999999</v>
      </c>
      <c r="G312">
        <v>1</v>
      </c>
      <c r="H312">
        <v>0.86199999999999999</v>
      </c>
      <c r="I312">
        <v>3.7999999999999999E-2</v>
      </c>
      <c r="J312" t="s">
        <v>2557</v>
      </c>
      <c r="K312" t="s">
        <v>77</v>
      </c>
      <c r="L312" t="s">
        <v>18</v>
      </c>
    </row>
    <row r="313" spans="1:12" x14ac:dyDescent="0.3">
      <c r="A313" t="s">
        <v>3306</v>
      </c>
      <c r="B313">
        <v>35213538</v>
      </c>
      <c r="C313" t="s">
        <v>2548</v>
      </c>
      <c r="D313" t="s">
        <v>2549</v>
      </c>
      <c r="E313" t="s">
        <v>2550</v>
      </c>
      <c r="F313">
        <v>0.11799999999999999</v>
      </c>
      <c r="G313">
        <v>1</v>
      </c>
      <c r="H313">
        <v>0.86199999999999999</v>
      </c>
      <c r="I313">
        <v>3.4000000000000002E-2</v>
      </c>
      <c r="J313" t="s">
        <v>2559</v>
      </c>
      <c r="K313" t="s">
        <v>417</v>
      </c>
      <c r="L313" t="s">
        <v>18</v>
      </c>
    </row>
    <row r="314" spans="1:12" x14ac:dyDescent="0.3">
      <c r="A314" t="s">
        <v>3307</v>
      </c>
      <c r="B314">
        <v>35213538</v>
      </c>
      <c r="C314" t="s">
        <v>2530</v>
      </c>
      <c r="D314" t="s">
        <v>2531</v>
      </c>
      <c r="E314" t="s">
        <v>2532</v>
      </c>
      <c r="F314">
        <v>0.42599999999999999</v>
      </c>
      <c r="G314">
        <v>0.98699999999999999</v>
      </c>
      <c r="H314">
        <v>0.438</v>
      </c>
      <c r="I314">
        <v>2.1999999999999999E-2</v>
      </c>
      <c r="J314" t="s">
        <v>3295</v>
      </c>
      <c r="K314" t="s">
        <v>123</v>
      </c>
      <c r="L314" t="s">
        <v>18</v>
      </c>
    </row>
    <row r="315" spans="1:12" x14ac:dyDescent="0.3">
      <c r="A315" t="s">
        <v>3308</v>
      </c>
      <c r="B315">
        <v>35213538</v>
      </c>
      <c r="C315" t="s">
        <v>2530</v>
      </c>
      <c r="D315" t="s">
        <v>2531</v>
      </c>
      <c r="E315" t="s">
        <v>2532</v>
      </c>
      <c r="F315">
        <v>0.42599999999999999</v>
      </c>
      <c r="G315">
        <v>0.98699999999999999</v>
      </c>
      <c r="H315">
        <v>0.438</v>
      </c>
      <c r="I315">
        <v>3.5000000000000003E-2</v>
      </c>
      <c r="J315" t="s">
        <v>3309</v>
      </c>
      <c r="K315" t="s">
        <v>184</v>
      </c>
      <c r="L315" t="s">
        <v>18</v>
      </c>
    </row>
    <row r="316" spans="1:12" x14ac:dyDescent="0.3">
      <c r="A316" t="s">
        <v>3310</v>
      </c>
      <c r="B316">
        <v>35213538</v>
      </c>
      <c r="C316" t="s">
        <v>2530</v>
      </c>
      <c r="D316" t="s">
        <v>2531</v>
      </c>
      <c r="E316" t="s">
        <v>2532</v>
      </c>
      <c r="F316">
        <v>0.42599999999999999</v>
      </c>
      <c r="G316">
        <v>0.98699999999999999</v>
      </c>
      <c r="H316">
        <v>0.438</v>
      </c>
      <c r="I316">
        <v>2.5999999999999999E-2</v>
      </c>
      <c r="J316" t="s">
        <v>332</v>
      </c>
      <c r="K316" t="s">
        <v>1867</v>
      </c>
      <c r="L316" t="s">
        <v>18</v>
      </c>
    </row>
    <row r="317" spans="1:12" x14ac:dyDescent="0.3">
      <c r="A317" t="s">
        <v>3311</v>
      </c>
      <c r="B317">
        <v>35213538</v>
      </c>
      <c r="C317" t="s">
        <v>2539</v>
      </c>
      <c r="D317" t="s">
        <v>2540</v>
      </c>
      <c r="E317" t="s">
        <v>2541</v>
      </c>
      <c r="F317">
        <v>0.154</v>
      </c>
      <c r="G317">
        <v>0.96299999999999997</v>
      </c>
      <c r="H317">
        <v>0.71699999999999997</v>
      </c>
      <c r="I317">
        <v>2.5999999999999999E-2</v>
      </c>
      <c r="J317" t="s">
        <v>3312</v>
      </c>
      <c r="K317" t="s">
        <v>123</v>
      </c>
      <c r="L317" t="s">
        <v>18</v>
      </c>
    </row>
    <row r="318" spans="1:12" x14ac:dyDescent="0.3">
      <c r="A318" t="s">
        <v>3313</v>
      </c>
      <c r="B318">
        <v>35213538</v>
      </c>
      <c r="C318" t="s">
        <v>3314</v>
      </c>
      <c r="D318" t="s">
        <v>3315</v>
      </c>
      <c r="E318" t="s">
        <v>3316</v>
      </c>
      <c r="F318">
        <v>0.105</v>
      </c>
      <c r="G318">
        <v>0.95</v>
      </c>
      <c r="H318">
        <v>0.86299999999999999</v>
      </c>
      <c r="I318">
        <v>3.4000000000000002E-2</v>
      </c>
      <c r="J318" t="s">
        <v>3301</v>
      </c>
      <c r="K318" t="s">
        <v>238</v>
      </c>
      <c r="L318" t="s">
        <v>18</v>
      </c>
    </row>
    <row r="319" spans="1:12" x14ac:dyDescent="0.3">
      <c r="A319" t="s">
        <v>3317</v>
      </c>
      <c r="B319">
        <v>35213538</v>
      </c>
      <c r="C319" t="s">
        <v>2539</v>
      </c>
      <c r="D319" t="s">
        <v>2540</v>
      </c>
      <c r="E319" t="s">
        <v>2541</v>
      </c>
      <c r="F319">
        <v>0.154</v>
      </c>
      <c r="G319">
        <v>0.96299999999999997</v>
      </c>
      <c r="H319">
        <v>0.71699999999999997</v>
      </c>
      <c r="I319">
        <v>2.9000000000000001E-2</v>
      </c>
      <c r="J319" t="s">
        <v>3318</v>
      </c>
      <c r="K319" t="s">
        <v>167</v>
      </c>
      <c r="L319" t="s">
        <v>18</v>
      </c>
    </row>
    <row r="320" spans="1:12" x14ac:dyDescent="0.3">
      <c r="A320" t="s">
        <v>3319</v>
      </c>
      <c r="B320">
        <v>36764567</v>
      </c>
      <c r="C320" t="s">
        <v>2539</v>
      </c>
      <c r="D320" t="s">
        <v>2540</v>
      </c>
      <c r="E320" t="s">
        <v>2541</v>
      </c>
      <c r="F320">
        <v>0.154</v>
      </c>
      <c r="G320">
        <v>0.96299999999999997</v>
      </c>
      <c r="H320">
        <v>0.27700000000000002</v>
      </c>
      <c r="I320">
        <v>0.04</v>
      </c>
      <c r="J320" t="s">
        <v>3320</v>
      </c>
      <c r="K320" t="s">
        <v>93</v>
      </c>
      <c r="L320" t="s">
        <v>18</v>
      </c>
    </row>
    <row r="321" spans="1:12" x14ac:dyDescent="0.3">
      <c r="A321" t="s">
        <v>3321</v>
      </c>
      <c r="B321">
        <v>35213538</v>
      </c>
      <c r="C321" t="s">
        <v>2548</v>
      </c>
      <c r="D321" t="s">
        <v>2549</v>
      </c>
      <c r="E321" t="s">
        <v>2550</v>
      </c>
      <c r="F321">
        <v>0.11799999999999999</v>
      </c>
      <c r="G321">
        <v>1</v>
      </c>
      <c r="H321">
        <v>0.86199999999999999</v>
      </c>
      <c r="I321">
        <v>3.3000000000000002E-2</v>
      </c>
      <c r="J321" t="s">
        <v>3322</v>
      </c>
      <c r="K321" t="s">
        <v>60</v>
      </c>
      <c r="L321" t="s">
        <v>18</v>
      </c>
    </row>
    <row r="322" spans="1:12" x14ac:dyDescent="0.3">
      <c r="A322" t="s">
        <v>3323</v>
      </c>
      <c r="B322">
        <v>35213538</v>
      </c>
      <c r="C322" t="s">
        <v>2548</v>
      </c>
      <c r="D322" t="s">
        <v>2549</v>
      </c>
      <c r="E322" t="s">
        <v>2550</v>
      </c>
      <c r="F322">
        <v>0.11799999999999999</v>
      </c>
      <c r="G322">
        <v>1</v>
      </c>
      <c r="H322">
        <v>0.86199999999999999</v>
      </c>
      <c r="I322">
        <v>3.5000000000000003E-2</v>
      </c>
      <c r="J322" t="s">
        <v>2738</v>
      </c>
      <c r="K322" t="s">
        <v>832</v>
      </c>
      <c r="L322" t="s">
        <v>18</v>
      </c>
    </row>
    <row r="323" spans="1:12" x14ac:dyDescent="0.3">
      <c r="A323" t="s">
        <v>3324</v>
      </c>
      <c r="B323">
        <v>35213538</v>
      </c>
      <c r="C323" t="s">
        <v>2548</v>
      </c>
      <c r="D323" t="s">
        <v>2549</v>
      </c>
      <c r="E323" t="s">
        <v>2550</v>
      </c>
      <c r="F323">
        <v>0.11799999999999999</v>
      </c>
      <c r="G323">
        <v>1</v>
      </c>
      <c r="H323">
        <v>0.86199999999999999</v>
      </c>
      <c r="I323">
        <v>3.9E-2</v>
      </c>
      <c r="J323" t="s">
        <v>3258</v>
      </c>
      <c r="K323" t="s">
        <v>205</v>
      </c>
      <c r="L323" t="s">
        <v>18</v>
      </c>
    </row>
    <row r="324" spans="1:12" x14ac:dyDescent="0.3">
      <c r="A324" t="s">
        <v>3325</v>
      </c>
      <c r="B324">
        <v>35213538</v>
      </c>
      <c r="C324" t="s">
        <v>2548</v>
      </c>
      <c r="D324" t="s">
        <v>2549</v>
      </c>
      <c r="E324" t="s">
        <v>2550</v>
      </c>
      <c r="F324">
        <v>0.11799999999999999</v>
      </c>
      <c r="G324">
        <v>1</v>
      </c>
      <c r="H324">
        <v>0.86199999999999999</v>
      </c>
      <c r="I324">
        <v>3.3000000000000002E-2</v>
      </c>
      <c r="J324" t="s">
        <v>3301</v>
      </c>
      <c r="K324" t="s">
        <v>275</v>
      </c>
      <c r="L324" t="s">
        <v>18</v>
      </c>
    </row>
    <row r="325" spans="1:12" x14ac:dyDescent="0.3">
      <c r="A325" t="s">
        <v>3326</v>
      </c>
      <c r="B325">
        <v>35213538</v>
      </c>
      <c r="C325" t="s">
        <v>2548</v>
      </c>
      <c r="D325" t="s">
        <v>2549</v>
      </c>
      <c r="E325" t="s">
        <v>2550</v>
      </c>
      <c r="F325">
        <v>0.11799999999999999</v>
      </c>
      <c r="G325">
        <v>1</v>
      </c>
      <c r="H325">
        <v>0.86199999999999999</v>
      </c>
      <c r="I325">
        <v>3.7999999999999999E-2</v>
      </c>
      <c r="J325" t="s">
        <v>1657</v>
      </c>
      <c r="K325" t="s">
        <v>258</v>
      </c>
      <c r="L325" t="s">
        <v>18</v>
      </c>
    </row>
    <row r="326" spans="1:12" x14ac:dyDescent="0.3">
      <c r="A326" t="s">
        <v>3327</v>
      </c>
      <c r="B326">
        <v>35213538</v>
      </c>
      <c r="C326" t="s">
        <v>2548</v>
      </c>
      <c r="D326" t="s">
        <v>2549</v>
      </c>
      <c r="E326" t="s">
        <v>2550</v>
      </c>
      <c r="F326">
        <v>0.11799999999999999</v>
      </c>
      <c r="G326">
        <v>1</v>
      </c>
      <c r="H326">
        <v>0.86199999999999999</v>
      </c>
      <c r="I326">
        <v>3.4000000000000002E-2</v>
      </c>
      <c r="J326" t="s">
        <v>2559</v>
      </c>
      <c r="K326" t="s">
        <v>302</v>
      </c>
      <c r="L326" t="s">
        <v>18</v>
      </c>
    </row>
    <row r="327" spans="1:12" x14ac:dyDescent="0.3">
      <c r="A327" t="s">
        <v>3328</v>
      </c>
      <c r="B327">
        <v>28928442</v>
      </c>
      <c r="C327" t="s">
        <v>3329</v>
      </c>
      <c r="D327" t="s">
        <v>3330</v>
      </c>
      <c r="E327" t="s">
        <v>3331</v>
      </c>
      <c r="F327">
        <v>0.1</v>
      </c>
      <c r="G327">
        <v>0.89200000000000002</v>
      </c>
      <c r="H327" t="s">
        <v>56</v>
      </c>
      <c r="I327">
        <v>5.2999999999999999E-2</v>
      </c>
      <c r="J327" t="s">
        <v>3332</v>
      </c>
      <c r="K327" t="s">
        <v>924</v>
      </c>
      <c r="L327" t="s">
        <v>18</v>
      </c>
    </row>
    <row r="328" spans="1:12" x14ac:dyDescent="0.3">
      <c r="A328" t="s">
        <v>3333</v>
      </c>
      <c r="B328">
        <v>37280435</v>
      </c>
      <c r="C328" t="s">
        <v>3334</v>
      </c>
      <c r="D328" t="s">
        <v>3335</v>
      </c>
      <c r="E328" t="s">
        <v>3336</v>
      </c>
      <c r="F328">
        <v>0.114</v>
      </c>
      <c r="G328">
        <v>0.85699999999999998</v>
      </c>
      <c r="H328" t="s">
        <v>56</v>
      </c>
      <c r="I328">
        <v>2.3E-2</v>
      </c>
      <c r="J328" t="s">
        <v>322</v>
      </c>
      <c r="K328" t="s">
        <v>976</v>
      </c>
      <c r="L328" t="s">
        <v>18</v>
      </c>
    </row>
    <row r="329" spans="1:12" x14ac:dyDescent="0.3">
      <c r="A329" t="s">
        <v>3337</v>
      </c>
      <c r="B329">
        <v>28928442</v>
      </c>
      <c r="C329" t="s">
        <v>3338</v>
      </c>
      <c r="D329" t="s">
        <v>3339</v>
      </c>
      <c r="E329" t="s">
        <v>2719</v>
      </c>
      <c r="F329">
        <v>0.65700000000000003</v>
      </c>
      <c r="G329">
        <v>0.95299999999999996</v>
      </c>
      <c r="H329" t="s">
        <v>56</v>
      </c>
      <c r="I329">
        <v>0.09</v>
      </c>
      <c r="J329" t="s">
        <v>3340</v>
      </c>
      <c r="K329" t="s">
        <v>258</v>
      </c>
      <c r="L329" t="s">
        <v>18</v>
      </c>
    </row>
    <row r="330" spans="1:12" x14ac:dyDescent="0.3">
      <c r="A330" t="s">
        <v>3341</v>
      </c>
      <c r="B330">
        <v>38412862</v>
      </c>
      <c r="C330" t="s">
        <v>3342</v>
      </c>
      <c r="D330" t="s">
        <v>3343</v>
      </c>
      <c r="E330" t="s">
        <v>3344</v>
      </c>
      <c r="F330">
        <v>0.114</v>
      </c>
      <c r="G330">
        <v>1</v>
      </c>
      <c r="H330" t="s">
        <v>56</v>
      </c>
      <c r="I330">
        <v>0.126</v>
      </c>
      <c r="J330" t="s">
        <v>155</v>
      </c>
      <c r="K330" t="s">
        <v>3345</v>
      </c>
      <c r="L330" t="s">
        <v>18</v>
      </c>
    </row>
    <row r="331" spans="1:12" x14ac:dyDescent="0.3">
      <c r="A331" t="s">
        <v>3346</v>
      </c>
      <c r="B331">
        <v>38412862</v>
      </c>
      <c r="C331" t="s">
        <v>3278</v>
      </c>
      <c r="D331" t="s">
        <v>3279</v>
      </c>
      <c r="E331" t="s">
        <v>3280</v>
      </c>
      <c r="F331">
        <v>0.82899999999999996</v>
      </c>
      <c r="G331">
        <v>0.96799999999999997</v>
      </c>
      <c r="H331" t="s">
        <v>56</v>
      </c>
      <c r="I331">
        <v>0.104</v>
      </c>
      <c r="J331" t="s">
        <v>3347</v>
      </c>
      <c r="K331" t="s">
        <v>2261</v>
      </c>
      <c r="L331" t="s">
        <v>18</v>
      </c>
    </row>
    <row r="332" spans="1:12" x14ac:dyDescent="0.3">
      <c r="A332" t="s">
        <v>3348</v>
      </c>
      <c r="B332">
        <v>38412862</v>
      </c>
      <c r="C332" t="s">
        <v>3349</v>
      </c>
      <c r="D332" t="s">
        <v>3350</v>
      </c>
      <c r="E332" t="s">
        <v>3351</v>
      </c>
      <c r="F332">
        <v>0.45</v>
      </c>
      <c r="G332">
        <v>0.67200000000000004</v>
      </c>
      <c r="H332" t="s">
        <v>56</v>
      </c>
      <c r="I332">
        <v>7.8E-2</v>
      </c>
      <c r="J332" t="s">
        <v>3352</v>
      </c>
      <c r="K332" t="s">
        <v>2238</v>
      </c>
      <c r="L332" t="s">
        <v>18</v>
      </c>
    </row>
    <row r="333" spans="1:12" x14ac:dyDescent="0.3">
      <c r="A333" t="s">
        <v>3353</v>
      </c>
      <c r="B333">
        <v>32929287</v>
      </c>
      <c r="C333" t="s">
        <v>3354</v>
      </c>
      <c r="D333" t="s">
        <v>3355</v>
      </c>
      <c r="E333" t="s">
        <v>2159</v>
      </c>
      <c r="F333">
        <v>0.34100000000000003</v>
      </c>
      <c r="G333">
        <v>1</v>
      </c>
      <c r="H333">
        <v>0.82299999999999995</v>
      </c>
      <c r="I333">
        <v>0.36399999999999999</v>
      </c>
      <c r="J333" t="s">
        <v>3356</v>
      </c>
      <c r="K333" t="s">
        <v>848</v>
      </c>
      <c r="L333" t="s">
        <v>18</v>
      </c>
    </row>
    <row r="334" spans="1:12" x14ac:dyDescent="0.3">
      <c r="A334" t="s">
        <v>3357</v>
      </c>
      <c r="B334">
        <v>32929287</v>
      </c>
      <c r="C334" t="s">
        <v>3358</v>
      </c>
      <c r="D334" t="s">
        <v>3359</v>
      </c>
      <c r="E334" t="s">
        <v>3360</v>
      </c>
      <c r="F334">
        <v>0.105</v>
      </c>
      <c r="G334">
        <v>0.68600000000000005</v>
      </c>
      <c r="H334">
        <v>0.19900000000000001</v>
      </c>
      <c r="I334">
        <v>0.25800000000000001</v>
      </c>
      <c r="J334" t="s">
        <v>3361</v>
      </c>
      <c r="K334" t="s">
        <v>411</v>
      </c>
      <c r="L334" t="s">
        <v>18</v>
      </c>
    </row>
    <row r="335" spans="1:12" x14ac:dyDescent="0.3">
      <c r="A335" t="s">
        <v>3362</v>
      </c>
      <c r="B335">
        <v>32929287</v>
      </c>
      <c r="C335" t="s">
        <v>2981</v>
      </c>
      <c r="D335" t="s">
        <v>2982</v>
      </c>
      <c r="E335" t="s">
        <v>2983</v>
      </c>
      <c r="F335">
        <v>0.108</v>
      </c>
      <c r="G335">
        <v>0.65100000000000002</v>
      </c>
      <c r="H335">
        <v>0.47599999999999998</v>
      </c>
      <c r="I335">
        <v>0.193</v>
      </c>
      <c r="J335" t="s">
        <v>2251</v>
      </c>
      <c r="K335" t="s">
        <v>972</v>
      </c>
      <c r="L335" t="s">
        <v>18</v>
      </c>
    </row>
    <row r="336" spans="1:12" x14ac:dyDescent="0.3">
      <c r="A336" t="s">
        <v>342</v>
      </c>
      <c r="B336">
        <v>38412862</v>
      </c>
      <c r="C336" t="s">
        <v>3363</v>
      </c>
      <c r="D336" t="s">
        <v>3364</v>
      </c>
      <c r="E336" t="s">
        <v>3365</v>
      </c>
      <c r="F336">
        <v>0.64</v>
      </c>
      <c r="G336">
        <v>0.92</v>
      </c>
      <c r="H336" t="s">
        <v>56</v>
      </c>
      <c r="I336">
        <v>0.112</v>
      </c>
      <c r="J336" t="s">
        <v>3366</v>
      </c>
      <c r="K336" t="s">
        <v>3367</v>
      </c>
      <c r="L336" t="s">
        <v>18</v>
      </c>
    </row>
    <row r="337" spans="1:12" x14ac:dyDescent="0.3">
      <c r="A337" t="s">
        <v>3368</v>
      </c>
      <c r="B337">
        <v>38412862</v>
      </c>
      <c r="C337" t="s">
        <v>3034</v>
      </c>
      <c r="D337" t="s">
        <v>3035</v>
      </c>
      <c r="E337" t="s">
        <v>3036</v>
      </c>
      <c r="F337">
        <v>0.115</v>
      </c>
      <c r="G337">
        <v>0.69199999999999995</v>
      </c>
      <c r="H337" t="s">
        <v>56</v>
      </c>
      <c r="I337">
        <v>9.9000000000000005E-2</v>
      </c>
      <c r="J337" t="s">
        <v>3369</v>
      </c>
      <c r="K337" t="s">
        <v>1200</v>
      </c>
      <c r="L337" t="s">
        <v>18</v>
      </c>
    </row>
    <row r="338" spans="1:12" x14ac:dyDescent="0.3">
      <c r="A338" t="s">
        <v>3370</v>
      </c>
      <c r="B338">
        <v>38412862</v>
      </c>
      <c r="C338" t="s">
        <v>2954</v>
      </c>
      <c r="D338" t="s">
        <v>2955</v>
      </c>
      <c r="E338" t="s">
        <v>2956</v>
      </c>
      <c r="F338">
        <v>0.113</v>
      </c>
      <c r="G338">
        <v>1</v>
      </c>
      <c r="H338" t="s">
        <v>56</v>
      </c>
      <c r="I338">
        <v>0.10299999999999999</v>
      </c>
      <c r="J338" t="s">
        <v>3371</v>
      </c>
      <c r="K338" t="s">
        <v>2711</v>
      </c>
      <c r="L338" t="s">
        <v>18</v>
      </c>
    </row>
    <row r="339" spans="1:12" x14ac:dyDescent="0.3">
      <c r="A339" t="s">
        <v>3372</v>
      </c>
      <c r="B339">
        <v>38412862</v>
      </c>
      <c r="C339" t="s">
        <v>3373</v>
      </c>
      <c r="D339" t="s">
        <v>3374</v>
      </c>
      <c r="E339" t="s">
        <v>3375</v>
      </c>
      <c r="F339">
        <v>0.52</v>
      </c>
      <c r="G339">
        <v>0.75900000000000001</v>
      </c>
      <c r="H339" t="s">
        <v>56</v>
      </c>
      <c r="I339">
        <v>6.2E-2</v>
      </c>
      <c r="J339" t="s">
        <v>3376</v>
      </c>
      <c r="K339" t="s">
        <v>1080</v>
      </c>
      <c r="L339" t="s">
        <v>18</v>
      </c>
    </row>
    <row r="340" spans="1:12" x14ac:dyDescent="0.3">
      <c r="A340" t="s">
        <v>3377</v>
      </c>
      <c r="B340">
        <v>32376654</v>
      </c>
      <c r="C340" t="s">
        <v>3334</v>
      </c>
      <c r="D340" t="s">
        <v>3335</v>
      </c>
      <c r="E340" t="s">
        <v>3336</v>
      </c>
      <c r="F340">
        <v>0.114</v>
      </c>
      <c r="G340">
        <v>0.85699999999999998</v>
      </c>
      <c r="H340">
        <v>0.73799999999999999</v>
      </c>
      <c r="I340">
        <v>1.4999999999999999E-2</v>
      </c>
      <c r="J340" t="s">
        <v>2947</v>
      </c>
      <c r="K340" t="s">
        <v>115</v>
      </c>
      <c r="L340" t="s">
        <v>18</v>
      </c>
    </row>
    <row r="341" spans="1:12" x14ac:dyDescent="0.3">
      <c r="A341" t="s">
        <v>705</v>
      </c>
      <c r="B341">
        <v>37280435</v>
      </c>
      <c r="C341" t="s">
        <v>3378</v>
      </c>
      <c r="D341" t="s">
        <v>3379</v>
      </c>
      <c r="E341" t="s">
        <v>3380</v>
      </c>
      <c r="F341">
        <v>0.124</v>
      </c>
      <c r="G341">
        <v>0.86399999999999999</v>
      </c>
      <c r="H341" t="s">
        <v>56</v>
      </c>
      <c r="I341">
        <v>1.4E-2</v>
      </c>
      <c r="J341" t="s">
        <v>3381</v>
      </c>
      <c r="K341" t="s">
        <v>203</v>
      </c>
      <c r="L341" t="s">
        <v>18</v>
      </c>
    </row>
    <row r="342" spans="1:12" x14ac:dyDescent="0.3">
      <c r="A342" t="s">
        <v>3382</v>
      </c>
      <c r="B342">
        <v>33980691</v>
      </c>
      <c r="C342" t="s">
        <v>2544</v>
      </c>
      <c r="D342" t="s">
        <v>2545</v>
      </c>
      <c r="E342" t="s">
        <v>2546</v>
      </c>
      <c r="F342">
        <v>0.36299999999999999</v>
      </c>
      <c r="G342">
        <v>0.97899999999999998</v>
      </c>
      <c r="H342">
        <v>0.45</v>
      </c>
      <c r="I342">
        <v>0.01</v>
      </c>
      <c r="J342" t="s">
        <v>3383</v>
      </c>
      <c r="K342" t="s">
        <v>972</v>
      </c>
      <c r="L342" t="s">
        <v>18</v>
      </c>
    </row>
    <row r="343" spans="1:12" x14ac:dyDescent="0.3">
      <c r="A343" t="s">
        <v>682</v>
      </c>
      <c r="B343">
        <v>32042192</v>
      </c>
      <c r="C343" t="s">
        <v>3384</v>
      </c>
      <c r="D343" t="s">
        <v>3385</v>
      </c>
      <c r="E343" t="s">
        <v>2692</v>
      </c>
      <c r="F343">
        <v>0.219</v>
      </c>
      <c r="G343">
        <v>0.99</v>
      </c>
      <c r="H343">
        <v>0.68200000000000005</v>
      </c>
      <c r="I343">
        <v>1.9E-2</v>
      </c>
      <c r="J343" t="s">
        <v>3386</v>
      </c>
      <c r="K343" t="s">
        <v>123</v>
      </c>
      <c r="L343" t="s">
        <v>18</v>
      </c>
    </row>
    <row r="344" spans="1:12" x14ac:dyDescent="0.3">
      <c r="A344" t="s">
        <v>3387</v>
      </c>
      <c r="B344">
        <v>33143745</v>
      </c>
      <c r="C344" t="s">
        <v>3388</v>
      </c>
      <c r="D344" t="s">
        <v>3389</v>
      </c>
      <c r="E344" t="s">
        <v>1165</v>
      </c>
      <c r="F344">
        <v>0.17</v>
      </c>
      <c r="G344">
        <v>0.437</v>
      </c>
      <c r="H344">
        <v>0.45</v>
      </c>
      <c r="I344">
        <v>0.17399999999999999</v>
      </c>
      <c r="J344" t="s">
        <v>3390</v>
      </c>
      <c r="K344" t="s">
        <v>411</v>
      </c>
      <c r="L344" t="s">
        <v>18</v>
      </c>
    </row>
    <row r="345" spans="1:12" x14ac:dyDescent="0.3">
      <c r="A345" t="s">
        <v>3391</v>
      </c>
      <c r="B345">
        <v>23417110</v>
      </c>
      <c r="C345" t="s">
        <v>2860</v>
      </c>
      <c r="D345" t="s">
        <v>2861</v>
      </c>
      <c r="E345" t="s">
        <v>2862</v>
      </c>
      <c r="F345">
        <v>0.375</v>
      </c>
      <c r="G345">
        <v>1</v>
      </c>
      <c r="H345">
        <v>0.57999999999999996</v>
      </c>
      <c r="I345">
        <v>0.04</v>
      </c>
      <c r="J345" t="s">
        <v>3392</v>
      </c>
      <c r="K345" t="s">
        <v>57</v>
      </c>
      <c r="L345" t="s">
        <v>18</v>
      </c>
    </row>
    <row r="346" spans="1:12" x14ac:dyDescent="0.3">
      <c r="A346" t="s">
        <v>140</v>
      </c>
      <c r="B346">
        <v>32888494</v>
      </c>
      <c r="C346" t="s">
        <v>3393</v>
      </c>
      <c r="D346" t="s">
        <v>3394</v>
      </c>
      <c r="E346" t="s">
        <v>2519</v>
      </c>
      <c r="F346">
        <v>0.16600000000000001</v>
      </c>
      <c r="G346">
        <v>0.68899999999999995</v>
      </c>
      <c r="H346">
        <v>0.40300000000000002</v>
      </c>
      <c r="I346">
        <v>1.6E-2</v>
      </c>
      <c r="J346" t="s">
        <v>1153</v>
      </c>
      <c r="K346" t="s">
        <v>1058</v>
      </c>
      <c r="L346" t="s">
        <v>18</v>
      </c>
    </row>
    <row r="347" spans="1:12" x14ac:dyDescent="0.3">
      <c r="A347" t="s">
        <v>140</v>
      </c>
      <c r="B347">
        <v>34469753</v>
      </c>
      <c r="C347" t="s">
        <v>3395</v>
      </c>
      <c r="D347" t="s">
        <v>3396</v>
      </c>
      <c r="E347" t="s">
        <v>3397</v>
      </c>
      <c r="F347">
        <v>0.505</v>
      </c>
      <c r="G347">
        <v>0.98899999999999999</v>
      </c>
      <c r="H347">
        <v>0.5</v>
      </c>
      <c r="I347" t="s">
        <v>34</v>
      </c>
      <c r="J347" t="s">
        <v>34</v>
      </c>
      <c r="K347" t="s">
        <v>2772</v>
      </c>
      <c r="L347" t="s">
        <v>18</v>
      </c>
    </row>
    <row r="348" spans="1:12" x14ac:dyDescent="0.3">
      <c r="A348" t="s">
        <v>140</v>
      </c>
      <c r="B348">
        <v>34469753</v>
      </c>
      <c r="C348" t="s">
        <v>2796</v>
      </c>
      <c r="D348" t="s">
        <v>2797</v>
      </c>
      <c r="E348" t="s">
        <v>2798</v>
      </c>
      <c r="F348">
        <v>0.17100000000000001</v>
      </c>
      <c r="G348">
        <v>0.70299999999999996</v>
      </c>
      <c r="H348">
        <v>0.60399999999999998</v>
      </c>
      <c r="I348" t="s">
        <v>34</v>
      </c>
      <c r="J348" t="s">
        <v>34</v>
      </c>
      <c r="K348" t="s">
        <v>3398</v>
      </c>
      <c r="L348" t="s">
        <v>18</v>
      </c>
    </row>
    <row r="349" spans="1:12" x14ac:dyDescent="0.3">
      <c r="A349" t="s">
        <v>3399</v>
      </c>
      <c r="B349">
        <v>35348614</v>
      </c>
      <c r="C349" t="s">
        <v>3400</v>
      </c>
      <c r="D349" t="s">
        <v>3401</v>
      </c>
      <c r="E349" t="s">
        <v>3402</v>
      </c>
      <c r="F349">
        <v>0.105</v>
      </c>
      <c r="G349">
        <v>0.38100000000000001</v>
      </c>
      <c r="H349" t="s">
        <v>56</v>
      </c>
      <c r="I349">
        <v>2.97</v>
      </c>
      <c r="J349" t="s">
        <v>3403</v>
      </c>
      <c r="K349" t="s">
        <v>193</v>
      </c>
      <c r="L349" t="s">
        <v>18</v>
      </c>
    </row>
    <row r="350" spans="1:12" x14ac:dyDescent="0.3">
      <c r="A350" t="s">
        <v>3399</v>
      </c>
      <c r="B350">
        <v>35348614</v>
      </c>
      <c r="C350" t="s">
        <v>3404</v>
      </c>
      <c r="D350" t="s">
        <v>3405</v>
      </c>
      <c r="E350" t="s">
        <v>3406</v>
      </c>
      <c r="F350">
        <v>0.45800000000000002</v>
      </c>
      <c r="G350">
        <v>0.96499999999999997</v>
      </c>
      <c r="H350" t="s">
        <v>56</v>
      </c>
      <c r="I350">
        <v>0.35</v>
      </c>
      <c r="J350" t="s">
        <v>3407</v>
      </c>
      <c r="K350" t="s">
        <v>91</v>
      </c>
      <c r="L350" t="s">
        <v>18</v>
      </c>
    </row>
    <row r="351" spans="1:12" x14ac:dyDescent="0.3">
      <c r="A351" t="s">
        <v>2327</v>
      </c>
      <c r="B351">
        <v>31669095</v>
      </c>
      <c r="C351" t="s">
        <v>3408</v>
      </c>
      <c r="D351" t="s">
        <v>3409</v>
      </c>
      <c r="E351" t="s">
        <v>3410</v>
      </c>
      <c r="F351">
        <v>0.45800000000000002</v>
      </c>
      <c r="G351">
        <v>0.96499999999999997</v>
      </c>
      <c r="H351" t="s">
        <v>56</v>
      </c>
      <c r="I351" t="s">
        <v>34</v>
      </c>
      <c r="J351" t="s">
        <v>34</v>
      </c>
      <c r="K351" t="s">
        <v>331</v>
      </c>
      <c r="L351" t="s">
        <v>18</v>
      </c>
    </row>
    <row r="352" spans="1:12" x14ac:dyDescent="0.3">
      <c r="A352" t="s">
        <v>2137</v>
      </c>
      <c r="B352">
        <v>31669095</v>
      </c>
      <c r="C352" t="s">
        <v>3411</v>
      </c>
      <c r="D352" t="s">
        <v>3412</v>
      </c>
      <c r="E352" t="s">
        <v>1053</v>
      </c>
      <c r="F352">
        <v>0.86399999999999999</v>
      </c>
      <c r="G352">
        <v>0.99099999999999999</v>
      </c>
      <c r="H352" t="s">
        <v>56</v>
      </c>
      <c r="I352" t="s">
        <v>34</v>
      </c>
      <c r="J352" t="s">
        <v>34</v>
      </c>
      <c r="K352" t="s">
        <v>289</v>
      </c>
      <c r="L352" t="s">
        <v>18</v>
      </c>
    </row>
    <row r="353" spans="1:12" x14ac:dyDescent="0.3">
      <c r="A353" t="s">
        <v>1565</v>
      </c>
      <c r="B353">
        <v>33980691</v>
      </c>
      <c r="C353" t="s">
        <v>2544</v>
      </c>
      <c r="D353" t="s">
        <v>2545</v>
      </c>
      <c r="E353" t="s">
        <v>2546</v>
      </c>
      <c r="F353">
        <v>0.36299999999999999</v>
      </c>
      <c r="G353">
        <v>0.97899999999999998</v>
      </c>
      <c r="H353">
        <v>0.45</v>
      </c>
      <c r="I353">
        <v>1.6E-2</v>
      </c>
      <c r="J353" t="s">
        <v>614</v>
      </c>
      <c r="K353" t="s">
        <v>184</v>
      </c>
      <c r="L353" t="s">
        <v>18</v>
      </c>
    </row>
    <row r="354" spans="1:12" x14ac:dyDescent="0.3">
      <c r="A354" t="s">
        <v>3413</v>
      </c>
      <c r="B354">
        <v>36764567</v>
      </c>
      <c r="C354" t="s">
        <v>3414</v>
      </c>
      <c r="D354" t="s">
        <v>3415</v>
      </c>
      <c r="E354" t="s">
        <v>764</v>
      </c>
      <c r="F354">
        <v>0.12</v>
      </c>
      <c r="G354">
        <v>0.69299999999999995</v>
      </c>
      <c r="H354">
        <v>0.33300000000000002</v>
      </c>
      <c r="I354">
        <v>3.2000000000000001E-2</v>
      </c>
      <c r="J354" t="s">
        <v>3416</v>
      </c>
      <c r="K354" t="s">
        <v>2009</v>
      </c>
      <c r="L354" t="s">
        <v>18</v>
      </c>
    </row>
    <row r="355" spans="1:12" x14ac:dyDescent="0.3">
      <c r="A355" t="s">
        <v>3417</v>
      </c>
      <c r="B355">
        <v>32203549</v>
      </c>
      <c r="C355" t="s">
        <v>3418</v>
      </c>
      <c r="D355" t="s">
        <v>3419</v>
      </c>
      <c r="E355" t="s">
        <v>366</v>
      </c>
      <c r="F355">
        <v>0.19900000000000001</v>
      </c>
      <c r="G355">
        <v>0.59199999999999997</v>
      </c>
      <c r="H355">
        <v>0.48799999999999999</v>
      </c>
      <c r="I355">
        <v>1.7000000000000001E-2</v>
      </c>
      <c r="J355" t="s">
        <v>183</v>
      </c>
      <c r="K355" t="s">
        <v>1149</v>
      </c>
      <c r="L355" t="s">
        <v>18</v>
      </c>
    </row>
    <row r="356" spans="1:12" x14ac:dyDescent="0.3">
      <c r="A356" t="s">
        <v>3417</v>
      </c>
      <c r="B356">
        <v>35213538</v>
      </c>
      <c r="C356" t="s">
        <v>2548</v>
      </c>
      <c r="D356" t="s">
        <v>2549</v>
      </c>
      <c r="E356" t="s">
        <v>2550</v>
      </c>
      <c r="F356">
        <v>0.11799999999999999</v>
      </c>
      <c r="G356">
        <v>1</v>
      </c>
      <c r="H356">
        <v>0.86199999999999999</v>
      </c>
      <c r="I356">
        <v>3.5999999999999997E-2</v>
      </c>
      <c r="J356" t="s">
        <v>2568</v>
      </c>
      <c r="K356" t="s">
        <v>2009</v>
      </c>
      <c r="L356" t="s">
        <v>18</v>
      </c>
    </row>
    <row r="357" spans="1:12" x14ac:dyDescent="0.3">
      <c r="A357" t="s">
        <v>3420</v>
      </c>
      <c r="B357">
        <v>38181733</v>
      </c>
      <c r="C357" t="s">
        <v>3421</v>
      </c>
      <c r="D357" t="s">
        <v>3422</v>
      </c>
      <c r="E357" t="s">
        <v>3423</v>
      </c>
      <c r="F357">
        <v>0.113</v>
      </c>
      <c r="G357">
        <v>1</v>
      </c>
      <c r="H357" t="s">
        <v>56</v>
      </c>
      <c r="I357">
        <v>1.1200000000000001</v>
      </c>
      <c r="J357" t="s">
        <v>1684</v>
      </c>
      <c r="K357" t="s">
        <v>60</v>
      </c>
      <c r="L357" t="s">
        <v>18</v>
      </c>
    </row>
    <row r="358" spans="1:12" x14ac:dyDescent="0.3">
      <c r="A358" t="s">
        <v>3424</v>
      </c>
      <c r="B358">
        <v>38181733</v>
      </c>
      <c r="C358" t="s">
        <v>3425</v>
      </c>
      <c r="D358" t="s">
        <v>3426</v>
      </c>
      <c r="E358" t="s">
        <v>3427</v>
      </c>
      <c r="F358">
        <v>0.47399999999999998</v>
      </c>
      <c r="G358">
        <v>0.69899999999999995</v>
      </c>
      <c r="H358">
        <v>0.36399999999999999</v>
      </c>
      <c r="I358">
        <v>1.1000000000000001</v>
      </c>
      <c r="J358" t="s">
        <v>511</v>
      </c>
      <c r="K358" t="s">
        <v>302</v>
      </c>
      <c r="L358" t="s">
        <v>18</v>
      </c>
    </row>
    <row r="359" spans="1:12" x14ac:dyDescent="0.3">
      <c r="A359" t="s">
        <v>3428</v>
      </c>
      <c r="B359">
        <v>23749187</v>
      </c>
      <c r="C359" t="s">
        <v>3429</v>
      </c>
      <c r="D359" t="s">
        <v>3430</v>
      </c>
      <c r="E359" t="s">
        <v>3431</v>
      </c>
      <c r="F359">
        <v>0.44900000000000001</v>
      </c>
      <c r="G359">
        <v>0.79200000000000004</v>
      </c>
      <c r="H359">
        <v>0.42099999999999999</v>
      </c>
      <c r="I359">
        <v>1.5409999999999999</v>
      </c>
      <c r="J359" t="s">
        <v>34</v>
      </c>
      <c r="K359" t="s">
        <v>3432</v>
      </c>
      <c r="L359" t="s">
        <v>18</v>
      </c>
    </row>
    <row r="360" spans="1:12" x14ac:dyDescent="0.3">
      <c r="A360" t="s">
        <v>3433</v>
      </c>
      <c r="B360">
        <v>24489884</v>
      </c>
      <c r="C360" t="s">
        <v>3434</v>
      </c>
      <c r="D360" t="s">
        <v>3435</v>
      </c>
      <c r="E360" t="s">
        <v>3436</v>
      </c>
      <c r="F360">
        <v>0.32700000000000001</v>
      </c>
      <c r="G360">
        <v>0.78100000000000003</v>
      </c>
      <c r="H360">
        <v>0.25</v>
      </c>
      <c r="I360">
        <v>0.15</v>
      </c>
      <c r="J360" t="s">
        <v>34</v>
      </c>
      <c r="K360" t="s">
        <v>699</v>
      </c>
      <c r="L360" t="s">
        <v>18</v>
      </c>
    </row>
    <row r="361" spans="1:12" x14ac:dyDescent="0.3">
      <c r="A361" t="s">
        <v>2405</v>
      </c>
      <c r="B361">
        <v>34594039</v>
      </c>
      <c r="C361" t="s">
        <v>2973</v>
      </c>
      <c r="D361" t="s">
        <v>2974</v>
      </c>
      <c r="E361" t="s">
        <v>2975</v>
      </c>
      <c r="F361">
        <v>0.65700000000000003</v>
      </c>
      <c r="G361">
        <v>0.95299999999999996</v>
      </c>
      <c r="H361" t="s">
        <v>56</v>
      </c>
      <c r="I361">
        <v>8.6999999999999994E-2</v>
      </c>
      <c r="J361" t="s">
        <v>3437</v>
      </c>
      <c r="K361" t="s">
        <v>275</v>
      </c>
      <c r="L361" t="s">
        <v>18</v>
      </c>
    </row>
    <row r="362" spans="1:12" x14ac:dyDescent="0.3">
      <c r="A362" t="s">
        <v>2176</v>
      </c>
      <c r="B362">
        <v>29083406</v>
      </c>
      <c r="C362" t="s">
        <v>3438</v>
      </c>
      <c r="D362" t="s">
        <v>3439</v>
      </c>
      <c r="E362" t="s">
        <v>3440</v>
      </c>
      <c r="F362">
        <v>0.41</v>
      </c>
      <c r="G362">
        <v>0.82599999999999996</v>
      </c>
      <c r="H362">
        <v>0.5</v>
      </c>
      <c r="I362">
        <v>1.036</v>
      </c>
      <c r="J362" t="s">
        <v>3441</v>
      </c>
      <c r="K362" t="s">
        <v>302</v>
      </c>
      <c r="L362" t="s">
        <v>18</v>
      </c>
    </row>
    <row r="363" spans="1:12" x14ac:dyDescent="0.3">
      <c r="A363" t="s">
        <v>3442</v>
      </c>
      <c r="B363">
        <v>24939585</v>
      </c>
      <c r="C363" t="s">
        <v>3443</v>
      </c>
      <c r="D363" t="s">
        <v>3444</v>
      </c>
      <c r="E363" t="s">
        <v>2821</v>
      </c>
      <c r="F363">
        <v>0.622</v>
      </c>
      <c r="G363">
        <v>0.90500000000000003</v>
      </c>
      <c r="H363" t="s">
        <v>56</v>
      </c>
      <c r="I363">
        <v>4.5999999999999999E-2</v>
      </c>
      <c r="J363" t="s">
        <v>34</v>
      </c>
      <c r="K363" t="s">
        <v>852</v>
      </c>
      <c r="L363" t="s">
        <v>18</v>
      </c>
    </row>
    <row r="364" spans="1:12" x14ac:dyDescent="0.3">
      <c r="A364" t="s">
        <v>3445</v>
      </c>
      <c r="B364">
        <v>32376654</v>
      </c>
      <c r="C364" t="s">
        <v>3446</v>
      </c>
      <c r="D364" t="s">
        <v>3447</v>
      </c>
      <c r="E364" t="s">
        <v>3448</v>
      </c>
      <c r="F364">
        <v>0.124</v>
      </c>
      <c r="G364">
        <v>0.86399999999999999</v>
      </c>
      <c r="H364">
        <v>0.72599999999999998</v>
      </c>
      <c r="I364">
        <v>1.0999999999999999E-2</v>
      </c>
      <c r="J364" t="s">
        <v>3449</v>
      </c>
      <c r="K364" t="s">
        <v>193</v>
      </c>
      <c r="L364" t="s">
        <v>18</v>
      </c>
    </row>
    <row r="365" spans="1:12" x14ac:dyDescent="0.3">
      <c r="B365">
        <v>38575714</v>
      </c>
      <c r="C365" t="s">
        <v>3450</v>
      </c>
      <c r="D365" t="s">
        <v>3451</v>
      </c>
      <c r="E365" t="s">
        <v>3452</v>
      </c>
      <c r="F365">
        <v>0.129</v>
      </c>
      <c r="G365">
        <v>1</v>
      </c>
      <c r="H365">
        <v>0.124</v>
      </c>
      <c r="I365">
        <v>0.28299999999999997</v>
      </c>
      <c r="J365" t="s">
        <v>3453</v>
      </c>
      <c r="K365" t="s">
        <v>77</v>
      </c>
      <c r="L365" t="s">
        <v>18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FCD7-FF8C-4D01-8BB5-B466DD414A3C}">
  <dimension ref="A1:L64"/>
  <sheetViews>
    <sheetView workbookViewId="0">
      <selection sqref="A1:L6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3454</v>
      </c>
      <c r="B2">
        <v>32561361</v>
      </c>
      <c r="C2" t="s">
        <v>3455</v>
      </c>
      <c r="D2" t="s">
        <v>3456</v>
      </c>
      <c r="E2" t="s">
        <v>3457</v>
      </c>
      <c r="F2">
        <v>0.23400000000000001</v>
      </c>
      <c r="G2">
        <v>0.9</v>
      </c>
      <c r="H2">
        <v>0.41599999999999998</v>
      </c>
      <c r="I2">
        <v>3.0000000000000001E-3</v>
      </c>
      <c r="J2" t="s">
        <v>34</v>
      </c>
      <c r="K2" t="s">
        <v>275</v>
      </c>
      <c r="L2" t="s">
        <v>18</v>
      </c>
    </row>
    <row r="3" spans="1:12" x14ac:dyDescent="0.3">
      <c r="A3" t="s">
        <v>50</v>
      </c>
      <c r="B3">
        <v>27863252</v>
      </c>
      <c r="C3" t="s">
        <v>3458</v>
      </c>
      <c r="D3" t="s">
        <v>3459</v>
      </c>
      <c r="E3" t="s">
        <v>3460</v>
      </c>
      <c r="F3">
        <v>0.109</v>
      </c>
      <c r="G3">
        <v>0.36</v>
      </c>
      <c r="H3">
        <v>0.33800000000000002</v>
      </c>
      <c r="I3">
        <v>3.4000000000000002E-2</v>
      </c>
      <c r="J3" t="s">
        <v>1933</v>
      </c>
      <c r="K3" t="s">
        <v>3461</v>
      </c>
      <c r="L3" t="s">
        <v>18</v>
      </c>
    </row>
    <row r="4" spans="1:12" x14ac:dyDescent="0.3">
      <c r="A4" t="s">
        <v>48</v>
      </c>
      <c r="B4">
        <v>22423221</v>
      </c>
      <c r="C4" t="s">
        <v>3458</v>
      </c>
      <c r="D4" t="s">
        <v>3459</v>
      </c>
      <c r="E4" t="s">
        <v>3460</v>
      </c>
      <c r="F4">
        <v>0.109</v>
      </c>
      <c r="G4">
        <v>0.36</v>
      </c>
      <c r="H4">
        <v>0.30499999999999999</v>
      </c>
      <c r="I4">
        <v>4.3899999999999997</v>
      </c>
      <c r="J4" t="s">
        <v>3462</v>
      </c>
      <c r="K4" t="s">
        <v>367</v>
      </c>
      <c r="L4" t="s">
        <v>18</v>
      </c>
    </row>
    <row r="5" spans="1:12" x14ac:dyDescent="0.3">
      <c r="A5" t="s">
        <v>3463</v>
      </c>
      <c r="B5">
        <v>35213538</v>
      </c>
      <c r="C5" t="s">
        <v>3464</v>
      </c>
      <c r="D5" t="s">
        <v>3465</v>
      </c>
      <c r="E5" t="s">
        <v>3466</v>
      </c>
      <c r="F5">
        <v>0.13200000000000001</v>
      </c>
      <c r="G5">
        <v>0.94799999999999995</v>
      </c>
      <c r="H5">
        <v>0.70899999999999996</v>
      </c>
      <c r="I5">
        <v>2.4E-2</v>
      </c>
      <c r="J5" t="s">
        <v>333</v>
      </c>
      <c r="K5" t="s">
        <v>383</v>
      </c>
      <c r="L5" t="s">
        <v>18</v>
      </c>
    </row>
    <row r="6" spans="1:12" x14ac:dyDescent="0.3">
      <c r="A6" t="s">
        <v>3467</v>
      </c>
      <c r="B6">
        <v>33106546</v>
      </c>
      <c r="C6" t="s">
        <v>3468</v>
      </c>
      <c r="D6" t="s">
        <v>3469</v>
      </c>
      <c r="E6" t="s">
        <v>3470</v>
      </c>
      <c r="F6">
        <v>0.18</v>
      </c>
      <c r="G6">
        <v>0.90200000000000002</v>
      </c>
      <c r="H6" t="s">
        <v>56</v>
      </c>
      <c r="I6">
        <v>0.81</v>
      </c>
      <c r="J6" t="s">
        <v>3471</v>
      </c>
      <c r="K6" t="s">
        <v>374</v>
      </c>
      <c r="L6" t="s">
        <v>18</v>
      </c>
    </row>
    <row r="7" spans="1:12" x14ac:dyDescent="0.3">
      <c r="A7" t="s">
        <v>48</v>
      </c>
      <c r="B7">
        <v>34107879</v>
      </c>
      <c r="C7" t="s">
        <v>3472</v>
      </c>
      <c r="D7" t="s">
        <v>3473</v>
      </c>
      <c r="E7" t="s">
        <v>3474</v>
      </c>
      <c r="F7">
        <v>0.45700000000000002</v>
      </c>
      <c r="G7">
        <v>0.95</v>
      </c>
      <c r="H7">
        <v>0.56299999999999994</v>
      </c>
      <c r="I7">
        <v>5.7000000000000002E-2</v>
      </c>
      <c r="J7" t="s">
        <v>3475</v>
      </c>
      <c r="K7" t="s">
        <v>431</v>
      </c>
      <c r="L7" t="s">
        <v>18</v>
      </c>
    </row>
    <row r="8" spans="1:12" x14ac:dyDescent="0.3">
      <c r="A8" t="s">
        <v>28</v>
      </c>
      <c r="B8">
        <v>32888494</v>
      </c>
      <c r="C8" t="s">
        <v>3476</v>
      </c>
      <c r="D8" t="s">
        <v>3477</v>
      </c>
      <c r="E8" t="s">
        <v>3478</v>
      </c>
      <c r="F8">
        <v>0.45900000000000002</v>
      </c>
      <c r="G8">
        <v>0.95599999999999996</v>
      </c>
      <c r="H8">
        <v>0.44500000000000001</v>
      </c>
      <c r="I8">
        <v>4.1000000000000002E-2</v>
      </c>
      <c r="J8" t="s">
        <v>3479</v>
      </c>
      <c r="K8" t="s">
        <v>3480</v>
      </c>
      <c r="L8" t="s">
        <v>18</v>
      </c>
    </row>
    <row r="9" spans="1:12" x14ac:dyDescent="0.3">
      <c r="A9" t="s">
        <v>2906</v>
      </c>
      <c r="B9">
        <v>38064665</v>
      </c>
      <c r="C9" t="s">
        <v>3476</v>
      </c>
      <c r="D9" t="s">
        <v>3477</v>
      </c>
      <c r="E9" t="s">
        <v>3478</v>
      </c>
      <c r="F9">
        <v>0.45900000000000002</v>
      </c>
      <c r="G9">
        <v>0.95599999999999996</v>
      </c>
      <c r="H9">
        <v>0.46800000000000003</v>
      </c>
      <c r="I9">
        <v>7.3999999999999996E-2</v>
      </c>
      <c r="J9" t="s">
        <v>3481</v>
      </c>
      <c r="K9" t="s">
        <v>1107</v>
      </c>
      <c r="L9" t="s">
        <v>18</v>
      </c>
    </row>
    <row r="10" spans="1:12" x14ac:dyDescent="0.3">
      <c r="A10" t="s">
        <v>3482</v>
      </c>
      <c r="B10">
        <v>38064665</v>
      </c>
      <c r="C10" t="s">
        <v>3476</v>
      </c>
      <c r="D10" t="s">
        <v>3477</v>
      </c>
      <c r="E10" t="s">
        <v>3478</v>
      </c>
      <c r="F10">
        <v>0.45900000000000002</v>
      </c>
      <c r="G10">
        <v>0.95599999999999996</v>
      </c>
      <c r="H10">
        <v>0.46800000000000003</v>
      </c>
      <c r="I10">
        <v>7.9000000000000001E-2</v>
      </c>
      <c r="J10" t="s">
        <v>3483</v>
      </c>
      <c r="K10" t="s">
        <v>1359</v>
      </c>
      <c r="L10" t="s">
        <v>18</v>
      </c>
    </row>
    <row r="11" spans="1:12" x14ac:dyDescent="0.3">
      <c r="A11" t="s">
        <v>48</v>
      </c>
      <c r="B11">
        <v>27863252</v>
      </c>
      <c r="C11" t="s">
        <v>3484</v>
      </c>
      <c r="D11" t="s">
        <v>3485</v>
      </c>
      <c r="E11" t="s">
        <v>1319</v>
      </c>
      <c r="F11">
        <v>0.45500000000000002</v>
      </c>
      <c r="G11">
        <v>0.95</v>
      </c>
      <c r="H11">
        <v>0.441</v>
      </c>
      <c r="I11">
        <v>4.8000000000000001E-2</v>
      </c>
      <c r="J11" t="s">
        <v>3486</v>
      </c>
      <c r="K11" t="s">
        <v>3487</v>
      </c>
      <c r="L11" t="s">
        <v>18</v>
      </c>
    </row>
    <row r="12" spans="1:12" x14ac:dyDescent="0.3">
      <c r="A12" t="s">
        <v>73</v>
      </c>
      <c r="B12">
        <v>27863252</v>
      </c>
      <c r="C12" t="s">
        <v>3484</v>
      </c>
      <c r="D12" t="s">
        <v>3485</v>
      </c>
      <c r="E12" t="s">
        <v>1319</v>
      </c>
      <c r="F12">
        <v>0.45500000000000002</v>
      </c>
      <c r="G12">
        <v>0.95</v>
      </c>
      <c r="H12">
        <v>0.441</v>
      </c>
      <c r="I12">
        <v>4.4999999999999998E-2</v>
      </c>
      <c r="J12" t="s">
        <v>3013</v>
      </c>
      <c r="K12" t="s">
        <v>2637</v>
      </c>
      <c r="L12" t="s">
        <v>18</v>
      </c>
    </row>
    <row r="13" spans="1:12" x14ac:dyDescent="0.3">
      <c r="A13" t="s">
        <v>3488</v>
      </c>
      <c r="B13">
        <v>38064665</v>
      </c>
      <c r="C13" t="s">
        <v>3484</v>
      </c>
      <c r="D13" t="s">
        <v>3485</v>
      </c>
      <c r="E13" t="s">
        <v>1319</v>
      </c>
      <c r="F13">
        <v>0.45500000000000002</v>
      </c>
      <c r="G13">
        <v>0.95</v>
      </c>
      <c r="H13">
        <v>0.47699999999999998</v>
      </c>
      <c r="I13">
        <v>5.0999999999999997E-2</v>
      </c>
      <c r="J13" t="s">
        <v>3489</v>
      </c>
      <c r="K13" t="s">
        <v>663</v>
      </c>
      <c r="L13" t="s">
        <v>18</v>
      </c>
    </row>
    <row r="14" spans="1:12" x14ac:dyDescent="0.3">
      <c r="A14" t="s">
        <v>48</v>
      </c>
      <c r="B14">
        <v>34469753</v>
      </c>
      <c r="C14" t="s">
        <v>3484</v>
      </c>
      <c r="D14" t="s">
        <v>3485</v>
      </c>
      <c r="E14" t="s">
        <v>1319</v>
      </c>
      <c r="F14">
        <v>0.45500000000000002</v>
      </c>
      <c r="G14">
        <v>0.95</v>
      </c>
      <c r="H14">
        <v>0.55700000000000005</v>
      </c>
      <c r="I14" t="s">
        <v>34</v>
      </c>
      <c r="J14" t="s">
        <v>34</v>
      </c>
      <c r="K14" t="s">
        <v>3480</v>
      </c>
      <c r="L14" t="s">
        <v>18</v>
      </c>
    </row>
    <row r="15" spans="1:12" x14ac:dyDescent="0.3">
      <c r="A15" t="s">
        <v>3490</v>
      </c>
      <c r="B15">
        <v>37596262</v>
      </c>
      <c r="C15" t="s">
        <v>3484</v>
      </c>
      <c r="D15" t="s">
        <v>3485</v>
      </c>
      <c r="E15" t="s">
        <v>1319</v>
      </c>
      <c r="F15">
        <v>0.45500000000000002</v>
      </c>
      <c r="G15">
        <v>0.95</v>
      </c>
      <c r="H15">
        <v>0.44400000000000001</v>
      </c>
      <c r="I15">
        <v>7.0999999999999994E-2</v>
      </c>
      <c r="J15" t="s">
        <v>3491</v>
      </c>
      <c r="K15" t="s">
        <v>3492</v>
      </c>
      <c r="L15" t="s">
        <v>18</v>
      </c>
    </row>
    <row r="16" spans="1:12" x14ac:dyDescent="0.3">
      <c r="A16" t="s">
        <v>48</v>
      </c>
      <c r="B16">
        <v>34553764</v>
      </c>
      <c r="C16" t="s">
        <v>3484</v>
      </c>
      <c r="D16" t="s">
        <v>3485</v>
      </c>
      <c r="E16" t="s">
        <v>1319</v>
      </c>
      <c r="F16">
        <v>0.45500000000000002</v>
      </c>
      <c r="G16">
        <v>0.95</v>
      </c>
      <c r="H16">
        <v>0.432</v>
      </c>
      <c r="I16">
        <v>2.4129999999999998</v>
      </c>
      <c r="J16" t="s">
        <v>3493</v>
      </c>
      <c r="K16" t="s">
        <v>77</v>
      </c>
      <c r="L16" t="s">
        <v>18</v>
      </c>
    </row>
    <row r="17" spans="1:12" x14ac:dyDescent="0.3">
      <c r="A17" t="s">
        <v>48</v>
      </c>
      <c r="B17">
        <v>32888493</v>
      </c>
      <c r="C17" t="s">
        <v>3494</v>
      </c>
      <c r="D17" t="s">
        <v>3495</v>
      </c>
      <c r="E17" t="s">
        <v>967</v>
      </c>
      <c r="F17">
        <v>0.45500000000000002</v>
      </c>
      <c r="G17">
        <v>0.95</v>
      </c>
      <c r="H17">
        <v>0.44800000000000001</v>
      </c>
      <c r="I17" t="s">
        <v>34</v>
      </c>
      <c r="J17" t="s">
        <v>34</v>
      </c>
      <c r="K17" t="s">
        <v>3496</v>
      </c>
      <c r="L17" t="s">
        <v>18</v>
      </c>
    </row>
    <row r="18" spans="1:12" x14ac:dyDescent="0.3">
      <c r="A18" t="s">
        <v>3497</v>
      </c>
      <c r="B18">
        <v>38064665</v>
      </c>
      <c r="C18" t="s">
        <v>3494</v>
      </c>
      <c r="D18" t="s">
        <v>3495</v>
      </c>
      <c r="E18" t="s">
        <v>967</v>
      </c>
      <c r="F18">
        <v>0.45500000000000002</v>
      </c>
      <c r="G18">
        <v>0.95</v>
      </c>
      <c r="H18">
        <v>0.47599999999999998</v>
      </c>
      <c r="I18">
        <v>8.8999999999999996E-2</v>
      </c>
      <c r="J18" t="s">
        <v>3498</v>
      </c>
      <c r="K18" t="s">
        <v>217</v>
      </c>
      <c r="L18" t="s">
        <v>18</v>
      </c>
    </row>
    <row r="19" spans="1:12" x14ac:dyDescent="0.3">
      <c r="A19" t="s">
        <v>3499</v>
      </c>
      <c r="B19">
        <v>38064665</v>
      </c>
      <c r="C19" t="s">
        <v>3494</v>
      </c>
      <c r="D19" t="s">
        <v>3495</v>
      </c>
      <c r="E19" t="s">
        <v>967</v>
      </c>
      <c r="F19">
        <v>0.45500000000000002</v>
      </c>
      <c r="G19">
        <v>0.95</v>
      </c>
      <c r="H19">
        <v>0.47599999999999998</v>
      </c>
      <c r="I19">
        <v>6.4000000000000001E-2</v>
      </c>
      <c r="J19" t="s">
        <v>3500</v>
      </c>
      <c r="K19" t="s">
        <v>3501</v>
      </c>
      <c r="L19" t="s">
        <v>18</v>
      </c>
    </row>
    <row r="20" spans="1:12" x14ac:dyDescent="0.3">
      <c r="A20" t="s">
        <v>1300</v>
      </c>
      <c r="B20">
        <v>35762941</v>
      </c>
      <c r="C20" t="s">
        <v>3502</v>
      </c>
      <c r="D20" t="s">
        <v>3503</v>
      </c>
      <c r="E20" t="s">
        <v>3040</v>
      </c>
      <c r="F20">
        <v>0.28100000000000003</v>
      </c>
      <c r="G20">
        <v>0.97499999999999998</v>
      </c>
      <c r="H20" t="s">
        <v>56</v>
      </c>
      <c r="I20">
        <v>0.14199999999999999</v>
      </c>
      <c r="J20" t="s">
        <v>3504</v>
      </c>
      <c r="K20" t="s">
        <v>499</v>
      </c>
      <c r="L20" t="s">
        <v>18</v>
      </c>
    </row>
    <row r="21" spans="1:12" x14ac:dyDescent="0.3">
      <c r="A21" t="s">
        <v>3505</v>
      </c>
      <c r="B21">
        <v>38064665</v>
      </c>
      <c r="C21" t="s">
        <v>3506</v>
      </c>
      <c r="D21" t="s">
        <v>3507</v>
      </c>
      <c r="E21" t="s">
        <v>3508</v>
      </c>
      <c r="F21">
        <v>0.48899999999999999</v>
      </c>
      <c r="G21">
        <v>0.94</v>
      </c>
      <c r="H21">
        <v>0.42099999999999999</v>
      </c>
      <c r="I21">
        <v>1.1299999999999999</v>
      </c>
      <c r="J21" t="s">
        <v>2598</v>
      </c>
      <c r="K21" t="s">
        <v>69</v>
      </c>
      <c r="L21" t="s">
        <v>18</v>
      </c>
    </row>
    <row r="22" spans="1:12" x14ac:dyDescent="0.3">
      <c r="A22" t="s">
        <v>3509</v>
      </c>
      <c r="B22">
        <v>38064665</v>
      </c>
      <c r="C22" t="s">
        <v>3506</v>
      </c>
      <c r="D22" t="s">
        <v>3507</v>
      </c>
      <c r="E22" t="s">
        <v>3508</v>
      </c>
      <c r="F22">
        <v>0.48899999999999999</v>
      </c>
      <c r="G22">
        <v>0.94</v>
      </c>
      <c r="H22">
        <v>0.42099999999999999</v>
      </c>
      <c r="I22">
        <v>3.9E-2</v>
      </c>
      <c r="J22" t="s">
        <v>3510</v>
      </c>
      <c r="K22" t="s">
        <v>167</v>
      </c>
      <c r="L22" t="s">
        <v>18</v>
      </c>
    </row>
    <row r="23" spans="1:12" x14ac:dyDescent="0.3">
      <c r="A23" t="s">
        <v>229</v>
      </c>
      <c r="B23">
        <v>36224396</v>
      </c>
      <c r="C23" t="s">
        <v>3506</v>
      </c>
      <c r="D23" t="s">
        <v>3507</v>
      </c>
      <c r="E23" t="s">
        <v>3508</v>
      </c>
      <c r="F23">
        <v>0.48899999999999999</v>
      </c>
      <c r="G23">
        <v>0.94</v>
      </c>
      <c r="H23">
        <v>0.41899999999999998</v>
      </c>
      <c r="I23">
        <v>1.4E-2</v>
      </c>
      <c r="J23" t="s">
        <v>3511</v>
      </c>
      <c r="K23" t="s">
        <v>1996</v>
      </c>
      <c r="L23" t="s">
        <v>18</v>
      </c>
    </row>
    <row r="24" spans="1:12" x14ac:dyDescent="0.3">
      <c r="A24" t="s">
        <v>48</v>
      </c>
      <c r="B24">
        <v>36329257</v>
      </c>
      <c r="C24" t="s">
        <v>3512</v>
      </c>
      <c r="D24" t="s">
        <v>3513</v>
      </c>
      <c r="E24" t="s">
        <v>3514</v>
      </c>
      <c r="F24">
        <v>0.27600000000000002</v>
      </c>
      <c r="G24">
        <v>0.98299999999999998</v>
      </c>
      <c r="H24" t="s">
        <v>56</v>
      </c>
      <c r="I24">
        <v>1.9159999999999999</v>
      </c>
      <c r="J24" t="s">
        <v>34</v>
      </c>
      <c r="K24" t="s">
        <v>193</v>
      </c>
      <c r="L24" t="s">
        <v>18</v>
      </c>
    </row>
    <row r="25" spans="1:12" x14ac:dyDescent="0.3">
      <c r="A25" t="s">
        <v>3515</v>
      </c>
      <c r="B25">
        <v>38064665</v>
      </c>
      <c r="C25" t="s">
        <v>3516</v>
      </c>
      <c r="D25" t="s">
        <v>3517</v>
      </c>
      <c r="E25" t="s">
        <v>3518</v>
      </c>
      <c r="F25">
        <v>0.83399999999999996</v>
      </c>
      <c r="G25">
        <v>0.96499999999999997</v>
      </c>
      <c r="H25">
        <v>0.371</v>
      </c>
      <c r="I25">
        <v>5.5E-2</v>
      </c>
      <c r="J25" t="s">
        <v>3519</v>
      </c>
      <c r="K25" t="s">
        <v>3520</v>
      </c>
      <c r="L25" t="s">
        <v>18</v>
      </c>
    </row>
    <row r="26" spans="1:12" x14ac:dyDescent="0.3">
      <c r="A26" t="s">
        <v>3521</v>
      </c>
      <c r="B26">
        <v>38064665</v>
      </c>
      <c r="C26" t="s">
        <v>3516</v>
      </c>
      <c r="D26" t="s">
        <v>3517</v>
      </c>
      <c r="E26" t="s">
        <v>3518</v>
      </c>
      <c r="F26">
        <v>0.83399999999999996</v>
      </c>
      <c r="G26">
        <v>0.96499999999999997</v>
      </c>
      <c r="H26">
        <v>0.371</v>
      </c>
      <c r="I26">
        <v>4.3999999999999997E-2</v>
      </c>
      <c r="J26" t="s">
        <v>3522</v>
      </c>
      <c r="K26" t="s">
        <v>870</v>
      </c>
      <c r="L26" t="s">
        <v>18</v>
      </c>
    </row>
    <row r="27" spans="1:12" x14ac:dyDescent="0.3">
      <c r="A27" t="s">
        <v>3523</v>
      </c>
      <c r="B27">
        <v>38064665</v>
      </c>
      <c r="C27" t="s">
        <v>3524</v>
      </c>
      <c r="D27" t="s">
        <v>3525</v>
      </c>
      <c r="E27" t="s">
        <v>3526</v>
      </c>
      <c r="F27">
        <v>0.13600000000000001</v>
      </c>
      <c r="G27">
        <v>0.89500000000000002</v>
      </c>
      <c r="H27">
        <v>0.22600000000000001</v>
      </c>
      <c r="I27">
        <v>9.2999999999999999E-2</v>
      </c>
      <c r="J27" t="s">
        <v>3527</v>
      </c>
      <c r="K27" t="s">
        <v>216</v>
      </c>
      <c r="L27" t="s">
        <v>18</v>
      </c>
    </row>
    <row r="28" spans="1:12" x14ac:dyDescent="0.3">
      <c r="A28" t="s">
        <v>3499</v>
      </c>
      <c r="B28">
        <v>38064665</v>
      </c>
      <c r="C28" t="s">
        <v>3524</v>
      </c>
      <c r="D28" t="s">
        <v>3525</v>
      </c>
      <c r="E28" t="s">
        <v>3526</v>
      </c>
      <c r="F28">
        <v>0.13600000000000001</v>
      </c>
      <c r="G28">
        <v>0.89500000000000002</v>
      </c>
      <c r="H28">
        <v>0.22600000000000001</v>
      </c>
      <c r="I28">
        <v>8.5999999999999993E-2</v>
      </c>
      <c r="J28" t="s">
        <v>3528</v>
      </c>
      <c r="K28" t="s">
        <v>2780</v>
      </c>
      <c r="L28" t="s">
        <v>18</v>
      </c>
    </row>
    <row r="29" spans="1:12" x14ac:dyDescent="0.3">
      <c r="A29" t="s">
        <v>127</v>
      </c>
      <c r="B29">
        <v>29374233</v>
      </c>
      <c r="C29" t="s">
        <v>3529</v>
      </c>
      <c r="D29" t="s">
        <v>3530</v>
      </c>
      <c r="E29" t="s">
        <v>3531</v>
      </c>
      <c r="F29">
        <v>0.94799999999999995</v>
      </c>
      <c r="G29">
        <v>0.995</v>
      </c>
      <c r="H29">
        <v>0.28999999999999998</v>
      </c>
      <c r="I29">
        <v>0.46</v>
      </c>
      <c r="J29" t="s">
        <v>3532</v>
      </c>
      <c r="K29" t="s">
        <v>77</v>
      </c>
      <c r="L29" t="s">
        <v>18</v>
      </c>
    </row>
    <row r="30" spans="1:12" x14ac:dyDescent="0.3">
      <c r="A30" t="s">
        <v>3533</v>
      </c>
      <c r="B30">
        <v>31882771</v>
      </c>
      <c r="C30" t="s">
        <v>3534</v>
      </c>
      <c r="D30" t="s">
        <v>3535</v>
      </c>
      <c r="E30" t="s">
        <v>3536</v>
      </c>
      <c r="F30">
        <v>0.128</v>
      </c>
      <c r="G30">
        <v>0.97199999999999998</v>
      </c>
      <c r="H30" t="s">
        <v>56</v>
      </c>
      <c r="I30">
        <v>0.52600000000000002</v>
      </c>
      <c r="J30" t="s">
        <v>3537</v>
      </c>
      <c r="K30" t="s">
        <v>918</v>
      </c>
      <c r="L30" t="s">
        <v>18</v>
      </c>
    </row>
    <row r="31" spans="1:12" x14ac:dyDescent="0.3">
      <c r="A31" t="s">
        <v>3538</v>
      </c>
      <c r="B31">
        <v>30942860</v>
      </c>
      <c r="C31" t="s">
        <v>3539</v>
      </c>
      <c r="D31" t="s">
        <v>3540</v>
      </c>
      <c r="E31" t="s">
        <v>3541</v>
      </c>
      <c r="F31">
        <v>0.219</v>
      </c>
      <c r="G31">
        <v>0.53100000000000003</v>
      </c>
      <c r="H31" t="s">
        <v>56</v>
      </c>
      <c r="I31">
        <v>9.0999999999999998E-2</v>
      </c>
      <c r="J31" t="s">
        <v>3542</v>
      </c>
      <c r="K31" t="s">
        <v>396</v>
      </c>
      <c r="L31" t="s">
        <v>18</v>
      </c>
    </row>
    <row r="32" spans="1:12" x14ac:dyDescent="0.3">
      <c r="A32" t="s">
        <v>2221</v>
      </c>
      <c r="B32">
        <v>36750564</v>
      </c>
      <c r="C32" t="s">
        <v>3543</v>
      </c>
      <c r="D32" t="s">
        <v>3544</v>
      </c>
      <c r="E32" t="s">
        <v>3545</v>
      </c>
      <c r="F32">
        <v>0.128</v>
      </c>
      <c r="G32">
        <v>0.41</v>
      </c>
      <c r="H32" t="s">
        <v>56</v>
      </c>
      <c r="I32">
        <v>5.5E-2</v>
      </c>
      <c r="J32" t="s">
        <v>3546</v>
      </c>
      <c r="K32" t="s">
        <v>126</v>
      </c>
      <c r="L32" t="s">
        <v>18</v>
      </c>
    </row>
    <row r="33" spans="1:12" x14ac:dyDescent="0.3">
      <c r="A33" t="s">
        <v>73</v>
      </c>
      <c r="B33">
        <v>27863252</v>
      </c>
      <c r="C33" t="s">
        <v>3547</v>
      </c>
      <c r="D33" t="s">
        <v>3548</v>
      </c>
      <c r="E33" t="s">
        <v>3549</v>
      </c>
      <c r="F33">
        <v>0.11600000000000001</v>
      </c>
      <c r="G33">
        <v>1</v>
      </c>
      <c r="H33">
        <v>0.77700000000000002</v>
      </c>
      <c r="I33">
        <v>4.9000000000000002E-2</v>
      </c>
      <c r="J33" t="s">
        <v>3550</v>
      </c>
      <c r="K33" t="s">
        <v>1662</v>
      </c>
      <c r="L33" t="s">
        <v>18</v>
      </c>
    </row>
    <row r="34" spans="1:12" x14ac:dyDescent="0.3">
      <c r="A34" t="s">
        <v>2773</v>
      </c>
      <c r="B34">
        <v>34469753</v>
      </c>
      <c r="C34" t="s">
        <v>3551</v>
      </c>
      <c r="D34" t="s">
        <v>3552</v>
      </c>
      <c r="E34" t="s">
        <v>3553</v>
      </c>
      <c r="F34">
        <v>0.109</v>
      </c>
      <c r="G34">
        <v>0.96899999999999997</v>
      </c>
      <c r="H34">
        <v>0.22800000000000001</v>
      </c>
      <c r="I34" t="s">
        <v>34</v>
      </c>
      <c r="J34" t="s">
        <v>34</v>
      </c>
      <c r="K34" t="s">
        <v>3345</v>
      </c>
      <c r="L34" t="s">
        <v>18</v>
      </c>
    </row>
    <row r="35" spans="1:12" x14ac:dyDescent="0.3">
      <c r="A35" t="s">
        <v>113</v>
      </c>
      <c r="B35">
        <v>37596262</v>
      </c>
      <c r="C35" t="s">
        <v>3551</v>
      </c>
      <c r="D35" t="s">
        <v>3552</v>
      </c>
      <c r="E35" t="s">
        <v>3553</v>
      </c>
      <c r="F35">
        <v>0.109</v>
      </c>
      <c r="G35">
        <v>0.96899999999999997</v>
      </c>
      <c r="H35">
        <v>0.77300000000000002</v>
      </c>
      <c r="I35">
        <v>0.115</v>
      </c>
      <c r="J35" t="s">
        <v>3554</v>
      </c>
      <c r="K35" t="s">
        <v>3555</v>
      </c>
      <c r="L35" t="s">
        <v>18</v>
      </c>
    </row>
    <row r="36" spans="1:12" x14ac:dyDescent="0.3">
      <c r="A36" t="s">
        <v>50</v>
      </c>
      <c r="B36">
        <v>32888494</v>
      </c>
      <c r="C36" t="s">
        <v>3556</v>
      </c>
      <c r="D36" t="s">
        <v>3557</v>
      </c>
      <c r="E36" t="s">
        <v>3558</v>
      </c>
      <c r="F36">
        <v>0.129</v>
      </c>
      <c r="G36">
        <v>0.97299999999999998</v>
      </c>
      <c r="H36">
        <v>0.748</v>
      </c>
      <c r="I36">
        <v>1.7000000000000001E-2</v>
      </c>
      <c r="J36" t="s">
        <v>1925</v>
      </c>
      <c r="K36" t="s">
        <v>126</v>
      </c>
      <c r="L36" t="s">
        <v>18</v>
      </c>
    </row>
    <row r="37" spans="1:12" x14ac:dyDescent="0.3">
      <c r="A37" t="s">
        <v>3559</v>
      </c>
      <c r="B37">
        <v>32327693</v>
      </c>
      <c r="C37" t="s">
        <v>3560</v>
      </c>
      <c r="D37" t="s">
        <v>3561</v>
      </c>
      <c r="E37" t="s">
        <v>3562</v>
      </c>
      <c r="F37">
        <v>0.13400000000000001</v>
      </c>
      <c r="G37">
        <v>0.98599999999999999</v>
      </c>
      <c r="H37" t="s">
        <v>56</v>
      </c>
      <c r="I37">
        <v>2.7E-2</v>
      </c>
      <c r="J37" t="s">
        <v>34</v>
      </c>
      <c r="K37" t="s">
        <v>314</v>
      </c>
      <c r="L37" t="s">
        <v>18</v>
      </c>
    </row>
    <row r="38" spans="1:12" x14ac:dyDescent="0.3">
      <c r="A38" t="s">
        <v>127</v>
      </c>
      <c r="B38">
        <v>31738745</v>
      </c>
      <c r="C38" t="s">
        <v>3563</v>
      </c>
      <c r="D38" t="s">
        <v>3564</v>
      </c>
      <c r="E38" t="s">
        <v>3565</v>
      </c>
      <c r="F38">
        <v>0.96599999999999997</v>
      </c>
      <c r="G38">
        <v>0.98499999999999999</v>
      </c>
      <c r="H38">
        <v>0.72499999999999998</v>
      </c>
      <c r="I38">
        <v>0.34599999999999997</v>
      </c>
      <c r="J38" t="s">
        <v>3566</v>
      </c>
      <c r="K38" t="s">
        <v>832</v>
      </c>
      <c r="L38" t="s">
        <v>18</v>
      </c>
    </row>
    <row r="39" spans="1:12" x14ac:dyDescent="0.3">
      <c r="A39" t="s">
        <v>3567</v>
      </c>
      <c r="B39">
        <v>19503597</v>
      </c>
      <c r="C39" t="s">
        <v>3568</v>
      </c>
      <c r="D39" t="s">
        <v>3569</v>
      </c>
      <c r="E39" t="s">
        <v>3570</v>
      </c>
      <c r="F39">
        <v>0.86499999999999999</v>
      </c>
      <c r="G39">
        <v>0.98499999999999999</v>
      </c>
      <c r="H39">
        <v>0.7</v>
      </c>
      <c r="I39">
        <v>0.05</v>
      </c>
      <c r="J39" t="s">
        <v>3571</v>
      </c>
      <c r="K39" t="s">
        <v>367</v>
      </c>
      <c r="L39" t="s">
        <v>18</v>
      </c>
    </row>
    <row r="40" spans="1:12" x14ac:dyDescent="0.3">
      <c r="A40" t="s">
        <v>3572</v>
      </c>
      <c r="B40">
        <v>33832965</v>
      </c>
      <c r="C40" t="s">
        <v>3573</v>
      </c>
      <c r="D40" t="s">
        <v>3574</v>
      </c>
      <c r="E40" t="s">
        <v>3575</v>
      </c>
      <c r="F40">
        <v>0.23499999999999999</v>
      </c>
      <c r="G40">
        <v>0.90100000000000002</v>
      </c>
      <c r="H40">
        <v>0.42</v>
      </c>
      <c r="I40">
        <v>1.1200000000000001</v>
      </c>
      <c r="J40" t="s">
        <v>2438</v>
      </c>
      <c r="K40" t="s">
        <v>228</v>
      </c>
      <c r="L40" t="s">
        <v>18</v>
      </c>
    </row>
    <row r="41" spans="1:12" x14ac:dyDescent="0.3">
      <c r="A41" t="s">
        <v>48</v>
      </c>
      <c r="B41">
        <v>32888494</v>
      </c>
      <c r="C41" t="s">
        <v>3576</v>
      </c>
      <c r="D41" t="s">
        <v>3577</v>
      </c>
      <c r="E41" t="s">
        <v>3578</v>
      </c>
      <c r="F41">
        <v>0.47099999999999997</v>
      </c>
      <c r="G41">
        <v>0.96899999999999997</v>
      </c>
      <c r="H41">
        <v>0.44400000000000001</v>
      </c>
      <c r="I41">
        <v>3.6999999999999998E-2</v>
      </c>
      <c r="J41" t="s">
        <v>3579</v>
      </c>
      <c r="K41" t="s">
        <v>3580</v>
      </c>
      <c r="L41" t="s">
        <v>18</v>
      </c>
    </row>
    <row r="42" spans="1:12" x14ac:dyDescent="0.3">
      <c r="A42" t="s">
        <v>50</v>
      </c>
      <c r="B42">
        <v>32888494</v>
      </c>
      <c r="C42" t="s">
        <v>3576</v>
      </c>
      <c r="D42" t="s">
        <v>3577</v>
      </c>
      <c r="E42" t="s">
        <v>3578</v>
      </c>
      <c r="F42">
        <v>0.47099999999999997</v>
      </c>
      <c r="G42">
        <v>0.96899999999999997</v>
      </c>
      <c r="H42">
        <v>0.44400000000000001</v>
      </c>
      <c r="I42">
        <v>2.3E-2</v>
      </c>
      <c r="J42" t="s">
        <v>242</v>
      </c>
      <c r="K42" t="s">
        <v>2181</v>
      </c>
      <c r="L42" t="s">
        <v>18</v>
      </c>
    </row>
    <row r="43" spans="1:12" x14ac:dyDescent="0.3">
      <c r="A43" t="s">
        <v>28</v>
      </c>
      <c r="B43">
        <v>27863252</v>
      </c>
      <c r="C43" t="s">
        <v>3581</v>
      </c>
      <c r="D43" t="s">
        <v>3582</v>
      </c>
      <c r="E43" t="s">
        <v>697</v>
      </c>
      <c r="F43">
        <v>0.45500000000000002</v>
      </c>
      <c r="G43">
        <v>0.95</v>
      </c>
      <c r="H43">
        <v>0.441</v>
      </c>
      <c r="I43">
        <v>5.0999999999999997E-2</v>
      </c>
      <c r="J43" t="s">
        <v>3583</v>
      </c>
      <c r="K43" t="s">
        <v>1704</v>
      </c>
      <c r="L43" t="s">
        <v>18</v>
      </c>
    </row>
    <row r="44" spans="1:12" x14ac:dyDescent="0.3">
      <c r="A44" t="s">
        <v>96</v>
      </c>
      <c r="B44">
        <v>37596262</v>
      </c>
      <c r="C44" t="s">
        <v>3581</v>
      </c>
      <c r="D44" t="s">
        <v>3582</v>
      </c>
      <c r="E44" t="s">
        <v>697</v>
      </c>
      <c r="F44">
        <v>0.45500000000000002</v>
      </c>
      <c r="G44">
        <v>0.95</v>
      </c>
      <c r="H44">
        <v>0.44500000000000001</v>
      </c>
      <c r="I44">
        <v>7.3999999999999996E-2</v>
      </c>
      <c r="J44" t="s">
        <v>3584</v>
      </c>
      <c r="K44" t="s">
        <v>3461</v>
      </c>
      <c r="L44" t="s">
        <v>18</v>
      </c>
    </row>
    <row r="45" spans="1:12" x14ac:dyDescent="0.3">
      <c r="A45" t="s">
        <v>110</v>
      </c>
      <c r="B45">
        <v>37596262</v>
      </c>
      <c r="C45" t="s">
        <v>3581</v>
      </c>
      <c r="D45" t="s">
        <v>3582</v>
      </c>
      <c r="E45" t="s">
        <v>697</v>
      </c>
      <c r="F45">
        <v>0.45500000000000002</v>
      </c>
      <c r="G45">
        <v>0.95</v>
      </c>
      <c r="H45">
        <v>0.44600000000000001</v>
      </c>
      <c r="I45">
        <v>9.7000000000000003E-2</v>
      </c>
      <c r="J45" t="s">
        <v>3585</v>
      </c>
      <c r="K45" t="s">
        <v>1932</v>
      </c>
      <c r="L45" t="s">
        <v>18</v>
      </c>
    </row>
    <row r="46" spans="1:12" x14ac:dyDescent="0.3">
      <c r="A46" t="s">
        <v>99</v>
      </c>
      <c r="B46">
        <v>37596262</v>
      </c>
      <c r="C46" t="s">
        <v>3581</v>
      </c>
      <c r="D46" t="s">
        <v>3582</v>
      </c>
      <c r="E46" t="s">
        <v>697</v>
      </c>
      <c r="F46">
        <v>0.45500000000000002</v>
      </c>
      <c r="G46">
        <v>0.95</v>
      </c>
      <c r="H46">
        <v>0.44600000000000001</v>
      </c>
      <c r="I46">
        <v>0.11700000000000001</v>
      </c>
      <c r="J46" t="s">
        <v>3586</v>
      </c>
      <c r="K46" t="s">
        <v>3587</v>
      </c>
      <c r="L46" t="s">
        <v>18</v>
      </c>
    </row>
    <row r="47" spans="1:12" x14ac:dyDescent="0.3">
      <c r="A47" t="s">
        <v>113</v>
      </c>
      <c r="B47">
        <v>37596262</v>
      </c>
      <c r="C47" t="s">
        <v>3581</v>
      </c>
      <c r="D47" t="s">
        <v>3582</v>
      </c>
      <c r="E47" t="s">
        <v>697</v>
      </c>
      <c r="F47">
        <v>0.45500000000000002</v>
      </c>
      <c r="G47">
        <v>0.95</v>
      </c>
      <c r="H47">
        <v>0.44600000000000001</v>
      </c>
      <c r="I47">
        <v>0.106</v>
      </c>
      <c r="J47" t="s">
        <v>346</v>
      </c>
      <c r="K47" t="s">
        <v>3588</v>
      </c>
      <c r="L47" t="s">
        <v>18</v>
      </c>
    </row>
    <row r="48" spans="1:12" x14ac:dyDescent="0.3">
      <c r="A48" t="s">
        <v>107</v>
      </c>
      <c r="B48">
        <v>37596262</v>
      </c>
      <c r="C48" t="s">
        <v>3581</v>
      </c>
      <c r="D48" t="s">
        <v>3582</v>
      </c>
      <c r="E48" t="s">
        <v>697</v>
      </c>
      <c r="F48">
        <v>0.45500000000000002</v>
      </c>
      <c r="G48">
        <v>0.95</v>
      </c>
      <c r="H48">
        <v>0.44600000000000001</v>
      </c>
      <c r="I48">
        <v>6.2E-2</v>
      </c>
      <c r="J48" t="s">
        <v>2915</v>
      </c>
      <c r="K48" t="s">
        <v>1061</v>
      </c>
      <c r="L48" t="s">
        <v>18</v>
      </c>
    </row>
    <row r="49" spans="1:12" x14ac:dyDescent="0.3">
      <c r="A49" t="s">
        <v>48</v>
      </c>
      <c r="B49">
        <v>22139419</v>
      </c>
      <c r="C49" t="s">
        <v>3589</v>
      </c>
      <c r="D49" t="s">
        <v>3590</v>
      </c>
      <c r="E49" t="s">
        <v>697</v>
      </c>
      <c r="F49">
        <v>0.45500000000000002</v>
      </c>
      <c r="G49">
        <v>0.95</v>
      </c>
      <c r="H49" t="s">
        <v>56</v>
      </c>
      <c r="I49">
        <v>3.08</v>
      </c>
      <c r="J49" t="s">
        <v>3591</v>
      </c>
      <c r="K49" t="s">
        <v>3520</v>
      </c>
      <c r="L49" t="s">
        <v>18</v>
      </c>
    </row>
    <row r="50" spans="1:12" x14ac:dyDescent="0.3">
      <c r="A50" t="s">
        <v>73</v>
      </c>
      <c r="B50">
        <v>32888494</v>
      </c>
      <c r="C50" t="s">
        <v>3592</v>
      </c>
      <c r="D50" t="s">
        <v>3593</v>
      </c>
      <c r="E50" t="s">
        <v>3594</v>
      </c>
      <c r="F50">
        <v>0.48899999999999999</v>
      </c>
      <c r="G50">
        <v>0.94</v>
      </c>
      <c r="H50">
        <v>0.42499999999999999</v>
      </c>
      <c r="I50">
        <v>3.5999999999999997E-2</v>
      </c>
      <c r="J50" t="s">
        <v>3595</v>
      </c>
      <c r="K50" t="s">
        <v>3596</v>
      </c>
      <c r="L50" t="s">
        <v>18</v>
      </c>
    </row>
    <row r="51" spans="1:12" x14ac:dyDescent="0.3">
      <c r="A51" t="s">
        <v>110</v>
      </c>
      <c r="B51">
        <v>37596262</v>
      </c>
      <c r="C51" t="s">
        <v>3597</v>
      </c>
      <c r="D51" t="s">
        <v>3598</v>
      </c>
      <c r="E51" t="s">
        <v>3599</v>
      </c>
      <c r="F51">
        <v>0.17299999999999999</v>
      </c>
      <c r="G51">
        <v>1</v>
      </c>
      <c r="H51">
        <v>0.67300000000000004</v>
      </c>
      <c r="I51">
        <v>7.2999999999999995E-2</v>
      </c>
      <c r="J51" t="s">
        <v>3600</v>
      </c>
      <c r="K51" t="s">
        <v>2181</v>
      </c>
      <c r="L51" t="s">
        <v>18</v>
      </c>
    </row>
    <row r="52" spans="1:12" x14ac:dyDescent="0.3">
      <c r="A52" t="s">
        <v>127</v>
      </c>
      <c r="B52">
        <v>34187551</v>
      </c>
      <c r="C52" t="s">
        <v>3601</v>
      </c>
      <c r="D52" t="s">
        <v>3602</v>
      </c>
      <c r="E52" t="s">
        <v>3603</v>
      </c>
      <c r="F52">
        <v>1</v>
      </c>
      <c r="G52">
        <v>1</v>
      </c>
      <c r="H52">
        <v>0.26900000000000002</v>
      </c>
      <c r="I52">
        <v>0.27600000000000002</v>
      </c>
      <c r="J52" t="s">
        <v>3604</v>
      </c>
      <c r="K52" t="s">
        <v>313</v>
      </c>
      <c r="L52" t="s">
        <v>18</v>
      </c>
    </row>
    <row r="53" spans="1:12" x14ac:dyDescent="0.3">
      <c r="A53" t="s">
        <v>127</v>
      </c>
      <c r="B53">
        <v>34187551</v>
      </c>
      <c r="C53" t="s">
        <v>3601</v>
      </c>
      <c r="D53" t="s">
        <v>3602</v>
      </c>
      <c r="E53" t="s">
        <v>3603</v>
      </c>
      <c r="F53">
        <v>1</v>
      </c>
      <c r="G53">
        <v>1</v>
      </c>
      <c r="H53" t="s">
        <v>56</v>
      </c>
      <c r="I53" t="s">
        <v>34</v>
      </c>
      <c r="J53" t="s">
        <v>34</v>
      </c>
      <c r="K53" t="s">
        <v>71</v>
      </c>
      <c r="L53" t="s">
        <v>18</v>
      </c>
    </row>
    <row r="54" spans="1:12" x14ac:dyDescent="0.3">
      <c r="A54" t="s">
        <v>48</v>
      </c>
      <c r="B54">
        <v>27863252</v>
      </c>
      <c r="C54" t="s">
        <v>3605</v>
      </c>
      <c r="D54" t="s">
        <v>3606</v>
      </c>
      <c r="E54" t="s">
        <v>3607</v>
      </c>
      <c r="F54">
        <v>0.112</v>
      </c>
      <c r="G54">
        <v>0.97</v>
      </c>
      <c r="H54">
        <v>0.77300000000000002</v>
      </c>
      <c r="I54">
        <v>4.7E-2</v>
      </c>
      <c r="J54" t="s">
        <v>3608</v>
      </c>
      <c r="K54" t="s">
        <v>3609</v>
      </c>
      <c r="L54" t="s">
        <v>18</v>
      </c>
    </row>
    <row r="55" spans="1:12" x14ac:dyDescent="0.3">
      <c r="A55" t="s">
        <v>102</v>
      </c>
      <c r="B55">
        <v>37596262</v>
      </c>
      <c r="C55" t="s">
        <v>3605</v>
      </c>
      <c r="D55" t="s">
        <v>3606</v>
      </c>
      <c r="E55" t="s">
        <v>3607</v>
      </c>
      <c r="F55">
        <v>0.112</v>
      </c>
      <c r="G55">
        <v>0.97</v>
      </c>
      <c r="H55">
        <v>0.77200000000000002</v>
      </c>
      <c r="I55">
        <v>8.4000000000000005E-2</v>
      </c>
      <c r="J55" t="s">
        <v>3610</v>
      </c>
      <c r="K55" t="s">
        <v>1432</v>
      </c>
      <c r="L55" t="s">
        <v>18</v>
      </c>
    </row>
    <row r="56" spans="1:12" x14ac:dyDescent="0.3">
      <c r="A56" t="s">
        <v>105</v>
      </c>
      <c r="B56">
        <v>37596262</v>
      </c>
      <c r="C56" t="s">
        <v>3605</v>
      </c>
      <c r="D56" t="s">
        <v>3606</v>
      </c>
      <c r="E56" t="s">
        <v>3607</v>
      </c>
      <c r="F56">
        <v>0.112</v>
      </c>
      <c r="G56">
        <v>0.97</v>
      </c>
      <c r="H56">
        <v>0.77200000000000002</v>
      </c>
      <c r="I56">
        <v>7.9000000000000001E-2</v>
      </c>
      <c r="J56" t="s">
        <v>3611</v>
      </c>
      <c r="K56" t="s">
        <v>1208</v>
      </c>
      <c r="L56" t="s">
        <v>18</v>
      </c>
    </row>
    <row r="57" spans="1:12" x14ac:dyDescent="0.3">
      <c r="A57" t="s">
        <v>83</v>
      </c>
      <c r="B57">
        <v>35023831</v>
      </c>
      <c r="C57" t="s">
        <v>3612</v>
      </c>
      <c r="D57" t="s">
        <v>3613</v>
      </c>
      <c r="E57" t="s">
        <v>271</v>
      </c>
      <c r="F57">
        <v>0.108</v>
      </c>
      <c r="G57">
        <v>0.96899999999999997</v>
      </c>
      <c r="H57">
        <v>0.86199999999999999</v>
      </c>
      <c r="I57">
        <v>1.4999999999999999E-2</v>
      </c>
      <c r="J57" t="s">
        <v>3614</v>
      </c>
      <c r="K57" t="s">
        <v>417</v>
      </c>
      <c r="L57" t="s">
        <v>18</v>
      </c>
    </row>
    <row r="58" spans="1:12" x14ac:dyDescent="0.3">
      <c r="A58" t="s">
        <v>99</v>
      </c>
      <c r="B58">
        <v>37596262</v>
      </c>
      <c r="C58" t="s">
        <v>3615</v>
      </c>
      <c r="D58" t="s">
        <v>3616</v>
      </c>
      <c r="E58" t="s">
        <v>3617</v>
      </c>
      <c r="F58">
        <v>0.108</v>
      </c>
      <c r="G58">
        <v>0.96899999999999997</v>
      </c>
      <c r="H58">
        <v>0.77200000000000002</v>
      </c>
      <c r="I58">
        <v>0.125</v>
      </c>
      <c r="J58" t="s">
        <v>3618</v>
      </c>
      <c r="K58" t="s">
        <v>3619</v>
      </c>
      <c r="L58" t="s">
        <v>18</v>
      </c>
    </row>
    <row r="59" spans="1:12" x14ac:dyDescent="0.3">
      <c r="A59" t="s">
        <v>28</v>
      </c>
      <c r="B59">
        <v>32888494</v>
      </c>
      <c r="C59" t="s">
        <v>3620</v>
      </c>
      <c r="D59" t="s">
        <v>3621</v>
      </c>
      <c r="E59" t="s">
        <v>3622</v>
      </c>
      <c r="F59">
        <v>0.108</v>
      </c>
      <c r="G59">
        <v>0.96899999999999997</v>
      </c>
      <c r="H59">
        <v>0.22900000000000001</v>
      </c>
      <c r="I59">
        <v>0.03</v>
      </c>
      <c r="J59" t="s">
        <v>3623</v>
      </c>
      <c r="K59" t="s">
        <v>57</v>
      </c>
      <c r="L59" t="s">
        <v>18</v>
      </c>
    </row>
    <row r="60" spans="1:12" x14ac:dyDescent="0.3">
      <c r="A60" t="s">
        <v>48</v>
      </c>
      <c r="B60">
        <v>32888494</v>
      </c>
      <c r="C60" t="s">
        <v>3620</v>
      </c>
      <c r="D60" t="s">
        <v>3621</v>
      </c>
      <c r="E60" t="s">
        <v>3622</v>
      </c>
      <c r="F60">
        <v>0.108</v>
      </c>
      <c r="G60">
        <v>0.96899999999999997</v>
      </c>
      <c r="H60">
        <v>0.22900000000000001</v>
      </c>
      <c r="I60">
        <v>0.03</v>
      </c>
      <c r="J60" t="s">
        <v>3623</v>
      </c>
      <c r="K60" t="s">
        <v>848</v>
      </c>
      <c r="L60" t="s">
        <v>18</v>
      </c>
    </row>
    <row r="61" spans="1:12" x14ac:dyDescent="0.3">
      <c r="A61" t="s">
        <v>28</v>
      </c>
      <c r="B61">
        <v>27863252</v>
      </c>
      <c r="C61" t="s">
        <v>3620</v>
      </c>
      <c r="D61" t="s">
        <v>3621</v>
      </c>
      <c r="E61" t="s">
        <v>3622</v>
      </c>
      <c r="F61">
        <v>0.108</v>
      </c>
      <c r="G61">
        <v>0.96899999999999997</v>
      </c>
      <c r="H61">
        <v>0.22900000000000001</v>
      </c>
      <c r="I61">
        <v>5.8000000000000003E-2</v>
      </c>
      <c r="J61" t="s">
        <v>3624</v>
      </c>
      <c r="K61" t="s">
        <v>3625</v>
      </c>
      <c r="L61" t="s">
        <v>18</v>
      </c>
    </row>
    <row r="62" spans="1:12" x14ac:dyDescent="0.3">
      <c r="A62" t="s">
        <v>1018</v>
      </c>
      <c r="B62">
        <v>34021172</v>
      </c>
      <c r="C62" t="s">
        <v>3626</v>
      </c>
      <c r="D62" t="s">
        <v>3627</v>
      </c>
      <c r="E62" t="s">
        <v>3628</v>
      </c>
      <c r="F62">
        <v>0.112</v>
      </c>
      <c r="G62">
        <v>1</v>
      </c>
      <c r="H62" t="s">
        <v>56</v>
      </c>
      <c r="I62">
        <v>2.1000000000000001E-2</v>
      </c>
      <c r="J62" t="s">
        <v>3629</v>
      </c>
      <c r="K62" t="s">
        <v>275</v>
      </c>
      <c r="L62" t="s">
        <v>18</v>
      </c>
    </row>
    <row r="63" spans="1:12" x14ac:dyDescent="0.3">
      <c r="A63" t="s">
        <v>2221</v>
      </c>
      <c r="B63">
        <v>36750564</v>
      </c>
      <c r="C63" t="s">
        <v>3626</v>
      </c>
      <c r="D63" t="s">
        <v>3627</v>
      </c>
      <c r="E63" t="s">
        <v>3628</v>
      </c>
      <c r="F63">
        <v>0.112</v>
      </c>
      <c r="G63">
        <v>1</v>
      </c>
      <c r="H63" t="s">
        <v>56</v>
      </c>
      <c r="I63">
        <v>8.5000000000000006E-2</v>
      </c>
      <c r="J63" t="s">
        <v>3630</v>
      </c>
      <c r="K63" t="s">
        <v>69</v>
      </c>
      <c r="L63" t="s">
        <v>18</v>
      </c>
    </row>
    <row r="64" spans="1:12" x14ac:dyDescent="0.3">
      <c r="A64" t="s">
        <v>3631</v>
      </c>
      <c r="B64">
        <v>25811787</v>
      </c>
      <c r="C64" t="s">
        <v>3632</v>
      </c>
      <c r="D64" t="s">
        <v>3633</v>
      </c>
      <c r="E64" t="s">
        <v>3634</v>
      </c>
      <c r="F64">
        <v>0.19500000000000001</v>
      </c>
      <c r="G64">
        <v>0.54</v>
      </c>
      <c r="H64">
        <v>0.79</v>
      </c>
      <c r="I64">
        <v>9.1999999999999998E-2</v>
      </c>
      <c r="J64" t="s">
        <v>3635</v>
      </c>
      <c r="K64" t="s">
        <v>800</v>
      </c>
      <c r="L64" t="s">
        <v>18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49FE-0977-479A-85B7-E8E831A31BF8}">
  <dimension ref="A1:L4"/>
  <sheetViews>
    <sheetView workbookViewId="0">
      <selection sqref="A1:L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229</v>
      </c>
      <c r="B2">
        <v>36224396</v>
      </c>
      <c r="C2" t="s">
        <v>3636</v>
      </c>
      <c r="D2" t="s">
        <v>3637</v>
      </c>
      <c r="E2" t="s">
        <v>3638</v>
      </c>
      <c r="F2">
        <v>0.44800000000000001</v>
      </c>
      <c r="G2">
        <v>0.73</v>
      </c>
      <c r="H2">
        <v>0.182</v>
      </c>
      <c r="I2">
        <v>6.0000000000000001E-3</v>
      </c>
      <c r="J2" t="s">
        <v>3639</v>
      </c>
      <c r="K2" t="s">
        <v>258</v>
      </c>
      <c r="L2" t="s">
        <v>18</v>
      </c>
    </row>
    <row r="3" spans="1:12" x14ac:dyDescent="0.3">
      <c r="A3" t="s">
        <v>127</v>
      </c>
      <c r="B3">
        <v>34187551</v>
      </c>
      <c r="C3" t="s">
        <v>3640</v>
      </c>
      <c r="D3" t="s">
        <v>3641</v>
      </c>
      <c r="E3" t="s">
        <v>3642</v>
      </c>
      <c r="F3">
        <v>1</v>
      </c>
      <c r="G3">
        <v>1</v>
      </c>
      <c r="H3">
        <v>0.19700000000000001</v>
      </c>
      <c r="I3">
        <v>0.255</v>
      </c>
      <c r="J3" t="s">
        <v>3643</v>
      </c>
      <c r="K3" t="s">
        <v>307</v>
      </c>
      <c r="L3" t="s">
        <v>18</v>
      </c>
    </row>
    <row r="4" spans="1:12" x14ac:dyDescent="0.3">
      <c r="A4" t="s">
        <v>127</v>
      </c>
      <c r="B4">
        <v>34187551</v>
      </c>
      <c r="C4" t="s">
        <v>3640</v>
      </c>
      <c r="D4" t="s">
        <v>3641</v>
      </c>
      <c r="E4" t="s">
        <v>3642</v>
      </c>
      <c r="F4">
        <v>1</v>
      </c>
      <c r="G4">
        <v>1</v>
      </c>
      <c r="H4" t="s">
        <v>56</v>
      </c>
      <c r="I4" t="s">
        <v>34</v>
      </c>
      <c r="J4" t="s">
        <v>34</v>
      </c>
      <c r="K4" t="s">
        <v>132</v>
      </c>
      <c r="L4" t="s">
        <v>18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D57B-281F-49C3-96C2-1CAD0F19B8AE}">
  <dimension ref="A1:L337"/>
  <sheetViews>
    <sheetView topLeftCell="A22" workbookViewId="0">
      <selection activeCell="J294" sqref="J29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2976</v>
      </c>
      <c r="B2">
        <v>35835914</v>
      </c>
      <c r="C2" t="s">
        <v>3644</v>
      </c>
      <c r="D2" t="s">
        <v>3645</v>
      </c>
      <c r="E2" t="s">
        <v>3646</v>
      </c>
      <c r="F2">
        <v>0.19900000000000001</v>
      </c>
      <c r="G2">
        <v>1</v>
      </c>
      <c r="H2" t="s">
        <v>56</v>
      </c>
      <c r="I2">
        <v>6.0000000000000001E-3</v>
      </c>
      <c r="J2" t="s">
        <v>2984</v>
      </c>
      <c r="K2" t="s">
        <v>367</v>
      </c>
      <c r="L2" t="s">
        <v>18</v>
      </c>
    </row>
    <row r="3" spans="1:12" x14ac:dyDescent="0.3">
      <c r="A3" t="s">
        <v>3647</v>
      </c>
      <c r="B3">
        <v>32066663</v>
      </c>
      <c r="C3" t="s">
        <v>3648</v>
      </c>
      <c r="D3" t="s">
        <v>3649</v>
      </c>
      <c r="E3" t="s">
        <v>3650</v>
      </c>
      <c r="F3">
        <v>0.27800000000000002</v>
      </c>
      <c r="G3">
        <v>1</v>
      </c>
      <c r="H3" t="s">
        <v>56</v>
      </c>
      <c r="I3">
        <v>0.02</v>
      </c>
      <c r="J3" t="s">
        <v>664</v>
      </c>
      <c r="K3" t="s">
        <v>91</v>
      </c>
      <c r="L3" t="s">
        <v>18</v>
      </c>
    </row>
    <row r="4" spans="1:12" x14ac:dyDescent="0.3">
      <c r="A4" t="s">
        <v>3651</v>
      </c>
      <c r="B4">
        <v>33730874</v>
      </c>
      <c r="C4" t="s">
        <v>3648</v>
      </c>
      <c r="D4" t="s">
        <v>3649</v>
      </c>
      <c r="E4" t="s">
        <v>3650</v>
      </c>
      <c r="F4">
        <v>0.27800000000000002</v>
      </c>
      <c r="G4">
        <v>1</v>
      </c>
      <c r="H4" t="s">
        <v>56</v>
      </c>
      <c r="I4">
        <v>1.0999999999999999E-2</v>
      </c>
      <c r="J4" t="s">
        <v>3652</v>
      </c>
      <c r="K4" t="s">
        <v>77</v>
      </c>
      <c r="L4" t="s">
        <v>18</v>
      </c>
    </row>
    <row r="5" spans="1:12" x14ac:dyDescent="0.3">
      <c r="A5" t="s">
        <v>3653</v>
      </c>
      <c r="B5">
        <v>35213538</v>
      </c>
      <c r="C5" t="s">
        <v>3648</v>
      </c>
      <c r="D5" t="s">
        <v>3649</v>
      </c>
      <c r="E5" t="s">
        <v>3650</v>
      </c>
      <c r="F5">
        <v>0.27800000000000002</v>
      </c>
      <c r="G5">
        <v>1</v>
      </c>
      <c r="H5">
        <v>0.78300000000000003</v>
      </c>
      <c r="I5">
        <v>2.8000000000000001E-2</v>
      </c>
      <c r="J5" t="s">
        <v>3654</v>
      </c>
      <c r="K5" t="s">
        <v>417</v>
      </c>
      <c r="L5" t="s">
        <v>18</v>
      </c>
    </row>
    <row r="6" spans="1:12" x14ac:dyDescent="0.3">
      <c r="A6" t="s">
        <v>3655</v>
      </c>
      <c r="B6">
        <v>36764567</v>
      </c>
      <c r="C6" t="s">
        <v>3648</v>
      </c>
      <c r="D6" t="s">
        <v>3649</v>
      </c>
      <c r="E6" t="s">
        <v>3650</v>
      </c>
      <c r="F6">
        <v>0.27800000000000002</v>
      </c>
      <c r="G6">
        <v>1</v>
      </c>
      <c r="H6">
        <v>0.217</v>
      </c>
      <c r="I6">
        <v>3.5999999999999997E-2</v>
      </c>
      <c r="J6" t="s">
        <v>2738</v>
      </c>
      <c r="K6" t="s">
        <v>33</v>
      </c>
      <c r="L6" t="s">
        <v>18</v>
      </c>
    </row>
    <row r="7" spans="1:12" x14ac:dyDescent="0.3">
      <c r="A7" t="s">
        <v>3055</v>
      </c>
      <c r="B7">
        <v>34021172</v>
      </c>
      <c r="C7" t="s">
        <v>3648</v>
      </c>
      <c r="D7" t="s">
        <v>3649</v>
      </c>
      <c r="E7" t="s">
        <v>3650</v>
      </c>
      <c r="F7">
        <v>0.27800000000000002</v>
      </c>
      <c r="G7">
        <v>1</v>
      </c>
      <c r="H7" t="s">
        <v>56</v>
      </c>
      <c r="I7">
        <v>2.1999999999999999E-2</v>
      </c>
      <c r="J7" t="s">
        <v>410</v>
      </c>
      <c r="K7" t="s">
        <v>126</v>
      </c>
      <c r="L7" t="s">
        <v>18</v>
      </c>
    </row>
    <row r="8" spans="1:12" x14ac:dyDescent="0.3">
      <c r="A8" t="s">
        <v>42</v>
      </c>
      <c r="B8">
        <v>32888494</v>
      </c>
      <c r="C8" t="s">
        <v>3656</v>
      </c>
      <c r="D8" t="s">
        <v>3657</v>
      </c>
      <c r="E8" t="s">
        <v>3658</v>
      </c>
      <c r="F8">
        <v>0.26900000000000002</v>
      </c>
      <c r="G8">
        <v>0.96199999999999997</v>
      </c>
      <c r="H8">
        <v>0.20300000000000001</v>
      </c>
      <c r="I8">
        <v>1.9E-2</v>
      </c>
      <c r="J8" t="s">
        <v>23</v>
      </c>
      <c r="K8" t="s">
        <v>972</v>
      </c>
      <c r="L8" t="s">
        <v>18</v>
      </c>
    </row>
    <row r="9" spans="1:12" x14ac:dyDescent="0.3">
      <c r="A9" t="s">
        <v>28</v>
      </c>
      <c r="B9">
        <v>32888494</v>
      </c>
      <c r="C9" t="s">
        <v>3656</v>
      </c>
      <c r="D9" t="s">
        <v>3657</v>
      </c>
      <c r="E9" t="s">
        <v>3658</v>
      </c>
      <c r="F9">
        <v>0.26900000000000002</v>
      </c>
      <c r="G9">
        <v>0.96199999999999997</v>
      </c>
      <c r="H9">
        <v>0.20200000000000001</v>
      </c>
      <c r="I9">
        <v>1.7000000000000001E-2</v>
      </c>
      <c r="J9" t="s">
        <v>1925</v>
      </c>
      <c r="K9" t="s">
        <v>2009</v>
      </c>
      <c r="L9" t="s">
        <v>18</v>
      </c>
    </row>
    <row r="10" spans="1:12" x14ac:dyDescent="0.3">
      <c r="A10" t="s">
        <v>1088</v>
      </c>
      <c r="B10">
        <v>29403010</v>
      </c>
      <c r="C10" t="s">
        <v>3656</v>
      </c>
      <c r="D10" t="s">
        <v>3657</v>
      </c>
      <c r="E10" t="s">
        <v>3658</v>
      </c>
      <c r="F10">
        <v>0.26900000000000002</v>
      </c>
      <c r="G10">
        <v>0.96199999999999997</v>
      </c>
      <c r="H10" t="s">
        <v>56</v>
      </c>
      <c r="I10">
        <v>4.3999999999999997E-2</v>
      </c>
      <c r="J10" t="s">
        <v>358</v>
      </c>
      <c r="K10" t="s">
        <v>302</v>
      </c>
      <c r="L10" t="s">
        <v>18</v>
      </c>
    </row>
    <row r="11" spans="1:12" x14ac:dyDescent="0.3">
      <c r="A11" t="s">
        <v>3659</v>
      </c>
      <c r="B11">
        <v>35213538</v>
      </c>
      <c r="C11" t="s">
        <v>3656</v>
      </c>
      <c r="D11" t="s">
        <v>3657</v>
      </c>
      <c r="E11" t="s">
        <v>3658</v>
      </c>
      <c r="F11">
        <v>0.26900000000000002</v>
      </c>
      <c r="G11">
        <v>0.96199999999999997</v>
      </c>
      <c r="H11">
        <v>0.79600000000000004</v>
      </c>
      <c r="I11">
        <v>0.05</v>
      </c>
      <c r="J11" t="s">
        <v>1660</v>
      </c>
      <c r="K11" t="s">
        <v>3660</v>
      </c>
      <c r="L11" t="s">
        <v>18</v>
      </c>
    </row>
    <row r="12" spans="1:12" x14ac:dyDescent="0.3">
      <c r="A12" t="s">
        <v>3661</v>
      </c>
      <c r="B12">
        <v>35213538</v>
      </c>
      <c r="C12" t="s">
        <v>3656</v>
      </c>
      <c r="D12" t="s">
        <v>3657</v>
      </c>
      <c r="E12" t="s">
        <v>3658</v>
      </c>
      <c r="F12">
        <v>0.26900000000000002</v>
      </c>
      <c r="G12">
        <v>0.96199999999999997</v>
      </c>
      <c r="H12">
        <v>0.79600000000000004</v>
      </c>
      <c r="I12">
        <v>4.5999999999999999E-2</v>
      </c>
      <c r="J12" t="s">
        <v>3662</v>
      </c>
      <c r="K12" t="s">
        <v>1415</v>
      </c>
      <c r="L12" t="s">
        <v>18</v>
      </c>
    </row>
    <row r="13" spans="1:12" x14ac:dyDescent="0.3">
      <c r="A13" t="s">
        <v>3663</v>
      </c>
      <c r="B13">
        <v>35213538</v>
      </c>
      <c r="C13" t="s">
        <v>3656</v>
      </c>
      <c r="D13" t="s">
        <v>3657</v>
      </c>
      <c r="E13" t="s">
        <v>3658</v>
      </c>
      <c r="F13">
        <v>0.26900000000000002</v>
      </c>
      <c r="G13">
        <v>0.96199999999999997</v>
      </c>
      <c r="H13">
        <v>0.79600000000000004</v>
      </c>
      <c r="I13">
        <v>6.2E-2</v>
      </c>
      <c r="J13" t="s">
        <v>3664</v>
      </c>
      <c r="K13" t="s">
        <v>2637</v>
      </c>
      <c r="L13" t="s">
        <v>18</v>
      </c>
    </row>
    <row r="14" spans="1:12" x14ac:dyDescent="0.3">
      <c r="A14" t="s">
        <v>3665</v>
      </c>
      <c r="B14">
        <v>36764567</v>
      </c>
      <c r="C14" t="s">
        <v>3656</v>
      </c>
      <c r="D14" t="s">
        <v>3657</v>
      </c>
      <c r="E14" t="s">
        <v>3658</v>
      </c>
      <c r="F14">
        <v>0.26900000000000002</v>
      </c>
      <c r="G14">
        <v>0.96199999999999997</v>
      </c>
      <c r="H14">
        <v>0.20399999999999999</v>
      </c>
      <c r="I14">
        <v>4.5999999999999999E-2</v>
      </c>
      <c r="J14" t="s">
        <v>3666</v>
      </c>
      <c r="K14" t="s">
        <v>3189</v>
      </c>
      <c r="L14" t="s">
        <v>18</v>
      </c>
    </row>
    <row r="15" spans="1:12" x14ac:dyDescent="0.3">
      <c r="A15" t="s">
        <v>3667</v>
      </c>
      <c r="B15">
        <v>36764567</v>
      </c>
      <c r="C15" t="s">
        <v>3656</v>
      </c>
      <c r="D15" t="s">
        <v>3657</v>
      </c>
      <c r="E15" t="s">
        <v>3658</v>
      </c>
      <c r="F15">
        <v>0.26900000000000002</v>
      </c>
      <c r="G15">
        <v>0.96199999999999997</v>
      </c>
      <c r="H15">
        <v>0.20399999999999999</v>
      </c>
      <c r="I15">
        <v>0.05</v>
      </c>
      <c r="J15" t="s">
        <v>3668</v>
      </c>
      <c r="K15" t="s">
        <v>1432</v>
      </c>
      <c r="L15" t="s">
        <v>18</v>
      </c>
    </row>
    <row r="16" spans="1:12" x14ac:dyDescent="0.3">
      <c r="A16" t="s">
        <v>3669</v>
      </c>
      <c r="B16">
        <v>36764567</v>
      </c>
      <c r="C16" t="s">
        <v>3656</v>
      </c>
      <c r="D16" t="s">
        <v>3657</v>
      </c>
      <c r="E16" t="s">
        <v>3658</v>
      </c>
      <c r="F16">
        <v>0.26900000000000002</v>
      </c>
      <c r="G16">
        <v>0.96199999999999997</v>
      </c>
      <c r="H16">
        <v>0.20399999999999999</v>
      </c>
      <c r="I16">
        <v>6.3E-2</v>
      </c>
      <c r="J16" t="s">
        <v>3670</v>
      </c>
      <c r="K16" t="s">
        <v>1550</v>
      </c>
      <c r="L16" t="s">
        <v>18</v>
      </c>
    </row>
    <row r="17" spans="1:12" x14ac:dyDescent="0.3">
      <c r="A17" t="s">
        <v>3671</v>
      </c>
      <c r="B17">
        <v>36764567</v>
      </c>
      <c r="C17" t="s">
        <v>3656</v>
      </c>
      <c r="D17" t="s">
        <v>3657</v>
      </c>
      <c r="E17" t="s">
        <v>3658</v>
      </c>
      <c r="F17">
        <v>0.26900000000000002</v>
      </c>
      <c r="G17">
        <v>0.96199999999999997</v>
      </c>
      <c r="H17">
        <v>0.20399999999999999</v>
      </c>
      <c r="I17">
        <v>8.5999999999999993E-2</v>
      </c>
      <c r="J17" t="s">
        <v>3672</v>
      </c>
      <c r="K17" t="s">
        <v>2721</v>
      </c>
      <c r="L17" t="s">
        <v>18</v>
      </c>
    </row>
    <row r="18" spans="1:12" x14ac:dyDescent="0.3">
      <c r="A18" t="s">
        <v>25</v>
      </c>
      <c r="B18">
        <v>34594039</v>
      </c>
      <c r="C18" t="s">
        <v>3656</v>
      </c>
      <c r="D18" t="s">
        <v>3657</v>
      </c>
      <c r="E18" t="s">
        <v>3658</v>
      </c>
      <c r="F18">
        <v>0.26900000000000002</v>
      </c>
      <c r="G18">
        <v>0.96199999999999997</v>
      </c>
      <c r="H18" t="s">
        <v>56</v>
      </c>
      <c r="I18">
        <v>1.7999999999999999E-2</v>
      </c>
      <c r="J18" t="s">
        <v>498</v>
      </c>
      <c r="K18" t="s">
        <v>216</v>
      </c>
      <c r="L18" t="s">
        <v>18</v>
      </c>
    </row>
    <row r="19" spans="1:12" x14ac:dyDescent="0.3">
      <c r="A19" t="s">
        <v>2948</v>
      </c>
      <c r="B19">
        <v>36333282</v>
      </c>
      <c r="C19" t="s">
        <v>3656</v>
      </c>
      <c r="D19" t="s">
        <v>3657</v>
      </c>
      <c r="E19" t="s">
        <v>3658</v>
      </c>
      <c r="F19">
        <v>0.26900000000000002</v>
      </c>
      <c r="G19">
        <v>0.96199999999999997</v>
      </c>
      <c r="H19">
        <v>0.106</v>
      </c>
      <c r="I19">
        <v>4.2999999999999997E-2</v>
      </c>
      <c r="J19" t="s">
        <v>3673</v>
      </c>
      <c r="K19" t="s">
        <v>313</v>
      </c>
      <c r="L19" t="s">
        <v>18</v>
      </c>
    </row>
    <row r="20" spans="1:12" x14ac:dyDescent="0.3">
      <c r="A20" t="s">
        <v>694</v>
      </c>
      <c r="B20">
        <v>36333282</v>
      </c>
      <c r="C20" t="s">
        <v>3656</v>
      </c>
      <c r="D20" t="s">
        <v>3657</v>
      </c>
      <c r="E20" t="s">
        <v>3658</v>
      </c>
      <c r="F20">
        <v>0.26900000000000002</v>
      </c>
      <c r="G20">
        <v>0.96199999999999997</v>
      </c>
      <c r="H20">
        <v>0.106</v>
      </c>
      <c r="I20">
        <v>4.8000000000000001E-2</v>
      </c>
      <c r="J20" t="s">
        <v>3674</v>
      </c>
      <c r="K20" t="s">
        <v>1415</v>
      </c>
      <c r="L20" t="s">
        <v>18</v>
      </c>
    </row>
    <row r="21" spans="1:12" x14ac:dyDescent="0.3">
      <c r="A21" t="s">
        <v>3661</v>
      </c>
      <c r="B21">
        <v>35692035</v>
      </c>
      <c r="C21" t="s">
        <v>3656</v>
      </c>
      <c r="D21" t="s">
        <v>3657</v>
      </c>
      <c r="E21" t="s">
        <v>3658</v>
      </c>
      <c r="F21">
        <v>0.26900000000000002</v>
      </c>
      <c r="G21">
        <v>0.96199999999999997</v>
      </c>
      <c r="H21">
        <v>0.8</v>
      </c>
      <c r="I21">
        <v>4.4999999999999998E-2</v>
      </c>
      <c r="J21" t="s">
        <v>3675</v>
      </c>
      <c r="K21" t="s">
        <v>1119</v>
      </c>
      <c r="L21" t="s">
        <v>18</v>
      </c>
    </row>
    <row r="22" spans="1:12" x14ac:dyDescent="0.3">
      <c r="A22" t="s">
        <v>3676</v>
      </c>
      <c r="B22">
        <v>35692035</v>
      </c>
      <c r="C22" t="s">
        <v>3656</v>
      </c>
      <c r="D22" t="s">
        <v>3657</v>
      </c>
      <c r="E22" t="s">
        <v>3658</v>
      </c>
      <c r="F22">
        <v>0.26900000000000002</v>
      </c>
      <c r="G22">
        <v>0.96199999999999997</v>
      </c>
      <c r="H22">
        <v>0.8</v>
      </c>
      <c r="I22">
        <v>0.05</v>
      </c>
      <c r="J22" t="s">
        <v>1660</v>
      </c>
      <c r="K22" t="s">
        <v>2305</v>
      </c>
      <c r="L22" t="s">
        <v>18</v>
      </c>
    </row>
    <row r="23" spans="1:12" x14ac:dyDescent="0.3">
      <c r="A23" t="s">
        <v>3059</v>
      </c>
      <c r="B23">
        <v>34021172</v>
      </c>
      <c r="C23" t="s">
        <v>3656</v>
      </c>
      <c r="D23" t="s">
        <v>3657</v>
      </c>
      <c r="E23" t="s">
        <v>3658</v>
      </c>
      <c r="F23">
        <v>0.26900000000000002</v>
      </c>
      <c r="G23">
        <v>0.96199999999999997</v>
      </c>
      <c r="H23" t="s">
        <v>56</v>
      </c>
      <c r="I23">
        <v>2.7E-2</v>
      </c>
      <c r="J23" t="s">
        <v>1064</v>
      </c>
      <c r="K23" t="s">
        <v>1090</v>
      </c>
      <c r="L23" t="s">
        <v>18</v>
      </c>
    </row>
    <row r="24" spans="1:12" x14ac:dyDescent="0.3">
      <c r="A24" t="s">
        <v>3677</v>
      </c>
      <c r="B24">
        <v>33763119</v>
      </c>
      <c r="C24" t="s">
        <v>3656</v>
      </c>
      <c r="D24" t="s">
        <v>3657</v>
      </c>
      <c r="E24" t="s">
        <v>3658</v>
      </c>
      <c r="F24">
        <v>0.26900000000000002</v>
      </c>
      <c r="G24">
        <v>0.96199999999999997</v>
      </c>
      <c r="H24" t="s">
        <v>56</v>
      </c>
      <c r="I24">
        <v>7.1040000000000001</v>
      </c>
      <c r="J24" t="s">
        <v>614</v>
      </c>
      <c r="K24" t="s">
        <v>238</v>
      </c>
      <c r="L24" t="s">
        <v>18</v>
      </c>
    </row>
    <row r="25" spans="1:12" x14ac:dyDescent="0.3">
      <c r="A25" t="s">
        <v>3677</v>
      </c>
      <c r="B25">
        <v>31217584</v>
      </c>
      <c r="C25" t="s">
        <v>3678</v>
      </c>
      <c r="D25" t="s">
        <v>3679</v>
      </c>
      <c r="E25" t="s">
        <v>3680</v>
      </c>
      <c r="F25">
        <v>0.28000000000000003</v>
      </c>
      <c r="G25">
        <v>0.96199999999999997</v>
      </c>
      <c r="H25" t="s">
        <v>56</v>
      </c>
      <c r="I25">
        <v>5.1999999999999998E-2</v>
      </c>
      <c r="J25" t="s">
        <v>3681</v>
      </c>
      <c r="K25" t="s">
        <v>3520</v>
      </c>
      <c r="L25" t="s">
        <v>18</v>
      </c>
    </row>
    <row r="26" spans="1:12" x14ac:dyDescent="0.3">
      <c r="A26" t="s">
        <v>2543</v>
      </c>
      <c r="B26">
        <v>29507422</v>
      </c>
      <c r="C26" t="s">
        <v>3678</v>
      </c>
      <c r="D26" t="s">
        <v>3679</v>
      </c>
      <c r="E26" t="s">
        <v>3680</v>
      </c>
      <c r="F26">
        <v>0.28000000000000003</v>
      </c>
      <c r="G26">
        <v>0.96199999999999997</v>
      </c>
      <c r="H26">
        <v>0.82099999999999995</v>
      </c>
      <c r="I26">
        <v>0.114</v>
      </c>
      <c r="J26" t="s">
        <v>34</v>
      </c>
      <c r="K26" t="s">
        <v>3682</v>
      </c>
      <c r="L26" t="s">
        <v>18</v>
      </c>
    </row>
    <row r="27" spans="1:12" x14ac:dyDescent="0.3">
      <c r="A27" t="s">
        <v>2543</v>
      </c>
      <c r="B27">
        <v>29507422</v>
      </c>
      <c r="C27" t="s">
        <v>3678</v>
      </c>
      <c r="D27" t="s">
        <v>3679</v>
      </c>
      <c r="E27" t="s">
        <v>3680</v>
      </c>
      <c r="F27">
        <v>0.28000000000000003</v>
      </c>
      <c r="G27">
        <v>0.96199999999999997</v>
      </c>
      <c r="H27">
        <v>0.86899999999999999</v>
      </c>
      <c r="I27">
        <v>0.12</v>
      </c>
      <c r="J27" t="s">
        <v>34</v>
      </c>
      <c r="K27" t="s">
        <v>307</v>
      </c>
      <c r="L27" t="s">
        <v>18</v>
      </c>
    </row>
    <row r="28" spans="1:12" x14ac:dyDescent="0.3">
      <c r="A28" t="s">
        <v>2543</v>
      </c>
      <c r="B28">
        <v>29507422</v>
      </c>
      <c r="C28" t="s">
        <v>3678</v>
      </c>
      <c r="D28" t="s">
        <v>3679</v>
      </c>
      <c r="E28" t="s">
        <v>3680</v>
      </c>
      <c r="F28">
        <v>0.28000000000000003</v>
      </c>
      <c r="G28">
        <v>0.96199999999999997</v>
      </c>
      <c r="H28">
        <v>0.90600000000000003</v>
      </c>
      <c r="I28">
        <v>0.127</v>
      </c>
      <c r="J28" t="s">
        <v>34</v>
      </c>
      <c r="K28" t="s">
        <v>433</v>
      </c>
      <c r="L28" t="s">
        <v>18</v>
      </c>
    </row>
    <row r="29" spans="1:12" x14ac:dyDescent="0.3">
      <c r="A29" t="s">
        <v>2543</v>
      </c>
      <c r="B29">
        <v>29507422</v>
      </c>
      <c r="C29" t="s">
        <v>3678</v>
      </c>
      <c r="D29" t="s">
        <v>3679</v>
      </c>
      <c r="E29" t="s">
        <v>3680</v>
      </c>
      <c r="F29">
        <v>0.28000000000000003</v>
      </c>
      <c r="G29">
        <v>0.96199999999999997</v>
      </c>
      <c r="H29" t="s">
        <v>56</v>
      </c>
      <c r="I29">
        <v>0.114</v>
      </c>
      <c r="J29" t="s">
        <v>34</v>
      </c>
      <c r="K29" t="s">
        <v>3683</v>
      </c>
      <c r="L29" t="s">
        <v>18</v>
      </c>
    </row>
    <row r="30" spans="1:12" x14ac:dyDescent="0.3">
      <c r="A30" t="s">
        <v>1082</v>
      </c>
      <c r="B30">
        <v>29507422</v>
      </c>
      <c r="C30" t="s">
        <v>3678</v>
      </c>
      <c r="D30" t="s">
        <v>3679</v>
      </c>
      <c r="E30" t="s">
        <v>3680</v>
      </c>
      <c r="F30">
        <v>0.28000000000000003</v>
      </c>
      <c r="G30">
        <v>0.96199999999999997</v>
      </c>
      <c r="H30">
        <v>0.82099999999999995</v>
      </c>
      <c r="I30">
        <v>3.5000000000000003E-2</v>
      </c>
      <c r="J30" t="s">
        <v>34</v>
      </c>
      <c r="K30" t="s">
        <v>643</v>
      </c>
      <c r="L30" t="s">
        <v>18</v>
      </c>
    </row>
    <row r="31" spans="1:12" x14ac:dyDescent="0.3">
      <c r="A31" t="s">
        <v>1082</v>
      </c>
      <c r="B31">
        <v>29507422</v>
      </c>
      <c r="C31" t="s">
        <v>3678</v>
      </c>
      <c r="D31" t="s">
        <v>3679</v>
      </c>
      <c r="E31" t="s">
        <v>3680</v>
      </c>
      <c r="F31">
        <v>0.28000000000000003</v>
      </c>
      <c r="G31">
        <v>0.96199999999999997</v>
      </c>
      <c r="H31" t="s">
        <v>56</v>
      </c>
      <c r="I31">
        <v>3.3000000000000002E-2</v>
      </c>
      <c r="J31" t="s">
        <v>34</v>
      </c>
      <c r="K31" t="s">
        <v>643</v>
      </c>
      <c r="L31" t="s">
        <v>18</v>
      </c>
    </row>
    <row r="32" spans="1:12" x14ac:dyDescent="0.3">
      <c r="A32" t="s">
        <v>2543</v>
      </c>
      <c r="B32">
        <v>25961943</v>
      </c>
      <c r="C32" t="s">
        <v>3678</v>
      </c>
      <c r="D32" t="s">
        <v>3679</v>
      </c>
      <c r="E32" t="s">
        <v>3680</v>
      </c>
      <c r="F32">
        <v>0.28000000000000003</v>
      </c>
      <c r="G32">
        <v>0.96199999999999997</v>
      </c>
      <c r="H32">
        <v>0.81</v>
      </c>
      <c r="I32">
        <v>0.1</v>
      </c>
      <c r="J32" t="s">
        <v>3684</v>
      </c>
      <c r="K32" t="s">
        <v>159</v>
      </c>
      <c r="L32" t="s">
        <v>18</v>
      </c>
    </row>
    <row r="33" spans="1:12" x14ac:dyDescent="0.3">
      <c r="A33" t="s">
        <v>3685</v>
      </c>
      <c r="B33">
        <v>37106081</v>
      </c>
      <c r="C33" t="s">
        <v>3686</v>
      </c>
      <c r="D33" t="s">
        <v>3687</v>
      </c>
      <c r="E33" t="s">
        <v>3688</v>
      </c>
      <c r="F33">
        <v>0.219</v>
      </c>
      <c r="G33">
        <v>1</v>
      </c>
      <c r="H33" t="s">
        <v>56</v>
      </c>
      <c r="I33">
        <v>0.373</v>
      </c>
      <c r="J33" t="s">
        <v>3689</v>
      </c>
      <c r="K33" t="s">
        <v>228</v>
      </c>
      <c r="L33" t="s">
        <v>18</v>
      </c>
    </row>
    <row r="34" spans="1:12" x14ac:dyDescent="0.3">
      <c r="A34" t="s">
        <v>3690</v>
      </c>
      <c r="B34">
        <v>29875488</v>
      </c>
      <c r="C34" t="s">
        <v>3691</v>
      </c>
      <c r="D34" t="s">
        <v>3692</v>
      </c>
      <c r="E34" t="s">
        <v>3693</v>
      </c>
      <c r="F34">
        <v>0.31900000000000001</v>
      </c>
      <c r="G34">
        <v>0.80600000000000005</v>
      </c>
      <c r="H34">
        <v>3.9E-2</v>
      </c>
      <c r="I34">
        <v>0.72</v>
      </c>
      <c r="J34" t="s">
        <v>3694</v>
      </c>
      <c r="K34" t="s">
        <v>3695</v>
      </c>
      <c r="L34" t="s">
        <v>18</v>
      </c>
    </row>
    <row r="35" spans="1:12" x14ac:dyDescent="0.3">
      <c r="A35" t="s">
        <v>3696</v>
      </c>
      <c r="B35">
        <v>31097437</v>
      </c>
      <c r="C35" t="s">
        <v>3697</v>
      </c>
      <c r="D35" t="s">
        <v>3698</v>
      </c>
      <c r="E35" t="s">
        <v>3699</v>
      </c>
      <c r="F35">
        <v>0.82899999999999996</v>
      </c>
      <c r="G35">
        <v>0.98299999999999998</v>
      </c>
      <c r="H35">
        <v>7.0000000000000007E-2</v>
      </c>
      <c r="I35">
        <v>3.6999999999999998E-2</v>
      </c>
      <c r="J35" t="s">
        <v>2802</v>
      </c>
      <c r="K35" t="s">
        <v>302</v>
      </c>
      <c r="L35" t="s">
        <v>18</v>
      </c>
    </row>
    <row r="36" spans="1:12" x14ac:dyDescent="0.3">
      <c r="A36" t="s">
        <v>3700</v>
      </c>
      <c r="B36">
        <v>31681408</v>
      </c>
      <c r="C36" t="s">
        <v>3697</v>
      </c>
      <c r="D36" t="s">
        <v>3698</v>
      </c>
      <c r="E36" t="s">
        <v>3699</v>
      </c>
      <c r="F36">
        <v>0.82899999999999996</v>
      </c>
      <c r="G36">
        <v>0.98299999999999998</v>
      </c>
      <c r="H36">
        <v>6.8000000000000005E-2</v>
      </c>
      <c r="I36">
        <v>4.3999999999999997E-2</v>
      </c>
      <c r="J36" t="s">
        <v>3701</v>
      </c>
      <c r="K36" t="s">
        <v>307</v>
      </c>
      <c r="L36" t="s">
        <v>18</v>
      </c>
    </row>
    <row r="37" spans="1:12" x14ac:dyDescent="0.3">
      <c r="A37" t="s">
        <v>284</v>
      </c>
      <c r="B37">
        <v>32888493</v>
      </c>
      <c r="C37" t="s">
        <v>3702</v>
      </c>
      <c r="D37" t="s">
        <v>3703</v>
      </c>
      <c r="E37" t="s">
        <v>3704</v>
      </c>
      <c r="F37">
        <v>0.28000000000000003</v>
      </c>
      <c r="G37">
        <v>0.96199999999999997</v>
      </c>
      <c r="H37">
        <v>0.80600000000000005</v>
      </c>
      <c r="I37">
        <v>1.7000000000000001E-2</v>
      </c>
      <c r="J37" t="s">
        <v>1153</v>
      </c>
      <c r="K37" t="s">
        <v>643</v>
      </c>
      <c r="L37" t="s">
        <v>18</v>
      </c>
    </row>
    <row r="38" spans="1:12" x14ac:dyDescent="0.3">
      <c r="A38" t="s">
        <v>3705</v>
      </c>
      <c r="B38">
        <v>38448586</v>
      </c>
      <c r="C38" t="s">
        <v>3702</v>
      </c>
      <c r="D38" t="s">
        <v>3703</v>
      </c>
      <c r="E38" t="s">
        <v>3704</v>
      </c>
      <c r="F38">
        <v>0.28000000000000003</v>
      </c>
      <c r="G38">
        <v>0.96199999999999997</v>
      </c>
      <c r="H38">
        <v>0.183</v>
      </c>
      <c r="I38">
        <v>4.8000000000000001E-2</v>
      </c>
      <c r="J38" t="s">
        <v>3674</v>
      </c>
      <c r="K38" t="s">
        <v>2081</v>
      </c>
      <c r="L38" t="s">
        <v>18</v>
      </c>
    </row>
    <row r="39" spans="1:12" x14ac:dyDescent="0.3">
      <c r="A39" t="s">
        <v>2976</v>
      </c>
      <c r="B39">
        <v>35835914</v>
      </c>
      <c r="C39" t="s">
        <v>3702</v>
      </c>
      <c r="D39" t="s">
        <v>3703</v>
      </c>
      <c r="E39" t="s">
        <v>3704</v>
      </c>
      <c r="F39">
        <v>0.28000000000000003</v>
      </c>
      <c r="G39">
        <v>0.96199999999999997</v>
      </c>
      <c r="H39" t="s">
        <v>56</v>
      </c>
      <c r="I39">
        <v>7.0000000000000001E-3</v>
      </c>
      <c r="J39" t="s">
        <v>2995</v>
      </c>
      <c r="K39" t="s">
        <v>267</v>
      </c>
      <c r="L39" t="s">
        <v>18</v>
      </c>
    </row>
    <row r="40" spans="1:12" x14ac:dyDescent="0.3">
      <c r="A40" t="s">
        <v>284</v>
      </c>
      <c r="B40">
        <v>32888494</v>
      </c>
      <c r="C40" t="s">
        <v>3706</v>
      </c>
      <c r="D40" t="s">
        <v>3707</v>
      </c>
      <c r="E40" t="s">
        <v>165</v>
      </c>
      <c r="F40">
        <v>0.28699999999999998</v>
      </c>
      <c r="G40">
        <v>0.98099999999999998</v>
      </c>
      <c r="H40">
        <v>0.19600000000000001</v>
      </c>
      <c r="I40">
        <v>1.7000000000000001E-2</v>
      </c>
      <c r="J40" t="s">
        <v>1925</v>
      </c>
      <c r="K40" t="s">
        <v>167</v>
      </c>
      <c r="L40" t="s">
        <v>18</v>
      </c>
    </row>
    <row r="41" spans="1:12" x14ac:dyDescent="0.3">
      <c r="A41" t="s">
        <v>1300</v>
      </c>
      <c r="B41">
        <v>27841878</v>
      </c>
      <c r="C41" t="s">
        <v>3706</v>
      </c>
      <c r="D41" t="s">
        <v>3707</v>
      </c>
      <c r="E41" t="s">
        <v>165</v>
      </c>
      <c r="F41">
        <v>0.28699999999999998</v>
      </c>
      <c r="G41">
        <v>0.98099999999999998</v>
      </c>
      <c r="H41" t="s">
        <v>56</v>
      </c>
      <c r="I41">
        <v>0.183</v>
      </c>
      <c r="J41" t="s">
        <v>34</v>
      </c>
      <c r="K41" t="s">
        <v>126</v>
      </c>
      <c r="L41" t="s">
        <v>18</v>
      </c>
    </row>
    <row r="42" spans="1:12" x14ac:dyDescent="0.3">
      <c r="A42" t="s">
        <v>3176</v>
      </c>
      <c r="B42">
        <v>38448586</v>
      </c>
      <c r="C42" t="s">
        <v>3706</v>
      </c>
      <c r="D42" t="s">
        <v>3707</v>
      </c>
      <c r="E42" t="s">
        <v>165</v>
      </c>
      <c r="F42">
        <v>0.28699999999999998</v>
      </c>
      <c r="G42">
        <v>0.98099999999999998</v>
      </c>
      <c r="H42">
        <v>0.18099999999999999</v>
      </c>
      <c r="I42">
        <v>3.5000000000000003E-2</v>
      </c>
      <c r="J42" t="s">
        <v>2738</v>
      </c>
      <c r="K42" t="s">
        <v>142</v>
      </c>
      <c r="L42" t="s">
        <v>18</v>
      </c>
    </row>
    <row r="43" spans="1:12" x14ac:dyDescent="0.3">
      <c r="A43" t="s">
        <v>3708</v>
      </c>
      <c r="B43">
        <v>36764567</v>
      </c>
      <c r="C43" t="s">
        <v>3706</v>
      </c>
      <c r="D43" t="s">
        <v>3707</v>
      </c>
      <c r="E43" t="s">
        <v>165</v>
      </c>
      <c r="F43">
        <v>0.28699999999999998</v>
      </c>
      <c r="G43">
        <v>0.98099999999999998</v>
      </c>
      <c r="H43">
        <v>0.19700000000000001</v>
      </c>
      <c r="I43">
        <v>4.2000000000000003E-2</v>
      </c>
      <c r="J43" t="s">
        <v>3709</v>
      </c>
      <c r="K43" t="s">
        <v>643</v>
      </c>
      <c r="L43" t="s">
        <v>18</v>
      </c>
    </row>
    <row r="44" spans="1:12" x14ac:dyDescent="0.3">
      <c r="A44" t="s">
        <v>3710</v>
      </c>
      <c r="B44">
        <v>38448586</v>
      </c>
      <c r="C44" t="s">
        <v>3706</v>
      </c>
      <c r="D44" t="s">
        <v>3707</v>
      </c>
      <c r="E44" t="s">
        <v>165</v>
      </c>
      <c r="F44">
        <v>0.28699999999999998</v>
      </c>
      <c r="G44">
        <v>0.98099999999999998</v>
      </c>
      <c r="H44">
        <v>0.184</v>
      </c>
      <c r="I44">
        <v>4.9000000000000002E-2</v>
      </c>
      <c r="J44" t="s">
        <v>3711</v>
      </c>
      <c r="K44" t="s">
        <v>57</v>
      </c>
      <c r="L44" t="s">
        <v>18</v>
      </c>
    </row>
    <row r="45" spans="1:12" x14ac:dyDescent="0.3">
      <c r="A45" t="s">
        <v>3712</v>
      </c>
      <c r="B45">
        <v>30642921</v>
      </c>
      <c r="C45" t="s">
        <v>3713</v>
      </c>
      <c r="D45" t="s">
        <v>3714</v>
      </c>
      <c r="E45" t="s">
        <v>165</v>
      </c>
      <c r="F45">
        <v>0.27600000000000002</v>
      </c>
      <c r="G45">
        <v>0.96199999999999997</v>
      </c>
      <c r="H45">
        <v>0.82</v>
      </c>
      <c r="I45">
        <v>1.4999999999999999E-2</v>
      </c>
      <c r="J45" t="s">
        <v>3715</v>
      </c>
      <c r="K45" t="s">
        <v>375</v>
      </c>
      <c r="L45" t="s">
        <v>18</v>
      </c>
    </row>
    <row r="46" spans="1:12" x14ac:dyDescent="0.3">
      <c r="A46" t="s">
        <v>201</v>
      </c>
      <c r="B46">
        <v>34594039</v>
      </c>
      <c r="C46" t="s">
        <v>3713</v>
      </c>
      <c r="D46" t="s">
        <v>3714</v>
      </c>
      <c r="E46" t="s">
        <v>165</v>
      </c>
      <c r="F46">
        <v>0.27600000000000002</v>
      </c>
      <c r="G46">
        <v>0.96199999999999997</v>
      </c>
      <c r="H46" t="s">
        <v>56</v>
      </c>
      <c r="I46">
        <v>2.1000000000000001E-2</v>
      </c>
      <c r="J46" t="s">
        <v>3716</v>
      </c>
      <c r="K46" t="s">
        <v>3189</v>
      </c>
      <c r="L46" t="s">
        <v>18</v>
      </c>
    </row>
    <row r="47" spans="1:12" x14ac:dyDescent="0.3">
      <c r="A47" t="s">
        <v>3717</v>
      </c>
      <c r="B47">
        <v>33339817</v>
      </c>
      <c r="C47" t="s">
        <v>3718</v>
      </c>
      <c r="D47" t="s">
        <v>3719</v>
      </c>
      <c r="E47" t="s">
        <v>165</v>
      </c>
      <c r="F47">
        <v>0.27600000000000002</v>
      </c>
      <c r="G47">
        <v>0.96199999999999997</v>
      </c>
      <c r="H47" t="s">
        <v>56</v>
      </c>
      <c r="I47">
        <v>0.06</v>
      </c>
      <c r="J47" t="s">
        <v>3720</v>
      </c>
      <c r="K47" t="s">
        <v>2181</v>
      </c>
      <c r="L47" t="s">
        <v>18</v>
      </c>
    </row>
    <row r="48" spans="1:12" x14ac:dyDescent="0.3">
      <c r="A48" t="s">
        <v>3721</v>
      </c>
      <c r="B48">
        <v>38412862</v>
      </c>
      <c r="C48" t="s">
        <v>3722</v>
      </c>
      <c r="D48" t="s">
        <v>3723</v>
      </c>
      <c r="E48" t="s">
        <v>15</v>
      </c>
      <c r="F48">
        <v>0.29699999999999999</v>
      </c>
      <c r="G48">
        <v>1</v>
      </c>
      <c r="H48" t="s">
        <v>56</v>
      </c>
      <c r="I48">
        <v>6.8000000000000005E-2</v>
      </c>
      <c r="J48" t="s">
        <v>3724</v>
      </c>
      <c r="K48" t="s">
        <v>2073</v>
      </c>
      <c r="L48" t="s">
        <v>18</v>
      </c>
    </row>
    <row r="49" spans="1:12" x14ac:dyDescent="0.3">
      <c r="A49" t="s">
        <v>3725</v>
      </c>
      <c r="B49">
        <v>20802025</v>
      </c>
      <c r="C49" t="s">
        <v>3722</v>
      </c>
      <c r="D49" t="s">
        <v>3723</v>
      </c>
      <c r="E49" t="s">
        <v>15</v>
      </c>
      <c r="F49">
        <v>0.29699999999999999</v>
      </c>
      <c r="G49">
        <v>1</v>
      </c>
      <c r="H49">
        <v>0.2</v>
      </c>
      <c r="I49">
        <v>0.06</v>
      </c>
      <c r="J49" t="s">
        <v>3726</v>
      </c>
      <c r="K49" t="s">
        <v>228</v>
      </c>
      <c r="L49" t="s">
        <v>18</v>
      </c>
    </row>
    <row r="50" spans="1:12" x14ac:dyDescent="0.3">
      <c r="A50" t="s">
        <v>201</v>
      </c>
      <c r="B50">
        <v>32888494</v>
      </c>
      <c r="C50" t="s">
        <v>3727</v>
      </c>
      <c r="D50" t="s">
        <v>3728</v>
      </c>
      <c r="E50" t="s">
        <v>15</v>
      </c>
      <c r="F50">
        <v>0.27500000000000002</v>
      </c>
      <c r="G50">
        <v>0.96199999999999997</v>
      </c>
      <c r="H50">
        <v>0.19800000000000001</v>
      </c>
      <c r="I50">
        <v>2.3E-2</v>
      </c>
      <c r="J50" t="s">
        <v>3729</v>
      </c>
      <c r="K50" t="s">
        <v>1149</v>
      </c>
      <c r="L50" t="s">
        <v>18</v>
      </c>
    </row>
    <row r="51" spans="1:12" x14ac:dyDescent="0.3">
      <c r="A51" t="s">
        <v>3730</v>
      </c>
      <c r="B51">
        <v>38412862</v>
      </c>
      <c r="C51" t="s">
        <v>3727</v>
      </c>
      <c r="D51" t="s">
        <v>3728</v>
      </c>
      <c r="E51" t="s">
        <v>15</v>
      </c>
      <c r="F51">
        <v>0.27500000000000002</v>
      </c>
      <c r="G51">
        <v>0.96199999999999997</v>
      </c>
      <c r="H51" t="s">
        <v>56</v>
      </c>
      <c r="I51">
        <v>7.4999999999999997E-2</v>
      </c>
      <c r="J51" t="s">
        <v>3731</v>
      </c>
      <c r="K51" t="s">
        <v>1759</v>
      </c>
      <c r="L51" t="s">
        <v>18</v>
      </c>
    </row>
    <row r="52" spans="1:12" x14ac:dyDescent="0.3">
      <c r="A52" t="s">
        <v>3732</v>
      </c>
      <c r="B52">
        <v>38412862</v>
      </c>
      <c r="C52" t="s">
        <v>3727</v>
      </c>
      <c r="D52" t="s">
        <v>3728</v>
      </c>
      <c r="E52" t="s">
        <v>15</v>
      </c>
      <c r="F52">
        <v>0.27500000000000002</v>
      </c>
      <c r="G52">
        <v>0.96199999999999997</v>
      </c>
      <c r="H52" t="s">
        <v>56</v>
      </c>
      <c r="I52">
        <v>0.105</v>
      </c>
      <c r="J52" t="s">
        <v>3733</v>
      </c>
      <c r="K52" t="s">
        <v>3081</v>
      </c>
      <c r="L52" t="s">
        <v>18</v>
      </c>
    </row>
    <row r="53" spans="1:12" x14ac:dyDescent="0.3">
      <c r="A53" t="s">
        <v>3734</v>
      </c>
      <c r="B53">
        <v>34503513</v>
      </c>
      <c r="C53" t="s">
        <v>3727</v>
      </c>
      <c r="D53" t="s">
        <v>3728</v>
      </c>
      <c r="E53" t="s">
        <v>15</v>
      </c>
      <c r="F53">
        <v>0.27500000000000002</v>
      </c>
      <c r="G53">
        <v>0.96199999999999997</v>
      </c>
      <c r="H53" t="s">
        <v>56</v>
      </c>
      <c r="I53">
        <v>9.6000000000000002E-2</v>
      </c>
      <c r="J53" t="s">
        <v>3735</v>
      </c>
      <c r="K53" t="s">
        <v>77</v>
      </c>
      <c r="L53" t="s">
        <v>18</v>
      </c>
    </row>
    <row r="54" spans="1:12" x14ac:dyDescent="0.3">
      <c r="A54" t="s">
        <v>1566</v>
      </c>
      <c r="B54">
        <v>36329257</v>
      </c>
      <c r="C54" t="s">
        <v>3727</v>
      </c>
      <c r="D54" t="s">
        <v>3728</v>
      </c>
      <c r="E54" t="s">
        <v>15</v>
      </c>
      <c r="F54">
        <v>0.27500000000000002</v>
      </c>
      <c r="G54">
        <v>0.96199999999999997</v>
      </c>
      <c r="H54" t="s">
        <v>56</v>
      </c>
      <c r="I54">
        <v>1.1599999999999999</v>
      </c>
      <c r="J54" t="s">
        <v>34</v>
      </c>
      <c r="K54" t="s">
        <v>1025</v>
      </c>
      <c r="L54" t="s">
        <v>18</v>
      </c>
    </row>
    <row r="55" spans="1:12" x14ac:dyDescent="0.3">
      <c r="A55" t="s">
        <v>1108</v>
      </c>
      <c r="B55">
        <v>36329257</v>
      </c>
      <c r="C55" t="s">
        <v>3727</v>
      </c>
      <c r="D55" t="s">
        <v>3728</v>
      </c>
      <c r="E55" t="s">
        <v>15</v>
      </c>
      <c r="F55">
        <v>0.27500000000000002</v>
      </c>
      <c r="G55">
        <v>0.96199999999999997</v>
      </c>
      <c r="H55" t="s">
        <v>56</v>
      </c>
      <c r="I55">
        <v>1.4E-2</v>
      </c>
      <c r="J55" t="s">
        <v>34</v>
      </c>
      <c r="K55" t="s">
        <v>193</v>
      </c>
      <c r="L55" t="s">
        <v>18</v>
      </c>
    </row>
    <row r="56" spans="1:12" x14ac:dyDescent="0.3">
      <c r="A56" t="s">
        <v>3736</v>
      </c>
      <c r="B56">
        <v>34503513</v>
      </c>
      <c r="C56" t="s">
        <v>3727</v>
      </c>
      <c r="D56" t="s">
        <v>3728</v>
      </c>
      <c r="E56" t="s">
        <v>15</v>
      </c>
      <c r="F56">
        <v>0.27500000000000002</v>
      </c>
      <c r="G56">
        <v>0.96199999999999997</v>
      </c>
      <c r="H56" t="s">
        <v>56</v>
      </c>
      <c r="I56">
        <v>9.5000000000000001E-2</v>
      </c>
      <c r="J56" t="s">
        <v>3737</v>
      </c>
      <c r="K56" t="s">
        <v>132</v>
      </c>
      <c r="L56" t="s">
        <v>18</v>
      </c>
    </row>
    <row r="57" spans="1:12" x14ac:dyDescent="0.3">
      <c r="A57" t="s">
        <v>3738</v>
      </c>
      <c r="B57">
        <v>34503513</v>
      </c>
      <c r="C57" t="s">
        <v>3727</v>
      </c>
      <c r="D57" t="s">
        <v>3728</v>
      </c>
      <c r="E57" t="s">
        <v>15</v>
      </c>
      <c r="F57">
        <v>0.27500000000000002</v>
      </c>
      <c r="G57">
        <v>0.96199999999999997</v>
      </c>
      <c r="H57" t="s">
        <v>56</v>
      </c>
      <c r="I57">
        <v>9.1999999999999998E-2</v>
      </c>
      <c r="J57" t="s">
        <v>3739</v>
      </c>
      <c r="K57" t="s">
        <v>267</v>
      </c>
      <c r="L57" t="s">
        <v>18</v>
      </c>
    </row>
    <row r="58" spans="1:12" x14ac:dyDescent="0.3">
      <c r="A58" t="s">
        <v>3740</v>
      </c>
      <c r="B58">
        <v>34503513</v>
      </c>
      <c r="C58" t="s">
        <v>3727</v>
      </c>
      <c r="D58" t="s">
        <v>3728</v>
      </c>
      <c r="E58" t="s">
        <v>15</v>
      </c>
      <c r="F58">
        <v>0.27500000000000002</v>
      </c>
      <c r="G58">
        <v>0.96199999999999997</v>
      </c>
      <c r="H58" t="s">
        <v>56</v>
      </c>
      <c r="I58">
        <v>9.1999999999999998E-2</v>
      </c>
      <c r="J58" t="s">
        <v>3739</v>
      </c>
      <c r="K58" t="s">
        <v>132</v>
      </c>
      <c r="L58" t="s">
        <v>18</v>
      </c>
    </row>
    <row r="59" spans="1:12" x14ac:dyDescent="0.3">
      <c r="A59" t="s">
        <v>3741</v>
      </c>
      <c r="B59">
        <v>34503513</v>
      </c>
      <c r="C59" t="s">
        <v>3727</v>
      </c>
      <c r="D59" t="s">
        <v>3728</v>
      </c>
      <c r="E59" t="s">
        <v>15</v>
      </c>
      <c r="F59">
        <v>0.27500000000000002</v>
      </c>
      <c r="G59">
        <v>0.96199999999999997</v>
      </c>
      <c r="H59" t="s">
        <v>56</v>
      </c>
      <c r="I59">
        <v>8.4000000000000005E-2</v>
      </c>
      <c r="J59" t="s">
        <v>3742</v>
      </c>
      <c r="K59" t="s">
        <v>77</v>
      </c>
      <c r="L59" t="s">
        <v>18</v>
      </c>
    </row>
    <row r="60" spans="1:12" x14ac:dyDescent="0.3">
      <c r="A60" t="s">
        <v>3743</v>
      </c>
      <c r="B60">
        <v>34648354</v>
      </c>
      <c r="C60" t="s">
        <v>3727</v>
      </c>
      <c r="D60" t="s">
        <v>3728</v>
      </c>
      <c r="E60" t="s">
        <v>15</v>
      </c>
      <c r="F60">
        <v>0.27500000000000002</v>
      </c>
      <c r="G60">
        <v>0.96199999999999997</v>
      </c>
      <c r="H60">
        <v>0.19</v>
      </c>
      <c r="I60">
        <v>0.11899999999999999</v>
      </c>
      <c r="J60" t="s">
        <v>3744</v>
      </c>
      <c r="K60" t="s">
        <v>643</v>
      </c>
      <c r="L60" t="s">
        <v>18</v>
      </c>
    </row>
    <row r="61" spans="1:12" x14ac:dyDescent="0.3">
      <c r="A61" t="s">
        <v>3745</v>
      </c>
      <c r="B61">
        <v>34651315</v>
      </c>
      <c r="C61" t="s">
        <v>3727</v>
      </c>
      <c r="D61" t="s">
        <v>3728</v>
      </c>
      <c r="E61" t="s">
        <v>15</v>
      </c>
      <c r="F61">
        <v>0.27500000000000002</v>
      </c>
      <c r="G61">
        <v>0.96199999999999997</v>
      </c>
      <c r="H61" t="s">
        <v>56</v>
      </c>
      <c r="I61">
        <v>1.06</v>
      </c>
      <c r="J61" t="s">
        <v>2380</v>
      </c>
      <c r="K61" t="s">
        <v>302</v>
      </c>
      <c r="L61" t="s">
        <v>18</v>
      </c>
    </row>
    <row r="62" spans="1:12" x14ac:dyDescent="0.3">
      <c r="A62" t="s">
        <v>3746</v>
      </c>
      <c r="B62">
        <v>34906840</v>
      </c>
      <c r="C62" t="s">
        <v>3727</v>
      </c>
      <c r="D62" t="s">
        <v>3728</v>
      </c>
      <c r="E62" t="s">
        <v>15</v>
      </c>
      <c r="F62">
        <v>0.27500000000000002</v>
      </c>
      <c r="G62">
        <v>0.96199999999999997</v>
      </c>
      <c r="H62">
        <v>0.80100000000000005</v>
      </c>
      <c r="I62">
        <v>0.23799999999999999</v>
      </c>
      <c r="J62" t="s">
        <v>1758</v>
      </c>
      <c r="K62" t="s">
        <v>3747</v>
      </c>
      <c r="L62" t="s">
        <v>18</v>
      </c>
    </row>
    <row r="63" spans="1:12" x14ac:dyDescent="0.3">
      <c r="A63" t="s">
        <v>3417</v>
      </c>
      <c r="B63">
        <v>32203549</v>
      </c>
      <c r="C63" t="s">
        <v>3748</v>
      </c>
      <c r="D63" t="s">
        <v>3749</v>
      </c>
      <c r="E63" t="s">
        <v>3750</v>
      </c>
      <c r="F63">
        <v>0.27300000000000002</v>
      </c>
      <c r="G63">
        <v>0.96199999999999997</v>
      </c>
      <c r="H63">
        <v>0.80300000000000005</v>
      </c>
      <c r="I63">
        <v>2.1999999999999999E-2</v>
      </c>
      <c r="J63" t="s">
        <v>3066</v>
      </c>
      <c r="K63" t="s">
        <v>1208</v>
      </c>
      <c r="L63" t="s">
        <v>18</v>
      </c>
    </row>
    <row r="64" spans="1:12" x14ac:dyDescent="0.3">
      <c r="A64" t="s">
        <v>3751</v>
      </c>
      <c r="B64">
        <v>22286219</v>
      </c>
      <c r="C64" t="s">
        <v>3748</v>
      </c>
      <c r="D64" t="s">
        <v>3749</v>
      </c>
      <c r="E64" t="s">
        <v>3750</v>
      </c>
      <c r="F64">
        <v>0.27300000000000002</v>
      </c>
      <c r="G64">
        <v>0.96199999999999997</v>
      </c>
      <c r="H64" t="s">
        <v>56</v>
      </c>
      <c r="I64">
        <v>0.16</v>
      </c>
      <c r="J64" t="s">
        <v>2675</v>
      </c>
      <c r="K64" t="s">
        <v>940</v>
      </c>
      <c r="L64" t="s">
        <v>18</v>
      </c>
    </row>
    <row r="65" spans="1:12" x14ac:dyDescent="0.3">
      <c r="A65" t="s">
        <v>3752</v>
      </c>
      <c r="B65">
        <v>34594039</v>
      </c>
      <c r="C65" t="s">
        <v>3748</v>
      </c>
      <c r="D65" t="s">
        <v>3749</v>
      </c>
      <c r="E65" t="s">
        <v>3750</v>
      </c>
      <c r="F65">
        <v>0.27300000000000002</v>
      </c>
      <c r="G65">
        <v>0.96199999999999997</v>
      </c>
      <c r="H65" t="s">
        <v>56</v>
      </c>
      <c r="I65">
        <v>3.5000000000000003E-2</v>
      </c>
      <c r="J65" t="s">
        <v>3753</v>
      </c>
      <c r="K65" t="s">
        <v>2721</v>
      </c>
      <c r="L65" t="s">
        <v>18</v>
      </c>
    </row>
    <row r="66" spans="1:12" x14ac:dyDescent="0.3">
      <c r="A66" t="s">
        <v>694</v>
      </c>
      <c r="B66">
        <v>32203549</v>
      </c>
      <c r="C66" t="s">
        <v>3754</v>
      </c>
      <c r="D66" t="s">
        <v>3755</v>
      </c>
      <c r="E66" t="s">
        <v>3756</v>
      </c>
      <c r="F66">
        <v>0.26700000000000002</v>
      </c>
      <c r="G66">
        <v>0.96199999999999997</v>
      </c>
      <c r="H66">
        <v>0.79800000000000004</v>
      </c>
      <c r="I66">
        <v>3.6999999999999998E-2</v>
      </c>
      <c r="J66" t="s">
        <v>3757</v>
      </c>
      <c r="K66" t="s">
        <v>2430</v>
      </c>
      <c r="L66" t="s">
        <v>18</v>
      </c>
    </row>
    <row r="67" spans="1:12" x14ac:dyDescent="0.3">
      <c r="A67" t="s">
        <v>3758</v>
      </c>
      <c r="B67">
        <v>32066663</v>
      </c>
      <c r="C67" t="s">
        <v>3754</v>
      </c>
      <c r="D67" t="s">
        <v>3755</v>
      </c>
      <c r="E67" t="s">
        <v>3756</v>
      </c>
      <c r="F67">
        <v>0.26700000000000002</v>
      </c>
      <c r="G67">
        <v>0.96199999999999997</v>
      </c>
      <c r="H67" t="s">
        <v>56</v>
      </c>
      <c r="I67">
        <v>1.7999999999999999E-2</v>
      </c>
      <c r="J67" t="s">
        <v>500</v>
      </c>
      <c r="K67" t="s">
        <v>417</v>
      </c>
      <c r="L67" t="s">
        <v>18</v>
      </c>
    </row>
    <row r="68" spans="1:12" x14ac:dyDescent="0.3">
      <c r="A68" t="s">
        <v>3759</v>
      </c>
      <c r="B68">
        <v>35213538</v>
      </c>
      <c r="C68" t="s">
        <v>3754</v>
      </c>
      <c r="D68" t="s">
        <v>3755</v>
      </c>
      <c r="E68" t="s">
        <v>3756</v>
      </c>
      <c r="F68">
        <v>0.26700000000000002</v>
      </c>
      <c r="G68">
        <v>0.96199999999999997</v>
      </c>
      <c r="H68">
        <v>0.79600000000000004</v>
      </c>
      <c r="I68">
        <v>5.2999999999999999E-2</v>
      </c>
      <c r="J68" t="s">
        <v>3760</v>
      </c>
      <c r="K68" t="s">
        <v>3761</v>
      </c>
      <c r="L68" t="s">
        <v>18</v>
      </c>
    </row>
    <row r="69" spans="1:12" x14ac:dyDescent="0.3">
      <c r="A69" t="s">
        <v>3762</v>
      </c>
      <c r="B69">
        <v>35213538</v>
      </c>
      <c r="C69" t="s">
        <v>3754</v>
      </c>
      <c r="D69" t="s">
        <v>3755</v>
      </c>
      <c r="E69" t="s">
        <v>3756</v>
      </c>
      <c r="F69">
        <v>0.26700000000000002</v>
      </c>
      <c r="G69">
        <v>0.96199999999999997</v>
      </c>
      <c r="H69">
        <v>0.79600000000000004</v>
      </c>
      <c r="I69">
        <v>0.05</v>
      </c>
      <c r="J69" t="s">
        <v>3763</v>
      </c>
      <c r="K69" t="s">
        <v>1956</v>
      </c>
      <c r="L69" t="s">
        <v>18</v>
      </c>
    </row>
    <row r="70" spans="1:12" x14ac:dyDescent="0.3">
      <c r="A70" t="s">
        <v>3764</v>
      </c>
      <c r="B70">
        <v>35213538</v>
      </c>
      <c r="C70" t="s">
        <v>3754</v>
      </c>
      <c r="D70" t="s">
        <v>3755</v>
      </c>
      <c r="E70" t="s">
        <v>3756</v>
      </c>
      <c r="F70">
        <v>0.26700000000000002</v>
      </c>
      <c r="G70">
        <v>0.96199999999999997</v>
      </c>
      <c r="H70">
        <v>0.79600000000000004</v>
      </c>
      <c r="I70">
        <v>3.5999999999999997E-2</v>
      </c>
      <c r="J70" t="s">
        <v>3765</v>
      </c>
      <c r="K70" t="s">
        <v>1702</v>
      </c>
      <c r="L70" t="s">
        <v>18</v>
      </c>
    </row>
    <row r="71" spans="1:12" x14ac:dyDescent="0.3">
      <c r="A71" t="s">
        <v>694</v>
      </c>
      <c r="B71">
        <v>35213538</v>
      </c>
      <c r="C71" t="s">
        <v>3754</v>
      </c>
      <c r="D71" t="s">
        <v>3755</v>
      </c>
      <c r="E71" t="s">
        <v>3756</v>
      </c>
      <c r="F71">
        <v>0.26700000000000002</v>
      </c>
      <c r="G71">
        <v>0.96199999999999997</v>
      </c>
      <c r="H71">
        <v>0.79600000000000004</v>
      </c>
      <c r="I71">
        <v>3.4000000000000002E-2</v>
      </c>
      <c r="J71" t="s">
        <v>2433</v>
      </c>
      <c r="K71" t="s">
        <v>1583</v>
      </c>
      <c r="L71" t="s">
        <v>18</v>
      </c>
    </row>
    <row r="72" spans="1:12" x14ac:dyDescent="0.3">
      <c r="A72" t="s">
        <v>3766</v>
      </c>
      <c r="B72">
        <v>35213538</v>
      </c>
      <c r="C72" t="s">
        <v>3754</v>
      </c>
      <c r="D72" t="s">
        <v>3755</v>
      </c>
      <c r="E72" t="s">
        <v>3756</v>
      </c>
      <c r="F72">
        <v>0.26700000000000002</v>
      </c>
      <c r="G72">
        <v>0.96199999999999997</v>
      </c>
      <c r="H72">
        <v>0.79600000000000004</v>
      </c>
      <c r="I72">
        <v>2.9000000000000001E-2</v>
      </c>
      <c r="J72" t="s">
        <v>3318</v>
      </c>
      <c r="K72" t="s">
        <v>258</v>
      </c>
      <c r="L72" t="s">
        <v>18</v>
      </c>
    </row>
    <row r="73" spans="1:12" x14ac:dyDescent="0.3">
      <c r="A73" t="s">
        <v>3767</v>
      </c>
      <c r="B73">
        <v>38448586</v>
      </c>
      <c r="C73" t="s">
        <v>3754</v>
      </c>
      <c r="D73" t="s">
        <v>3755</v>
      </c>
      <c r="E73" t="s">
        <v>3756</v>
      </c>
      <c r="F73">
        <v>0.26700000000000002</v>
      </c>
      <c r="G73">
        <v>0.96199999999999997</v>
      </c>
      <c r="H73">
        <v>0.81</v>
      </c>
      <c r="I73">
        <v>4.4999999999999998E-2</v>
      </c>
      <c r="J73" t="s">
        <v>3675</v>
      </c>
      <c r="K73" t="s">
        <v>1675</v>
      </c>
      <c r="L73" t="s">
        <v>18</v>
      </c>
    </row>
    <row r="74" spans="1:12" x14ac:dyDescent="0.3">
      <c r="A74" t="s">
        <v>3768</v>
      </c>
      <c r="B74">
        <v>38448586</v>
      </c>
      <c r="C74" t="s">
        <v>3754</v>
      </c>
      <c r="D74" t="s">
        <v>3755</v>
      </c>
      <c r="E74" t="s">
        <v>3756</v>
      </c>
      <c r="F74">
        <v>0.26700000000000002</v>
      </c>
      <c r="G74">
        <v>0.96199999999999997</v>
      </c>
      <c r="H74">
        <v>0.81</v>
      </c>
      <c r="I74">
        <v>4.3999999999999997E-2</v>
      </c>
      <c r="J74" t="s">
        <v>3769</v>
      </c>
      <c r="K74" t="s">
        <v>2073</v>
      </c>
      <c r="L74" t="s">
        <v>18</v>
      </c>
    </row>
    <row r="75" spans="1:12" x14ac:dyDescent="0.3">
      <c r="A75" t="s">
        <v>1891</v>
      </c>
      <c r="B75">
        <v>34594039</v>
      </c>
      <c r="C75" t="s">
        <v>3754</v>
      </c>
      <c r="D75" t="s">
        <v>3755</v>
      </c>
      <c r="E75" t="s">
        <v>3756</v>
      </c>
      <c r="F75">
        <v>0.26700000000000002</v>
      </c>
      <c r="G75">
        <v>0.96199999999999997</v>
      </c>
      <c r="H75" t="s">
        <v>56</v>
      </c>
      <c r="I75">
        <v>3.6999999999999998E-2</v>
      </c>
      <c r="J75" t="s">
        <v>3770</v>
      </c>
      <c r="K75" t="s">
        <v>3771</v>
      </c>
      <c r="L75" t="s">
        <v>18</v>
      </c>
    </row>
    <row r="76" spans="1:12" x14ac:dyDescent="0.3">
      <c r="A76" t="s">
        <v>201</v>
      </c>
      <c r="B76">
        <v>32888493</v>
      </c>
      <c r="C76" t="s">
        <v>3772</v>
      </c>
      <c r="D76" t="s">
        <v>3773</v>
      </c>
      <c r="E76" t="s">
        <v>3774</v>
      </c>
      <c r="F76">
        <v>0.26200000000000001</v>
      </c>
      <c r="G76">
        <v>0.96199999999999997</v>
      </c>
      <c r="H76">
        <v>0.17799999999999999</v>
      </c>
      <c r="I76" t="s">
        <v>34</v>
      </c>
      <c r="J76" t="s">
        <v>34</v>
      </c>
      <c r="K76" t="s">
        <v>2780</v>
      </c>
      <c r="L76" t="s">
        <v>18</v>
      </c>
    </row>
    <row r="77" spans="1:12" x14ac:dyDescent="0.3">
      <c r="A77" t="s">
        <v>73</v>
      </c>
      <c r="B77">
        <v>32888494</v>
      </c>
      <c r="C77" t="s">
        <v>3772</v>
      </c>
      <c r="D77" t="s">
        <v>3773</v>
      </c>
      <c r="E77" t="s">
        <v>3774</v>
      </c>
      <c r="F77">
        <v>0.26200000000000001</v>
      </c>
      <c r="G77">
        <v>0.96199999999999997</v>
      </c>
      <c r="H77">
        <v>0.20300000000000001</v>
      </c>
      <c r="I77">
        <v>2.4E-2</v>
      </c>
      <c r="J77" t="s">
        <v>3775</v>
      </c>
      <c r="K77" t="s">
        <v>1135</v>
      </c>
      <c r="L77" t="s">
        <v>18</v>
      </c>
    </row>
    <row r="78" spans="1:12" x14ac:dyDescent="0.3">
      <c r="A78" t="s">
        <v>201</v>
      </c>
      <c r="B78">
        <v>32888493</v>
      </c>
      <c r="C78" t="s">
        <v>3772</v>
      </c>
      <c r="D78" t="s">
        <v>3773</v>
      </c>
      <c r="E78" t="s">
        <v>3774</v>
      </c>
      <c r="F78">
        <v>0.26200000000000001</v>
      </c>
      <c r="G78">
        <v>0.96199999999999997</v>
      </c>
      <c r="H78">
        <v>0.20200000000000001</v>
      </c>
      <c r="I78">
        <v>2.1000000000000001E-2</v>
      </c>
      <c r="J78" t="s">
        <v>64</v>
      </c>
      <c r="K78" t="s">
        <v>1061</v>
      </c>
      <c r="L78" t="s">
        <v>18</v>
      </c>
    </row>
    <row r="79" spans="1:12" x14ac:dyDescent="0.3">
      <c r="A79" t="s">
        <v>194</v>
      </c>
      <c r="B79">
        <v>32888494</v>
      </c>
      <c r="C79" t="s">
        <v>3772</v>
      </c>
      <c r="D79" t="s">
        <v>3773</v>
      </c>
      <c r="E79" t="s">
        <v>3774</v>
      </c>
      <c r="F79">
        <v>0.26200000000000001</v>
      </c>
      <c r="G79">
        <v>0.96199999999999997</v>
      </c>
      <c r="H79">
        <v>0.20300000000000001</v>
      </c>
      <c r="I79">
        <v>2.5000000000000001E-2</v>
      </c>
      <c r="J79" t="s">
        <v>1776</v>
      </c>
      <c r="K79" t="s">
        <v>1415</v>
      </c>
      <c r="L79" t="s">
        <v>18</v>
      </c>
    </row>
    <row r="80" spans="1:12" x14ac:dyDescent="0.3">
      <c r="A80" t="s">
        <v>3079</v>
      </c>
      <c r="B80">
        <v>27863252</v>
      </c>
      <c r="C80" t="s">
        <v>3772</v>
      </c>
      <c r="D80" t="s">
        <v>3773</v>
      </c>
      <c r="E80" t="s">
        <v>3774</v>
      </c>
      <c r="F80">
        <v>0.26200000000000001</v>
      </c>
      <c r="G80">
        <v>0.96199999999999997</v>
      </c>
      <c r="H80">
        <v>0.20399999999999999</v>
      </c>
      <c r="I80">
        <v>3.5999999999999997E-2</v>
      </c>
      <c r="J80" t="s">
        <v>3765</v>
      </c>
      <c r="K80" t="s">
        <v>1659</v>
      </c>
      <c r="L80" t="s">
        <v>18</v>
      </c>
    </row>
    <row r="81" spans="1:12" x14ac:dyDescent="0.3">
      <c r="A81" t="s">
        <v>3776</v>
      </c>
      <c r="B81">
        <v>32066663</v>
      </c>
      <c r="C81" t="s">
        <v>3772</v>
      </c>
      <c r="D81" t="s">
        <v>3773</v>
      </c>
      <c r="E81" t="s">
        <v>3774</v>
      </c>
      <c r="F81">
        <v>0.26200000000000001</v>
      </c>
      <c r="G81">
        <v>0.96199999999999997</v>
      </c>
      <c r="H81" t="s">
        <v>56</v>
      </c>
      <c r="I81">
        <v>1.7999999999999999E-2</v>
      </c>
      <c r="J81" t="s">
        <v>500</v>
      </c>
      <c r="K81" t="s">
        <v>307</v>
      </c>
      <c r="L81" t="s">
        <v>18</v>
      </c>
    </row>
    <row r="82" spans="1:12" x14ac:dyDescent="0.3">
      <c r="A82" t="s">
        <v>2723</v>
      </c>
      <c r="B82">
        <v>27863252</v>
      </c>
      <c r="C82" t="s">
        <v>3772</v>
      </c>
      <c r="D82" t="s">
        <v>3773</v>
      </c>
      <c r="E82" t="s">
        <v>3774</v>
      </c>
      <c r="F82">
        <v>0.26200000000000001</v>
      </c>
      <c r="G82">
        <v>0.96199999999999997</v>
      </c>
      <c r="H82">
        <v>0.20399999999999999</v>
      </c>
      <c r="I82">
        <v>3.6999999999999998E-2</v>
      </c>
      <c r="J82" t="s">
        <v>3292</v>
      </c>
      <c r="K82" t="s">
        <v>1208</v>
      </c>
      <c r="L82" t="s">
        <v>18</v>
      </c>
    </row>
    <row r="83" spans="1:12" x14ac:dyDescent="0.3">
      <c r="A83" t="s">
        <v>3070</v>
      </c>
      <c r="B83">
        <v>27863252</v>
      </c>
      <c r="C83" t="s">
        <v>3772</v>
      </c>
      <c r="D83" t="s">
        <v>3773</v>
      </c>
      <c r="E83" t="s">
        <v>3774</v>
      </c>
      <c r="F83">
        <v>0.26200000000000001</v>
      </c>
      <c r="G83">
        <v>0.96199999999999997</v>
      </c>
      <c r="H83">
        <v>0.20399999999999999</v>
      </c>
      <c r="I83">
        <v>3.5000000000000003E-2</v>
      </c>
      <c r="J83" t="s">
        <v>3777</v>
      </c>
      <c r="K83" t="s">
        <v>663</v>
      </c>
      <c r="L83" t="s">
        <v>18</v>
      </c>
    </row>
    <row r="84" spans="1:12" x14ac:dyDescent="0.3">
      <c r="A84" t="s">
        <v>2712</v>
      </c>
      <c r="B84">
        <v>27863252</v>
      </c>
      <c r="C84" t="s">
        <v>3772</v>
      </c>
      <c r="D84" t="s">
        <v>3773</v>
      </c>
      <c r="E84" t="s">
        <v>3774</v>
      </c>
      <c r="F84">
        <v>0.26200000000000001</v>
      </c>
      <c r="G84">
        <v>0.96199999999999997</v>
      </c>
      <c r="H84">
        <v>0.20399999999999999</v>
      </c>
      <c r="I84">
        <v>3.6999999999999998E-2</v>
      </c>
      <c r="J84" t="s">
        <v>3292</v>
      </c>
      <c r="K84" t="s">
        <v>139</v>
      </c>
      <c r="L84" t="s">
        <v>18</v>
      </c>
    </row>
    <row r="85" spans="1:12" x14ac:dyDescent="0.3">
      <c r="A85" t="s">
        <v>3778</v>
      </c>
      <c r="B85">
        <v>30643258</v>
      </c>
      <c r="C85" t="s">
        <v>3772</v>
      </c>
      <c r="D85" t="s">
        <v>3773</v>
      </c>
      <c r="E85" t="s">
        <v>3774</v>
      </c>
      <c r="F85">
        <v>0.26200000000000001</v>
      </c>
      <c r="G85">
        <v>0.96199999999999997</v>
      </c>
      <c r="H85">
        <v>0.20399999999999999</v>
      </c>
      <c r="I85">
        <v>1.7000000000000001E-2</v>
      </c>
      <c r="J85" t="s">
        <v>318</v>
      </c>
      <c r="K85" t="s">
        <v>33</v>
      </c>
      <c r="L85" t="s">
        <v>18</v>
      </c>
    </row>
    <row r="86" spans="1:12" x14ac:dyDescent="0.3">
      <c r="A86" t="s">
        <v>3779</v>
      </c>
      <c r="B86">
        <v>35213538</v>
      </c>
      <c r="C86" t="s">
        <v>3772</v>
      </c>
      <c r="D86" t="s">
        <v>3773</v>
      </c>
      <c r="E86" t="s">
        <v>3774</v>
      </c>
      <c r="F86">
        <v>0.26200000000000001</v>
      </c>
      <c r="G86">
        <v>0.96199999999999997</v>
      </c>
      <c r="H86">
        <v>0.79600000000000004</v>
      </c>
      <c r="I86">
        <v>7.1999999999999995E-2</v>
      </c>
      <c r="J86" t="s">
        <v>3780</v>
      </c>
      <c r="K86" t="s">
        <v>566</v>
      </c>
      <c r="L86" t="s">
        <v>18</v>
      </c>
    </row>
    <row r="87" spans="1:12" x14ac:dyDescent="0.3">
      <c r="A87" t="s">
        <v>3781</v>
      </c>
      <c r="B87">
        <v>35213538</v>
      </c>
      <c r="C87" t="s">
        <v>3772</v>
      </c>
      <c r="D87" t="s">
        <v>3773</v>
      </c>
      <c r="E87" t="s">
        <v>3774</v>
      </c>
      <c r="F87">
        <v>0.26200000000000001</v>
      </c>
      <c r="G87">
        <v>0.96199999999999997</v>
      </c>
      <c r="H87">
        <v>0.79600000000000004</v>
      </c>
      <c r="I87">
        <v>0.04</v>
      </c>
      <c r="J87" t="s">
        <v>3782</v>
      </c>
      <c r="K87" t="s">
        <v>139</v>
      </c>
      <c r="L87" t="s">
        <v>18</v>
      </c>
    </row>
    <row r="88" spans="1:12" x14ac:dyDescent="0.3">
      <c r="A88" t="s">
        <v>3783</v>
      </c>
      <c r="B88">
        <v>35213538</v>
      </c>
      <c r="C88" t="s">
        <v>3772</v>
      </c>
      <c r="D88" t="s">
        <v>3773</v>
      </c>
      <c r="E88" t="s">
        <v>3774</v>
      </c>
      <c r="F88">
        <v>0.26200000000000001</v>
      </c>
      <c r="G88">
        <v>0.96199999999999997</v>
      </c>
      <c r="H88">
        <v>0.79600000000000004</v>
      </c>
      <c r="I88">
        <v>0.06</v>
      </c>
      <c r="J88" t="s">
        <v>3784</v>
      </c>
      <c r="K88" t="s">
        <v>3785</v>
      </c>
      <c r="L88" t="s">
        <v>18</v>
      </c>
    </row>
    <row r="89" spans="1:12" x14ac:dyDescent="0.3">
      <c r="A89" t="s">
        <v>3145</v>
      </c>
      <c r="B89">
        <v>35213538</v>
      </c>
      <c r="C89" t="s">
        <v>3772</v>
      </c>
      <c r="D89" t="s">
        <v>3773</v>
      </c>
      <c r="E89" t="s">
        <v>3774</v>
      </c>
      <c r="F89">
        <v>0.26200000000000001</v>
      </c>
      <c r="G89">
        <v>0.96199999999999997</v>
      </c>
      <c r="H89">
        <v>0.79600000000000004</v>
      </c>
      <c r="I89">
        <v>8.5000000000000006E-2</v>
      </c>
      <c r="J89" t="s">
        <v>3786</v>
      </c>
      <c r="K89" t="s">
        <v>3787</v>
      </c>
      <c r="L89" t="s">
        <v>18</v>
      </c>
    </row>
    <row r="90" spans="1:12" x14ac:dyDescent="0.3">
      <c r="A90" t="s">
        <v>3788</v>
      </c>
      <c r="B90">
        <v>37277458</v>
      </c>
      <c r="C90" t="s">
        <v>3772</v>
      </c>
      <c r="D90" t="s">
        <v>3773</v>
      </c>
      <c r="E90" t="s">
        <v>3774</v>
      </c>
      <c r="F90">
        <v>0.26200000000000001</v>
      </c>
      <c r="G90">
        <v>0.96199999999999997</v>
      </c>
      <c r="H90" t="s">
        <v>56</v>
      </c>
      <c r="I90" t="s">
        <v>34</v>
      </c>
      <c r="J90" t="s">
        <v>34</v>
      </c>
      <c r="K90" t="s">
        <v>1867</v>
      </c>
      <c r="L90" t="s">
        <v>18</v>
      </c>
    </row>
    <row r="91" spans="1:12" x14ac:dyDescent="0.3">
      <c r="A91" t="s">
        <v>3789</v>
      </c>
      <c r="B91">
        <v>36764567</v>
      </c>
      <c r="C91" t="s">
        <v>3772</v>
      </c>
      <c r="D91" t="s">
        <v>3773</v>
      </c>
      <c r="E91" t="s">
        <v>3774</v>
      </c>
      <c r="F91">
        <v>0.26200000000000001</v>
      </c>
      <c r="G91">
        <v>0.96199999999999997</v>
      </c>
      <c r="H91">
        <v>0.20399999999999999</v>
      </c>
      <c r="I91">
        <v>4.5999999999999999E-2</v>
      </c>
      <c r="J91" t="s">
        <v>3790</v>
      </c>
      <c r="K91" t="s">
        <v>3189</v>
      </c>
      <c r="L91" t="s">
        <v>18</v>
      </c>
    </row>
    <row r="92" spans="1:12" x14ac:dyDescent="0.3">
      <c r="A92" t="s">
        <v>3791</v>
      </c>
      <c r="B92">
        <v>36764567</v>
      </c>
      <c r="C92" t="s">
        <v>3772</v>
      </c>
      <c r="D92" t="s">
        <v>3773</v>
      </c>
      <c r="E92" t="s">
        <v>3774</v>
      </c>
      <c r="F92">
        <v>0.26200000000000001</v>
      </c>
      <c r="G92">
        <v>0.96199999999999997</v>
      </c>
      <c r="H92">
        <v>0.20399999999999999</v>
      </c>
      <c r="I92">
        <v>7.4999999999999997E-2</v>
      </c>
      <c r="J92" t="s">
        <v>3792</v>
      </c>
      <c r="K92" t="s">
        <v>3793</v>
      </c>
      <c r="L92" t="s">
        <v>18</v>
      </c>
    </row>
    <row r="93" spans="1:12" x14ac:dyDescent="0.3">
      <c r="A93" t="s">
        <v>3794</v>
      </c>
      <c r="B93">
        <v>36635386</v>
      </c>
      <c r="C93" t="s">
        <v>3772</v>
      </c>
      <c r="D93" t="s">
        <v>3773</v>
      </c>
      <c r="E93" t="s">
        <v>3774</v>
      </c>
      <c r="F93">
        <v>0.26200000000000001</v>
      </c>
      <c r="G93">
        <v>0.96199999999999997</v>
      </c>
      <c r="H93">
        <v>0.19</v>
      </c>
      <c r="I93">
        <v>0.14599999999999999</v>
      </c>
      <c r="J93" t="s">
        <v>1180</v>
      </c>
      <c r="K93" t="s">
        <v>313</v>
      </c>
      <c r="L93" t="s">
        <v>18</v>
      </c>
    </row>
    <row r="94" spans="1:12" x14ac:dyDescent="0.3">
      <c r="A94" t="s">
        <v>3795</v>
      </c>
      <c r="B94">
        <v>36764567</v>
      </c>
      <c r="C94" t="s">
        <v>3772</v>
      </c>
      <c r="D94" t="s">
        <v>3773</v>
      </c>
      <c r="E94" t="s">
        <v>3774</v>
      </c>
      <c r="F94">
        <v>0.26200000000000001</v>
      </c>
      <c r="G94">
        <v>0.96199999999999997</v>
      </c>
      <c r="H94">
        <v>0.20399999999999999</v>
      </c>
      <c r="I94">
        <v>6.4000000000000001E-2</v>
      </c>
      <c r="J94" t="s">
        <v>3796</v>
      </c>
      <c r="K94" t="s">
        <v>656</v>
      </c>
      <c r="L94" t="s">
        <v>18</v>
      </c>
    </row>
    <row r="95" spans="1:12" x14ac:dyDescent="0.3">
      <c r="A95" t="s">
        <v>3797</v>
      </c>
      <c r="B95">
        <v>35692035</v>
      </c>
      <c r="C95" t="s">
        <v>3772</v>
      </c>
      <c r="D95" t="s">
        <v>3773</v>
      </c>
      <c r="E95" t="s">
        <v>3774</v>
      </c>
      <c r="F95">
        <v>0.26200000000000001</v>
      </c>
      <c r="G95">
        <v>0.96199999999999997</v>
      </c>
      <c r="H95">
        <v>0.8</v>
      </c>
      <c r="I95">
        <v>7.1999999999999995E-2</v>
      </c>
      <c r="J95" t="s">
        <v>3798</v>
      </c>
      <c r="K95" t="s">
        <v>3799</v>
      </c>
      <c r="L95" t="s">
        <v>18</v>
      </c>
    </row>
    <row r="96" spans="1:12" x14ac:dyDescent="0.3">
      <c r="A96" t="s">
        <v>3800</v>
      </c>
      <c r="B96">
        <v>34594039</v>
      </c>
      <c r="C96" t="s">
        <v>3772</v>
      </c>
      <c r="D96" t="s">
        <v>3773</v>
      </c>
      <c r="E96" t="s">
        <v>3774</v>
      </c>
      <c r="F96">
        <v>0.26200000000000001</v>
      </c>
      <c r="G96">
        <v>0.96199999999999997</v>
      </c>
      <c r="H96" t="s">
        <v>56</v>
      </c>
      <c r="I96">
        <v>1.7999999999999999E-2</v>
      </c>
      <c r="J96" t="s">
        <v>1987</v>
      </c>
      <c r="K96" t="s">
        <v>216</v>
      </c>
      <c r="L96" t="s">
        <v>18</v>
      </c>
    </row>
    <row r="97" spans="1:12" x14ac:dyDescent="0.3">
      <c r="A97" t="s">
        <v>3725</v>
      </c>
      <c r="B97">
        <v>28082259</v>
      </c>
      <c r="C97" t="s">
        <v>3801</v>
      </c>
      <c r="D97" t="s">
        <v>3802</v>
      </c>
      <c r="E97" t="s">
        <v>321</v>
      </c>
      <c r="F97">
        <v>0.23899999999999999</v>
      </c>
      <c r="G97">
        <v>0.98</v>
      </c>
      <c r="H97">
        <v>0.2</v>
      </c>
      <c r="I97">
        <v>7.0000000000000007E-2</v>
      </c>
      <c r="J97" t="s">
        <v>3803</v>
      </c>
      <c r="K97" t="s">
        <v>832</v>
      </c>
      <c r="L97" t="s">
        <v>18</v>
      </c>
    </row>
    <row r="98" spans="1:12" x14ac:dyDescent="0.3">
      <c r="A98" t="s">
        <v>284</v>
      </c>
      <c r="B98">
        <v>32888493</v>
      </c>
      <c r="C98" t="s">
        <v>3804</v>
      </c>
      <c r="D98" t="s">
        <v>3805</v>
      </c>
      <c r="E98" t="s">
        <v>3806</v>
      </c>
      <c r="F98">
        <v>0.19400000000000001</v>
      </c>
      <c r="G98">
        <v>0.97899999999999998</v>
      </c>
      <c r="H98">
        <v>0.72099999999999997</v>
      </c>
      <c r="I98" t="s">
        <v>34</v>
      </c>
      <c r="J98" t="s">
        <v>34</v>
      </c>
      <c r="K98" t="s">
        <v>411</v>
      </c>
      <c r="L98" t="s">
        <v>18</v>
      </c>
    </row>
    <row r="99" spans="1:12" x14ac:dyDescent="0.3">
      <c r="A99" t="s">
        <v>3807</v>
      </c>
      <c r="B99">
        <v>33972514</v>
      </c>
      <c r="C99" t="s">
        <v>3808</v>
      </c>
      <c r="D99" t="s">
        <v>3809</v>
      </c>
      <c r="E99" t="s">
        <v>3806</v>
      </c>
      <c r="F99">
        <v>0.19400000000000001</v>
      </c>
      <c r="G99">
        <v>0.97899999999999998</v>
      </c>
      <c r="H99">
        <v>0.71799999999999997</v>
      </c>
      <c r="I99">
        <v>3.0000000000000001E-3</v>
      </c>
      <c r="J99" t="s">
        <v>3810</v>
      </c>
      <c r="K99" t="s">
        <v>198</v>
      </c>
      <c r="L99" t="s">
        <v>18</v>
      </c>
    </row>
    <row r="100" spans="1:12" x14ac:dyDescent="0.3">
      <c r="A100" t="s">
        <v>692</v>
      </c>
      <c r="B100">
        <v>31217584</v>
      </c>
      <c r="C100" t="s">
        <v>3811</v>
      </c>
      <c r="D100" t="s">
        <v>3812</v>
      </c>
      <c r="E100" t="s">
        <v>3806</v>
      </c>
      <c r="F100">
        <v>0.186</v>
      </c>
      <c r="G100">
        <v>0.95899999999999996</v>
      </c>
      <c r="H100" t="s">
        <v>56</v>
      </c>
      <c r="I100">
        <v>1.974</v>
      </c>
      <c r="J100" t="s">
        <v>3813</v>
      </c>
      <c r="K100" t="s">
        <v>852</v>
      </c>
      <c r="L100" t="s">
        <v>18</v>
      </c>
    </row>
    <row r="101" spans="1:12" x14ac:dyDescent="0.3">
      <c r="A101" t="s">
        <v>3677</v>
      </c>
      <c r="B101">
        <v>31217584</v>
      </c>
      <c r="C101" t="s">
        <v>3811</v>
      </c>
      <c r="D101" t="s">
        <v>3812</v>
      </c>
      <c r="E101" t="s">
        <v>3806</v>
      </c>
      <c r="F101">
        <v>0.186</v>
      </c>
      <c r="G101">
        <v>0.95899999999999996</v>
      </c>
      <c r="H101" t="s">
        <v>56</v>
      </c>
      <c r="I101">
        <v>4.2000000000000003E-2</v>
      </c>
      <c r="J101" t="s">
        <v>3814</v>
      </c>
      <c r="K101" t="s">
        <v>1465</v>
      </c>
      <c r="L101" t="s">
        <v>18</v>
      </c>
    </row>
    <row r="102" spans="1:12" x14ac:dyDescent="0.3">
      <c r="A102" t="s">
        <v>3572</v>
      </c>
      <c r="B102">
        <v>33832965</v>
      </c>
      <c r="C102" t="s">
        <v>3811</v>
      </c>
      <c r="D102" t="s">
        <v>3812</v>
      </c>
      <c r="E102" t="s">
        <v>3806</v>
      </c>
      <c r="F102">
        <v>0.186</v>
      </c>
      <c r="G102">
        <v>0.95899999999999996</v>
      </c>
      <c r="H102">
        <v>0.28000000000000003</v>
      </c>
      <c r="I102">
        <v>0.85</v>
      </c>
      <c r="J102" t="s">
        <v>3815</v>
      </c>
      <c r="K102" t="s">
        <v>1583</v>
      </c>
      <c r="L102" t="s">
        <v>18</v>
      </c>
    </row>
    <row r="103" spans="1:12" x14ac:dyDescent="0.3">
      <c r="A103" t="s">
        <v>2543</v>
      </c>
      <c r="B103">
        <v>21909109</v>
      </c>
      <c r="C103" t="s">
        <v>3811</v>
      </c>
      <c r="D103" t="s">
        <v>3812</v>
      </c>
      <c r="E103" t="s">
        <v>3806</v>
      </c>
      <c r="F103">
        <v>0.186</v>
      </c>
      <c r="G103">
        <v>0.95899999999999996</v>
      </c>
      <c r="H103">
        <v>0.1</v>
      </c>
      <c r="I103">
        <v>6.5000000000000002E-2</v>
      </c>
      <c r="J103" t="s">
        <v>3816</v>
      </c>
      <c r="K103" t="s">
        <v>109</v>
      </c>
      <c r="L103" t="s">
        <v>18</v>
      </c>
    </row>
    <row r="104" spans="1:12" x14ac:dyDescent="0.3">
      <c r="A104" t="s">
        <v>3817</v>
      </c>
      <c r="B104">
        <v>23505323</v>
      </c>
      <c r="C104" t="s">
        <v>3811</v>
      </c>
      <c r="D104" t="s">
        <v>3812</v>
      </c>
      <c r="E104" t="s">
        <v>3806</v>
      </c>
      <c r="F104">
        <v>0.186</v>
      </c>
      <c r="G104">
        <v>0.95899999999999996</v>
      </c>
      <c r="H104">
        <v>0.88</v>
      </c>
      <c r="I104">
        <v>1.39</v>
      </c>
      <c r="J104" t="s">
        <v>3818</v>
      </c>
      <c r="K104" t="s">
        <v>222</v>
      </c>
      <c r="L104" t="s">
        <v>18</v>
      </c>
    </row>
    <row r="105" spans="1:12" x14ac:dyDescent="0.3">
      <c r="A105" t="s">
        <v>3819</v>
      </c>
      <c r="B105">
        <v>34503513</v>
      </c>
      <c r="C105" t="s">
        <v>3811</v>
      </c>
      <c r="D105" t="s">
        <v>3812</v>
      </c>
      <c r="E105" t="s">
        <v>3806</v>
      </c>
      <c r="F105">
        <v>0.186</v>
      </c>
      <c r="G105">
        <v>0.95899999999999996</v>
      </c>
      <c r="H105" t="s">
        <v>56</v>
      </c>
      <c r="I105">
        <v>0.107</v>
      </c>
      <c r="J105" t="s">
        <v>3820</v>
      </c>
      <c r="K105" t="s">
        <v>258</v>
      </c>
      <c r="L105" t="s">
        <v>18</v>
      </c>
    </row>
    <row r="106" spans="1:12" x14ac:dyDescent="0.3">
      <c r="A106" t="s">
        <v>3821</v>
      </c>
      <c r="B106">
        <v>36788145</v>
      </c>
      <c r="C106" t="s">
        <v>3811</v>
      </c>
      <c r="D106" t="s">
        <v>3812</v>
      </c>
      <c r="E106" t="s">
        <v>3806</v>
      </c>
      <c r="F106">
        <v>0.186</v>
      </c>
      <c r="G106">
        <v>0.95899999999999996</v>
      </c>
      <c r="H106">
        <v>0.28399999999999997</v>
      </c>
      <c r="I106">
        <v>0.05</v>
      </c>
      <c r="J106" t="s">
        <v>3822</v>
      </c>
      <c r="K106" t="s">
        <v>123</v>
      </c>
      <c r="L106" t="s">
        <v>18</v>
      </c>
    </row>
    <row r="107" spans="1:12" x14ac:dyDescent="0.3">
      <c r="A107" t="s">
        <v>2485</v>
      </c>
      <c r="B107">
        <v>34021172</v>
      </c>
      <c r="C107" t="s">
        <v>3823</v>
      </c>
      <c r="D107" t="s">
        <v>3824</v>
      </c>
      <c r="E107" t="s">
        <v>3825</v>
      </c>
      <c r="F107">
        <v>0.159</v>
      </c>
      <c r="G107">
        <v>0.95699999999999996</v>
      </c>
      <c r="H107" t="s">
        <v>56</v>
      </c>
      <c r="I107">
        <v>2.9000000000000001E-2</v>
      </c>
      <c r="J107" t="s">
        <v>2446</v>
      </c>
      <c r="K107" t="s">
        <v>1062</v>
      </c>
      <c r="L107" t="s">
        <v>18</v>
      </c>
    </row>
    <row r="108" spans="1:12" x14ac:dyDescent="0.3">
      <c r="A108" t="s">
        <v>1018</v>
      </c>
      <c r="B108">
        <v>34021172</v>
      </c>
      <c r="C108" t="s">
        <v>3823</v>
      </c>
      <c r="D108" t="s">
        <v>3824</v>
      </c>
      <c r="E108" t="s">
        <v>3825</v>
      </c>
      <c r="F108">
        <v>0.159</v>
      </c>
      <c r="G108">
        <v>0.95699999999999996</v>
      </c>
      <c r="H108" t="s">
        <v>56</v>
      </c>
      <c r="I108">
        <v>0.02</v>
      </c>
      <c r="J108" t="s">
        <v>2484</v>
      </c>
      <c r="K108" t="s">
        <v>77</v>
      </c>
      <c r="L108" t="s">
        <v>18</v>
      </c>
    </row>
    <row r="109" spans="1:12" x14ac:dyDescent="0.3">
      <c r="A109" t="s">
        <v>964</v>
      </c>
      <c r="B109">
        <v>34021172</v>
      </c>
      <c r="C109" t="s">
        <v>3823</v>
      </c>
      <c r="D109" t="s">
        <v>3824</v>
      </c>
      <c r="E109" t="s">
        <v>3825</v>
      </c>
      <c r="F109">
        <v>0.159</v>
      </c>
      <c r="G109">
        <v>0.95699999999999996</v>
      </c>
      <c r="H109" t="s">
        <v>56</v>
      </c>
      <c r="I109">
        <v>2.9000000000000001E-2</v>
      </c>
      <c r="J109" t="s">
        <v>2446</v>
      </c>
      <c r="K109" t="s">
        <v>1759</v>
      </c>
      <c r="L109" t="s">
        <v>18</v>
      </c>
    </row>
    <row r="110" spans="1:12" x14ac:dyDescent="0.3">
      <c r="A110" t="s">
        <v>1419</v>
      </c>
      <c r="B110">
        <v>33339817</v>
      </c>
      <c r="C110" t="s">
        <v>3826</v>
      </c>
      <c r="D110" t="s">
        <v>3827</v>
      </c>
      <c r="E110" t="s">
        <v>3828</v>
      </c>
      <c r="F110">
        <v>0.161</v>
      </c>
      <c r="G110">
        <v>0.95699999999999996</v>
      </c>
      <c r="H110" t="s">
        <v>56</v>
      </c>
      <c r="I110">
        <v>5.0999999999999997E-2</v>
      </c>
      <c r="J110" t="s">
        <v>1290</v>
      </c>
      <c r="K110" t="s">
        <v>228</v>
      </c>
      <c r="L110" t="s">
        <v>18</v>
      </c>
    </row>
    <row r="111" spans="1:12" x14ac:dyDescent="0.3">
      <c r="A111" t="s">
        <v>3829</v>
      </c>
      <c r="B111">
        <v>37165447</v>
      </c>
      <c r="C111" t="s">
        <v>3826</v>
      </c>
      <c r="D111" t="s">
        <v>3827</v>
      </c>
      <c r="E111" t="s">
        <v>3828</v>
      </c>
      <c r="F111">
        <v>0.161</v>
      </c>
      <c r="G111">
        <v>0.95699999999999996</v>
      </c>
      <c r="H111" t="s">
        <v>56</v>
      </c>
      <c r="I111">
        <v>4.5999999999999999E-2</v>
      </c>
      <c r="J111" t="s">
        <v>3830</v>
      </c>
      <c r="K111" t="s">
        <v>2009</v>
      </c>
      <c r="L111" t="s">
        <v>18</v>
      </c>
    </row>
    <row r="112" spans="1:12" x14ac:dyDescent="0.3">
      <c r="A112" t="s">
        <v>3647</v>
      </c>
      <c r="B112">
        <v>32066663</v>
      </c>
      <c r="C112" t="s">
        <v>3831</v>
      </c>
      <c r="D112" t="s">
        <v>3832</v>
      </c>
      <c r="E112" t="s">
        <v>3833</v>
      </c>
      <c r="F112">
        <v>0.17399999999999999</v>
      </c>
      <c r="G112">
        <v>0.95799999999999996</v>
      </c>
      <c r="H112" t="s">
        <v>56</v>
      </c>
      <c r="I112">
        <v>0.02</v>
      </c>
      <c r="J112" t="s">
        <v>3834</v>
      </c>
      <c r="K112" t="s">
        <v>383</v>
      </c>
      <c r="L112" t="s">
        <v>18</v>
      </c>
    </row>
    <row r="113" spans="1:12" x14ac:dyDescent="0.3">
      <c r="A113" t="s">
        <v>3835</v>
      </c>
      <c r="B113">
        <v>33875891</v>
      </c>
      <c r="C113" t="s">
        <v>3831</v>
      </c>
      <c r="D113" t="s">
        <v>3832</v>
      </c>
      <c r="E113" t="s">
        <v>3833</v>
      </c>
      <c r="F113">
        <v>0.17399999999999999</v>
      </c>
      <c r="G113">
        <v>0.95799999999999996</v>
      </c>
      <c r="H113">
        <v>0.29099999999999998</v>
      </c>
      <c r="I113">
        <v>8.3000000000000004E-2</v>
      </c>
      <c r="J113" t="s">
        <v>3836</v>
      </c>
      <c r="K113" t="s">
        <v>69</v>
      </c>
      <c r="L113" t="s">
        <v>18</v>
      </c>
    </row>
    <row r="114" spans="1:12" x14ac:dyDescent="0.3">
      <c r="A114" t="s">
        <v>1522</v>
      </c>
      <c r="B114">
        <v>36357675</v>
      </c>
      <c r="C114" t="s">
        <v>3831</v>
      </c>
      <c r="D114" t="s">
        <v>3832</v>
      </c>
      <c r="E114" t="s">
        <v>3833</v>
      </c>
      <c r="F114">
        <v>0.17399999999999999</v>
      </c>
      <c r="G114">
        <v>0.95799999999999996</v>
      </c>
      <c r="H114">
        <v>0.28899999999999998</v>
      </c>
      <c r="I114">
        <v>7.2999999999999995E-2</v>
      </c>
      <c r="J114" t="s">
        <v>3837</v>
      </c>
      <c r="K114" t="s">
        <v>1867</v>
      </c>
      <c r="L114" t="s">
        <v>18</v>
      </c>
    </row>
    <row r="115" spans="1:12" x14ac:dyDescent="0.3">
      <c r="A115" t="s">
        <v>294</v>
      </c>
      <c r="B115">
        <v>35810165</v>
      </c>
      <c r="C115" t="s">
        <v>3831</v>
      </c>
      <c r="D115" t="s">
        <v>3832</v>
      </c>
      <c r="E115" t="s">
        <v>3833</v>
      </c>
      <c r="F115">
        <v>0.17399999999999999</v>
      </c>
      <c r="G115">
        <v>0.95799999999999996</v>
      </c>
      <c r="H115" t="s">
        <v>56</v>
      </c>
      <c r="I115" t="s">
        <v>34</v>
      </c>
      <c r="J115" t="s">
        <v>34</v>
      </c>
      <c r="K115" t="s">
        <v>193</v>
      </c>
      <c r="L115" t="s">
        <v>18</v>
      </c>
    </row>
    <row r="116" spans="1:12" x14ac:dyDescent="0.3">
      <c r="A116" t="s">
        <v>3838</v>
      </c>
      <c r="B116">
        <v>25288136</v>
      </c>
      <c r="C116" t="s">
        <v>3839</v>
      </c>
      <c r="D116" t="s">
        <v>3840</v>
      </c>
      <c r="E116" t="s">
        <v>3841</v>
      </c>
      <c r="F116">
        <v>0.183</v>
      </c>
      <c r="G116">
        <v>0.95899999999999996</v>
      </c>
      <c r="H116">
        <v>0.72</v>
      </c>
      <c r="I116">
        <v>0.05</v>
      </c>
      <c r="J116" t="s">
        <v>3842</v>
      </c>
      <c r="K116" t="s">
        <v>91</v>
      </c>
      <c r="L116" t="s">
        <v>18</v>
      </c>
    </row>
    <row r="117" spans="1:12" x14ac:dyDescent="0.3">
      <c r="A117" t="s">
        <v>3752</v>
      </c>
      <c r="B117">
        <v>34594039</v>
      </c>
      <c r="C117" t="s">
        <v>3839</v>
      </c>
      <c r="D117" t="s">
        <v>3840</v>
      </c>
      <c r="E117" t="s">
        <v>3841</v>
      </c>
      <c r="F117">
        <v>0.183</v>
      </c>
      <c r="G117">
        <v>0.95899999999999996</v>
      </c>
      <c r="H117">
        <v>0.105</v>
      </c>
      <c r="I117">
        <v>3.4000000000000002E-2</v>
      </c>
      <c r="J117" t="s">
        <v>2559</v>
      </c>
      <c r="K117" t="s">
        <v>302</v>
      </c>
      <c r="L117" t="s">
        <v>18</v>
      </c>
    </row>
    <row r="118" spans="1:12" x14ac:dyDescent="0.3">
      <c r="A118" t="s">
        <v>1546</v>
      </c>
      <c r="B118">
        <v>34594039</v>
      </c>
      <c r="C118" t="s">
        <v>3839</v>
      </c>
      <c r="D118" t="s">
        <v>3840</v>
      </c>
      <c r="E118" t="s">
        <v>3841</v>
      </c>
      <c r="F118">
        <v>0.183</v>
      </c>
      <c r="G118">
        <v>0.95899999999999996</v>
      </c>
      <c r="H118">
        <v>0.105</v>
      </c>
      <c r="I118">
        <v>5.8000000000000003E-2</v>
      </c>
      <c r="J118" t="s">
        <v>3843</v>
      </c>
      <c r="K118" t="s">
        <v>1579</v>
      </c>
      <c r="L118" t="s">
        <v>18</v>
      </c>
    </row>
    <row r="119" spans="1:12" x14ac:dyDescent="0.3">
      <c r="A119" t="s">
        <v>3844</v>
      </c>
      <c r="B119">
        <v>33875891</v>
      </c>
      <c r="C119" t="s">
        <v>3845</v>
      </c>
      <c r="D119" t="s">
        <v>3846</v>
      </c>
      <c r="E119" t="s">
        <v>3847</v>
      </c>
      <c r="F119">
        <v>0.186</v>
      </c>
      <c r="G119">
        <v>0.95899999999999996</v>
      </c>
      <c r="H119">
        <v>0.28100000000000003</v>
      </c>
      <c r="I119">
        <v>8.4000000000000005E-2</v>
      </c>
      <c r="J119" t="s">
        <v>3848</v>
      </c>
      <c r="K119" t="s">
        <v>71</v>
      </c>
      <c r="L119" t="s">
        <v>18</v>
      </c>
    </row>
    <row r="120" spans="1:12" x14ac:dyDescent="0.3">
      <c r="A120" t="s">
        <v>25</v>
      </c>
      <c r="B120">
        <v>34594039</v>
      </c>
      <c r="C120" t="s">
        <v>3845</v>
      </c>
      <c r="D120" t="s">
        <v>3846</v>
      </c>
      <c r="E120" t="s">
        <v>3847</v>
      </c>
      <c r="F120">
        <v>0.186</v>
      </c>
      <c r="G120">
        <v>0.95899999999999996</v>
      </c>
      <c r="H120">
        <v>0.105</v>
      </c>
      <c r="I120">
        <v>3.3000000000000002E-2</v>
      </c>
      <c r="J120" t="s">
        <v>2553</v>
      </c>
      <c r="K120" t="s">
        <v>275</v>
      </c>
      <c r="L120" t="s">
        <v>18</v>
      </c>
    </row>
    <row r="121" spans="1:12" x14ac:dyDescent="0.3">
      <c r="A121" t="s">
        <v>3849</v>
      </c>
      <c r="B121">
        <v>35692035</v>
      </c>
      <c r="C121" t="s">
        <v>3845</v>
      </c>
      <c r="D121" t="s">
        <v>3846</v>
      </c>
      <c r="E121" t="s">
        <v>3847</v>
      </c>
      <c r="F121">
        <v>0.186</v>
      </c>
      <c r="G121">
        <v>0.95899999999999996</v>
      </c>
      <c r="H121">
        <v>0.72</v>
      </c>
      <c r="I121">
        <v>2.9000000000000001E-2</v>
      </c>
      <c r="J121" t="s">
        <v>3318</v>
      </c>
      <c r="K121" t="s">
        <v>91</v>
      </c>
      <c r="L121" t="s">
        <v>18</v>
      </c>
    </row>
    <row r="122" spans="1:12" x14ac:dyDescent="0.3">
      <c r="A122" t="s">
        <v>3677</v>
      </c>
      <c r="B122">
        <v>35884923</v>
      </c>
      <c r="C122" t="s">
        <v>3850</v>
      </c>
      <c r="D122" t="s">
        <v>3851</v>
      </c>
      <c r="E122" t="s">
        <v>3847</v>
      </c>
      <c r="F122">
        <v>0.186</v>
      </c>
      <c r="G122">
        <v>0.95899999999999996</v>
      </c>
      <c r="H122" t="s">
        <v>56</v>
      </c>
      <c r="I122">
        <v>8.1300000000000008</v>
      </c>
      <c r="J122" t="s">
        <v>3852</v>
      </c>
      <c r="K122" t="s">
        <v>1742</v>
      </c>
      <c r="L122" t="s">
        <v>18</v>
      </c>
    </row>
    <row r="123" spans="1:12" x14ac:dyDescent="0.3">
      <c r="A123" t="s">
        <v>229</v>
      </c>
      <c r="B123">
        <v>30595370</v>
      </c>
      <c r="C123" t="s">
        <v>3850</v>
      </c>
      <c r="D123" t="s">
        <v>3851</v>
      </c>
      <c r="E123" t="s">
        <v>3847</v>
      </c>
      <c r="F123">
        <v>0.186</v>
      </c>
      <c r="G123">
        <v>0.95899999999999996</v>
      </c>
      <c r="H123" t="s">
        <v>56</v>
      </c>
      <c r="I123" t="s">
        <v>34</v>
      </c>
      <c r="J123" t="s">
        <v>34</v>
      </c>
      <c r="K123" t="s">
        <v>71</v>
      </c>
      <c r="L123" t="s">
        <v>18</v>
      </c>
    </row>
    <row r="124" spans="1:12" x14ac:dyDescent="0.3">
      <c r="A124" t="s">
        <v>234</v>
      </c>
      <c r="B124">
        <v>27863252</v>
      </c>
      <c r="C124" t="s">
        <v>3853</v>
      </c>
      <c r="D124" t="s">
        <v>3854</v>
      </c>
      <c r="E124" t="s">
        <v>3855</v>
      </c>
      <c r="F124">
        <v>0.254</v>
      </c>
      <c r="G124">
        <v>0.94299999999999995</v>
      </c>
      <c r="H124">
        <v>0.20300000000000001</v>
      </c>
      <c r="I124">
        <v>3.1E-2</v>
      </c>
      <c r="J124" t="s">
        <v>1496</v>
      </c>
      <c r="K124" t="s">
        <v>870</v>
      </c>
      <c r="L124" t="s">
        <v>18</v>
      </c>
    </row>
    <row r="125" spans="1:12" x14ac:dyDescent="0.3">
      <c r="A125" t="s">
        <v>3136</v>
      </c>
      <c r="B125">
        <v>27863252</v>
      </c>
      <c r="C125" t="s">
        <v>3853</v>
      </c>
      <c r="D125" t="s">
        <v>3854</v>
      </c>
      <c r="E125" t="s">
        <v>3855</v>
      </c>
      <c r="F125">
        <v>0.254</v>
      </c>
      <c r="G125">
        <v>0.94299999999999995</v>
      </c>
      <c r="H125">
        <v>0.20300000000000001</v>
      </c>
      <c r="I125">
        <v>2.9000000000000001E-2</v>
      </c>
      <c r="J125" t="s">
        <v>3856</v>
      </c>
      <c r="K125" t="s">
        <v>255</v>
      </c>
      <c r="L125" t="s">
        <v>18</v>
      </c>
    </row>
    <row r="126" spans="1:12" x14ac:dyDescent="0.3">
      <c r="A126" t="s">
        <v>3857</v>
      </c>
      <c r="B126">
        <v>36269708</v>
      </c>
      <c r="C126" t="s">
        <v>3853</v>
      </c>
      <c r="D126" t="s">
        <v>3854</v>
      </c>
      <c r="E126" t="s">
        <v>3855</v>
      </c>
      <c r="F126">
        <v>0.254</v>
      </c>
      <c r="G126">
        <v>0.94299999999999995</v>
      </c>
      <c r="H126" t="s">
        <v>56</v>
      </c>
      <c r="I126" t="s">
        <v>34</v>
      </c>
      <c r="J126" t="s">
        <v>34</v>
      </c>
      <c r="K126" t="s">
        <v>3858</v>
      </c>
      <c r="L126" t="s">
        <v>18</v>
      </c>
    </row>
    <row r="127" spans="1:12" x14ac:dyDescent="0.3">
      <c r="A127" t="s">
        <v>3859</v>
      </c>
      <c r="B127">
        <v>34426670</v>
      </c>
      <c r="C127" t="s">
        <v>3853</v>
      </c>
      <c r="D127" t="s">
        <v>3854</v>
      </c>
      <c r="E127" t="s">
        <v>3855</v>
      </c>
      <c r="F127">
        <v>0.254</v>
      </c>
      <c r="G127">
        <v>0.94299999999999995</v>
      </c>
      <c r="H127">
        <v>0.8</v>
      </c>
      <c r="I127">
        <v>0.13200000000000001</v>
      </c>
      <c r="J127" t="s">
        <v>3860</v>
      </c>
      <c r="K127" t="s">
        <v>275</v>
      </c>
      <c r="L127" t="s">
        <v>18</v>
      </c>
    </row>
    <row r="128" spans="1:12" x14ac:dyDescent="0.3">
      <c r="A128" t="s">
        <v>3861</v>
      </c>
      <c r="B128">
        <v>34426670</v>
      </c>
      <c r="C128" t="s">
        <v>3853</v>
      </c>
      <c r="D128" t="s">
        <v>3854</v>
      </c>
      <c r="E128" t="s">
        <v>3855</v>
      </c>
      <c r="F128">
        <v>0.254</v>
      </c>
      <c r="G128">
        <v>0.94299999999999995</v>
      </c>
      <c r="H128">
        <v>0.8</v>
      </c>
      <c r="I128" t="s">
        <v>34</v>
      </c>
      <c r="J128" t="s">
        <v>34</v>
      </c>
      <c r="K128" t="s">
        <v>1058</v>
      </c>
      <c r="L128" t="s">
        <v>18</v>
      </c>
    </row>
    <row r="129" spans="1:12" x14ac:dyDescent="0.3">
      <c r="A129" t="s">
        <v>3677</v>
      </c>
      <c r="B129">
        <v>31217584</v>
      </c>
      <c r="C129" t="s">
        <v>3862</v>
      </c>
      <c r="D129" t="s">
        <v>3863</v>
      </c>
      <c r="E129" t="s">
        <v>3864</v>
      </c>
      <c r="F129">
        <v>0.29699999999999999</v>
      </c>
      <c r="G129">
        <v>1</v>
      </c>
      <c r="H129" t="s">
        <v>56</v>
      </c>
      <c r="I129">
        <v>3.9E-2</v>
      </c>
      <c r="J129" t="s">
        <v>3865</v>
      </c>
      <c r="K129" t="s">
        <v>1225</v>
      </c>
      <c r="L129" t="s">
        <v>18</v>
      </c>
    </row>
    <row r="130" spans="1:12" x14ac:dyDescent="0.3">
      <c r="A130" t="s">
        <v>3725</v>
      </c>
      <c r="B130">
        <v>28082259</v>
      </c>
      <c r="C130" t="s">
        <v>3862</v>
      </c>
      <c r="D130" t="s">
        <v>3863</v>
      </c>
      <c r="E130" t="s">
        <v>3864</v>
      </c>
      <c r="F130">
        <v>0.29699999999999999</v>
      </c>
      <c r="G130">
        <v>1</v>
      </c>
      <c r="H130">
        <v>0.19</v>
      </c>
      <c r="I130">
        <v>0.06</v>
      </c>
      <c r="J130" t="s">
        <v>3803</v>
      </c>
      <c r="K130" t="s">
        <v>228</v>
      </c>
      <c r="L130" t="s">
        <v>18</v>
      </c>
    </row>
    <row r="131" spans="1:12" x14ac:dyDescent="0.3">
      <c r="A131" t="s">
        <v>2543</v>
      </c>
      <c r="B131">
        <v>20864672</v>
      </c>
      <c r="C131" t="s">
        <v>3862</v>
      </c>
      <c r="D131" t="s">
        <v>3863</v>
      </c>
      <c r="E131" t="s">
        <v>3864</v>
      </c>
      <c r="F131">
        <v>0.29699999999999999</v>
      </c>
      <c r="G131">
        <v>1</v>
      </c>
      <c r="H131">
        <v>0.8</v>
      </c>
      <c r="I131">
        <v>0.05</v>
      </c>
      <c r="J131" t="s">
        <v>3822</v>
      </c>
      <c r="K131" t="s">
        <v>193</v>
      </c>
      <c r="L131" t="s">
        <v>18</v>
      </c>
    </row>
    <row r="132" spans="1:12" x14ac:dyDescent="0.3">
      <c r="A132" t="s">
        <v>3866</v>
      </c>
      <c r="B132">
        <v>35945198</v>
      </c>
      <c r="C132" t="s">
        <v>3862</v>
      </c>
      <c r="D132" t="s">
        <v>3863</v>
      </c>
      <c r="E132" t="s">
        <v>3864</v>
      </c>
      <c r="F132">
        <v>0.29699999999999999</v>
      </c>
      <c r="G132">
        <v>1</v>
      </c>
      <c r="H132">
        <v>0.1</v>
      </c>
      <c r="I132">
        <v>0.1</v>
      </c>
      <c r="J132" t="s">
        <v>3867</v>
      </c>
      <c r="K132" t="s">
        <v>924</v>
      </c>
      <c r="L132" t="s">
        <v>18</v>
      </c>
    </row>
    <row r="133" spans="1:12" x14ac:dyDescent="0.3">
      <c r="A133" t="s">
        <v>3868</v>
      </c>
      <c r="B133">
        <v>36357675</v>
      </c>
      <c r="C133" t="s">
        <v>3869</v>
      </c>
      <c r="D133" t="s">
        <v>3870</v>
      </c>
      <c r="E133" t="s">
        <v>3864</v>
      </c>
      <c r="F133">
        <v>0.29699999999999999</v>
      </c>
      <c r="G133">
        <v>1</v>
      </c>
      <c r="H133">
        <v>0.80900000000000005</v>
      </c>
      <c r="I133">
        <v>7.0000000000000007E-2</v>
      </c>
      <c r="J133" t="s">
        <v>3871</v>
      </c>
      <c r="K133" t="s">
        <v>493</v>
      </c>
      <c r="L133" t="s">
        <v>18</v>
      </c>
    </row>
    <row r="134" spans="1:12" x14ac:dyDescent="0.3">
      <c r="A134" t="s">
        <v>3872</v>
      </c>
      <c r="B134">
        <v>35050183</v>
      </c>
      <c r="C134" t="s">
        <v>3869</v>
      </c>
      <c r="D134" t="s">
        <v>3870</v>
      </c>
      <c r="E134" t="s">
        <v>3864</v>
      </c>
      <c r="F134">
        <v>0.29699999999999999</v>
      </c>
      <c r="G134">
        <v>1</v>
      </c>
      <c r="H134" t="s">
        <v>56</v>
      </c>
      <c r="I134">
        <v>0.13</v>
      </c>
      <c r="J134" t="s">
        <v>3873</v>
      </c>
      <c r="K134" t="s">
        <v>499</v>
      </c>
      <c r="L134" t="s">
        <v>18</v>
      </c>
    </row>
    <row r="135" spans="1:12" x14ac:dyDescent="0.3">
      <c r="A135" t="s">
        <v>3874</v>
      </c>
      <c r="B135">
        <v>35050183</v>
      </c>
      <c r="C135" t="s">
        <v>3869</v>
      </c>
      <c r="D135" t="s">
        <v>3870</v>
      </c>
      <c r="E135" t="s">
        <v>3864</v>
      </c>
      <c r="F135">
        <v>0.29699999999999999</v>
      </c>
      <c r="G135">
        <v>1</v>
      </c>
      <c r="H135" t="s">
        <v>56</v>
      </c>
      <c r="I135">
        <v>0.13200000000000001</v>
      </c>
      <c r="J135" t="s">
        <v>3875</v>
      </c>
      <c r="K135" t="s">
        <v>216</v>
      </c>
      <c r="L135" t="s">
        <v>18</v>
      </c>
    </row>
    <row r="136" spans="1:12" x14ac:dyDescent="0.3">
      <c r="A136" t="s">
        <v>194</v>
      </c>
      <c r="B136">
        <v>34594039</v>
      </c>
      <c r="C136" t="s">
        <v>3876</v>
      </c>
      <c r="D136" t="s">
        <v>3877</v>
      </c>
      <c r="E136" t="s">
        <v>3864</v>
      </c>
      <c r="F136">
        <v>0.27500000000000002</v>
      </c>
      <c r="G136">
        <v>0.96199999999999997</v>
      </c>
      <c r="H136" t="s">
        <v>56</v>
      </c>
      <c r="I136">
        <v>2.4E-2</v>
      </c>
      <c r="J136" t="s">
        <v>2716</v>
      </c>
      <c r="K136" t="s">
        <v>3878</v>
      </c>
      <c r="L136" t="s">
        <v>18</v>
      </c>
    </row>
    <row r="137" spans="1:12" x14ac:dyDescent="0.3">
      <c r="A137" t="s">
        <v>2543</v>
      </c>
      <c r="B137">
        <v>29507422</v>
      </c>
      <c r="C137" t="s">
        <v>3879</v>
      </c>
      <c r="D137" t="s">
        <v>3880</v>
      </c>
      <c r="E137" t="s">
        <v>3864</v>
      </c>
      <c r="F137">
        <v>0.27500000000000002</v>
      </c>
      <c r="G137">
        <v>0.96199999999999997</v>
      </c>
      <c r="H137">
        <v>0.81</v>
      </c>
      <c r="I137">
        <v>0.112</v>
      </c>
      <c r="J137" t="s">
        <v>34</v>
      </c>
      <c r="K137" t="s">
        <v>1998</v>
      </c>
      <c r="L137" t="s">
        <v>18</v>
      </c>
    </row>
    <row r="138" spans="1:12" x14ac:dyDescent="0.3">
      <c r="A138" t="s">
        <v>2543</v>
      </c>
      <c r="B138">
        <v>29507422</v>
      </c>
      <c r="C138" t="s">
        <v>3879</v>
      </c>
      <c r="D138" t="s">
        <v>3880</v>
      </c>
      <c r="E138" t="s">
        <v>3864</v>
      </c>
      <c r="F138">
        <v>0.27500000000000002</v>
      </c>
      <c r="G138">
        <v>0.96199999999999997</v>
      </c>
      <c r="H138">
        <v>0.86499999999999999</v>
      </c>
      <c r="I138">
        <v>0.112</v>
      </c>
      <c r="J138" t="s">
        <v>34</v>
      </c>
      <c r="K138" t="s">
        <v>228</v>
      </c>
      <c r="L138" t="s">
        <v>18</v>
      </c>
    </row>
    <row r="139" spans="1:12" x14ac:dyDescent="0.3">
      <c r="A139" t="s">
        <v>2543</v>
      </c>
      <c r="B139">
        <v>29507422</v>
      </c>
      <c r="C139" t="s">
        <v>3879</v>
      </c>
      <c r="D139" t="s">
        <v>3880</v>
      </c>
      <c r="E139" t="s">
        <v>3864</v>
      </c>
      <c r="F139">
        <v>0.27500000000000002</v>
      </c>
      <c r="G139">
        <v>0.96199999999999997</v>
      </c>
      <c r="H139">
        <v>0.90300000000000002</v>
      </c>
      <c r="I139">
        <v>0.13500000000000001</v>
      </c>
      <c r="J139" t="s">
        <v>34</v>
      </c>
      <c r="K139" t="s">
        <v>493</v>
      </c>
      <c r="L139" t="s">
        <v>18</v>
      </c>
    </row>
    <row r="140" spans="1:12" x14ac:dyDescent="0.3">
      <c r="A140" t="s">
        <v>2543</v>
      </c>
      <c r="B140">
        <v>29507422</v>
      </c>
      <c r="C140" t="s">
        <v>3879</v>
      </c>
      <c r="D140" t="s">
        <v>3880</v>
      </c>
      <c r="E140" t="s">
        <v>3864</v>
      </c>
      <c r="F140">
        <v>0.27500000000000002</v>
      </c>
      <c r="G140">
        <v>0.96199999999999997</v>
      </c>
      <c r="H140" t="s">
        <v>56</v>
      </c>
      <c r="I140">
        <v>0.112</v>
      </c>
      <c r="J140" t="s">
        <v>34</v>
      </c>
      <c r="K140" t="s">
        <v>3683</v>
      </c>
      <c r="L140" t="s">
        <v>18</v>
      </c>
    </row>
    <row r="141" spans="1:12" x14ac:dyDescent="0.3">
      <c r="A141" t="s">
        <v>1082</v>
      </c>
      <c r="B141">
        <v>29507422</v>
      </c>
      <c r="C141" t="s">
        <v>3879</v>
      </c>
      <c r="D141" t="s">
        <v>3880</v>
      </c>
      <c r="E141" t="s">
        <v>3864</v>
      </c>
      <c r="F141">
        <v>0.27500000000000002</v>
      </c>
      <c r="G141">
        <v>0.96199999999999997</v>
      </c>
      <c r="H141">
        <v>0.81</v>
      </c>
      <c r="I141">
        <v>3.5000000000000003E-2</v>
      </c>
      <c r="J141" t="s">
        <v>34</v>
      </c>
      <c r="K141" t="s">
        <v>2651</v>
      </c>
      <c r="L141" t="s">
        <v>18</v>
      </c>
    </row>
    <row r="142" spans="1:12" x14ac:dyDescent="0.3">
      <c r="A142" t="s">
        <v>1082</v>
      </c>
      <c r="B142">
        <v>29507422</v>
      </c>
      <c r="C142" t="s">
        <v>3879</v>
      </c>
      <c r="D142" t="s">
        <v>3880</v>
      </c>
      <c r="E142" t="s">
        <v>3864</v>
      </c>
      <c r="F142">
        <v>0.27500000000000002</v>
      </c>
      <c r="G142">
        <v>0.96199999999999997</v>
      </c>
      <c r="H142" t="s">
        <v>56</v>
      </c>
      <c r="I142">
        <v>3.4000000000000002E-2</v>
      </c>
      <c r="J142" t="s">
        <v>34</v>
      </c>
      <c r="K142" t="s">
        <v>1583</v>
      </c>
      <c r="L142" t="s">
        <v>18</v>
      </c>
    </row>
    <row r="143" spans="1:12" x14ac:dyDescent="0.3">
      <c r="A143" t="s">
        <v>3881</v>
      </c>
      <c r="B143">
        <v>31719535</v>
      </c>
      <c r="C143" t="s">
        <v>3879</v>
      </c>
      <c r="D143" t="s">
        <v>3880</v>
      </c>
      <c r="E143" t="s">
        <v>3864</v>
      </c>
      <c r="F143">
        <v>0.27500000000000002</v>
      </c>
      <c r="G143">
        <v>0.96199999999999997</v>
      </c>
      <c r="H143" t="s">
        <v>56</v>
      </c>
      <c r="I143">
        <v>1.0999999999999999E-2</v>
      </c>
      <c r="J143" t="s">
        <v>3882</v>
      </c>
      <c r="K143" t="s">
        <v>1208</v>
      </c>
      <c r="L143" t="s">
        <v>18</v>
      </c>
    </row>
    <row r="144" spans="1:12" x14ac:dyDescent="0.3">
      <c r="A144" t="s">
        <v>3883</v>
      </c>
      <c r="B144">
        <v>36357675</v>
      </c>
      <c r="C144" t="s">
        <v>3879</v>
      </c>
      <c r="D144" t="s">
        <v>3880</v>
      </c>
      <c r="E144" t="s">
        <v>3864</v>
      </c>
      <c r="F144">
        <v>0.27500000000000002</v>
      </c>
      <c r="G144">
        <v>0.96199999999999997</v>
      </c>
      <c r="H144">
        <v>0.80500000000000005</v>
      </c>
      <c r="I144">
        <v>7.0000000000000007E-2</v>
      </c>
      <c r="J144" t="s">
        <v>3884</v>
      </c>
      <c r="K144" t="s">
        <v>228</v>
      </c>
      <c r="L144" t="s">
        <v>18</v>
      </c>
    </row>
    <row r="145" spans="1:12" x14ac:dyDescent="0.3">
      <c r="A145" t="s">
        <v>3885</v>
      </c>
      <c r="B145">
        <v>38448586</v>
      </c>
      <c r="C145" t="s">
        <v>3879</v>
      </c>
      <c r="D145" t="s">
        <v>3880</v>
      </c>
      <c r="E145" t="s">
        <v>3864</v>
      </c>
      <c r="F145">
        <v>0.27500000000000002</v>
      </c>
      <c r="G145">
        <v>0.96199999999999997</v>
      </c>
      <c r="H145">
        <v>0.81399999999999995</v>
      </c>
      <c r="I145">
        <v>4.2000000000000003E-2</v>
      </c>
      <c r="J145" t="s">
        <v>3814</v>
      </c>
      <c r="K145" t="s">
        <v>1208</v>
      </c>
      <c r="L145" t="s">
        <v>18</v>
      </c>
    </row>
    <row r="146" spans="1:12" x14ac:dyDescent="0.3">
      <c r="A146" t="s">
        <v>3886</v>
      </c>
      <c r="B146">
        <v>38448586</v>
      </c>
      <c r="C146" t="s">
        <v>3879</v>
      </c>
      <c r="D146" t="s">
        <v>3880</v>
      </c>
      <c r="E146" t="s">
        <v>3864</v>
      </c>
      <c r="F146">
        <v>0.27500000000000002</v>
      </c>
      <c r="G146">
        <v>0.96199999999999997</v>
      </c>
      <c r="H146">
        <v>0.81399999999999995</v>
      </c>
      <c r="I146">
        <v>3.9E-2</v>
      </c>
      <c r="J146" t="s">
        <v>3887</v>
      </c>
      <c r="K146" t="s">
        <v>88</v>
      </c>
      <c r="L146" t="s">
        <v>18</v>
      </c>
    </row>
    <row r="147" spans="1:12" x14ac:dyDescent="0.3">
      <c r="A147" t="s">
        <v>3888</v>
      </c>
      <c r="B147">
        <v>38448586</v>
      </c>
      <c r="C147" t="s">
        <v>3879</v>
      </c>
      <c r="D147" t="s">
        <v>3880</v>
      </c>
      <c r="E147" t="s">
        <v>3864</v>
      </c>
      <c r="F147">
        <v>0.27500000000000002</v>
      </c>
      <c r="G147">
        <v>0.96199999999999997</v>
      </c>
      <c r="H147">
        <v>0.81399999999999995</v>
      </c>
      <c r="I147">
        <v>6.5000000000000002E-2</v>
      </c>
      <c r="J147" t="s">
        <v>3889</v>
      </c>
      <c r="K147" t="s">
        <v>2444</v>
      </c>
      <c r="L147" t="s">
        <v>18</v>
      </c>
    </row>
    <row r="148" spans="1:12" x14ac:dyDescent="0.3">
      <c r="A148" t="s">
        <v>3890</v>
      </c>
      <c r="B148">
        <v>38448586</v>
      </c>
      <c r="C148" t="s">
        <v>3879</v>
      </c>
      <c r="D148" t="s">
        <v>3880</v>
      </c>
      <c r="E148" t="s">
        <v>3864</v>
      </c>
      <c r="F148">
        <v>0.27500000000000002</v>
      </c>
      <c r="G148">
        <v>0.96199999999999997</v>
      </c>
      <c r="H148">
        <v>0.81499999999999995</v>
      </c>
      <c r="I148">
        <v>4.2000000000000003E-2</v>
      </c>
      <c r="J148" t="s">
        <v>3891</v>
      </c>
      <c r="K148" t="s">
        <v>211</v>
      </c>
      <c r="L148" t="s">
        <v>18</v>
      </c>
    </row>
    <row r="149" spans="1:12" x14ac:dyDescent="0.3">
      <c r="A149" t="s">
        <v>3892</v>
      </c>
      <c r="B149">
        <v>38448586</v>
      </c>
      <c r="C149" t="s">
        <v>3879</v>
      </c>
      <c r="D149" t="s">
        <v>3880</v>
      </c>
      <c r="E149" t="s">
        <v>3864</v>
      </c>
      <c r="F149">
        <v>0.27500000000000002</v>
      </c>
      <c r="G149">
        <v>0.96199999999999997</v>
      </c>
      <c r="H149">
        <v>0.81599999999999995</v>
      </c>
      <c r="I149">
        <v>0.05</v>
      </c>
      <c r="J149" t="s">
        <v>1660</v>
      </c>
      <c r="K149" t="s">
        <v>1599</v>
      </c>
      <c r="L149" t="s">
        <v>18</v>
      </c>
    </row>
    <row r="150" spans="1:12" x14ac:dyDescent="0.3">
      <c r="A150" t="s">
        <v>3417</v>
      </c>
      <c r="B150">
        <v>38448586</v>
      </c>
      <c r="C150" t="s">
        <v>3879</v>
      </c>
      <c r="D150" t="s">
        <v>3880</v>
      </c>
      <c r="E150" t="s">
        <v>3864</v>
      </c>
      <c r="F150">
        <v>0.27500000000000002</v>
      </c>
      <c r="G150">
        <v>0.96199999999999997</v>
      </c>
      <c r="H150">
        <v>0.81599999999999995</v>
      </c>
      <c r="I150">
        <v>4.1000000000000002E-2</v>
      </c>
      <c r="J150" t="s">
        <v>3893</v>
      </c>
      <c r="K150" t="s">
        <v>88</v>
      </c>
      <c r="L150" t="s">
        <v>18</v>
      </c>
    </row>
    <row r="151" spans="1:12" x14ac:dyDescent="0.3">
      <c r="A151" t="s">
        <v>3894</v>
      </c>
      <c r="B151">
        <v>38448586</v>
      </c>
      <c r="C151" t="s">
        <v>3879</v>
      </c>
      <c r="D151" t="s">
        <v>3880</v>
      </c>
      <c r="E151" t="s">
        <v>3864</v>
      </c>
      <c r="F151">
        <v>0.27500000000000002</v>
      </c>
      <c r="G151">
        <v>0.96199999999999997</v>
      </c>
      <c r="H151">
        <v>0.81399999999999995</v>
      </c>
      <c r="I151">
        <v>4.2000000000000003E-2</v>
      </c>
      <c r="J151" t="s">
        <v>3891</v>
      </c>
      <c r="K151" t="s">
        <v>1149</v>
      </c>
      <c r="L151" t="s">
        <v>18</v>
      </c>
    </row>
    <row r="152" spans="1:12" x14ac:dyDescent="0.3">
      <c r="A152" t="s">
        <v>3895</v>
      </c>
      <c r="B152">
        <v>38448586</v>
      </c>
      <c r="C152" t="s">
        <v>3879</v>
      </c>
      <c r="D152" t="s">
        <v>3880</v>
      </c>
      <c r="E152" t="s">
        <v>3864</v>
      </c>
      <c r="F152">
        <v>0.27500000000000002</v>
      </c>
      <c r="G152">
        <v>0.96199999999999997</v>
      </c>
      <c r="H152">
        <v>0.81599999999999995</v>
      </c>
      <c r="I152">
        <v>4.7E-2</v>
      </c>
      <c r="J152" t="s">
        <v>3896</v>
      </c>
      <c r="K152" t="s">
        <v>1934</v>
      </c>
      <c r="L152" t="s">
        <v>18</v>
      </c>
    </row>
    <row r="153" spans="1:12" x14ac:dyDescent="0.3">
      <c r="A153" t="s">
        <v>3897</v>
      </c>
      <c r="B153">
        <v>38448586</v>
      </c>
      <c r="C153" t="s">
        <v>3879</v>
      </c>
      <c r="D153" t="s">
        <v>3880</v>
      </c>
      <c r="E153" t="s">
        <v>3864</v>
      </c>
      <c r="F153">
        <v>0.27500000000000002</v>
      </c>
      <c r="G153">
        <v>0.96199999999999997</v>
      </c>
      <c r="H153">
        <v>0.81499999999999995</v>
      </c>
      <c r="I153">
        <v>5.8999999999999997E-2</v>
      </c>
      <c r="J153" t="s">
        <v>3898</v>
      </c>
      <c r="K153" t="s">
        <v>55</v>
      </c>
      <c r="L153" t="s">
        <v>18</v>
      </c>
    </row>
    <row r="154" spans="1:12" x14ac:dyDescent="0.3">
      <c r="A154" t="s">
        <v>3899</v>
      </c>
      <c r="B154">
        <v>38448586</v>
      </c>
      <c r="C154" t="s">
        <v>3879</v>
      </c>
      <c r="D154" t="s">
        <v>3880</v>
      </c>
      <c r="E154" t="s">
        <v>3864</v>
      </c>
      <c r="F154">
        <v>0.27500000000000002</v>
      </c>
      <c r="G154">
        <v>0.96199999999999997</v>
      </c>
      <c r="H154">
        <v>0.81599999999999995</v>
      </c>
      <c r="I154">
        <v>8.2000000000000003E-2</v>
      </c>
      <c r="J154" t="s">
        <v>3900</v>
      </c>
      <c r="K154" t="s">
        <v>3901</v>
      </c>
      <c r="L154" t="s">
        <v>18</v>
      </c>
    </row>
    <row r="155" spans="1:12" x14ac:dyDescent="0.3">
      <c r="A155" t="s">
        <v>3902</v>
      </c>
      <c r="B155">
        <v>38448586</v>
      </c>
      <c r="C155" t="s">
        <v>3879</v>
      </c>
      <c r="D155" t="s">
        <v>3880</v>
      </c>
      <c r="E155" t="s">
        <v>3864</v>
      </c>
      <c r="F155">
        <v>0.27500000000000002</v>
      </c>
      <c r="G155">
        <v>0.96199999999999997</v>
      </c>
      <c r="H155">
        <v>0.81499999999999995</v>
      </c>
      <c r="I155">
        <v>6.3E-2</v>
      </c>
      <c r="J155" t="s">
        <v>3903</v>
      </c>
      <c r="K155" t="s">
        <v>3904</v>
      </c>
      <c r="L155" t="s">
        <v>18</v>
      </c>
    </row>
    <row r="156" spans="1:12" x14ac:dyDescent="0.3">
      <c r="A156" t="s">
        <v>3905</v>
      </c>
      <c r="B156">
        <v>38448586</v>
      </c>
      <c r="C156" t="s">
        <v>3879</v>
      </c>
      <c r="D156" t="s">
        <v>3880</v>
      </c>
      <c r="E156" t="s">
        <v>3864</v>
      </c>
      <c r="F156">
        <v>0.27500000000000002</v>
      </c>
      <c r="G156">
        <v>0.96199999999999997</v>
      </c>
      <c r="H156">
        <v>0.81599999999999995</v>
      </c>
      <c r="I156">
        <v>6.7000000000000004E-2</v>
      </c>
      <c r="J156" t="s">
        <v>3906</v>
      </c>
      <c r="K156" t="s">
        <v>137</v>
      </c>
      <c r="L156" t="s">
        <v>18</v>
      </c>
    </row>
    <row r="157" spans="1:12" x14ac:dyDescent="0.3">
      <c r="A157" t="s">
        <v>3907</v>
      </c>
      <c r="B157">
        <v>38448586</v>
      </c>
      <c r="C157" t="s">
        <v>3879</v>
      </c>
      <c r="D157" t="s">
        <v>3880</v>
      </c>
      <c r="E157" t="s">
        <v>3864</v>
      </c>
      <c r="F157">
        <v>0.27500000000000002</v>
      </c>
      <c r="G157">
        <v>0.96199999999999997</v>
      </c>
      <c r="H157">
        <v>0.81499999999999995</v>
      </c>
      <c r="I157">
        <v>5.8999999999999997E-2</v>
      </c>
      <c r="J157" t="s">
        <v>3908</v>
      </c>
      <c r="K157" t="s">
        <v>3909</v>
      </c>
      <c r="L157" t="s">
        <v>18</v>
      </c>
    </row>
    <row r="158" spans="1:12" x14ac:dyDescent="0.3">
      <c r="A158" t="s">
        <v>3910</v>
      </c>
      <c r="B158">
        <v>38448586</v>
      </c>
      <c r="C158" t="s">
        <v>3879</v>
      </c>
      <c r="D158" t="s">
        <v>3880</v>
      </c>
      <c r="E158" t="s">
        <v>3864</v>
      </c>
      <c r="F158">
        <v>0.27500000000000002</v>
      </c>
      <c r="G158">
        <v>0.96199999999999997</v>
      </c>
      <c r="H158">
        <v>0.81499999999999995</v>
      </c>
      <c r="I158">
        <v>4.2000000000000003E-2</v>
      </c>
      <c r="J158" t="s">
        <v>3891</v>
      </c>
      <c r="K158" t="s">
        <v>3911</v>
      </c>
      <c r="L158" t="s">
        <v>18</v>
      </c>
    </row>
    <row r="159" spans="1:12" x14ac:dyDescent="0.3">
      <c r="A159" t="s">
        <v>3912</v>
      </c>
      <c r="B159">
        <v>38448586</v>
      </c>
      <c r="C159" t="s">
        <v>3879</v>
      </c>
      <c r="D159" t="s">
        <v>3880</v>
      </c>
      <c r="E159" t="s">
        <v>3864</v>
      </c>
      <c r="F159">
        <v>0.27500000000000002</v>
      </c>
      <c r="G159">
        <v>0.96199999999999997</v>
      </c>
      <c r="H159">
        <v>0.81499999999999995</v>
      </c>
      <c r="I159">
        <v>8.4000000000000005E-2</v>
      </c>
      <c r="J159" t="s">
        <v>3913</v>
      </c>
      <c r="K159" t="s">
        <v>3914</v>
      </c>
      <c r="L159" t="s">
        <v>18</v>
      </c>
    </row>
    <row r="160" spans="1:12" x14ac:dyDescent="0.3">
      <c r="A160" t="s">
        <v>3915</v>
      </c>
      <c r="B160">
        <v>38448586</v>
      </c>
      <c r="C160" t="s">
        <v>3879</v>
      </c>
      <c r="D160" t="s">
        <v>3880</v>
      </c>
      <c r="E160" t="s">
        <v>3864</v>
      </c>
      <c r="F160">
        <v>0.27500000000000002</v>
      </c>
      <c r="G160">
        <v>0.96199999999999997</v>
      </c>
      <c r="H160">
        <v>0.81399999999999995</v>
      </c>
      <c r="I160">
        <v>4.2000000000000003E-2</v>
      </c>
      <c r="J160" t="s">
        <v>3891</v>
      </c>
      <c r="K160" t="s">
        <v>1208</v>
      </c>
      <c r="L160" t="s">
        <v>18</v>
      </c>
    </row>
    <row r="161" spans="1:12" x14ac:dyDescent="0.3">
      <c r="A161" t="s">
        <v>3916</v>
      </c>
      <c r="B161">
        <v>38448586</v>
      </c>
      <c r="C161" t="s">
        <v>3879</v>
      </c>
      <c r="D161" t="s">
        <v>3880</v>
      </c>
      <c r="E161" t="s">
        <v>3864</v>
      </c>
      <c r="F161">
        <v>0.27500000000000002</v>
      </c>
      <c r="G161">
        <v>0.96199999999999997</v>
      </c>
      <c r="H161">
        <v>0.81499999999999995</v>
      </c>
      <c r="I161">
        <v>8.8999999999999996E-2</v>
      </c>
      <c r="J161" t="s">
        <v>3917</v>
      </c>
      <c r="K161" t="s">
        <v>3918</v>
      </c>
      <c r="L161" t="s">
        <v>18</v>
      </c>
    </row>
    <row r="162" spans="1:12" x14ac:dyDescent="0.3">
      <c r="A162" t="s">
        <v>3919</v>
      </c>
      <c r="B162">
        <v>38448586</v>
      </c>
      <c r="C162" t="s">
        <v>3879</v>
      </c>
      <c r="D162" t="s">
        <v>3880</v>
      </c>
      <c r="E162" t="s">
        <v>3864</v>
      </c>
      <c r="F162">
        <v>0.27500000000000002</v>
      </c>
      <c r="G162">
        <v>0.96199999999999997</v>
      </c>
      <c r="H162">
        <v>0.81499999999999995</v>
      </c>
      <c r="I162">
        <v>6.4000000000000001E-2</v>
      </c>
      <c r="J162" t="s">
        <v>3920</v>
      </c>
      <c r="K162" t="s">
        <v>1858</v>
      </c>
      <c r="L162" t="s">
        <v>18</v>
      </c>
    </row>
    <row r="163" spans="1:12" x14ac:dyDescent="0.3">
      <c r="A163" t="s">
        <v>3921</v>
      </c>
      <c r="B163">
        <v>34906840</v>
      </c>
      <c r="C163" t="s">
        <v>3879</v>
      </c>
      <c r="D163" t="s">
        <v>3880</v>
      </c>
      <c r="E163" t="s">
        <v>3864</v>
      </c>
      <c r="F163">
        <v>0.27500000000000002</v>
      </c>
      <c r="G163">
        <v>0.96199999999999997</v>
      </c>
      <c r="H163">
        <v>0.80100000000000005</v>
      </c>
      <c r="I163">
        <v>0.20300000000000001</v>
      </c>
      <c r="J163" t="s">
        <v>3922</v>
      </c>
      <c r="K163" t="s">
        <v>800</v>
      </c>
      <c r="L163" t="s">
        <v>18</v>
      </c>
    </row>
    <row r="164" spans="1:12" x14ac:dyDescent="0.3">
      <c r="A164" t="s">
        <v>3923</v>
      </c>
      <c r="B164">
        <v>34906840</v>
      </c>
      <c r="C164" t="s">
        <v>3879</v>
      </c>
      <c r="D164" t="s">
        <v>3880</v>
      </c>
      <c r="E164" t="s">
        <v>3864</v>
      </c>
      <c r="F164">
        <v>0.27500000000000002</v>
      </c>
      <c r="G164">
        <v>0.96199999999999997</v>
      </c>
      <c r="H164">
        <v>0.80100000000000005</v>
      </c>
      <c r="I164">
        <v>0.17</v>
      </c>
      <c r="J164" t="s">
        <v>3924</v>
      </c>
      <c r="K164" t="s">
        <v>44</v>
      </c>
      <c r="L164" t="s">
        <v>18</v>
      </c>
    </row>
    <row r="165" spans="1:12" x14ac:dyDescent="0.3">
      <c r="A165" t="s">
        <v>3925</v>
      </c>
      <c r="B165">
        <v>34906840</v>
      </c>
      <c r="C165" t="s">
        <v>3879</v>
      </c>
      <c r="D165" t="s">
        <v>3880</v>
      </c>
      <c r="E165" t="s">
        <v>3864</v>
      </c>
      <c r="F165">
        <v>0.27500000000000002</v>
      </c>
      <c r="G165">
        <v>0.96199999999999997</v>
      </c>
      <c r="H165">
        <v>0.80100000000000005</v>
      </c>
      <c r="I165">
        <v>0.107</v>
      </c>
      <c r="J165" t="s">
        <v>3926</v>
      </c>
      <c r="K165" t="s">
        <v>112</v>
      </c>
      <c r="L165" t="s">
        <v>18</v>
      </c>
    </row>
    <row r="166" spans="1:12" x14ac:dyDescent="0.3">
      <c r="A166" t="s">
        <v>3872</v>
      </c>
      <c r="B166">
        <v>35050183</v>
      </c>
      <c r="C166" t="s">
        <v>3927</v>
      </c>
      <c r="D166" t="s">
        <v>3928</v>
      </c>
      <c r="E166" t="s">
        <v>3929</v>
      </c>
      <c r="F166">
        <v>0.29699999999999999</v>
      </c>
      <c r="G166">
        <v>1</v>
      </c>
      <c r="H166" t="s">
        <v>56</v>
      </c>
      <c r="I166">
        <v>0.13</v>
      </c>
      <c r="J166" t="s">
        <v>3873</v>
      </c>
      <c r="K166" t="s">
        <v>972</v>
      </c>
      <c r="L166" t="s">
        <v>18</v>
      </c>
    </row>
    <row r="167" spans="1:12" x14ac:dyDescent="0.3">
      <c r="A167" t="s">
        <v>3930</v>
      </c>
      <c r="B167">
        <v>36376304</v>
      </c>
      <c r="C167" t="s">
        <v>3931</v>
      </c>
      <c r="D167" t="s">
        <v>3932</v>
      </c>
      <c r="E167" t="s">
        <v>3933</v>
      </c>
      <c r="F167">
        <v>0.80600000000000005</v>
      </c>
      <c r="G167">
        <v>0.98299999999999998</v>
      </c>
      <c r="H167" t="s">
        <v>56</v>
      </c>
      <c r="I167">
        <v>4.1000000000000002E-2</v>
      </c>
      <c r="J167" t="s">
        <v>3934</v>
      </c>
      <c r="K167" t="s">
        <v>1465</v>
      </c>
      <c r="L167" t="s">
        <v>18</v>
      </c>
    </row>
    <row r="168" spans="1:12" x14ac:dyDescent="0.3">
      <c r="A168" t="s">
        <v>3696</v>
      </c>
      <c r="B168">
        <v>27680694</v>
      </c>
      <c r="C168" t="s">
        <v>3935</v>
      </c>
      <c r="D168" t="s">
        <v>3936</v>
      </c>
      <c r="E168" t="s">
        <v>3937</v>
      </c>
      <c r="F168">
        <v>0.64500000000000002</v>
      </c>
      <c r="G168">
        <v>0.86699999999999999</v>
      </c>
      <c r="H168">
        <v>6.6000000000000003E-2</v>
      </c>
      <c r="I168">
        <v>5.0999999999999997E-2</v>
      </c>
      <c r="J168" t="s">
        <v>1081</v>
      </c>
      <c r="K168" t="s">
        <v>1058</v>
      </c>
      <c r="L168" t="s">
        <v>18</v>
      </c>
    </row>
    <row r="169" spans="1:12" x14ac:dyDescent="0.3">
      <c r="A169" t="s">
        <v>3938</v>
      </c>
      <c r="B169">
        <v>35505052</v>
      </c>
      <c r="C169" t="s">
        <v>3939</v>
      </c>
      <c r="D169" t="s">
        <v>3940</v>
      </c>
      <c r="E169" t="s">
        <v>3941</v>
      </c>
      <c r="F169">
        <v>0.81299999999999994</v>
      </c>
      <c r="G169">
        <v>0.96699999999999997</v>
      </c>
      <c r="H169" t="s">
        <v>56</v>
      </c>
      <c r="I169" t="s">
        <v>34</v>
      </c>
      <c r="J169" t="s">
        <v>34</v>
      </c>
      <c r="K169" t="s">
        <v>193</v>
      </c>
      <c r="L169" t="s">
        <v>18</v>
      </c>
    </row>
    <row r="170" spans="1:12" x14ac:dyDescent="0.3">
      <c r="A170" t="s">
        <v>3055</v>
      </c>
      <c r="B170">
        <v>34021172</v>
      </c>
      <c r="C170" t="s">
        <v>3942</v>
      </c>
      <c r="D170" t="s">
        <v>3943</v>
      </c>
      <c r="E170" t="s">
        <v>3944</v>
      </c>
      <c r="F170">
        <v>0.78600000000000003</v>
      </c>
      <c r="G170">
        <v>0.90100000000000002</v>
      </c>
      <c r="H170" t="s">
        <v>56</v>
      </c>
      <c r="I170">
        <v>3.3000000000000002E-2</v>
      </c>
      <c r="J170" t="s">
        <v>3322</v>
      </c>
      <c r="K170" t="s">
        <v>60</v>
      </c>
      <c r="L170" t="s">
        <v>18</v>
      </c>
    </row>
    <row r="171" spans="1:12" x14ac:dyDescent="0.3">
      <c r="A171" t="s">
        <v>3059</v>
      </c>
      <c r="B171">
        <v>34021172</v>
      </c>
      <c r="C171" t="s">
        <v>3942</v>
      </c>
      <c r="D171" t="s">
        <v>3943</v>
      </c>
      <c r="E171" t="s">
        <v>3944</v>
      </c>
      <c r="F171">
        <v>0.78600000000000003</v>
      </c>
      <c r="G171">
        <v>0.90100000000000002</v>
      </c>
      <c r="H171" t="s">
        <v>56</v>
      </c>
      <c r="I171">
        <v>3.2000000000000001E-2</v>
      </c>
      <c r="J171" t="s">
        <v>3945</v>
      </c>
      <c r="K171" t="s">
        <v>331</v>
      </c>
      <c r="L171" t="s">
        <v>18</v>
      </c>
    </row>
    <row r="172" spans="1:12" x14ac:dyDescent="0.3">
      <c r="A172" t="s">
        <v>3677</v>
      </c>
      <c r="B172">
        <v>33462484</v>
      </c>
      <c r="C172" t="s">
        <v>3946</v>
      </c>
      <c r="D172" t="s">
        <v>3947</v>
      </c>
      <c r="E172" t="s">
        <v>3948</v>
      </c>
      <c r="F172">
        <v>0.31900000000000001</v>
      </c>
      <c r="G172">
        <v>0.80600000000000005</v>
      </c>
      <c r="H172" t="s">
        <v>56</v>
      </c>
      <c r="I172">
        <v>4.1000000000000002E-2</v>
      </c>
      <c r="J172" t="s">
        <v>3949</v>
      </c>
      <c r="K172" t="s">
        <v>867</v>
      </c>
      <c r="L172" t="s">
        <v>18</v>
      </c>
    </row>
    <row r="173" spans="1:12" x14ac:dyDescent="0.3">
      <c r="A173" t="s">
        <v>3950</v>
      </c>
      <c r="B173">
        <v>35870639</v>
      </c>
      <c r="C173" t="s">
        <v>3951</v>
      </c>
      <c r="D173" t="s">
        <v>3952</v>
      </c>
      <c r="E173" t="s">
        <v>3948</v>
      </c>
      <c r="F173">
        <v>0.31900000000000001</v>
      </c>
      <c r="G173">
        <v>0.80600000000000005</v>
      </c>
      <c r="H173">
        <v>0.06</v>
      </c>
      <c r="I173">
        <v>1.07</v>
      </c>
      <c r="J173" t="s">
        <v>3953</v>
      </c>
      <c r="K173" t="s">
        <v>1080</v>
      </c>
      <c r="L173" t="s">
        <v>18</v>
      </c>
    </row>
    <row r="174" spans="1:12" x14ac:dyDescent="0.3">
      <c r="A174" t="s">
        <v>3954</v>
      </c>
      <c r="B174">
        <v>33875891</v>
      </c>
      <c r="C174" t="s">
        <v>3955</v>
      </c>
      <c r="D174" t="s">
        <v>3956</v>
      </c>
      <c r="E174" t="s">
        <v>3957</v>
      </c>
      <c r="F174">
        <v>0.504</v>
      </c>
      <c r="G174">
        <v>0.89800000000000002</v>
      </c>
      <c r="H174">
        <v>0.115</v>
      </c>
      <c r="I174">
        <v>9.2999999999999999E-2</v>
      </c>
      <c r="J174" t="s">
        <v>3958</v>
      </c>
      <c r="K174" t="s">
        <v>60</v>
      </c>
      <c r="L174" t="s">
        <v>18</v>
      </c>
    </row>
    <row r="175" spans="1:12" x14ac:dyDescent="0.3">
      <c r="A175" t="s">
        <v>3959</v>
      </c>
      <c r="B175">
        <v>35285134</v>
      </c>
      <c r="C175" t="s">
        <v>3960</v>
      </c>
      <c r="D175" t="s">
        <v>3961</v>
      </c>
      <c r="E175" t="s">
        <v>3962</v>
      </c>
      <c r="F175">
        <v>0.28000000000000003</v>
      </c>
      <c r="G175">
        <v>0.96199999999999997</v>
      </c>
      <c r="H175" t="s">
        <v>56</v>
      </c>
      <c r="I175" t="s">
        <v>34</v>
      </c>
      <c r="J175" t="s">
        <v>34</v>
      </c>
      <c r="K175" t="s">
        <v>91</v>
      </c>
      <c r="L175" t="s">
        <v>18</v>
      </c>
    </row>
    <row r="176" spans="1:12" x14ac:dyDescent="0.3">
      <c r="A176" t="s">
        <v>705</v>
      </c>
      <c r="B176">
        <v>36581621</v>
      </c>
      <c r="C176" t="s">
        <v>3960</v>
      </c>
      <c r="D176" t="s">
        <v>3961</v>
      </c>
      <c r="E176" t="s">
        <v>3962</v>
      </c>
      <c r="F176">
        <v>0.28000000000000003</v>
      </c>
      <c r="G176">
        <v>0.96199999999999997</v>
      </c>
      <c r="H176" t="s">
        <v>56</v>
      </c>
      <c r="I176">
        <v>0.01</v>
      </c>
      <c r="J176" t="s">
        <v>3963</v>
      </c>
      <c r="K176" t="s">
        <v>123</v>
      </c>
      <c r="L176" t="s">
        <v>18</v>
      </c>
    </row>
    <row r="177" spans="1:12" x14ac:dyDescent="0.3">
      <c r="A177" t="s">
        <v>1300</v>
      </c>
      <c r="B177">
        <v>35762941</v>
      </c>
      <c r="C177" t="s">
        <v>3960</v>
      </c>
      <c r="D177" t="s">
        <v>3961</v>
      </c>
      <c r="E177" t="s">
        <v>3962</v>
      </c>
      <c r="F177">
        <v>0.28000000000000003</v>
      </c>
      <c r="G177">
        <v>0.96199999999999997</v>
      </c>
      <c r="H177" t="s">
        <v>56</v>
      </c>
      <c r="I177">
        <v>0.158</v>
      </c>
      <c r="J177" t="s">
        <v>3964</v>
      </c>
      <c r="K177" t="s">
        <v>302</v>
      </c>
      <c r="L177" t="s">
        <v>18</v>
      </c>
    </row>
    <row r="178" spans="1:12" x14ac:dyDescent="0.3">
      <c r="A178" t="s">
        <v>3965</v>
      </c>
      <c r="B178">
        <v>38448586</v>
      </c>
      <c r="C178" t="s">
        <v>3966</v>
      </c>
      <c r="D178" t="s">
        <v>3967</v>
      </c>
      <c r="E178" t="s">
        <v>3962</v>
      </c>
      <c r="F178">
        <v>0.28000000000000003</v>
      </c>
      <c r="G178">
        <v>0.96199999999999997</v>
      </c>
      <c r="H178">
        <v>0.81699999999999995</v>
      </c>
      <c r="I178">
        <v>5.7000000000000002E-2</v>
      </c>
      <c r="J178" t="s">
        <v>3968</v>
      </c>
      <c r="K178" t="s">
        <v>314</v>
      </c>
      <c r="L178" t="s">
        <v>18</v>
      </c>
    </row>
    <row r="179" spans="1:12" x14ac:dyDescent="0.3">
      <c r="A179" t="s">
        <v>3969</v>
      </c>
      <c r="B179">
        <v>38448586</v>
      </c>
      <c r="C179" t="s">
        <v>3966</v>
      </c>
      <c r="D179" t="s">
        <v>3967</v>
      </c>
      <c r="E179" t="s">
        <v>3962</v>
      </c>
      <c r="F179">
        <v>0.28000000000000003</v>
      </c>
      <c r="G179">
        <v>0.96199999999999997</v>
      </c>
      <c r="H179">
        <v>0.81599999999999995</v>
      </c>
      <c r="I179">
        <v>4.1000000000000002E-2</v>
      </c>
      <c r="J179" t="s">
        <v>1890</v>
      </c>
      <c r="K179" t="s">
        <v>1149</v>
      </c>
      <c r="L179" t="s">
        <v>18</v>
      </c>
    </row>
    <row r="180" spans="1:12" x14ac:dyDescent="0.3">
      <c r="A180" t="s">
        <v>1316</v>
      </c>
      <c r="B180">
        <v>31985003</v>
      </c>
      <c r="C180" t="s">
        <v>3970</v>
      </c>
      <c r="D180" t="s">
        <v>3971</v>
      </c>
      <c r="E180" t="s">
        <v>3972</v>
      </c>
      <c r="F180">
        <v>0.29699999999999999</v>
      </c>
      <c r="G180">
        <v>1</v>
      </c>
      <c r="H180" t="s">
        <v>56</v>
      </c>
      <c r="I180">
        <v>0.05</v>
      </c>
      <c r="J180" t="s">
        <v>3973</v>
      </c>
      <c r="K180" t="s">
        <v>1010</v>
      </c>
      <c r="L180" t="s">
        <v>18</v>
      </c>
    </row>
    <row r="181" spans="1:12" x14ac:dyDescent="0.3">
      <c r="A181" t="s">
        <v>1316</v>
      </c>
      <c r="B181">
        <v>23263486</v>
      </c>
      <c r="C181" t="s">
        <v>3970</v>
      </c>
      <c r="D181" t="s">
        <v>3971</v>
      </c>
      <c r="E181" t="s">
        <v>3972</v>
      </c>
      <c r="F181">
        <v>0.29699999999999999</v>
      </c>
      <c r="G181">
        <v>1</v>
      </c>
      <c r="H181">
        <v>0.81</v>
      </c>
      <c r="I181">
        <v>4.7E-2</v>
      </c>
      <c r="J181" t="s">
        <v>3974</v>
      </c>
      <c r="K181" t="s">
        <v>643</v>
      </c>
      <c r="L181" t="s">
        <v>18</v>
      </c>
    </row>
    <row r="182" spans="1:12" x14ac:dyDescent="0.3">
      <c r="A182" t="s">
        <v>3752</v>
      </c>
      <c r="B182">
        <v>30993211</v>
      </c>
      <c r="C182" t="s">
        <v>3970</v>
      </c>
      <c r="D182" t="s">
        <v>3971</v>
      </c>
      <c r="E182" t="s">
        <v>3972</v>
      </c>
      <c r="F182">
        <v>0.29699999999999999</v>
      </c>
      <c r="G182">
        <v>1</v>
      </c>
      <c r="H182">
        <v>0.89400000000000002</v>
      </c>
      <c r="I182">
        <v>3.3000000000000002E-2</v>
      </c>
      <c r="J182" t="s">
        <v>3975</v>
      </c>
      <c r="K182" t="s">
        <v>374</v>
      </c>
      <c r="L182" t="s">
        <v>18</v>
      </c>
    </row>
    <row r="183" spans="1:12" x14ac:dyDescent="0.3">
      <c r="A183" t="s">
        <v>3677</v>
      </c>
      <c r="B183">
        <v>28334899</v>
      </c>
      <c r="C183" t="s">
        <v>3970</v>
      </c>
      <c r="D183" t="s">
        <v>3971</v>
      </c>
      <c r="E183" t="s">
        <v>3972</v>
      </c>
      <c r="F183">
        <v>0.29699999999999999</v>
      </c>
      <c r="G183">
        <v>1</v>
      </c>
      <c r="H183">
        <v>0.89</v>
      </c>
      <c r="I183">
        <v>0.122</v>
      </c>
      <c r="J183" t="s">
        <v>3976</v>
      </c>
      <c r="K183" t="s">
        <v>254</v>
      </c>
      <c r="L183" t="s">
        <v>18</v>
      </c>
    </row>
    <row r="184" spans="1:12" x14ac:dyDescent="0.3">
      <c r="A184" t="s">
        <v>2543</v>
      </c>
      <c r="B184">
        <v>29507422</v>
      </c>
      <c r="C184" t="s">
        <v>3977</v>
      </c>
      <c r="D184" t="s">
        <v>3978</v>
      </c>
      <c r="E184" t="s">
        <v>3972</v>
      </c>
      <c r="F184">
        <v>0.29699999999999999</v>
      </c>
      <c r="G184">
        <v>1</v>
      </c>
      <c r="H184" t="s">
        <v>56</v>
      </c>
      <c r="I184">
        <v>0.106</v>
      </c>
      <c r="J184" t="s">
        <v>34</v>
      </c>
      <c r="K184" t="s">
        <v>3979</v>
      </c>
      <c r="L184" t="s">
        <v>18</v>
      </c>
    </row>
    <row r="185" spans="1:12" x14ac:dyDescent="0.3">
      <c r="A185" t="s">
        <v>2543</v>
      </c>
      <c r="B185">
        <v>29507422</v>
      </c>
      <c r="C185" t="s">
        <v>3977</v>
      </c>
      <c r="D185" t="s">
        <v>3978</v>
      </c>
      <c r="E185" t="s">
        <v>3972</v>
      </c>
      <c r="F185">
        <v>0.29699999999999999</v>
      </c>
      <c r="G185">
        <v>1</v>
      </c>
      <c r="H185">
        <v>0.80900000000000005</v>
      </c>
      <c r="I185">
        <v>0.11</v>
      </c>
      <c r="J185" t="s">
        <v>34</v>
      </c>
      <c r="K185" t="s">
        <v>3980</v>
      </c>
      <c r="L185" t="s">
        <v>18</v>
      </c>
    </row>
    <row r="186" spans="1:12" x14ac:dyDescent="0.3">
      <c r="A186" t="s">
        <v>2543</v>
      </c>
      <c r="B186">
        <v>29507422</v>
      </c>
      <c r="C186" t="s">
        <v>3977</v>
      </c>
      <c r="D186" t="s">
        <v>3978</v>
      </c>
      <c r="E186" t="s">
        <v>3972</v>
      </c>
      <c r="F186">
        <v>0.29699999999999999</v>
      </c>
      <c r="G186">
        <v>1</v>
      </c>
      <c r="H186">
        <v>0.85399999999999998</v>
      </c>
      <c r="I186">
        <v>0.104</v>
      </c>
      <c r="J186" t="s">
        <v>34</v>
      </c>
      <c r="K186" t="s">
        <v>493</v>
      </c>
      <c r="L186" t="s">
        <v>18</v>
      </c>
    </row>
    <row r="187" spans="1:12" x14ac:dyDescent="0.3">
      <c r="A187" t="s">
        <v>2543</v>
      </c>
      <c r="B187">
        <v>29507422</v>
      </c>
      <c r="C187" t="s">
        <v>3977</v>
      </c>
      <c r="D187" t="s">
        <v>3978</v>
      </c>
      <c r="E187" t="s">
        <v>3972</v>
      </c>
      <c r="F187">
        <v>0.29699999999999999</v>
      </c>
      <c r="G187">
        <v>1</v>
      </c>
      <c r="H187">
        <v>0.90500000000000003</v>
      </c>
      <c r="I187">
        <v>0.11600000000000001</v>
      </c>
      <c r="J187" t="s">
        <v>34</v>
      </c>
      <c r="K187" t="s">
        <v>852</v>
      </c>
      <c r="L187" t="s">
        <v>18</v>
      </c>
    </row>
    <row r="188" spans="1:12" x14ac:dyDescent="0.3">
      <c r="A188" t="s">
        <v>1082</v>
      </c>
      <c r="B188">
        <v>29507422</v>
      </c>
      <c r="C188" t="s">
        <v>3977</v>
      </c>
      <c r="D188" t="s">
        <v>3978</v>
      </c>
      <c r="E188" t="s">
        <v>3972</v>
      </c>
      <c r="F188">
        <v>0.29699999999999999</v>
      </c>
      <c r="G188">
        <v>1</v>
      </c>
      <c r="H188">
        <v>0.80900000000000005</v>
      </c>
      <c r="I188">
        <v>3.4000000000000002E-2</v>
      </c>
      <c r="J188" t="s">
        <v>34</v>
      </c>
      <c r="K188" t="s">
        <v>643</v>
      </c>
      <c r="L188" t="s">
        <v>18</v>
      </c>
    </row>
    <row r="189" spans="1:12" x14ac:dyDescent="0.3">
      <c r="A189" t="s">
        <v>1082</v>
      </c>
      <c r="B189">
        <v>29507422</v>
      </c>
      <c r="C189" t="s">
        <v>3977</v>
      </c>
      <c r="D189" t="s">
        <v>3978</v>
      </c>
      <c r="E189" t="s">
        <v>3972</v>
      </c>
      <c r="F189">
        <v>0.29699999999999999</v>
      </c>
      <c r="G189">
        <v>1</v>
      </c>
      <c r="H189" t="s">
        <v>56</v>
      </c>
      <c r="I189">
        <v>3.1E-2</v>
      </c>
      <c r="J189" t="s">
        <v>34</v>
      </c>
      <c r="K189" t="s">
        <v>870</v>
      </c>
      <c r="L189" t="s">
        <v>18</v>
      </c>
    </row>
    <row r="190" spans="1:12" x14ac:dyDescent="0.3">
      <c r="A190" t="s">
        <v>3981</v>
      </c>
      <c r="B190">
        <v>31719535</v>
      </c>
      <c r="C190" t="s">
        <v>3982</v>
      </c>
      <c r="D190" t="s">
        <v>3983</v>
      </c>
      <c r="E190" t="s">
        <v>3972</v>
      </c>
      <c r="F190">
        <v>0.27500000000000002</v>
      </c>
      <c r="G190">
        <v>0.96199999999999997</v>
      </c>
      <c r="H190" t="s">
        <v>56</v>
      </c>
      <c r="I190">
        <v>0.01</v>
      </c>
      <c r="J190" t="s">
        <v>3984</v>
      </c>
      <c r="K190" t="s">
        <v>858</v>
      </c>
      <c r="L190" t="s">
        <v>18</v>
      </c>
    </row>
    <row r="191" spans="1:12" x14ac:dyDescent="0.3">
      <c r="A191" t="s">
        <v>3985</v>
      </c>
      <c r="B191">
        <v>22399527</v>
      </c>
      <c r="C191" t="s">
        <v>3982</v>
      </c>
      <c r="D191" t="s">
        <v>3983</v>
      </c>
      <c r="E191" t="s">
        <v>3972</v>
      </c>
      <c r="F191">
        <v>0.27500000000000002</v>
      </c>
      <c r="G191">
        <v>0.96199999999999997</v>
      </c>
      <c r="H191">
        <v>0.83</v>
      </c>
      <c r="I191">
        <v>0.12</v>
      </c>
      <c r="J191" t="s">
        <v>614</v>
      </c>
      <c r="K191" t="s">
        <v>75</v>
      </c>
      <c r="L191" t="s">
        <v>18</v>
      </c>
    </row>
    <row r="192" spans="1:12" x14ac:dyDescent="0.3">
      <c r="A192" t="s">
        <v>1316</v>
      </c>
      <c r="B192">
        <v>31578528</v>
      </c>
      <c r="C192" t="s">
        <v>3982</v>
      </c>
      <c r="D192" t="s">
        <v>3983</v>
      </c>
      <c r="E192" t="s">
        <v>3972</v>
      </c>
      <c r="F192">
        <v>0.27500000000000002</v>
      </c>
      <c r="G192">
        <v>0.96199999999999997</v>
      </c>
      <c r="H192">
        <v>0.80800000000000005</v>
      </c>
      <c r="I192">
        <v>4.9000000000000002E-2</v>
      </c>
      <c r="J192" t="s">
        <v>3986</v>
      </c>
      <c r="K192" t="s">
        <v>47</v>
      </c>
      <c r="L192" t="s">
        <v>18</v>
      </c>
    </row>
    <row r="193" spans="1:12" x14ac:dyDescent="0.3">
      <c r="A193" t="s">
        <v>3987</v>
      </c>
      <c r="B193">
        <v>38448586</v>
      </c>
      <c r="C193" t="s">
        <v>3982</v>
      </c>
      <c r="D193" t="s">
        <v>3983</v>
      </c>
      <c r="E193" t="s">
        <v>3972</v>
      </c>
      <c r="F193">
        <v>0.27500000000000002</v>
      </c>
      <c r="G193">
        <v>0.96199999999999997</v>
      </c>
      <c r="H193">
        <v>0.81399999999999995</v>
      </c>
      <c r="I193">
        <v>6.4000000000000001E-2</v>
      </c>
      <c r="J193" t="s">
        <v>3920</v>
      </c>
      <c r="K193" t="s">
        <v>137</v>
      </c>
      <c r="L193" t="s">
        <v>18</v>
      </c>
    </row>
    <row r="194" spans="1:12" x14ac:dyDescent="0.3">
      <c r="A194" t="s">
        <v>3174</v>
      </c>
      <c r="B194">
        <v>38448586</v>
      </c>
      <c r="C194" t="s">
        <v>3982</v>
      </c>
      <c r="D194" t="s">
        <v>3983</v>
      </c>
      <c r="E194" t="s">
        <v>3972</v>
      </c>
      <c r="F194">
        <v>0.27500000000000002</v>
      </c>
      <c r="G194">
        <v>0.96199999999999997</v>
      </c>
      <c r="H194">
        <v>0.81399999999999995</v>
      </c>
      <c r="I194">
        <v>3.7999999999999999E-2</v>
      </c>
      <c r="J194" t="s">
        <v>3297</v>
      </c>
      <c r="K194" t="s">
        <v>1845</v>
      </c>
      <c r="L194" t="s">
        <v>18</v>
      </c>
    </row>
    <row r="195" spans="1:12" x14ac:dyDescent="0.3">
      <c r="A195" t="s">
        <v>3988</v>
      </c>
      <c r="B195">
        <v>38448586</v>
      </c>
      <c r="C195" t="s">
        <v>3982</v>
      </c>
      <c r="D195" t="s">
        <v>3983</v>
      </c>
      <c r="E195" t="s">
        <v>3972</v>
      </c>
      <c r="F195">
        <v>0.27500000000000002</v>
      </c>
      <c r="G195">
        <v>0.96199999999999997</v>
      </c>
      <c r="H195">
        <v>0.81399999999999995</v>
      </c>
      <c r="I195">
        <v>5.7000000000000002E-2</v>
      </c>
      <c r="J195" t="s">
        <v>3989</v>
      </c>
      <c r="K195" t="s">
        <v>2259</v>
      </c>
      <c r="L195" t="s">
        <v>18</v>
      </c>
    </row>
    <row r="196" spans="1:12" x14ac:dyDescent="0.3">
      <c r="A196" t="s">
        <v>3990</v>
      </c>
      <c r="B196">
        <v>38448586</v>
      </c>
      <c r="C196" t="s">
        <v>3982</v>
      </c>
      <c r="D196" t="s">
        <v>3983</v>
      </c>
      <c r="E196" t="s">
        <v>3972</v>
      </c>
      <c r="F196">
        <v>0.27500000000000002</v>
      </c>
      <c r="G196">
        <v>0.96199999999999997</v>
      </c>
      <c r="H196">
        <v>0.81399999999999995</v>
      </c>
      <c r="I196">
        <v>5.8999999999999997E-2</v>
      </c>
      <c r="J196" t="s">
        <v>3991</v>
      </c>
      <c r="K196" t="s">
        <v>39</v>
      </c>
      <c r="L196" t="s">
        <v>18</v>
      </c>
    </row>
    <row r="197" spans="1:12" x14ac:dyDescent="0.3">
      <c r="A197" t="s">
        <v>3992</v>
      </c>
      <c r="B197">
        <v>34906840</v>
      </c>
      <c r="C197" t="s">
        <v>3982</v>
      </c>
      <c r="D197" t="s">
        <v>3983</v>
      </c>
      <c r="E197" t="s">
        <v>3972</v>
      </c>
      <c r="F197">
        <v>0.27500000000000002</v>
      </c>
      <c r="G197">
        <v>0.96199999999999997</v>
      </c>
      <c r="H197">
        <v>0.80100000000000005</v>
      </c>
      <c r="I197">
        <v>0.223</v>
      </c>
      <c r="J197" t="s">
        <v>642</v>
      </c>
      <c r="K197" t="s">
        <v>1583</v>
      </c>
      <c r="L197" t="s">
        <v>18</v>
      </c>
    </row>
    <row r="198" spans="1:12" x14ac:dyDescent="0.3">
      <c r="A198" t="s">
        <v>3717</v>
      </c>
      <c r="B198">
        <v>29403010</v>
      </c>
      <c r="C198" t="s">
        <v>3993</v>
      </c>
      <c r="D198" t="s">
        <v>3994</v>
      </c>
      <c r="E198" t="s">
        <v>3995</v>
      </c>
      <c r="F198">
        <v>0.19700000000000001</v>
      </c>
      <c r="G198">
        <v>0.95899999999999996</v>
      </c>
      <c r="H198" t="s">
        <v>56</v>
      </c>
      <c r="I198">
        <v>6.4000000000000001E-2</v>
      </c>
      <c r="J198" t="s">
        <v>3996</v>
      </c>
      <c r="K198" t="s">
        <v>976</v>
      </c>
      <c r="L198" t="s">
        <v>18</v>
      </c>
    </row>
    <row r="199" spans="1:12" x14ac:dyDescent="0.3">
      <c r="A199" t="s">
        <v>3997</v>
      </c>
      <c r="B199">
        <v>34594039</v>
      </c>
      <c r="C199" t="s">
        <v>3993</v>
      </c>
      <c r="D199" t="s">
        <v>3994</v>
      </c>
      <c r="E199" t="s">
        <v>3995</v>
      </c>
      <c r="F199">
        <v>0.19700000000000001</v>
      </c>
      <c r="G199">
        <v>0.95899999999999996</v>
      </c>
      <c r="H199" t="s">
        <v>56</v>
      </c>
      <c r="I199">
        <v>5.8000000000000003E-2</v>
      </c>
      <c r="J199" t="s">
        <v>3998</v>
      </c>
      <c r="K199" t="s">
        <v>60</v>
      </c>
      <c r="L199" t="s">
        <v>18</v>
      </c>
    </row>
    <row r="200" spans="1:12" x14ac:dyDescent="0.3">
      <c r="A200" t="s">
        <v>1088</v>
      </c>
      <c r="B200">
        <v>34594039</v>
      </c>
      <c r="C200" t="s">
        <v>3993</v>
      </c>
      <c r="D200" t="s">
        <v>3994</v>
      </c>
      <c r="E200" t="s">
        <v>3995</v>
      </c>
      <c r="F200">
        <v>0.19700000000000001</v>
      </c>
      <c r="G200">
        <v>0.95899999999999996</v>
      </c>
      <c r="H200">
        <v>0.109</v>
      </c>
      <c r="I200">
        <v>4.2000000000000003E-2</v>
      </c>
      <c r="J200" t="s">
        <v>3999</v>
      </c>
      <c r="K200" t="s">
        <v>216</v>
      </c>
      <c r="L200" t="s">
        <v>18</v>
      </c>
    </row>
    <row r="201" spans="1:12" x14ac:dyDescent="0.3">
      <c r="A201" t="s">
        <v>1082</v>
      </c>
      <c r="B201">
        <v>36329257</v>
      </c>
      <c r="C201" t="s">
        <v>4000</v>
      </c>
      <c r="D201" t="s">
        <v>4001</v>
      </c>
      <c r="E201" t="s">
        <v>3558</v>
      </c>
      <c r="F201">
        <v>0.187</v>
      </c>
      <c r="G201">
        <v>0.95899999999999996</v>
      </c>
      <c r="H201" t="s">
        <v>56</v>
      </c>
      <c r="I201">
        <v>0.73699999999999999</v>
      </c>
      <c r="J201" t="s">
        <v>34</v>
      </c>
      <c r="K201" t="s">
        <v>254</v>
      </c>
      <c r="L201" t="s">
        <v>18</v>
      </c>
    </row>
    <row r="202" spans="1:12" x14ac:dyDescent="0.3">
      <c r="A202" t="s">
        <v>3567</v>
      </c>
      <c r="B202">
        <v>36329257</v>
      </c>
      <c r="C202" t="s">
        <v>4000</v>
      </c>
      <c r="D202" t="s">
        <v>4001</v>
      </c>
      <c r="E202" t="s">
        <v>3558</v>
      </c>
      <c r="F202">
        <v>0.187</v>
      </c>
      <c r="G202">
        <v>0.95899999999999996</v>
      </c>
      <c r="H202" t="s">
        <v>56</v>
      </c>
      <c r="I202">
        <v>6.6000000000000003E-2</v>
      </c>
      <c r="J202" t="s">
        <v>34</v>
      </c>
      <c r="K202" t="s">
        <v>126</v>
      </c>
      <c r="L202" t="s">
        <v>18</v>
      </c>
    </row>
    <row r="203" spans="1:12" x14ac:dyDescent="0.3">
      <c r="A203" t="s">
        <v>4002</v>
      </c>
      <c r="B203">
        <v>36788145</v>
      </c>
      <c r="C203" t="s">
        <v>4000</v>
      </c>
      <c r="D203" t="s">
        <v>4001</v>
      </c>
      <c r="E203" t="s">
        <v>3558</v>
      </c>
      <c r="F203">
        <v>0.187</v>
      </c>
      <c r="G203">
        <v>0.95899999999999996</v>
      </c>
      <c r="H203">
        <v>0.28299999999999997</v>
      </c>
      <c r="I203">
        <v>0.05</v>
      </c>
      <c r="J203" t="s">
        <v>3822</v>
      </c>
      <c r="K203" t="s">
        <v>228</v>
      </c>
      <c r="L203" t="s">
        <v>18</v>
      </c>
    </row>
    <row r="204" spans="1:12" x14ac:dyDescent="0.3">
      <c r="A204" t="s">
        <v>3821</v>
      </c>
      <c r="B204">
        <v>36788145</v>
      </c>
      <c r="C204" t="s">
        <v>4000</v>
      </c>
      <c r="D204" t="s">
        <v>4001</v>
      </c>
      <c r="E204" t="s">
        <v>3558</v>
      </c>
      <c r="F204">
        <v>0.187</v>
      </c>
      <c r="G204">
        <v>0.95899999999999996</v>
      </c>
      <c r="H204">
        <v>0.28299999999999997</v>
      </c>
      <c r="I204">
        <v>0.05</v>
      </c>
      <c r="J204" t="s">
        <v>3822</v>
      </c>
      <c r="K204" t="s">
        <v>228</v>
      </c>
      <c r="L204" t="s">
        <v>18</v>
      </c>
    </row>
    <row r="205" spans="1:12" x14ac:dyDescent="0.3">
      <c r="A205" t="s">
        <v>1546</v>
      </c>
      <c r="B205">
        <v>21909109</v>
      </c>
      <c r="C205" t="s">
        <v>4003</v>
      </c>
      <c r="D205" t="s">
        <v>4004</v>
      </c>
      <c r="E205" t="s">
        <v>2970</v>
      </c>
      <c r="F205">
        <v>0.19400000000000001</v>
      </c>
      <c r="G205">
        <v>0.97899999999999998</v>
      </c>
      <c r="H205">
        <v>0.1</v>
      </c>
      <c r="I205">
        <v>5.0000000000000001E-3</v>
      </c>
      <c r="J205" t="s">
        <v>4005</v>
      </c>
      <c r="K205" t="s">
        <v>167</v>
      </c>
      <c r="L205" t="s">
        <v>18</v>
      </c>
    </row>
    <row r="206" spans="1:12" x14ac:dyDescent="0.3">
      <c r="A206" t="s">
        <v>4006</v>
      </c>
      <c r="B206">
        <v>34594039</v>
      </c>
      <c r="C206" t="s">
        <v>4007</v>
      </c>
      <c r="D206" t="s">
        <v>4008</v>
      </c>
      <c r="E206" t="s">
        <v>4009</v>
      </c>
      <c r="F206">
        <v>0.183</v>
      </c>
      <c r="G206">
        <v>0.95899999999999996</v>
      </c>
      <c r="H206" t="s">
        <v>56</v>
      </c>
      <c r="I206">
        <v>1.4E-2</v>
      </c>
      <c r="J206" t="s">
        <v>4010</v>
      </c>
      <c r="K206" t="s">
        <v>383</v>
      </c>
      <c r="L206" t="s">
        <v>18</v>
      </c>
    </row>
    <row r="207" spans="1:12" x14ac:dyDescent="0.3">
      <c r="A207" t="s">
        <v>4011</v>
      </c>
      <c r="B207">
        <v>35047847</v>
      </c>
      <c r="C207" t="s">
        <v>4012</v>
      </c>
      <c r="D207" t="s">
        <v>4013</v>
      </c>
      <c r="E207" t="s">
        <v>4014</v>
      </c>
      <c r="F207">
        <v>0.159</v>
      </c>
      <c r="G207">
        <v>0.95699999999999996</v>
      </c>
      <c r="H207" t="s">
        <v>56</v>
      </c>
      <c r="I207">
        <v>6.0000000000000001E-3</v>
      </c>
      <c r="J207" t="s">
        <v>4015</v>
      </c>
      <c r="K207" t="s">
        <v>383</v>
      </c>
      <c r="L207" t="s">
        <v>18</v>
      </c>
    </row>
    <row r="208" spans="1:12" x14ac:dyDescent="0.3">
      <c r="A208" t="s">
        <v>4016</v>
      </c>
      <c r="B208">
        <v>34021172</v>
      </c>
      <c r="C208" t="s">
        <v>4017</v>
      </c>
      <c r="D208" t="s">
        <v>4018</v>
      </c>
      <c r="E208" t="s">
        <v>3603</v>
      </c>
      <c r="F208">
        <v>0.158</v>
      </c>
      <c r="G208">
        <v>0.95699999999999996</v>
      </c>
      <c r="H208" t="s">
        <v>56</v>
      </c>
      <c r="I208">
        <v>2.4E-2</v>
      </c>
      <c r="J208" t="s">
        <v>662</v>
      </c>
      <c r="K208" t="s">
        <v>88</v>
      </c>
      <c r="L208" t="s">
        <v>18</v>
      </c>
    </row>
    <row r="209" spans="1:12" x14ac:dyDescent="0.3">
      <c r="A209" t="s">
        <v>25</v>
      </c>
      <c r="B209">
        <v>32888493</v>
      </c>
      <c r="C209" t="s">
        <v>4019</v>
      </c>
      <c r="D209" t="s">
        <v>4020</v>
      </c>
      <c r="E209" t="s">
        <v>4021</v>
      </c>
      <c r="F209">
        <v>0.186</v>
      </c>
      <c r="G209">
        <v>0.95899999999999996</v>
      </c>
      <c r="H209">
        <v>0.248</v>
      </c>
      <c r="I209" t="s">
        <v>34</v>
      </c>
      <c r="J209" t="s">
        <v>34</v>
      </c>
      <c r="K209" t="s">
        <v>499</v>
      </c>
      <c r="L209" t="s">
        <v>18</v>
      </c>
    </row>
    <row r="210" spans="1:12" x14ac:dyDescent="0.3">
      <c r="A210" t="s">
        <v>182</v>
      </c>
      <c r="B210">
        <v>33097823</v>
      </c>
      <c r="C210" t="s">
        <v>4019</v>
      </c>
      <c r="D210" t="s">
        <v>4020</v>
      </c>
      <c r="E210" t="s">
        <v>4021</v>
      </c>
      <c r="F210">
        <v>0.186</v>
      </c>
      <c r="G210">
        <v>0.95899999999999996</v>
      </c>
      <c r="H210">
        <v>0.28299999999999997</v>
      </c>
      <c r="I210">
        <v>0.02</v>
      </c>
      <c r="J210" t="s">
        <v>206</v>
      </c>
      <c r="K210" t="s">
        <v>1661</v>
      </c>
      <c r="L210" t="s">
        <v>18</v>
      </c>
    </row>
    <row r="211" spans="1:12" x14ac:dyDescent="0.3">
      <c r="A211" t="s">
        <v>4022</v>
      </c>
      <c r="B211">
        <v>37277458</v>
      </c>
      <c r="C211" t="s">
        <v>4023</v>
      </c>
      <c r="D211" t="s">
        <v>4024</v>
      </c>
      <c r="E211" t="s">
        <v>3290</v>
      </c>
      <c r="F211">
        <v>0.187</v>
      </c>
      <c r="G211">
        <v>0.95899999999999996</v>
      </c>
      <c r="H211" t="s">
        <v>56</v>
      </c>
      <c r="I211" t="s">
        <v>34</v>
      </c>
      <c r="J211" t="s">
        <v>34</v>
      </c>
      <c r="K211" t="s">
        <v>307</v>
      </c>
      <c r="L211" t="s">
        <v>18</v>
      </c>
    </row>
    <row r="212" spans="1:12" x14ac:dyDescent="0.3">
      <c r="A212" t="s">
        <v>2543</v>
      </c>
      <c r="B212">
        <v>34594039</v>
      </c>
      <c r="C212" t="s">
        <v>4025</v>
      </c>
      <c r="D212" t="s">
        <v>4026</v>
      </c>
      <c r="E212" t="s">
        <v>4027</v>
      </c>
      <c r="F212">
        <v>0.188</v>
      </c>
      <c r="G212">
        <v>0.95899999999999996</v>
      </c>
      <c r="H212">
        <v>0.1</v>
      </c>
      <c r="I212">
        <v>0.104</v>
      </c>
      <c r="J212" t="s">
        <v>4028</v>
      </c>
      <c r="K212" t="s">
        <v>3480</v>
      </c>
      <c r="L212" t="s">
        <v>18</v>
      </c>
    </row>
    <row r="213" spans="1:12" x14ac:dyDescent="0.3">
      <c r="A213" t="s">
        <v>3677</v>
      </c>
      <c r="B213">
        <v>29403010</v>
      </c>
      <c r="C213" t="s">
        <v>4029</v>
      </c>
      <c r="D213" t="s">
        <v>4030</v>
      </c>
      <c r="E213" t="s">
        <v>4027</v>
      </c>
      <c r="F213">
        <v>0.188</v>
      </c>
      <c r="G213">
        <v>0.95899999999999996</v>
      </c>
      <c r="H213" t="s">
        <v>56</v>
      </c>
      <c r="I213">
        <v>0.106</v>
      </c>
      <c r="J213" t="s">
        <v>346</v>
      </c>
      <c r="K213" t="s">
        <v>3588</v>
      </c>
      <c r="L213" t="s">
        <v>18</v>
      </c>
    </row>
    <row r="214" spans="1:12" x14ac:dyDescent="0.3">
      <c r="A214" t="s">
        <v>3717</v>
      </c>
      <c r="B214">
        <v>38116116</v>
      </c>
      <c r="C214" t="s">
        <v>4029</v>
      </c>
      <c r="D214" t="s">
        <v>4030</v>
      </c>
      <c r="E214" t="s">
        <v>4027</v>
      </c>
      <c r="F214">
        <v>0.188</v>
      </c>
      <c r="G214">
        <v>0.95899999999999996</v>
      </c>
      <c r="H214" t="s">
        <v>56</v>
      </c>
      <c r="I214" t="s">
        <v>34</v>
      </c>
      <c r="J214" t="s">
        <v>34</v>
      </c>
      <c r="K214" t="s">
        <v>4031</v>
      </c>
      <c r="L214" t="s">
        <v>18</v>
      </c>
    </row>
    <row r="215" spans="1:12" x14ac:dyDescent="0.3">
      <c r="A215" t="s">
        <v>3677</v>
      </c>
      <c r="B215">
        <v>38116116</v>
      </c>
      <c r="C215" t="s">
        <v>4029</v>
      </c>
      <c r="D215" t="s">
        <v>4030</v>
      </c>
      <c r="E215" t="s">
        <v>4027</v>
      </c>
      <c r="F215">
        <v>0.188</v>
      </c>
      <c r="G215">
        <v>0.95899999999999996</v>
      </c>
      <c r="H215" t="s">
        <v>56</v>
      </c>
      <c r="I215" t="s">
        <v>34</v>
      </c>
      <c r="J215" t="s">
        <v>34</v>
      </c>
      <c r="K215" t="s">
        <v>4032</v>
      </c>
      <c r="L215" t="s">
        <v>18</v>
      </c>
    </row>
    <row r="216" spans="1:12" x14ac:dyDescent="0.3">
      <c r="A216" t="s">
        <v>1059</v>
      </c>
      <c r="B216">
        <v>34594039</v>
      </c>
      <c r="C216" t="s">
        <v>4029</v>
      </c>
      <c r="D216" t="s">
        <v>4030</v>
      </c>
      <c r="E216" t="s">
        <v>4027</v>
      </c>
      <c r="F216">
        <v>0.188</v>
      </c>
      <c r="G216">
        <v>0.95899999999999996</v>
      </c>
      <c r="H216" t="s">
        <v>56</v>
      </c>
      <c r="I216">
        <v>1.7999999999999999E-2</v>
      </c>
      <c r="J216" t="s">
        <v>1191</v>
      </c>
      <c r="K216" t="s">
        <v>193</v>
      </c>
      <c r="L216" t="s">
        <v>18</v>
      </c>
    </row>
    <row r="217" spans="1:12" x14ac:dyDescent="0.3">
      <c r="A217" t="s">
        <v>3070</v>
      </c>
      <c r="B217">
        <v>32888494</v>
      </c>
      <c r="C217" t="s">
        <v>4033</v>
      </c>
      <c r="D217" t="s">
        <v>4034</v>
      </c>
      <c r="E217" t="s">
        <v>4035</v>
      </c>
      <c r="F217">
        <v>0.26700000000000002</v>
      </c>
      <c r="G217">
        <v>0.96199999999999997</v>
      </c>
      <c r="H217">
        <v>0.20300000000000001</v>
      </c>
      <c r="I217">
        <v>0.04</v>
      </c>
      <c r="J217" t="s">
        <v>4036</v>
      </c>
      <c r="K217" t="s">
        <v>4037</v>
      </c>
      <c r="L217" t="s">
        <v>18</v>
      </c>
    </row>
    <row r="218" spans="1:12" x14ac:dyDescent="0.3">
      <c r="A218" t="s">
        <v>2723</v>
      </c>
      <c r="B218">
        <v>32888494</v>
      </c>
      <c r="C218" t="s">
        <v>4033</v>
      </c>
      <c r="D218" t="s">
        <v>4034</v>
      </c>
      <c r="E218" t="s">
        <v>4035</v>
      </c>
      <c r="F218">
        <v>0.26700000000000002</v>
      </c>
      <c r="G218">
        <v>0.96199999999999997</v>
      </c>
      <c r="H218">
        <v>0.20300000000000001</v>
      </c>
      <c r="I218">
        <v>0.04</v>
      </c>
      <c r="J218" t="s">
        <v>4038</v>
      </c>
      <c r="K218" t="s">
        <v>4039</v>
      </c>
      <c r="L218" t="s">
        <v>18</v>
      </c>
    </row>
    <row r="219" spans="1:12" x14ac:dyDescent="0.3">
      <c r="A219" t="s">
        <v>1377</v>
      </c>
      <c r="B219">
        <v>30595370</v>
      </c>
      <c r="C219" t="s">
        <v>4033</v>
      </c>
      <c r="D219" t="s">
        <v>4034</v>
      </c>
      <c r="E219" t="s">
        <v>4035</v>
      </c>
      <c r="F219">
        <v>0.26700000000000002</v>
      </c>
      <c r="G219">
        <v>0.96199999999999997</v>
      </c>
      <c r="H219" t="s">
        <v>56</v>
      </c>
      <c r="I219" t="s">
        <v>34</v>
      </c>
      <c r="J219" t="s">
        <v>34</v>
      </c>
      <c r="K219" t="s">
        <v>2722</v>
      </c>
      <c r="L219" t="s">
        <v>18</v>
      </c>
    </row>
    <row r="220" spans="1:12" x14ac:dyDescent="0.3">
      <c r="A220" t="s">
        <v>284</v>
      </c>
      <c r="B220">
        <v>30595370</v>
      </c>
      <c r="C220" t="s">
        <v>4033</v>
      </c>
      <c r="D220" t="s">
        <v>4034</v>
      </c>
      <c r="E220" t="s">
        <v>4035</v>
      </c>
      <c r="F220">
        <v>0.26700000000000002</v>
      </c>
      <c r="G220">
        <v>0.96199999999999997</v>
      </c>
      <c r="H220" t="s">
        <v>56</v>
      </c>
      <c r="I220" t="s">
        <v>34</v>
      </c>
      <c r="J220" t="s">
        <v>34</v>
      </c>
      <c r="K220" t="s">
        <v>77</v>
      </c>
      <c r="L220" t="s">
        <v>18</v>
      </c>
    </row>
    <row r="221" spans="1:12" x14ac:dyDescent="0.3">
      <c r="A221" t="s">
        <v>1377</v>
      </c>
      <c r="B221">
        <v>30239722</v>
      </c>
      <c r="C221" t="s">
        <v>4033</v>
      </c>
      <c r="D221" t="s">
        <v>4034</v>
      </c>
      <c r="E221" t="s">
        <v>4035</v>
      </c>
      <c r="F221">
        <v>0.26700000000000002</v>
      </c>
      <c r="G221">
        <v>0.96199999999999997</v>
      </c>
      <c r="H221">
        <v>0.17599999999999999</v>
      </c>
      <c r="I221">
        <v>1.4999999999999999E-2</v>
      </c>
      <c r="J221" t="s">
        <v>166</v>
      </c>
      <c r="K221" t="s">
        <v>91</v>
      </c>
      <c r="L221" t="s">
        <v>18</v>
      </c>
    </row>
    <row r="222" spans="1:12" x14ac:dyDescent="0.3">
      <c r="A222" t="s">
        <v>1891</v>
      </c>
      <c r="B222">
        <v>30275531</v>
      </c>
      <c r="C222" t="s">
        <v>4033</v>
      </c>
      <c r="D222" t="s">
        <v>4034</v>
      </c>
      <c r="E222" t="s">
        <v>4035</v>
      </c>
      <c r="F222">
        <v>0.26700000000000002</v>
      </c>
      <c r="G222">
        <v>0.96199999999999997</v>
      </c>
      <c r="H222">
        <v>0.18</v>
      </c>
      <c r="I222">
        <v>3.1E-2</v>
      </c>
      <c r="J222" t="s">
        <v>4040</v>
      </c>
      <c r="K222" t="s">
        <v>1934</v>
      </c>
      <c r="L222" t="s">
        <v>18</v>
      </c>
    </row>
    <row r="223" spans="1:12" x14ac:dyDescent="0.3">
      <c r="A223" t="s">
        <v>19</v>
      </c>
      <c r="B223">
        <v>32888494</v>
      </c>
      <c r="C223" t="s">
        <v>4033</v>
      </c>
      <c r="D223" t="s">
        <v>4034</v>
      </c>
      <c r="E223" t="s">
        <v>4035</v>
      </c>
      <c r="F223">
        <v>0.26700000000000002</v>
      </c>
      <c r="G223">
        <v>0.96199999999999997</v>
      </c>
      <c r="H223">
        <v>0.20300000000000001</v>
      </c>
      <c r="I223">
        <v>2.4E-2</v>
      </c>
      <c r="J223" t="s">
        <v>2716</v>
      </c>
      <c r="K223" t="s">
        <v>1080</v>
      </c>
      <c r="L223" t="s">
        <v>18</v>
      </c>
    </row>
    <row r="224" spans="1:12" x14ac:dyDescent="0.3">
      <c r="A224" t="s">
        <v>964</v>
      </c>
      <c r="B224">
        <v>30239722</v>
      </c>
      <c r="C224" t="s">
        <v>4033</v>
      </c>
      <c r="D224" t="s">
        <v>4034</v>
      </c>
      <c r="E224" t="s">
        <v>4035</v>
      </c>
      <c r="F224">
        <v>0.26700000000000002</v>
      </c>
      <c r="G224">
        <v>0.96199999999999997</v>
      </c>
      <c r="H224">
        <v>0.17799999999999999</v>
      </c>
      <c r="I224">
        <v>2.4E-2</v>
      </c>
      <c r="J224" t="s">
        <v>1549</v>
      </c>
      <c r="K224" t="s">
        <v>2722</v>
      </c>
      <c r="L224" t="s">
        <v>18</v>
      </c>
    </row>
    <row r="225" spans="1:12" x14ac:dyDescent="0.3">
      <c r="A225" t="s">
        <v>1377</v>
      </c>
      <c r="B225">
        <v>30239722</v>
      </c>
      <c r="C225" t="s">
        <v>4033</v>
      </c>
      <c r="D225" t="s">
        <v>4034</v>
      </c>
      <c r="E225" t="s">
        <v>4035</v>
      </c>
      <c r="F225">
        <v>0.26700000000000002</v>
      </c>
      <c r="G225">
        <v>0.96199999999999997</v>
      </c>
      <c r="H225">
        <v>0.17599999999999999</v>
      </c>
      <c r="I225">
        <v>1.4999999999999999E-2</v>
      </c>
      <c r="J225" t="s">
        <v>166</v>
      </c>
      <c r="K225" t="s">
        <v>91</v>
      </c>
      <c r="L225" t="s">
        <v>18</v>
      </c>
    </row>
    <row r="226" spans="1:12" x14ac:dyDescent="0.3">
      <c r="A226" t="s">
        <v>4041</v>
      </c>
      <c r="B226">
        <v>36376304</v>
      </c>
      <c r="C226" t="s">
        <v>4033</v>
      </c>
      <c r="D226" t="s">
        <v>4034</v>
      </c>
      <c r="E226" t="s">
        <v>4035</v>
      </c>
      <c r="F226">
        <v>0.26700000000000002</v>
      </c>
      <c r="G226">
        <v>0.96199999999999997</v>
      </c>
      <c r="H226" t="s">
        <v>56</v>
      </c>
      <c r="I226">
        <v>5.3999999999999999E-2</v>
      </c>
      <c r="J226" t="s">
        <v>4042</v>
      </c>
      <c r="K226" t="s">
        <v>4043</v>
      </c>
      <c r="L226" t="s">
        <v>18</v>
      </c>
    </row>
    <row r="227" spans="1:12" x14ac:dyDescent="0.3">
      <c r="A227" t="s">
        <v>964</v>
      </c>
      <c r="B227">
        <v>31669095</v>
      </c>
      <c r="C227" t="s">
        <v>4033</v>
      </c>
      <c r="D227" t="s">
        <v>4034</v>
      </c>
      <c r="E227" t="s">
        <v>4035</v>
      </c>
      <c r="F227">
        <v>0.26700000000000002</v>
      </c>
      <c r="G227">
        <v>0.96199999999999997</v>
      </c>
      <c r="H227" t="s">
        <v>56</v>
      </c>
      <c r="I227" t="s">
        <v>34</v>
      </c>
      <c r="J227" t="s">
        <v>34</v>
      </c>
      <c r="K227" t="s">
        <v>2182</v>
      </c>
      <c r="L227" t="s">
        <v>18</v>
      </c>
    </row>
    <row r="228" spans="1:12" x14ac:dyDescent="0.3">
      <c r="A228" t="s">
        <v>3079</v>
      </c>
      <c r="B228">
        <v>32888494</v>
      </c>
      <c r="C228" t="s">
        <v>4033</v>
      </c>
      <c r="D228" t="s">
        <v>4034</v>
      </c>
      <c r="E228" t="s">
        <v>4035</v>
      </c>
      <c r="F228">
        <v>0.26700000000000002</v>
      </c>
      <c r="G228">
        <v>0.96199999999999997</v>
      </c>
      <c r="H228">
        <v>0.20300000000000001</v>
      </c>
      <c r="I228">
        <v>0.04</v>
      </c>
      <c r="J228" t="s">
        <v>4038</v>
      </c>
      <c r="K228" t="s">
        <v>4044</v>
      </c>
      <c r="L228" t="s">
        <v>18</v>
      </c>
    </row>
    <row r="229" spans="1:12" x14ac:dyDescent="0.3">
      <c r="A229" t="s">
        <v>4016</v>
      </c>
      <c r="B229">
        <v>34021172</v>
      </c>
      <c r="C229" t="s">
        <v>4033</v>
      </c>
      <c r="D229" t="s">
        <v>4034</v>
      </c>
      <c r="E229" t="s">
        <v>4035</v>
      </c>
      <c r="F229">
        <v>0.26700000000000002</v>
      </c>
      <c r="G229">
        <v>0.96199999999999997</v>
      </c>
      <c r="H229" t="s">
        <v>56</v>
      </c>
      <c r="I229">
        <v>2.9000000000000001E-2</v>
      </c>
      <c r="J229" t="s">
        <v>4045</v>
      </c>
      <c r="K229" t="s">
        <v>3911</v>
      </c>
      <c r="L229" t="s">
        <v>18</v>
      </c>
    </row>
    <row r="230" spans="1:12" x14ac:dyDescent="0.3">
      <c r="A230" t="s">
        <v>2485</v>
      </c>
      <c r="B230">
        <v>34021172</v>
      </c>
      <c r="C230" t="s">
        <v>4033</v>
      </c>
      <c r="D230" t="s">
        <v>4034</v>
      </c>
      <c r="E230" t="s">
        <v>4035</v>
      </c>
      <c r="F230">
        <v>0.26700000000000002</v>
      </c>
      <c r="G230">
        <v>0.96199999999999997</v>
      </c>
      <c r="H230" t="s">
        <v>56</v>
      </c>
      <c r="I230">
        <v>3.5999999999999997E-2</v>
      </c>
      <c r="J230" t="s">
        <v>4046</v>
      </c>
      <c r="K230" t="s">
        <v>1740</v>
      </c>
      <c r="L230" t="s">
        <v>18</v>
      </c>
    </row>
    <row r="231" spans="1:12" x14ac:dyDescent="0.3">
      <c r="A231" t="s">
        <v>4047</v>
      </c>
      <c r="B231">
        <v>35213538</v>
      </c>
      <c r="C231" t="s">
        <v>4033</v>
      </c>
      <c r="D231" t="s">
        <v>4034</v>
      </c>
      <c r="E231" t="s">
        <v>4035</v>
      </c>
      <c r="F231">
        <v>0.26700000000000002</v>
      </c>
      <c r="G231">
        <v>0.96199999999999997</v>
      </c>
      <c r="H231">
        <v>0.79600000000000004</v>
      </c>
      <c r="I231">
        <v>7.5999999999999998E-2</v>
      </c>
      <c r="J231" t="s">
        <v>4048</v>
      </c>
      <c r="K231" t="s">
        <v>3432</v>
      </c>
      <c r="L231" t="s">
        <v>18</v>
      </c>
    </row>
    <row r="232" spans="1:12" x14ac:dyDescent="0.3">
      <c r="A232" t="s">
        <v>4049</v>
      </c>
      <c r="B232">
        <v>35213538</v>
      </c>
      <c r="C232" t="s">
        <v>4033</v>
      </c>
      <c r="D232" t="s">
        <v>4034</v>
      </c>
      <c r="E232" t="s">
        <v>4035</v>
      </c>
      <c r="F232">
        <v>0.26700000000000002</v>
      </c>
      <c r="G232">
        <v>0.96199999999999997</v>
      </c>
      <c r="H232">
        <v>0.79600000000000004</v>
      </c>
      <c r="I232">
        <v>9.2999999999999999E-2</v>
      </c>
      <c r="J232" t="s">
        <v>4050</v>
      </c>
      <c r="K232" t="s">
        <v>4051</v>
      </c>
      <c r="L232" t="s">
        <v>18</v>
      </c>
    </row>
    <row r="233" spans="1:12" x14ac:dyDescent="0.3">
      <c r="A233" t="s">
        <v>4052</v>
      </c>
      <c r="B233">
        <v>35213538</v>
      </c>
      <c r="C233" t="s">
        <v>4033</v>
      </c>
      <c r="D233" t="s">
        <v>4034</v>
      </c>
      <c r="E233" t="s">
        <v>4035</v>
      </c>
      <c r="F233">
        <v>0.26700000000000002</v>
      </c>
      <c r="G233">
        <v>0.96199999999999997</v>
      </c>
      <c r="H233">
        <v>0.79600000000000004</v>
      </c>
      <c r="I233">
        <v>7.3999999999999996E-2</v>
      </c>
      <c r="J233" t="s">
        <v>4053</v>
      </c>
      <c r="K233" t="s">
        <v>4054</v>
      </c>
      <c r="L233" t="s">
        <v>18</v>
      </c>
    </row>
    <row r="234" spans="1:12" x14ac:dyDescent="0.3">
      <c r="A234" t="s">
        <v>3325</v>
      </c>
      <c r="B234">
        <v>35213538</v>
      </c>
      <c r="C234" t="s">
        <v>4033</v>
      </c>
      <c r="D234" t="s">
        <v>4034</v>
      </c>
      <c r="E234" t="s">
        <v>4035</v>
      </c>
      <c r="F234">
        <v>0.26700000000000002</v>
      </c>
      <c r="G234">
        <v>0.96199999999999997</v>
      </c>
      <c r="H234">
        <v>0.79600000000000004</v>
      </c>
      <c r="I234">
        <v>3.3000000000000002E-2</v>
      </c>
      <c r="J234" t="s">
        <v>4055</v>
      </c>
      <c r="K234" t="s">
        <v>258</v>
      </c>
      <c r="L234" t="s">
        <v>18</v>
      </c>
    </row>
    <row r="235" spans="1:12" x14ac:dyDescent="0.3">
      <c r="A235" t="s">
        <v>4056</v>
      </c>
      <c r="B235">
        <v>35213538</v>
      </c>
      <c r="C235" t="s">
        <v>4033</v>
      </c>
      <c r="D235" t="s">
        <v>4034</v>
      </c>
      <c r="E235" t="s">
        <v>4035</v>
      </c>
      <c r="F235">
        <v>0.26700000000000002</v>
      </c>
      <c r="G235">
        <v>0.96199999999999997</v>
      </c>
      <c r="H235">
        <v>0.79600000000000004</v>
      </c>
      <c r="I235">
        <v>7.2999999999999995E-2</v>
      </c>
      <c r="J235" t="s">
        <v>4057</v>
      </c>
      <c r="K235" t="s">
        <v>4058</v>
      </c>
      <c r="L235" t="s">
        <v>18</v>
      </c>
    </row>
    <row r="236" spans="1:12" x14ac:dyDescent="0.3">
      <c r="A236" t="s">
        <v>4059</v>
      </c>
      <c r="B236">
        <v>35213538</v>
      </c>
      <c r="C236" t="s">
        <v>4033</v>
      </c>
      <c r="D236" t="s">
        <v>4034</v>
      </c>
      <c r="E236" t="s">
        <v>4035</v>
      </c>
      <c r="F236">
        <v>0.26700000000000002</v>
      </c>
      <c r="G236">
        <v>0.96199999999999997</v>
      </c>
      <c r="H236">
        <v>0.79600000000000004</v>
      </c>
      <c r="I236">
        <v>7.4999999999999997E-2</v>
      </c>
      <c r="J236" t="s">
        <v>4060</v>
      </c>
      <c r="K236" t="s">
        <v>3367</v>
      </c>
      <c r="L236" t="s">
        <v>18</v>
      </c>
    </row>
    <row r="237" spans="1:12" x14ac:dyDescent="0.3">
      <c r="A237" t="s">
        <v>4061</v>
      </c>
      <c r="B237">
        <v>35213538</v>
      </c>
      <c r="C237" t="s">
        <v>4033</v>
      </c>
      <c r="D237" t="s">
        <v>4034</v>
      </c>
      <c r="E237" t="s">
        <v>4035</v>
      </c>
      <c r="F237">
        <v>0.26700000000000002</v>
      </c>
      <c r="G237">
        <v>0.96199999999999997</v>
      </c>
      <c r="H237">
        <v>0.79600000000000004</v>
      </c>
      <c r="I237">
        <v>6.5000000000000002E-2</v>
      </c>
      <c r="J237" t="s">
        <v>4062</v>
      </c>
      <c r="K237" t="s">
        <v>1965</v>
      </c>
      <c r="L237" t="s">
        <v>18</v>
      </c>
    </row>
    <row r="238" spans="1:12" x14ac:dyDescent="0.3">
      <c r="A238" t="s">
        <v>4063</v>
      </c>
      <c r="B238">
        <v>35213538</v>
      </c>
      <c r="C238" t="s">
        <v>4033</v>
      </c>
      <c r="D238" t="s">
        <v>4034</v>
      </c>
      <c r="E238" t="s">
        <v>4035</v>
      </c>
      <c r="F238">
        <v>0.26700000000000002</v>
      </c>
      <c r="G238">
        <v>0.96199999999999997</v>
      </c>
      <c r="H238">
        <v>0.79600000000000004</v>
      </c>
      <c r="I238">
        <v>4.3999999999999997E-2</v>
      </c>
      <c r="J238" t="s">
        <v>4064</v>
      </c>
      <c r="K238" t="s">
        <v>1080</v>
      </c>
      <c r="L238" t="s">
        <v>18</v>
      </c>
    </row>
    <row r="239" spans="1:12" x14ac:dyDescent="0.3">
      <c r="A239" t="s">
        <v>4065</v>
      </c>
      <c r="B239">
        <v>35213538</v>
      </c>
      <c r="C239" t="s">
        <v>4033</v>
      </c>
      <c r="D239" t="s">
        <v>4034</v>
      </c>
      <c r="E239" t="s">
        <v>4035</v>
      </c>
      <c r="F239">
        <v>0.26700000000000002</v>
      </c>
      <c r="G239">
        <v>0.96199999999999997</v>
      </c>
      <c r="H239">
        <v>0.79600000000000004</v>
      </c>
      <c r="I239">
        <v>5.2999999999999999E-2</v>
      </c>
      <c r="J239" t="s">
        <v>4066</v>
      </c>
      <c r="K239" t="s">
        <v>617</v>
      </c>
      <c r="L239" t="s">
        <v>18</v>
      </c>
    </row>
    <row r="240" spans="1:12" x14ac:dyDescent="0.3">
      <c r="A240" t="s">
        <v>4067</v>
      </c>
      <c r="B240">
        <v>35213538</v>
      </c>
      <c r="C240" t="s">
        <v>4033</v>
      </c>
      <c r="D240" t="s">
        <v>4034</v>
      </c>
      <c r="E240" t="s">
        <v>4035</v>
      </c>
      <c r="F240">
        <v>0.26700000000000002</v>
      </c>
      <c r="G240">
        <v>0.96199999999999997</v>
      </c>
      <c r="H240">
        <v>0.79600000000000004</v>
      </c>
      <c r="I240">
        <v>5.7000000000000002E-2</v>
      </c>
      <c r="J240" t="s">
        <v>3968</v>
      </c>
      <c r="K240" t="s">
        <v>1956</v>
      </c>
      <c r="L240" t="s">
        <v>18</v>
      </c>
    </row>
    <row r="241" spans="1:12" x14ac:dyDescent="0.3">
      <c r="A241" t="s">
        <v>4068</v>
      </c>
      <c r="B241">
        <v>35213538</v>
      </c>
      <c r="C241" t="s">
        <v>4033</v>
      </c>
      <c r="D241" t="s">
        <v>4034</v>
      </c>
      <c r="E241" t="s">
        <v>4035</v>
      </c>
      <c r="F241">
        <v>0.26700000000000002</v>
      </c>
      <c r="G241">
        <v>0.96199999999999997</v>
      </c>
      <c r="H241">
        <v>0.79600000000000004</v>
      </c>
      <c r="I241">
        <v>8.5999999999999993E-2</v>
      </c>
      <c r="J241" t="s">
        <v>4069</v>
      </c>
      <c r="K241" t="s">
        <v>4070</v>
      </c>
      <c r="L241" t="s">
        <v>18</v>
      </c>
    </row>
    <row r="242" spans="1:12" x14ac:dyDescent="0.3">
      <c r="A242" t="s">
        <v>3886</v>
      </c>
      <c r="B242">
        <v>35213538</v>
      </c>
      <c r="C242" t="s">
        <v>4033</v>
      </c>
      <c r="D242" t="s">
        <v>4034</v>
      </c>
      <c r="E242" t="s">
        <v>4035</v>
      </c>
      <c r="F242">
        <v>0.26700000000000002</v>
      </c>
      <c r="G242">
        <v>0.96199999999999997</v>
      </c>
      <c r="H242">
        <v>0.79600000000000004</v>
      </c>
      <c r="I242">
        <v>7.2999999999999995E-2</v>
      </c>
      <c r="J242" t="s">
        <v>4057</v>
      </c>
      <c r="K242" t="s">
        <v>4071</v>
      </c>
      <c r="L242" t="s">
        <v>18</v>
      </c>
    </row>
    <row r="243" spans="1:12" x14ac:dyDescent="0.3">
      <c r="A243" t="s">
        <v>2799</v>
      </c>
      <c r="B243">
        <v>35213538</v>
      </c>
      <c r="C243" t="s">
        <v>4033</v>
      </c>
      <c r="D243" t="s">
        <v>4034</v>
      </c>
      <c r="E243" t="s">
        <v>4035</v>
      </c>
      <c r="F243">
        <v>0.26700000000000002</v>
      </c>
      <c r="G243">
        <v>0.96199999999999997</v>
      </c>
      <c r="H243">
        <v>0.79600000000000004</v>
      </c>
      <c r="I243">
        <v>3.2000000000000001E-2</v>
      </c>
      <c r="J243" t="s">
        <v>2564</v>
      </c>
      <c r="K243" t="s">
        <v>132</v>
      </c>
      <c r="L243" t="s">
        <v>18</v>
      </c>
    </row>
    <row r="244" spans="1:12" x14ac:dyDescent="0.3">
      <c r="A244" t="s">
        <v>2552</v>
      </c>
      <c r="B244">
        <v>35213538</v>
      </c>
      <c r="C244" t="s">
        <v>4033</v>
      </c>
      <c r="D244" t="s">
        <v>4034</v>
      </c>
      <c r="E244" t="s">
        <v>4035</v>
      </c>
      <c r="F244">
        <v>0.26700000000000002</v>
      </c>
      <c r="G244">
        <v>0.96199999999999997</v>
      </c>
      <c r="H244">
        <v>0.79600000000000004</v>
      </c>
      <c r="I244">
        <v>3.6999999999999998E-2</v>
      </c>
      <c r="J244" t="s">
        <v>4072</v>
      </c>
      <c r="K244" t="s">
        <v>2434</v>
      </c>
      <c r="L244" t="s">
        <v>18</v>
      </c>
    </row>
    <row r="245" spans="1:12" x14ac:dyDescent="0.3">
      <c r="A245" t="s">
        <v>4073</v>
      </c>
      <c r="B245">
        <v>35213538</v>
      </c>
      <c r="C245" t="s">
        <v>4033</v>
      </c>
      <c r="D245" t="s">
        <v>4034</v>
      </c>
      <c r="E245" t="s">
        <v>4035</v>
      </c>
      <c r="F245">
        <v>0.26700000000000002</v>
      </c>
      <c r="G245">
        <v>0.96199999999999997</v>
      </c>
      <c r="H245">
        <v>0.79600000000000004</v>
      </c>
      <c r="I245">
        <v>2.8000000000000001E-2</v>
      </c>
      <c r="J245" t="s">
        <v>4074</v>
      </c>
      <c r="K245" t="s">
        <v>383</v>
      </c>
      <c r="L245" t="s">
        <v>18</v>
      </c>
    </row>
    <row r="246" spans="1:12" x14ac:dyDescent="0.3">
      <c r="A246" t="s">
        <v>3180</v>
      </c>
      <c r="B246">
        <v>35213538</v>
      </c>
      <c r="C246" t="s">
        <v>4033</v>
      </c>
      <c r="D246" t="s">
        <v>4034</v>
      </c>
      <c r="E246" t="s">
        <v>4035</v>
      </c>
      <c r="F246">
        <v>0.26700000000000002</v>
      </c>
      <c r="G246">
        <v>0.96199999999999997</v>
      </c>
      <c r="H246">
        <v>0.79600000000000004</v>
      </c>
      <c r="I246">
        <v>3.9E-2</v>
      </c>
      <c r="J246" t="s">
        <v>3887</v>
      </c>
      <c r="K246" t="s">
        <v>71</v>
      </c>
      <c r="L246" t="s">
        <v>18</v>
      </c>
    </row>
    <row r="247" spans="1:12" x14ac:dyDescent="0.3">
      <c r="A247" t="s">
        <v>4075</v>
      </c>
      <c r="B247">
        <v>35213538</v>
      </c>
      <c r="C247" t="s">
        <v>4033</v>
      </c>
      <c r="D247" t="s">
        <v>4034</v>
      </c>
      <c r="E247" t="s">
        <v>4035</v>
      </c>
      <c r="F247">
        <v>0.26700000000000002</v>
      </c>
      <c r="G247">
        <v>0.96199999999999997</v>
      </c>
      <c r="H247">
        <v>0.79600000000000004</v>
      </c>
      <c r="I247">
        <v>7.5999999999999998E-2</v>
      </c>
      <c r="J247" t="s">
        <v>4048</v>
      </c>
      <c r="K247" t="s">
        <v>4076</v>
      </c>
      <c r="L247" t="s">
        <v>18</v>
      </c>
    </row>
    <row r="248" spans="1:12" x14ac:dyDescent="0.3">
      <c r="A248" t="s">
        <v>4077</v>
      </c>
      <c r="B248">
        <v>35213538</v>
      </c>
      <c r="C248" t="s">
        <v>4033</v>
      </c>
      <c r="D248" t="s">
        <v>4034</v>
      </c>
      <c r="E248" t="s">
        <v>4035</v>
      </c>
      <c r="F248">
        <v>0.26700000000000002</v>
      </c>
      <c r="G248">
        <v>0.96199999999999997</v>
      </c>
      <c r="H248">
        <v>0.79600000000000004</v>
      </c>
      <c r="I248">
        <v>4.7E-2</v>
      </c>
      <c r="J248" t="s">
        <v>4078</v>
      </c>
      <c r="K248" t="s">
        <v>1362</v>
      </c>
      <c r="L248" t="s">
        <v>18</v>
      </c>
    </row>
    <row r="249" spans="1:12" x14ac:dyDescent="0.3">
      <c r="A249" t="s">
        <v>4079</v>
      </c>
      <c r="B249">
        <v>35213538</v>
      </c>
      <c r="C249" t="s">
        <v>4033</v>
      </c>
      <c r="D249" t="s">
        <v>4034</v>
      </c>
      <c r="E249" t="s">
        <v>4035</v>
      </c>
      <c r="F249">
        <v>0.26700000000000002</v>
      </c>
      <c r="G249">
        <v>0.96199999999999997</v>
      </c>
      <c r="H249">
        <v>0.79600000000000004</v>
      </c>
      <c r="I249">
        <v>2.8000000000000001E-2</v>
      </c>
      <c r="J249" t="s">
        <v>4074</v>
      </c>
      <c r="K249" t="s">
        <v>383</v>
      </c>
      <c r="L249" t="s">
        <v>18</v>
      </c>
    </row>
    <row r="250" spans="1:12" x14ac:dyDescent="0.3">
      <c r="A250" t="s">
        <v>4080</v>
      </c>
      <c r="B250">
        <v>35213538</v>
      </c>
      <c r="C250" t="s">
        <v>4033</v>
      </c>
      <c r="D250" t="s">
        <v>4034</v>
      </c>
      <c r="E250" t="s">
        <v>4035</v>
      </c>
      <c r="F250">
        <v>0.26700000000000002</v>
      </c>
      <c r="G250">
        <v>0.96199999999999997</v>
      </c>
      <c r="H250">
        <v>0.79700000000000004</v>
      </c>
      <c r="I250">
        <v>5.7000000000000002E-2</v>
      </c>
      <c r="J250" t="s">
        <v>3968</v>
      </c>
      <c r="K250" t="s">
        <v>2238</v>
      </c>
      <c r="L250" t="s">
        <v>18</v>
      </c>
    </row>
    <row r="251" spans="1:12" x14ac:dyDescent="0.3">
      <c r="A251" t="s">
        <v>4081</v>
      </c>
      <c r="B251">
        <v>35213538</v>
      </c>
      <c r="C251" t="s">
        <v>4033</v>
      </c>
      <c r="D251" t="s">
        <v>4034</v>
      </c>
      <c r="E251" t="s">
        <v>4035</v>
      </c>
      <c r="F251">
        <v>0.26700000000000002</v>
      </c>
      <c r="G251">
        <v>0.96199999999999997</v>
      </c>
      <c r="H251">
        <v>0.79600000000000004</v>
      </c>
      <c r="I251">
        <v>8.7999999999999995E-2</v>
      </c>
      <c r="J251" t="s">
        <v>4082</v>
      </c>
      <c r="K251" t="s">
        <v>4083</v>
      </c>
      <c r="L251" t="s">
        <v>18</v>
      </c>
    </row>
    <row r="252" spans="1:12" x14ac:dyDescent="0.3">
      <c r="A252" t="s">
        <v>3298</v>
      </c>
      <c r="B252">
        <v>35213538</v>
      </c>
      <c r="C252" t="s">
        <v>4033</v>
      </c>
      <c r="D252" t="s">
        <v>4034</v>
      </c>
      <c r="E252" t="s">
        <v>4035</v>
      </c>
      <c r="F252">
        <v>0.26700000000000002</v>
      </c>
      <c r="G252">
        <v>0.96199999999999997</v>
      </c>
      <c r="H252">
        <v>0.79600000000000004</v>
      </c>
      <c r="I252">
        <v>3.6999999999999998E-2</v>
      </c>
      <c r="J252" t="s">
        <v>4084</v>
      </c>
      <c r="K252" t="s">
        <v>2390</v>
      </c>
      <c r="L252" t="s">
        <v>18</v>
      </c>
    </row>
    <row r="253" spans="1:12" x14ac:dyDescent="0.3">
      <c r="A253" t="s">
        <v>4085</v>
      </c>
      <c r="B253">
        <v>35213538</v>
      </c>
      <c r="C253" t="s">
        <v>4033</v>
      </c>
      <c r="D253" t="s">
        <v>4034</v>
      </c>
      <c r="E253" t="s">
        <v>4035</v>
      </c>
      <c r="F253">
        <v>0.26700000000000002</v>
      </c>
      <c r="G253">
        <v>0.96199999999999997</v>
      </c>
      <c r="H253">
        <v>0.79600000000000004</v>
      </c>
      <c r="I253">
        <v>5.0999999999999997E-2</v>
      </c>
      <c r="J253" t="s">
        <v>4086</v>
      </c>
      <c r="K253" t="s">
        <v>3501</v>
      </c>
      <c r="L253" t="s">
        <v>18</v>
      </c>
    </row>
    <row r="254" spans="1:12" x14ac:dyDescent="0.3">
      <c r="A254" t="s">
        <v>2547</v>
      </c>
      <c r="B254">
        <v>35213538</v>
      </c>
      <c r="C254" t="s">
        <v>4033</v>
      </c>
      <c r="D254" t="s">
        <v>4034</v>
      </c>
      <c r="E254" t="s">
        <v>4035</v>
      </c>
      <c r="F254">
        <v>0.26700000000000002</v>
      </c>
      <c r="G254">
        <v>0.96199999999999997</v>
      </c>
      <c r="H254">
        <v>0.79600000000000004</v>
      </c>
      <c r="I254">
        <v>2.9000000000000001E-2</v>
      </c>
      <c r="J254" t="s">
        <v>1447</v>
      </c>
      <c r="K254" t="s">
        <v>275</v>
      </c>
      <c r="L254" t="s">
        <v>18</v>
      </c>
    </row>
    <row r="255" spans="1:12" x14ac:dyDescent="0.3">
      <c r="A255" t="s">
        <v>3254</v>
      </c>
      <c r="B255">
        <v>35213538</v>
      </c>
      <c r="C255" t="s">
        <v>4033</v>
      </c>
      <c r="D255" t="s">
        <v>4034</v>
      </c>
      <c r="E255" t="s">
        <v>4035</v>
      </c>
      <c r="F255">
        <v>0.26700000000000002</v>
      </c>
      <c r="G255">
        <v>0.96199999999999997</v>
      </c>
      <c r="H255">
        <v>0.79600000000000004</v>
      </c>
      <c r="I255">
        <v>0.03</v>
      </c>
      <c r="J255" t="s">
        <v>4087</v>
      </c>
      <c r="K255" t="s">
        <v>832</v>
      </c>
      <c r="L255" t="s">
        <v>18</v>
      </c>
    </row>
    <row r="256" spans="1:12" x14ac:dyDescent="0.3">
      <c r="A256" t="s">
        <v>4088</v>
      </c>
      <c r="B256">
        <v>35213538</v>
      </c>
      <c r="C256" t="s">
        <v>4033</v>
      </c>
      <c r="D256" t="s">
        <v>4034</v>
      </c>
      <c r="E256" t="s">
        <v>4035</v>
      </c>
      <c r="F256">
        <v>0.26700000000000002</v>
      </c>
      <c r="G256">
        <v>0.96199999999999997</v>
      </c>
      <c r="H256">
        <v>0.79600000000000004</v>
      </c>
      <c r="I256">
        <v>4.5999999999999999E-2</v>
      </c>
      <c r="J256" t="s">
        <v>3662</v>
      </c>
      <c r="K256" t="s">
        <v>210</v>
      </c>
      <c r="L256" t="s">
        <v>18</v>
      </c>
    </row>
    <row r="257" spans="1:12" x14ac:dyDescent="0.3">
      <c r="A257" t="s">
        <v>4089</v>
      </c>
      <c r="B257">
        <v>35213538</v>
      </c>
      <c r="C257" t="s">
        <v>4033</v>
      </c>
      <c r="D257" t="s">
        <v>4034</v>
      </c>
      <c r="E257" t="s">
        <v>4035</v>
      </c>
      <c r="F257">
        <v>0.26700000000000002</v>
      </c>
      <c r="G257">
        <v>0.96199999999999997</v>
      </c>
      <c r="H257">
        <v>0.79600000000000004</v>
      </c>
      <c r="I257">
        <v>8.5999999999999993E-2</v>
      </c>
      <c r="J257" t="s">
        <v>4090</v>
      </c>
      <c r="K257" t="s">
        <v>4091</v>
      </c>
      <c r="L257" t="s">
        <v>18</v>
      </c>
    </row>
    <row r="258" spans="1:12" x14ac:dyDescent="0.3">
      <c r="A258" t="s">
        <v>4092</v>
      </c>
      <c r="B258">
        <v>35213538</v>
      </c>
      <c r="C258" t="s">
        <v>4033</v>
      </c>
      <c r="D258" t="s">
        <v>4034</v>
      </c>
      <c r="E258" t="s">
        <v>4035</v>
      </c>
      <c r="F258">
        <v>0.26700000000000002</v>
      </c>
      <c r="G258">
        <v>0.96199999999999997</v>
      </c>
      <c r="H258">
        <v>0.79600000000000004</v>
      </c>
      <c r="I258">
        <v>7.8E-2</v>
      </c>
      <c r="J258" t="s">
        <v>4093</v>
      </c>
      <c r="K258" t="s">
        <v>4094</v>
      </c>
      <c r="L258" t="s">
        <v>18</v>
      </c>
    </row>
    <row r="259" spans="1:12" x14ac:dyDescent="0.3">
      <c r="A259" t="s">
        <v>4095</v>
      </c>
      <c r="B259">
        <v>35213538</v>
      </c>
      <c r="C259" t="s">
        <v>4033</v>
      </c>
      <c r="D259" t="s">
        <v>4034</v>
      </c>
      <c r="E259" t="s">
        <v>4035</v>
      </c>
      <c r="F259">
        <v>0.26700000000000002</v>
      </c>
      <c r="G259">
        <v>0.96199999999999997</v>
      </c>
      <c r="H259">
        <v>0.79600000000000004</v>
      </c>
      <c r="I259">
        <v>7.5999999999999998E-2</v>
      </c>
      <c r="J259" t="s">
        <v>4048</v>
      </c>
      <c r="K259" t="s">
        <v>4096</v>
      </c>
      <c r="L259" t="s">
        <v>18</v>
      </c>
    </row>
    <row r="260" spans="1:12" x14ac:dyDescent="0.3">
      <c r="A260" t="s">
        <v>3179</v>
      </c>
      <c r="B260">
        <v>35213538</v>
      </c>
      <c r="C260" t="s">
        <v>4033</v>
      </c>
      <c r="D260" t="s">
        <v>4034</v>
      </c>
      <c r="E260" t="s">
        <v>4035</v>
      </c>
      <c r="F260">
        <v>0.26700000000000002</v>
      </c>
      <c r="G260">
        <v>0.96199999999999997</v>
      </c>
      <c r="H260">
        <v>0.79600000000000004</v>
      </c>
      <c r="I260">
        <v>3.5999999999999997E-2</v>
      </c>
      <c r="J260" t="s">
        <v>4097</v>
      </c>
      <c r="K260" t="s">
        <v>216</v>
      </c>
      <c r="L260" t="s">
        <v>18</v>
      </c>
    </row>
    <row r="261" spans="1:12" x14ac:dyDescent="0.3">
      <c r="A261" t="s">
        <v>4098</v>
      </c>
      <c r="B261">
        <v>35213538</v>
      </c>
      <c r="C261" t="s">
        <v>4033</v>
      </c>
      <c r="D261" t="s">
        <v>4034</v>
      </c>
      <c r="E261" t="s">
        <v>4035</v>
      </c>
      <c r="F261">
        <v>0.26700000000000002</v>
      </c>
      <c r="G261">
        <v>0.96199999999999997</v>
      </c>
      <c r="H261">
        <v>0.79600000000000004</v>
      </c>
      <c r="I261">
        <v>7.0000000000000007E-2</v>
      </c>
      <c r="J261" t="s">
        <v>4099</v>
      </c>
      <c r="K261" t="s">
        <v>4100</v>
      </c>
      <c r="L261" t="s">
        <v>18</v>
      </c>
    </row>
    <row r="262" spans="1:12" x14ac:dyDescent="0.3">
      <c r="A262" t="s">
        <v>4101</v>
      </c>
      <c r="B262">
        <v>35213538</v>
      </c>
      <c r="C262" t="s">
        <v>4033</v>
      </c>
      <c r="D262" t="s">
        <v>4034</v>
      </c>
      <c r="E262" t="s">
        <v>4035</v>
      </c>
      <c r="F262">
        <v>0.26700000000000002</v>
      </c>
      <c r="G262">
        <v>0.96199999999999997</v>
      </c>
      <c r="H262">
        <v>0.79600000000000004</v>
      </c>
      <c r="I262">
        <v>8.8999999999999996E-2</v>
      </c>
      <c r="J262" t="s">
        <v>3917</v>
      </c>
      <c r="K262" t="s">
        <v>4102</v>
      </c>
      <c r="L262" t="s">
        <v>18</v>
      </c>
    </row>
    <row r="263" spans="1:12" x14ac:dyDescent="0.3">
      <c r="A263" t="s">
        <v>3300</v>
      </c>
      <c r="B263">
        <v>35213538</v>
      </c>
      <c r="C263" t="s">
        <v>4033</v>
      </c>
      <c r="D263" t="s">
        <v>4034</v>
      </c>
      <c r="E263" t="s">
        <v>4035</v>
      </c>
      <c r="F263">
        <v>0.26700000000000002</v>
      </c>
      <c r="G263">
        <v>0.96199999999999997</v>
      </c>
      <c r="H263">
        <v>0.79600000000000004</v>
      </c>
      <c r="I263">
        <v>3.9E-2</v>
      </c>
      <c r="J263" t="s">
        <v>3865</v>
      </c>
      <c r="K263" t="s">
        <v>85</v>
      </c>
      <c r="L263" t="s">
        <v>18</v>
      </c>
    </row>
    <row r="264" spans="1:12" x14ac:dyDescent="0.3">
      <c r="A264" t="s">
        <v>4103</v>
      </c>
      <c r="B264">
        <v>35213538</v>
      </c>
      <c r="C264" t="s">
        <v>4033</v>
      </c>
      <c r="D264" t="s">
        <v>4034</v>
      </c>
      <c r="E264" t="s">
        <v>4035</v>
      </c>
      <c r="F264">
        <v>0.26700000000000002</v>
      </c>
      <c r="G264">
        <v>0.96199999999999997</v>
      </c>
      <c r="H264">
        <v>0.79600000000000004</v>
      </c>
      <c r="I264">
        <v>5.0999999999999997E-2</v>
      </c>
      <c r="J264" t="s">
        <v>4086</v>
      </c>
      <c r="K264" t="s">
        <v>2373</v>
      </c>
      <c r="L264" t="s">
        <v>18</v>
      </c>
    </row>
    <row r="265" spans="1:12" x14ac:dyDescent="0.3">
      <c r="A265" t="s">
        <v>4104</v>
      </c>
      <c r="B265">
        <v>35213538</v>
      </c>
      <c r="C265" t="s">
        <v>4033</v>
      </c>
      <c r="D265" t="s">
        <v>4034</v>
      </c>
      <c r="E265" t="s">
        <v>4035</v>
      </c>
      <c r="F265">
        <v>0.26700000000000002</v>
      </c>
      <c r="G265">
        <v>0.96199999999999997</v>
      </c>
      <c r="H265">
        <v>0.79600000000000004</v>
      </c>
      <c r="I265">
        <v>0.06</v>
      </c>
      <c r="J265" t="s">
        <v>3784</v>
      </c>
      <c r="K265" t="s">
        <v>38</v>
      </c>
      <c r="L265" t="s">
        <v>18</v>
      </c>
    </row>
    <row r="266" spans="1:12" x14ac:dyDescent="0.3">
      <c r="A266" t="s">
        <v>4105</v>
      </c>
      <c r="B266">
        <v>35213538</v>
      </c>
      <c r="C266" t="s">
        <v>4033</v>
      </c>
      <c r="D266" t="s">
        <v>4034</v>
      </c>
      <c r="E266" t="s">
        <v>4035</v>
      </c>
      <c r="F266">
        <v>0.26700000000000002</v>
      </c>
      <c r="G266">
        <v>0.96199999999999997</v>
      </c>
      <c r="H266">
        <v>0.79600000000000004</v>
      </c>
      <c r="I266">
        <v>4.2000000000000003E-2</v>
      </c>
      <c r="J266" t="s">
        <v>3891</v>
      </c>
      <c r="K266" t="s">
        <v>1149</v>
      </c>
      <c r="L266" t="s">
        <v>18</v>
      </c>
    </row>
    <row r="267" spans="1:12" x14ac:dyDescent="0.3">
      <c r="A267" t="s">
        <v>4106</v>
      </c>
      <c r="B267">
        <v>35213538</v>
      </c>
      <c r="C267" t="s">
        <v>4033</v>
      </c>
      <c r="D267" t="s">
        <v>4034</v>
      </c>
      <c r="E267" t="s">
        <v>4035</v>
      </c>
      <c r="F267">
        <v>0.26700000000000002</v>
      </c>
      <c r="G267">
        <v>0.96199999999999997</v>
      </c>
      <c r="H267">
        <v>0.79600000000000004</v>
      </c>
      <c r="I267">
        <v>0.08</v>
      </c>
      <c r="J267" t="s">
        <v>4107</v>
      </c>
      <c r="K267" t="s">
        <v>4108</v>
      </c>
      <c r="L267" t="s">
        <v>18</v>
      </c>
    </row>
    <row r="268" spans="1:12" x14ac:dyDescent="0.3">
      <c r="A268" t="s">
        <v>4109</v>
      </c>
      <c r="B268">
        <v>35213538</v>
      </c>
      <c r="C268" t="s">
        <v>4033</v>
      </c>
      <c r="D268" t="s">
        <v>4034</v>
      </c>
      <c r="E268" t="s">
        <v>4035</v>
      </c>
      <c r="F268">
        <v>0.26700000000000002</v>
      </c>
      <c r="G268">
        <v>0.96199999999999997</v>
      </c>
      <c r="H268">
        <v>0.79600000000000004</v>
      </c>
      <c r="I268">
        <v>6.9000000000000006E-2</v>
      </c>
      <c r="J268" t="s">
        <v>4110</v>
      </c>
      <c r="K268" t="s">
        <v>3555</v>
      </c>
      <c r="L268" t="s">
        <v>18</v>
      </c>
    </row>
    <row r="269" spans="1:12" x14ac:dyDescent="0.3">
      <c r="A269" t="s">
        <v>4111</v>
      </c>
      <c r="B269">
        <v>35213538</v>
      </c>
      <c r="C269" t="s">
        <v>4033</v>
      </c>
      <c r="D269" t="s">
        <v>4034</v>
      </c>
      <c r="E269" t="s">
        <v>4035</v>
      </c>
      <c r="F269">
        <v>0.26700000000000002</v>
      </c>
      <c r="G269">
        <v>0.96199999999999997</v>
      </c>
      <c r="H269">
        <v>0.79600000000000004</v>
      </c>
      <c r="I269">
        <v>8.6999999999999994E-2</v>
      </c>
      <c r="J269" t="s">
        <v>4112</v>
      </c>
      <c r="K269" t="s">
        <v>4113</v>
      </c>
      <c r="L269" t="s">
        <v>18</v>
      </c>
    </row>
    <row r="270" spans="1:12" x14ac:dyDescent="0.3">
      <c r="A270" t="s">
        <v>4114</v>
      </c>
      <c r="B270">
        <v>35213538</v>
      </c>
      <c r="C270" t="s">
        <v>4033</v>
      </c>
      <c r="D270" t="s">
        <v>4034</v>
      </c>
      <c r="E270" t="s">
        <v>4035</v>
      </c>
      <c r="F270">
        <v>0.26700000000000002</v>
      </c>
      <c r="G270">
        <v>0.96199999999999997</v>
      </c>
      <c r="H270">
        <v>0.79600000000000004</v>
      </c>
      <c r="I270">
        <v>6.7000000000000004E-2</v>
      </c>
      <c r="J270" t="s">
        <v>4115</v>
      </c>
      <c r="K270" t="s">
        <v>161</v>
      </c>
      <c r="L270" t="s">
        <v>18</v>
      </c>
    </row>
    <row r="271" spans="1:12" x14ac:dyDescent="0.3">
      <c r="A271" t="s">
        <v>4116</v>
      </c>
      <c r="B271">
        <v>35213538</v>
      </c>
      <c r="C271" t="s">
        <v>4033</v>
      </c>
      <c r="D271" t="s">
        <v>4034</v>
      </c>
      <c r="E271" t="s">
        <v>4035</v>
      </c>
      <c r="F271">
        <v>0.26700000000000002</v>
      </c>
      <c r="G271">
        <v>0.96199999999999997</v>
      </c>
      <c r="H271">
        <v>0.79600000000000004</v>
      </c>
      <c r="I271">
        <v>8.3000000000000004E-2</v>
      </c>
      <c r="J271" t="s">
        <v>4117</v>
      </c>
      <c r="K271" t="s">
        <v>4118</v>
      </c>
      <c r="L271" t="s">
        <v>18</v>
      </c>
    </row>
    <row r="272" spans="1:12" x14ac:dyDescent="0.3">
      <c r="A272" t="s">
        <v>4119</v>
      </c>
      <c r="B272">
        <v>35213538</v>
      </c>
      <c r="C272" t="s">
        <v>4033</v>
      </c>
      <c r="D272" t="s">
        <v>4034</v>
      </c>
      <c r="E272" t="s">
        <v>4035</v>
      </c>
      <c r="F272">
        <v>0.26700000000000002</v>
      </c>
      <c r="G272">
        <v>0.96199999999999997</v>
      </c>
      <c r="H272">
        <v>0.79600000000000004</v>
      </c>
      <c r="I272">
        <v>0.09</v>
      </c>
      <c r="J272" t="s">
        <v>4120</v>
      </c>
      <c r="K272" t="s">
        <v>4121</v>
      </c>
      <c r="L272" t="s">
        <v>18</v>
      </c>
    </row>
    <row r="273" spans="1:12" x14ac:dyDescent="0.3">
      <c r="A273" t="s">
        <v>4122</v>
      </c>
      <c r="B273">
        <v>38448586</v>
      </c>
      <c r="C273" t="s">
        <v>4033</v>
      </c>
      <c r="D273" t="s">
        <v>4034</v>
      </c>
      <c r="E273" t="s">
        <v>4035</v>
      </c>
      <c r="F273">
        <v>0.26700000000000002</v>
      </c>
      <c r="G273">
        <v>0.96199999999999997</v>
      </c>
      <c r="H273">
        <v>0.19</v>
      </c>
      <c r="I273">
        <v>5.8999999999999997E-2</v>
      </c>
      <c r="J273" t="s">
        <v>3898</v>
      </c>
      <c r="K273" t="s">
        <v>1894</v>
      </c>
      <c r="L273" t="s">
        <v>18</v>
      </c>
    </row>
    <row r="274" spans="1:12" x14ac:dyDescent="0.3">
      <c r="A274" t="s">
        <v>4123</v>
      </c>
      <c r="B274">
        <v>38448586</v>
      </c>
      <c r="C274" t="s">
        <v>4033</v>
      </c>
      <c r="D274" t="s">
        <v>4034</v>
      </c>
      <c r="E274" t="s">
        <v>4035</v>
      </c>
      <c r="F274">
        <v>0.26700000000000002</v>
      </c>
      <c r="G274">
        <v>0.96199999999999997</v>
      </c>
      <c r="H274">
        <v>0.19</v>
      </c>
      <c r="I274">
        <v>5.8000000000000003E-2</v>
      </c>
      <c r="J274" t="s">
        <v>4124</v>
      </c>
      <c r="K274" t="s">
        <v>1662</v>
      </c>
      <c r="L274" t="s">
        <v>18</v>
      </c>
    </row>
    <row r="275" spans="1:12" x14ac:dyDescent="0.3">
      <c r="A275" t="s">
        <v>3762</v>
      </c>
      <c r="B275">
        <v>38448586</v>
      </c>
      <c r="C275" t="s">
        <v>4033</v>
      </c>
      <c r="D275" t="s">
        <v>4034</v>
      </c>
      <c r="E275" t="s">
        <v>4035</v>
      </c>
      <c r="F275">
        <v>0.26700000000000002</v>
      </c>
      <c r="G275">
        <v>0.96199999999999997</v>
      </c>
      <c r="H275">
        <v>0.19</v>
      </c>
      <c r="I275">
        <v>5.8999999999999997E-2</v>
      </c>
      <c r="J275" t="s">
        <v>4125</v>
      </c>
      <c r="K275" t="s">
        <v>38</v>
      </c>
      <c r="L275" t="s">
        <v>18</v>
      </c>
    </row>
    <row r="276" spans="1:12" x14ac:dyDescent="0.3">
      <c r="A276" t="s">
        <v>1018</v>
      </c>
      <c r="B276">
        <v>34021172</v>
      </c>
      <c r="C276" t="s">
        <v>4033</v>
      </c>
      <c r="D276" t="s">
        <v>4034</v>
      </c>
      <c r="E276" t="s">
        <v>4035</v>
      </c>
      <c r="F276">
        <v>0.26700000000000002</v>
      </c>
      <c r="G276">
        <v>0.96199999999999997</v>
      </c>
      <c r="H276" t="s">
        <v>56</v>
      </c>
      <c r="I276">
        <v>2.1999999999999999E-2</v>
      </c>
      <c r="J276" t="s">
        <v>410</v>
      </c>
      <c r="K276" t="s">
        <v>132</v>
      </c>
      <c r="L276" t="s">
        <v>18</v>
      </c>
    </row>
    <row r="277" spans="1:12" x14ac:dyDescent="0.3">
      <c r="A277" t="s">
        <v>4126</v>
      </c>
      <c r="B277">
        <v>36764567</v>
      </c>
      <c r="C277" t="s">
        <v>4033</v>
      </c>
      <c r="D277" t="s">
        <v>4034</v>
      </c>
      <c r="E277" t="s">
        <v>4035</v>
      </c>
      <c r="F277">
        <v>0.26700000000000002</v>
      </c>
      <c r="G277">
        <v>0.96199999999999997</v>
      </c>
      <c r="H277">
        <v>0.20399999999999999</v>
      </c>
      <c r="I277">
        <v>3.4000000000000002E-2</v>
      </c>
      <c r="J277" t="s">
        <v>4127</v>
      </c>
      <c r="K277" t="s">
        <v>33</v>
      </c>
      <c r="L277" t="s">
        <v>18</v>
      </c>
    </row>
    <row r="278" spans="1:12" x14ac:dyDescent="0.3">
      <c r="A278" t="s">
        <v>4128</v>
      </c>
      <c r="B278">
        <v>36764567</v>
      </c>
      <c r="C278" t="s">
        <v>4033</v>
      </c>
      <c r="D278" t="s">
        <v>4034</v>
      </c>
      <c r="E278" t="s">
        <v>4035</v>
      </c>
      <c r="F278">
        <v>0.26700000000000002</v>
      </c>
      <c r="G278">
        <v>0.96199999999999997</v>
      </c>
      <c r="H278">
        <v>0.20399999999999999</v>
      </c>
      <c r="I278">
        <v>3.5999999999999997E-2</v>
      </c>
      <c r="J278" t="s">
        <v>2804</v>
      </c>
      <c r="K278" t="s">
        <v>203</v>
      </c>
      <c r="L278" t="s">
        <v>18</v>
      </c>
    </row>
    <row r="279" spans="1:12" x14ac:dyDescent="0.3">
      <c r="A279" t="s">
        <v>4129</v>
      </c>
      <c r="B279">
        <v>36764567</v>
      </c>
      <c r="C279" t="s">
        <v>4033</v>
      </c>
      <c r="D279" t="s">
        <v>4034</v>
      </c>
      <c r="E279" t="s">
        <v>4035</v>
      </c>
      <c r="F279">
        <v>0.26700000000000002</v>
      </c>
      <c r="G279">
        <v>0.96199999999999997</v>
      </c>
      <c r="H279">
        <v>0.20399999999999999</v>
      </c>
      <c r="I279">
        <v>6.8000000000000005E-2</v>
      </c>
      <c r="J279" t="s">
        <v>4130</v>
      </c>
      <c r="K279" t="s">
        <v>1803</v>
      </c>
      <c r="L279" t="s">
        <v>18</v>
      </c>
    </row>
    <row r="280" spans="1:12" x14ac:dyDescent="0.3">
      <c r="A280" t="s">
        <v>4131</v>
      </c>
      <c r="B280">
        <v>36764567</v>
      </c>
      <c r="C280" t="s">
        <v>4033</v>
      </c>
      <c r="D280" t="s">
        <v>4034</v>
      </c>
      <c r="E280" t="s">
        <v>4035</v>
      </c>
      <c r="F280">
        <v>0.26700000000000002</v>
      </c>
      <c r="G280">
        <v>0.96199999999999997</v>
      </c>
      <c r="H280">
        <v>0.20399999999999999</v>
      </c>
      <c r="I280">
        <v>6.7000000000000004E-2</v>
      </c>
      <c r="J280" t="s">
        <v>4132</v>
      </c>
      <c r="K280" t="s">
        <v>1074</v>
      </c>
      <c r="L280" t="s">
        <v>18</v>
      </c>
    </row>
    <row r="281" spans="1:12" x14ac:dyDescent="0.3">
      <c r="A281" t="s">
        <v>4133</v>
      </c>
      <c r="B281">
        <v>36764567</v>
      </c>
      <c r="C281" t="s">
        <v>4033</v>
      </c>
      <c r="D281" t="s">
        <v>4034</v>
      </c>
      <c r="E281" t="s">
        <v>4035</v>
      </c>
      <c r="F281">
        <v>0.26700000000000002</v>
      </c>
      <c r="G281">
        <v>0.96199999999999997</v>
      </c>
      <c r="H281">
        <v>0.20399999999999999</v>
      </c>
      <c r="I281">
        <v>7.9000000000000001E-2</v>
      </c>
      <c r="J281" t="s">
        <v>4134</v>
      </c>
      <c r="K281" t="s">
        <v>3580</v>
      </c>
      <c r="L281" t="s">
        <v>18</v>
      </c>
    </row>
    <row r="282" spans="1:12" x14ac:dyDescent="0.3">
      <c r="A282" t="s">
        <v>4135</v>
      </c>
      <c r="B282">
        <v>36764567</v>
      </c>
      <c r="C282" t="s">
        <v>4033</v>
      </c>
      <c r="D282" t="s">
        <v>4034</v>
      </c>
      <c r="E282" t="s">
        <v>4035</v>
      </c>
      <c r="F282">
        <v>0.26700000000000002</v>
      </c>
      <c r="G282">
        <v>0.96199999999999997</v>
      </c>
      <c r="H282">
        <v>0.20399999999999999</v>
      </c>
      <c r="I282">
        <v>7.3999999999999996E-2</v>
      </c>
      <c r="J282" t="s">
        <v>4136</v>
      </c>
      <c r="K282" t="s">
        <v>4137</v>
      </c>
      <c r="L282" t="s">
        <v>18</v>
      </c>
    </row>
    <row r="283" spans="1:12" x14ac:dyDescent="0.3">
      <c r="A283" t="s">
        <v>4138</v>
      </c>
      <c r="B283">
        <v>36764567</v>
      </c>
      <c r="C283" t="s">
        <v>4033</v>
      </c>
      <c r="D283" t="s">
        <v>4034</v>
      </c>
      <c r="E283" t="s">
        <v>4035</v>
      </c>
      <c r="F283">
        <v>0.26700000000000002</v>
      </c>
      <c r="G283">
        <v>0.96199999999999997</v>
      </c>
      <c r="H283">
        <v>0.20399999999999999</v>
      </c>
      <c r="I283">
        <v>4.4999999999999998E-2</v>
      </c>
      <c r="J283" t="s">
        <v>3790</v>
      </c>
      <c r="K283" t="s">
        <v>88</v>
      </c>
      <c r="L283" t="s">
        <v>18</v>
      </c>
    </row>
    <row r="284" spans="1:12" x14ac:dyDescent="0.3">
      <c r="A284" t="s">
        <v>4139</v>
      </c>
      <c r="B284">
        <v>36764567</v>
      </c>
      <c r="C284" t="s">
        <v>4033</v>
      </c>
      <c r="D284" t="s">
        <v>4034</v>
      </c>
      <c r="E284" t="s">
        <v>4035</v>
      </c>
      <c r="F284">
        <v>0.26700000000000002</v>
      </c>
      <c r="G284">
        <v>0.96199999999999997</v>
      </c>
      <c r="H284">
        <v>0.20399999999999999</v>
      </c>
      <c r="I284">
        <v>0.05</v>
      </c>
      <c r="J284" t="s">
        <v>3668</v>
      </c>
      <c r="K284" t="s">
        <v>2073</v>
      </c>
      <c r="L284" t="s">
        <v>18</v>
      </c>
    </row>
    <row r="285" spans="1:12" x14ac:dyDescent="0.3">
      <c r="A285" t="s">
        <v>4140</v>
      </c>
      <c r="B285">
        <v>36764567</v>
      </c>
      <c r="C285" t="s">
        <v>4033</v>
      </c>
      <c r="D285" t="s">
        <v>4034</v>
      </c>
      <c r="E285" t="s">
        <v>4035</v>
      </c>
      <c r="F285">
        <v>0.26700000000000002</v>
      </c>
      <c r="G285">
        <v>0.96199999999999997</v>
      </c>
      <c r="H285">
        <v>0.20399999999999999</v>
      </c>
      <c r="I285">
        <v>3.5999999999999997E-2</v>
      </c>
      <c r="J285" t="s">
        <v>2568</v>
      </c>
      <c r="K285" t="s">
        <v>289</v>
      </c>
      <c r="L285" t="s">
        <v>18</v>
      </c>
    </row>
    <row r="286" spans="1:12" x14ac:dyDescent="0.3">
      <c r="A286" t="s">
        <v>4141</v>
      </c>
      <c r="B286">
        <v>36764567</v>
      </c>
      <c r="C286" t="s">
        <v>4033</v>
      </c>
      <c r="D286" t="s">
        <v>4034</v>
      </c>
      <c r="E286" t="s">
        <v>4035</v>
      </c>
      <c r="F286">
        <v>0.26700000000000002</v>
      </c>
      <c r="G286">
        <v>0.96199999999999997</v>
      </c>
      <c r="H286">
        <v>0.20399999999999999</v>
      </c>
      <c r="I286">
        <v>5.0999999999999997E-2</v>
      </c>
      <c r="J286" t="s">
        <v>3668</v>
      </c>
      <c r="K286" t="s">
        <v>3878</v>
      </c>
      <c r="L286" t="s">
        <v>18</v>
      </c>
    </row>
    <row r="287" spans="1:12" x14ac:dyDescent="0.3">
      <c r="A287" t="s">
        <v>4142</v>
      </c>
      <c r="B287">
        <v>36764567</v>
      </c>
      <c r="C287" t="s">
        <v>4033</v>
      </c>
      <c r="D287" t="s">
        <v>4034</v>
      </c>
      <c r="E287" t="s">
        <v>4035</v>
      </c>
      <c r="F287">
        <v>0.26700000000000002</v>
      </c>
      <c r="G287">
        <v>0.96199999999999997</v>
      </c>
      <c r="H287">
        <v>0.20399999999999999</v>
      </c>
      <c r="I287">
        <v>7.5999999999999998E-2</v>
      </c>
      <c r="J287" t="s">
        <v>3792</v>
      </c>
      <c r="K287" t="s">
        <v>4143</v>
      </c>
      <c r="L287" t="s">
        <v>18</v>
      </c>
    </row>
    <row r="288" spans="1:12" x14ac:dyDescent="0.3">
      <c r="A288" t="s">
        <v>4144</v>
      </c>
      <c r="B288">
        <v>36764567</v>
      </c>
      <c r="C288" t="s">
        <v>4033</v>
      </c>
      <c r="D288" t="s">
        <v>4034</v>
      </c>
      <c r="E288" t="s">
        <v>4035</v>
      </c>
      <c r="F288">
        <v>0.26700000000000002</v>
      </c>
      <c r="G288">
        <v>0.96199999999999997</v>
      </c>
      <c r="H288">
        <v>0.20399999999999999</v>
      </c>
      <c r="I288">
        <v>4.2000000000000003E-2</v>
      </c>
      <c r="J288" t="s">
        <v>3949</v>
      </c>
      <c r="K288" t="s">
        <v>643</v>
      </c>
      <c r="L288" t="s">
        <v>18</v>
      </c>
    </row>
    <row r="289" spans="1:12" x14ac:dyDescent="0.3">
      <c r="A289" t="s">
        <v>4145</v>
      </c>
      <c r="B289">
        <v>36764567</v>
      </c>
      <c r="C289" t="s">
        <v>4033</v>
      </c>
      <c r="D289" t="s">
        <v>4034</v>
      </c>
      <c r="E289" t="s">
        <v>4035</v>
      </c>
      <c r="F289">
        <v>0.26700000000000002</v>
      </c>
      <c r="G289">
        <v>0.96199999999999997</v>
      </c>
      <c r="H289">
        <v>0.20399999999999999</v>
      </c>
      <c r="I289">
        <v>3.5999999999999997E-2</v>
      </c>
      <c r="J289" t="s">
        <v>2568</v>
      </c>
      <c r="K289" t="s">
        <v>289</v>
      </c>
      <c r="L289" t="s">
        <v>18</v>
      </c>
    </row>
    <row r="290" spans="1:12" x14ac:dyDescent="0.3">
      <c r="A290" t="s">
        <v>4146</v>
      </c>
      <c r="B290">
        <v>36764567</v>
      </c>
      <c r="C290" t="s">
        <v>4033</v>
      </c>
      <c r="D290" t="s">
        <v>4034</v>
      </c>
      <c r="E290" t="s">
        <v>4035</v>
      </c>
      <c r="F290">
        <v>0.26700000000000002</v>
      </c>
      <c r="G290">
        <v>0.96199999999999997</v>
      </c>
      <c r="H290">
        <v>0.20399999999999999</v>
      </c>
      <c r="I290">
        <v>0.08</v>
      </c>
      <c r="J290" t="s">
        <v>4134</v>
      </c>
      <c r="K290" t="s">
        <v>2261</v>
      </c>
      <c r="L290" t="s">
        <v>18</v>
      </c>
    </row>
    <row r="291" spans="1:12" x14ac:dyDescent="0.3">
      <c r="A291" t="s">
        <v>4147</v>
      </c>
      <c r="B291">
        <v>36764567</v>
      </c>
      <c r="C291" t="s">
        <v>4033</v>
      </c>
      <c r="D291" t="s">
        <v>4034</v>
      </c>
      <c r="E291" t="s">
        <v>4035</v>
      </c>
      <c r="F291">
        <v>0.26700000000000002</v>
      </c>
      <c r="G291">
        <v>0.96199999999999997</v>
      </c>
      <c r="H291">
        <v>0.20399999999999999</v>
      </c>
      <c r="I291">
        <v>3.7999999999999999E-2</v>
      </c>
      <c r="J291" t="s">
        <v>3258</v>
      </c>
      <c r="K291" t="s">
        <v>205</v>
      </c>
      <c r="L291" t="s">
        <v>18</v>
      </c>
    </row>
    <row r="292" spans="1:12" x14ac:dyDescent="0.3">
      <c r="A292" t="s">
        <v>4148</v>
      </c>
      <c r="B292">
        <v>36764567</v>
      </c>
      <c r="C292" t="s">
        <v>4033</v>
      </c>
      <c r="D292" t="s">
        <v>4034</v>
      </c>
      <c r="E292" t="s">
        <v>4035</v>
      </c>
      <c r="F292">
        <v>0.26700000000000002</v>
      </c>
      <c r="G292">
        <v>0.96199999999999997</v>
      </c>
      <c r="H292">
        <v>0.20399999999999999</v>
      </c>
      <c r="I292">
        <v>0.06</v>
      </c>
      <c r="J292" t="s">
        <v>4149</v>
      </c>
      <c r="K292" t="s">
        <v>1579</v>
      </c>
      <c r="L292" t="s">
        <v>18</v>
      </c>
    </row>
    <row r="293" spans="1:12" x14ac:dyDescent="0.3">
      <c r="A293" t="s">
        <v>4150</v>
      </c>
      <c r="B293">
        <v>36764567</v>
      </c>
      <c r="C293" t="s">
        <v>4033</v>
      </c>
      <c r="D293" t="s">
        <v>4034</v>
      </c>
      <c r="E293" t="s">
        <v>4035</v>
      </c>
      <c r="F293">
        <v>0.26700000000000002</v>
      </c>
      <c r="G293">
        <v>0.96199999999999997</v>
      </c>
      <c r="H293">
        <v>0.20399999999999999</v>
      </c>
      <c r="I293">
        <v>8.5999999999999993E-2</v>
      </c>
      <c r="J293" t="s">
        <v>3672</v>
      </c>
      <c r="K293" t="s">
        <v>4151</v>
      </c>
      <c r="L293" t="s">
        <v>18</v>
      </c>
    </row>
    <row r="294" spans="1:12" x14ac:dyDescent="0.3">
      <c r="A294" t="s">
        <v>4152</v>
      </c>
      <c r="B294">
        <v>36764567</v>
      </c>
      <c r="C294" t="s">
        <v>4033</v>
      </c>
      <c r="D294" t="s">
        <v>4034</v>
      </c>
      <c r="E294" t="s">
        <v>4035</v>
      </c>
      <c r="F294">
        <v>0.26700000000000002</v>
      </c>
      <c r="G294">
        <v>0.96199999999999997</v>
      </c>
      <c r="H294">
        <v>0.20399999999999999</v>
      </c>
      <c r="I294">
        <v>7.4999999999999997E-2</v>
      </c>
      <c r="J294" t="s">
        <v>4153</v>
      </c>
      <c r="K294" t="s">
        <v>1965</v>
      </c>
      <c r="L294" t="s">
        <v>18</v>
      </c>
    </row>
    <row r="295" spans="1:12" x14ac:dyDescent="0.3">
      <c r="A295" t="s">
        <v>4154</v>
      </c>
      <c r="B295">
        <v>36764567</v>
      </c>
      <c r="C295" t="s">
        <v>4033</v>
      </c>
      <c r="D295" t="s">
        <v>4034</v>
      </c>
      <c r="E295" t="s">
        <v>4035</v>
      </c>
      <c r="F295">
        <v>0.26700000000000002</v>
      </c>
      <c r="G295">
        <v>0.96199999999999997</v>
      </c>
      <c r="H295">
        <v>0.20399999999999999</v>
      </c>
      <c r="I295">
        <v>4.1000000000000002E-2</v>
      </c>
      <c r="J295" t="s">
        <v>3303</v>
      </c>
      <c r="K295" t="s">
        <v>193</v>
      </c>
      <c r="L295" t="s">
        <v>18</v>
      </c>
    </row>
    <row r="296" spans="1:12" x14ac:dyDescent="0.3">
      <c r="A296" t="s">
        <v>4155</v>
      </c>
      <c r="B296">
        <v>36764567</v>
      </c>
      <c r="C296" t="s">
        <v>4033</v>
      </c>
      <c r="D296" t="s">
        <v>4034</v>
      </c>
      <c r="E296" t="s">
        <v>4035</v>
      </c>
      <c r="F296">
        <v>0.26700000000000002</v>
      </c>
      <c r="G296">
        <v>0.96199999999999997</v>
      </c>
      <c r="H296">
        <v>0.20399999999999999</v>
      </c>
      <c r="I296">
        <v>6.8000000000000005E-2</v>
      </c>
      <c r="J296" t="s">
        <v>4156</v>
      </c>
      <c r="K296" t="s">
        <v>1894</v>
      </c>
      <c r="L296" t="s">
        <v>18</v>
      </c>
    </row>
    <row r="297" spans="1:12" x14ac:dyDescent="0.3">
      <c r="A297" t="s">
        <v>4157</v>
      </c>
      <c r="B297">
        <v>36764567</v>
      </c>
      <c r="C297" t="s">
        <v>4033</v>
      </c>
      <c r="D297" t="s">
        <v>4034</v>
      </c>
      <c r="E297" t="s">
        <v>4035</v>
      </c>
      <c r="F297">
        <v>0.26700000000000002</v>
      </c>
      <c r="G297">
        <v>0.96199999999999997</v>
      </c>
      <c r="H297">
        <v>0.20399999999999999</v>
      </c>
      <c r="I297">
        <v>5.7000000000000002E-2</v>
      </c>
      <c r="J297" t="s">
        <v>4158</v>
      </c>
      <c r="K297" t="s">
        <v>3103</v>
      </c>
      <c r="L297" t="s">
        <v>18</v>
      </c>
    </row>
    <row r="298" spans="1:12" x14ac:dyDescent="0.3">
      <c r="A298" t="s">
        <v>4159</v>
      </c>
      <c r="B298">
        <v>36764567</v>
      </c>
      <c r="C298" t="s">
        <v>4033</v>
      </c>
      <c r="D298" t="s">
        <v>4034</v>
      </c>
      <c r="E298" t="s">
        <v>4035</v>
      </c>
      <c r="F298">
        <v>0.26700000000000002</v>
      </c>
      <c r="G298">
        <v>0.96199999999999997</v>
      </c>
      <c r="H298">
        <v>0.20399999999999999</v>
      </c>
      <c r="I298">
        <v>7.1999999999999995E-2</v>
      </c>
      <c r="J298" t="s">
        <v>4160</v>
      </c>
      <c r="K298" t="s">
        <v>4161</v>
      </c>
      <c r="L298" t="s">
        <v>18</v>
      </c>
    </row>
    <row r="299" spans="1:12" x14ac:dyDescent="0.3">
      <c r="A299" t="s">
        <v>4162</v>
      </c>
      <c r="B299">
        <v>36764567</v>
      </c>
      <c r="C299" t="s">
        <v>4033</v>
      </c>
      <c r="D299" t="s">
        <v>4034</v>
      </c>
      <c r="E299" t="s">
        <v>4035</v>
      </c>
      <c r="F299">
        <v>0.26700000000000002</v>
      </c>
      <c r="G299">
        <v>0.96199999999999997</v>
      </c>
      <c r="H299">
        <v>0.20399999999999999</v>
      </c>
      <c r="I299">
        <v>5.1999999999999998E-2</v>
      </c>
      <c r="J299" t="s">
        <v>4163</v>
      </c>
      <c r="K299" t="s">
        <v>210</v>
      </c>
      <c r="L299" t="s">
        <v>18</v>
      </c>
    </row>
    <row r="300" spans="1:12" x14ac:dyDescent="0.3">
      <c r="A300" t="s">
        <v>4164</v>
      </c>
      <c r="B300">
        <v>36764567</v>
      </c>
      <c r="C300" t="s">
        <v>4033</v>
      </c>
      <c r="D300" t="s">
        <v>4034</v>
      </c>
      <c r="E300" t="s">
        <v>4035</v>
      </c>
      <c r="F300">
        <v>0.26700000000000002</v>
      </c>
      <c r="G300">
        <v>0.96199999999999997</v>
      </c>
      <c r="H300">
        <v>0.20399999999999999</v>
      </c>
      <c r="I300">
        <v>5.2999999999999999E-2</v>
      </c>
      <c r="J300" t="s">
        <v>4165</v>
      </c>
      <c r="K300" t="s">
        <v>115</v>
      </c>
      <c r="L300" t="s">
        <v>18</v>
      </c>
    </row>
    <row r="301" spans="1:12" x14ac:dyDescent="0.3">
      <c r="A301" t="s">
        <v>4166</v>
      </c>
      <c r="B301">
        <v>36764567</v>
      </c>
      <c r="C301" t="s">
        <v>4033</v>
      </c>
      <c r="D301" t="s">
        <v>4034</v>
      </c>
      <c r="E301" t="s">
        <v>4035</v>
      </c>
      <c r="F301">
        <v>0.26700000000000002</v>
      </c>
      <c r="G301">
        <v>0.96199999999999997</v>
      </c>
      <c r="H301">
        <v>0.20399999999999999</v>
      </c>
      <c r="I301">
        <v>5.2999999999999999E-2</v>
      </c>
      <c r="J301" t="s">
        <v>4163</v>
      </c>
      <c r="K301" t="s">
        <v>101</v>
      </c>
      <c r="L301" t="s">
        <v>18</v>
      </c>
    </row>
    <row r="302" spans="1:12" x14ac:dyDescent="0.3">
      <c r="A302" t="s">
        <v>4167</v>
      </c>
      <c r="B302">
        <v>36764567</v>
      </c>
      <c r="C302" t="s">
        <v>4033</v>
      </c>
      <c r="D302" t="s">
        <v>4034</v>
      </c>
      <c r="E302" t="s">
        <v>4035</v>
      </c>
      <c r="F302">
        <v>0.26700000000000002</v>
      </c>
      <c r="G302">
        <v>0.96199999999999997</v>
      </c>
      <c r="H302">
        <v>0.20399999999999999</v>
      </c>
      <c r="I302">
        <v>7.3999999999999996E-2</v>
      </c>
      <c r="J302" t="s">
        <v>4168</v>
      </c>
      <c r="K302" t="s">
        <v>1976</v>
      </c>
      <c r="L302" t="s">
        <v>18</v>
      </c>
    </row>
    <row r="303" spans="1:12" x14ac:dyDescent="0.3">
      <c r="A303" t="s">
        <v>4169</v>
      </c>
      <c r="B303">
        <v>36764567</v>
      </c>
      <c r="C303" t="s">
        <v>4033</v>
      </c>
      <c r="D303" t="s">
        <v>4034</v>
      </c>
      <c r="E303" t="s">
        <v>4035</v>
      </c>
      <c r="F303">
        <v>0.26700000000000002</v>
      </c>
      <c r="G303">
        <v>0.96199999999999997</v>
      </c>
      <c r="H303">
        <v>0.20399999999999999</v>
      </c>
      <c r="I303">
        <v>7.6999999999999999E-2</v>
      </c>
      <c r="J303" t="s">
        <v>4170</v>
      </c>
      <c r="K303" t="s">
        <v>1788</v>
      </c>
      <c r="L303" t="s">
        <v>18</v>
      </c>
    </row>
    <row r="304" spans="1:12" x14ac:dyDescent="0.3">
      <c r="A304" t="s">
        <v>4171</v>
      </c>
      <c r="B304">
        <v>36764567</v>
      </c>
      <c r="C304" t="s">
        <v>4033</v>
      </c>
      <c r="D304" t="s">
        <v>4034</v>
      </c>
      <c r="E304" t="s">
        <v>4035</v>
      </c>
      <c r="F304">
        <v>0.26700000000000002</v>
      </c>
      <c r="G304">
        <v>0.96199999999999997</v>
      </c>
      <c r="H304">
        <v>0.20399999999999999</v>
      </c>
      <c r="I304">
        <v>7.6999999999999999E-2</v>
      </c>
      <c r="J304" t="s">
        <v>4170</v>
      </c>
      <c r="K304" t="s">
        <v>4172</v>
      </c>
      <c r="L304" t="s">
        <v>18</v>
      </c>
    </row>
    <row r="305" spans="1:12" x14ac:dyDescent="0.3">
      <c r="A305" t="s">
        <v>2543</v>
      </c>
      <c r="B305">
        <v>34594039</v>
      </c>
      <c r="C305" t="s">
        <v>4033</v>
      </c>
      <c r="D305" t="s">
        <v>4034</v>
      </c>
      <c r="E305" t="s">
        <v>4035</v>
      </c>
      <c r="F305">
        <v>0.26700000000000002</v>
      </c>
      <c r="G305">
        <v>0.96199999999999997</v>
      </c>
      <c r="H305" t="s">
        <v>56</v>
      </c>
      <c r="I305">
        <v>0.107</v>
      </c>
      <c r="J305" t="s">
        <v>4173</v>
      </c>
      <c r="K305" t="s">
        <v>4174</v>
      </c>
      <c r="L305" t="s">
        <v>18</v>
      </c>
    </row>
    <row r="306" spans="1:12" x14ac:dyDescent="0.3">
      <c r="A306" t="s">
        <v>4175</v>
      </c>
      <c r="B306">
        <v>38448586</v>
      </c>
      <c r="C306" t="s">
        <v>4033</v>
      </c>
      <c r="D306" t="s">
        <v>4034</v>
      </c>
      <c r="E306" t="s">
        <v>4035</v>
      </c>
      <c r="F306">
        <v>0.26700000000000002</v>
      </c>
      <c r="G306">
        <v>0.96199999999999997</v>
      </c>
      <c r="H306">
        <v>0.19</v>
      </c>
      <c r="I306">
        <v>4.5999999999999999E-2</v>
      </c>
      <c r="J306" t="s">
        <v>3662</v>
      </c>
      <c r="K306" t="s">
        <v>615</v>
      </c>
      <c r="L306" t="s">
        <v>18</v>
      </c>
    </row>
    <row r="307" spans="1:12" x14ac:dyDescent="0.3">
      <c r="A307" t="s">
        <v>4176</v>
      </c>
      <c r="B307">
        <v>38448586</v>
      </c>
      <c r="C307" t="s">
        <v>4033</v>
      </c>
      <c r="D307" t="s">
        <v>4034</v>
      </c>
      <c r="E307" t="s">
        <v>4035</v>
      </c>
      <c r="F307">
        <v>0.26700000000000002</v>
      </c>
      <c r="G307">
        <v>0.96199999999999997</v>
      </c>
      <c r="H307">
        <v>0.19</v>
      </c>
      <c r="I307">
        <v>4.2999999999999997E-2</v>
      </c>
      <c r="J307" t="s">
        <v>1134</v>
      </c>
      <c r="K307" t="s">
        <v>2073</v>
      </c>
      <c r="L307" t="s">
        <v>18</v>
      </c>
    </row>
    <row r="308" spans="1:12" x14ac:dyDescent="0.3">
      <c r="A308" t="s">
        <v>4177</v>
      </c>
      <c r="B308">
        <v>38448586</v>
      </c>
      <c r="C308" t="s">
        <v>4033</v>
      </c>
      <c r="D308" t="s">
        <v>4034</v>
      </c>
      <c r="E308" t="s">
        <v>4035</v>
      </c>
      <c r="F308">
        <v>0.26700000000000002</v>
      </c>
      <c r="G308">
        <v>0.96199999999999997</v>
      </c>
      <c r="H308">
        <v>0.19</v>
      </c>
      <c r="I308">
        <v>6.0999999999999999E-2</v>
      </c>
      <c r="J308" t="s">
        <v>4178</v>
      </c>
      <c r="K308" t="s">
        <v>4179</v>
      </c>
      <c r="L308" t="s">
        <v>18</v>
      </c>
    </row>
    <row r="309" spans="1:12" x14ac:dyDescent="0.3">
      <c r="A309" t="s">
        <v>4180</v>
      </c>
      <c r="B309">
        <v>38448586</v>
      </c>
      <c r="C309" t="s">
        <v>4033</v>
      </c>
      <c r="D309" t="s">
        <v>4034</v>
      </c>
      <c r="E309" t="s">
        <v>4035</v>
      </c>
      <c r="F309">
        <v>0.26700000000000002</v>
      </c>
      <c r="G309">
        <v>0.96199999999999997</v>
      </c>
      <c r="H309">
        <v>0.19</v>
      </c>
      <c r="I309">
        <v>0.06</v>
      </c>
      <c r="J309" t="s">
        <v>3784</v>
      </c>
      <c r="K309" t="s">
        <v>1924</v>
      </c>
      <c r="L309" t="s">
        <v>18</v>
      </c>
    </row>
    <row r="310" spans="1:12" x14ac:dyDescent="0.3">
      <c r="A310" t="s">
        <v>964</v>
      </c>
      <c r="B310">
        <v>34021172</v>
      </c>
      <c r="C310" t="s">
        <v>4033</v>
      </c>
      <c r="D310" t="s">
        <v>4034</v>
      </c>
      <c r="E310" t="s">
        <v>4035</v>
      </c>
      <c r="F310">
        <v>0.26700000000000002</v>
      </c>
      <c r="G310">
        <v>0.96199999999999997</v>
      </c>
      <c r="H310" t="s">
        <v>56</v>
      </c>
      <c r="I310">
        <v>3.6999999999999998E-2</v>
      </c>
      <c r="J310" t="s">
        <v>4181</v>
      </c>
      <c r="K310" t="s">
        <v>329</v>
      </c>
      <c r="L310" t="s">
        <v>18</v>
      </c>
    </row>
    <row r="311" spans="1:12" x14ac:dyDescent="0.3">
      <c r="A311" t="s">
        <v>1082</v>
      </c>
      <c r="B311">
        <v>34887591</v>
      </c>
      <c r="C311" t="s">
        <v>4033</v>
      </c>
      <c r="D311" t="s">
        <v>4034</v>
      </c>
      <c r="E311" t="s">
        <v>4035</v>
      </c>
      <c r="F311">
        <v>0.26700000000000002</v>
      </c>
      <c r="G311">
        <v>0.96199999999999997</v>
      </c>
      <c r="H311" t="s">
        <v>56</v>
      </c>
      <c r="I311" t="s">
        <v>34</v>
      </c>
      <c r="J311" t="s">
        <v>34</v>
      </c>
      <c r="K311" t="s">
        <v>1984</v>
      </c>
      <c r="L311" t="s">
        <v>18</v>
      </c>
    </row>
    <row r="312" spans="1:12" x14ac:dyDescent="0.3">
      <c r="A312" t="s">
        <v>1082</v>
      </c>
      <c r="B312">
        <v>34887591</v>
      </c>
      <c r="C312" t="s">
        <v>4033</v>
      </c>
      <c r="D312" t="s">
        <v>4034</v>
      </c>
      <c r="E312" t="s">
        <v>4035</v>
      </c>
      <c r="F312">
        <v>0.26700000000000002</v>
      </c>
      <c r="G312">
        <v>0.96199999999999997</v>
      </c>
      <c r="H312">
        <v>0.19600000000000001</v>
      </c>
      <c r="I312">
        <v>3.7999999999999999E-2</v>
      </c>
      <c r="J312" t="s">
        <v>4182</v>
      </c>
      <c r="K312" t="s">
        <v>4183</v>
      </c>
      <c r="L312" t="s">
        <v>18</v>
      </c>
    </row>
    <row r="313" spans="1:12" x14ac:dyDescent="0.3">
      <c r="A313" t="s">
        <v>1088</v>
      </c>
      <c r="B313">
        <v>34594039</v>
      </c>
      <c r="C313" t="s">
        <v>4033</v>
      </c>
      <c r="D313" t="s">
        <v>4034</v>
      </c>
      <c r="E313" t="s">
        <v>4035</v>
      </c>
      <c r="F313">
        <v>0.26700000000000002</v>
      </c>
      <c r="G313">
        <v>0.96199999999999997</v>
      </c>
      <c r="H313" t="s">
        <v>56</v>
      </c>
      <c r="I313">
        <v>2.8000000000000001E-2</v>
      </c>
      <c r="J313" t="s">
        <v>94</v>
      </c>
      <c r="K313" t="s">
        <v>4184</v>
      </c>
      <c r="L313" t="s">
        <v>18</v>
      </c>
    </row>
    <row r="314" spans="1:12" x14ac:dyDescent="0.3">
      <c r="A314" t="s">
        <v>4185</v>
      </c>
      <c r="B314">
        <v>28448500</v>
      </c>
      <c r="C314" t="s">
        <v>4186</v>
      </c>
      <c r="D314" t="s">
        <v>4187</v>
      </c>
      <c r="E314" t="s">
        <v>4188</v>
      </c>
      <c r="F314">
        <v>0.29699999999999999</v>
      </c>
      <c r="G314">
        <v>1</v>
      </c>
      <c r="H314">
        <v>0.81299999999999994</v>
      </c>
      <c r="I314" t="s">
        <v>34</v>
      </c>
      <c r="J314" t="s">
        <v>34</v>
      </c>
      <c r="K314" t="s">
        <v>275</v>
      </c>
      <c r="L314" t="s">
        <v>18</v>
      </c>
    </row>
    <row r="315" spans="1:12" x14ac:dyDescent="0.3">
      <c r="A315" t="s">
        <v>4185</v>
      </c>
      <c r="B315">
        <v>28448500</v>
      </c>
      <c r="C315" t="s">
        <v>4186</v>
      </c>
      <c r="D315" t="s">
        <v>4187</v>
      </c>
      <c r="E315" t="s">
        <v>4188</v>
      </c>
      <c r="F315">
        <v>0.29699999999999999</v>
      </c>
      <c r="G315">
        <v>1</v>
      </c>
      <c r="H315">
        <v>0.81299999999999994</v>
      </c>
      <c r="I315" t="s">
        <v>34</v>
      </c>
      <c r="J315" t="s">
        <v>34</v>
      </c>
      <c r="K315" t="s">
        <v>222</v>
      </c>
      <c r="L315" t="s">
        <v>18</v>
      </c>
    </row>
    <row r="316" spans="1:12" x14ac:dyDescent="0.3">
      <c r="A316" t="s">
        <v>4189</v>
      </c>
      <c r="B316">
        <v>28448500</v>
      </c>
      <c r="C316" t="s">
        <v>4186</v>
      </c>
      <c r="D316" t="s">
        <v>4187</v>
      </c>
      <c r="E316" t="s">
        <v>4188</v>
      </c>
      <c r="F316">
        <v>0.29699999999999999</v>
      </c>
      <c r="G316">
        <v>1</v>
      </c>
      <c r="H316">
        <v>0.81299999999999994</v>
      </c>
      <c r="I316">
        <v>3.2000000000000001E-2</v>
      </c>
      <c r="J316" t="s">
        <v>3945</v>
      </c>
      <c r="K316" t="s">
        <v>383</v>
      </c>
      <c r="L316" t="s">
        <v>18</v>
      </c>
    </row>
    <row r="317" spans="1:12" x14ac:dyDescent="0.3">
      <c r="A317" t="s">
        <v>4190</v>
      </c>
      <c r="B317">
        <v>28448500</v>
      </c>
      <c r="C317" t="s">
        <v>4186</v>
      </c>
      <c r="D317" t="s">
        <v>4187</v>
      </c>
      <c r="E317" t="s">
        <v>4188</v>
      </c>
      <c r="F317">
        <v>0.29699999999999999</v>
      </c>
      <c r="G317">
        <v>1</v>
      </c>
      <c r="H317">
        <v>0.81299999999999994</v>
      </c>
      <c r="I317">
        <v>3.3000000000000002E-2</v>
      </c>
      <c r="J317" t="s">
        <v>4191</v>
      </c>
      <c r="K317" t="s">
        <v>699</v>
      </c>
      <c r="L317" t="s">
        <v>18</v>
      </c>
    </row>
    <row r="318" spans="1:12" x14ac:dyDescent="0.3">
      <c r="A318" t="s">
        <v>4190</v>
      </c>
      <c r="B318">
        <v>28448500</v>
      </c>
      <c r="C318" t="s">
        <v>4186</v>
      </c>
      <c r="D318" t="s">
        <v>4187</v>
      </c>
      <c r="E318" t="s">
        <v>4188</v>
      </c>
      <c r="F318">
        <v>0.29699999999999999</v>
      </c>
      <c r="G318">
        <v>1</v>
      </c>
      <c r="H318">
        <v>0.81299999999999994</v>
      </c>
      <c r="I318">
        <v>2.9000000000000001E-2</v>
      </c>
      <c r="J318" t="s">
        <v>1447</v>
      </c>
      <c r="K318" t="s">
        <v>60</v>
      </c>
      <c r="L318" t="s">
        <v>18</v>
      </c>
    </row>
    <row r="319" spans="1:12" x14ac:dyDescent="0.3">
      <c r="A319" t="s">
        <v>4189</v>
      </c>
      <c r="B319">
        <v>28448500</v>
      </c>
      <c r="C319" t="s">
        <v>4186</v>
      </c>
      <c r="D319" t="s">
        <v>4187</v>
      </c>
      <c r="E319" t="s">
        <v>4188</v>
      </c>
      <c r="F319">
        <v>0.29699999999999999</v>
      </c>
      <c r="G319">
        <v>1</v>
      </c>
      <c r="H319">
        <v>0.81299999999999994</v>
      </c>
      <c r="I319">
        <v>3.5000000000000003E-2</v>
      </c>
      <c r="J319" t="s">
        <v>4192</v>
      </c>
      <c r="K319" t="s">
        <v>852</v>
      </c>
      <c r="L319" t="s">
        <v>18</v>
      </c>
    </row>
    <row r="320" spans="1:12" x14ac:dyDescent="0.3">
      <c r="A320" t="s">
        <v>1377</v>
      </c>
      <c r="B320">
        <v>30575882</v>
      </c>
      <c r="C320" t="s">
        <v>4193</v>
      </c>
      <c r="D320" t="s">
        <v>4194</v>
      </c>
      <c r="E320" t="s">
        <v>4195</v>
      </c>
      <c r="F320">
        <v>0.27600000000000002</v>
      </c>
      <c r="G320">
        <v>0.96199999999999997</v>
      </c>
      <c r="H320">
        <v>0.8</v>
      </c>
      <c r="I320" t="s">
        <v>34</v>
      </c>
      <c r="J320" t="s">
        <v>34</v>
      </c>
      <c r="K320" t="s">
        <v>123</v>
      </c>
      <c r="L320" t="s">
        <v>18</v>
      </c>
    </row>
    <row r="321" spans="1:12" x14ac:dyDescent="0.3">
      <c r="A321" t="s">
        <v>964</v>
      </c>
      <c r="B321">
        <v>30575882</v>
      </c>
      <c r="C321" t="s">
        <v>4193</v>
      </c>
      <c r="D321" t="s">
        <v>4194</v>
      </c>
      <c r="E321" t="s">
        <v>4195</v>
      </c>
      <c r="F321">
        <v>0.27600000000000002</v>
      </c>
      <c r="G321">
        <v>0.96199999999999997</v>
      </c>
      <c r="H321">
        <v>0.8</v>
      </c>
      <c r="I321">
        <v>2.3E-2</v>
      </c>
      <c r="J321" t="s">
        <v>136</v>
      </c>
      <c r="K321" t="s">
        <v>617</v>
      </c>
      <c r="L321" t="s">
        <v>18</v>
      </c>
    </row>
    <row r="322" spans="1:12" x14ac:dyDescent="0.3">
      <c r="A322" t="s">
        <v>4196</v>
      </c>
      <c r="B322">
        <v>38412862</v>
      </c>
      <c r="C322" t="s">
        <v>4193</v>
      </c>
      <c r="D322" t="s">
        <v>4194</v>
      </c>
      <c r="E322" t="s">
        <v>4195</v>
      </c>
      <c r="F322">
        <v>0.27600000000000002</v>
      </c>
      <c r="G322">
        <v>0.96199999999999997</v>
      </c>
      <c r="H322" t="s">
        <v>56</v>
      </c>
      <c r="I322">
        <v>0.105</v>
      </c>
      <c r="J322" t="s">
        <v>4197</v>
      </c>
      <c r="K322" t="s">
        <v>161</v>
      </c>
      <c r="L322" t="s">
        <v>18</v>
      </c>
    </row>
    <row r="323" spans="1:12" x14ac:dyDescent="0.3">
      <c r="A323" t="s">
        <v>4198</v>
      </c>
      <c r="B323">
        <v>38412862</v>
      </c>
      <c r="C323" t="s">
        <v>4193</v>
      </c>
      <c r="D323" t="s">
        <v>4194</v>
      </c>
      <c r="E323" t="s">
        <v>4195</v>
      </c>
      <c r="F323">
        <v>0.27600000000000002</v>
      </c>
      <c r="G323">
        <v>0.96199999999999997</v>
      </c>
      <c r="H323" t="s">
        <v>56</v>
      </c>
      <c r="I323">
        <v>7.9000000000000001E-2</v>
      </c>
      <c r="J323" t="s">
        <v>4199</v>
      </c>
      <c r="K323" t="s">
        <v>3103</v>
      </c>
      <c r="L323" t="s">
        <v>18</v>
      </c>
    </row>
    <row r="324" spans="1:12" x14ac:dyDescent="0.3">
      <c r="A324" t="s">
        <v>4200</v>
      </c>
      <c r="B324">
        <v>38412862</v>
      </c>
      <c r="C324" t="s">
        <v>4193</v>
      </c>
      <c r="D324" t="s">
        <v>4194</v>
      </c>
      <c r="E324" t="s">
        <v>4195</v>
      </c>
      <c r="F324">
        <v>0.27600000000000002</v>
      </c>
      <c r="G324">
        <v>0.96199999999999997</v>
      </c>
      <c r="H324" t="s">
        <v>56</v>
      </c>
      <c r="I324">
        <v>0.105</v>
      </c>
      <c r="J324" t="s">
        <v>4201</v>
      </c>
      <c r="K324" t="s">
        <v>2637</v>
      </c>
      <c r="L324" t="s">
        <v>18</v>
      </c>
    </row>
    <row r="325" spans="1:12" x14ac:dyDescent="0.3">
      <c r="A325" t="s">
        <v>1316</v>
      </c>
      <c r="B325">
        <v>31578528</v>
      </c>
      <c r="C325" t="s">
        <v>4193</v>
      </c>
      <c r="D325" t="s">
        <v>4194</v>
      </c>
      <c r="E325" t="s">
        <v>4195</v>
      </c>
      <c r="F325">
        <v>0.27600000000000002</v>
      </c>
      <c r="G325">
        <v>0.96199999999999997</v>
      </c>
      <c r="H325">
        <v>0.16800000000000001</v>
      </c>
      <c r="I325">
        <v>5.0999999999999997E-2</v>
      </c>
      <c r="J325" t="s">
        <v>4202</v>
      </c>
      <c r="K325" t="s">
        <v>4203</v>
      </c>
      <c r="L325" t="s">
        <v>18</v>
      </c>
    </row>
    <row r="326" spans="1:12" x14ac:dyDescent="0.3">
      <c r="A326" t="s">
        <v>1316</v>
      </c>
      <c r="B326">
        <v>31578528</v>
      </c>
      <c r="C326" t="s">
        <v>4193</v>
      </c>
      <c r="D326" t="s">
        <v>4194</v>
      </c>
      <c r="E326" t="s">
        <v>4195</v>
      </c>
      <c r="F326">
        <v>0.27600000000000002</v>
      </c>
      <c r="G326">
        <v>0.96199999999999997</v>
      </c>
      <c r="H326">
        <v>0.161</v>
      </c>
      <c r="I326">
        <v>5.0999999999999997E-2</v>
      </c>
      <c r="J326" t="s">
        <v>4204</v>
      </c>
      <c r="K326" t="s">
        <v>85</v>
      </c>
      <c r="L326" t="s">
        <v>18</v>
      </c>
    </row>
    <row r="327" spans="1:12" x14ac:dyDescent="0.3">
      <c r="A327" t="s">
        <v>3752</v>
      </c>
      <c r="B327">
        <v>30993211</v>
      </c>
      <c r="C327" t="s">
        <v>4193</v>
      </c>
      <c r="D327" t="s">
        <v>4194</v>
      </c>
      <c r="E327" t="s">
        <v>4195</v>
      </c>
      <c r="F327">
        <v>0.27600000000000002</v>
      </c>
      <c r="G327">
        <v>0.96199999999999997</v>
      </c>
      <c r="H327">
        <v>9.9000000000000005E-2</v>
      </c>
      <c r="I327">
        <v>3.6999999999999998E-2</v>
      </c>
      <c r="J327" t="s">
        <v>4205</v>
      </c>
      <c r="K327" t="s">
        <v>275</v>
      </c>
      <c r="L327" t="s">
        <v>18</v>
      </c>
    </row>
    <row r="328" spans="1:12" x14ac:dyDescent="0.3">
      <c r="A328" t="s">
        <v>3752</v>
      </c>
      <c r="B328">
        <v>30993211</v>
      </c>
      <c r="C328" t="s">
        <v>4193</v>
      </c>
      <c r="D328" t="s">
        <v>4194</v>
      </c>
      <c r="E328" t="s">
        <v>4195</v>
      </c>
      <c r="F328">
        <v>0.27600000000000002</v>
      </c>
      <c r="G328">
        <v>0.96199999999999997</v>
      </c>
      <c r="H328">
        <v>0.2</v>
      </c>
      <c r="I328">
        <v>3.4000000000000002E-2</v>
      </c>
      <c r="J328" t="s">
        <v>4206</v>
      </c>
      <c r="K328" t="s">
        <v>870</v>
      </c>
      <c r="L328" t="s">
        <v>18</v>
      </c>
    </row>
    <row r="329" spans="1:12" x14ac:dyDescent="0.3">
      <c r="A329" t="s">
        <v>1316</v>
      </c>
      <c r="B329">
        <v>31578528</v>
      </c>
      <c r="C329" t="s">
        <v>4193</v>
      </c>
      <c r="D329" t="s">
        <v>4194</v>
      </c>
      <c r="E329" t="s">
        <v>4195</v>
      </c>
      <c r="F329">
        <v>0.27600000000000002</v>
      </c>
      <c r="G329">
        <v>0.96199999999999997</v>
      </c>
      <c r="H329">
        <v>0.16800000000000001</v>
      </c>
      <c r="I329">
        <v>5.1999999999999998E-2</v>
      </c>
      <c r="J329" t="s">
        <v>4207</v>
      </c>
      <c r="K329" t="s">
        <v>1080</v>
      </c>
      <c r="L329" t="s">
        <v>18</v>
      </c>
    </row>
    <row r="330" spans="1:12" x14ac:dyDescent="0.3">
      <c r="A330" t="s">
        <v>3734</v>
      </c>
      <c r="B330">
        <v>34503513</v>
      </c>
      <c r="C330" t="s">
        <v>4193</v>
      </c>
      <c r="D330" t="s">
        <v>4194</v>
      </c>
      <c r="E330" t="s">
        <v>4195</v>
      </c>
      <c r="F330">
        <v>0.27600000000000002</v>
      </c>
      <c r="G330">
        <v>0.96199999999999997</v>
      </c>
      <c r="H330" t="s">
        <v>56</v>
      </c>
      <c r="I330">
        <v>9.4E-2</v>
      </c>
      <c r="J330" t="s">
        <v>4208</v>
      </c>
      <c r="K330" t="s">
        <v>132</v>
      </c>
      <c r="L330" t="s">
        <v>18</v>
      </c>
    </row>
    <row r="331" spans="1:12" x14ac:dyDescent="0.3">
      <c r="A331" t="s">
        <v>3741</v>
      </c>
      <c r="B331">
        <v>34503513</v>
      </c>
      <c r="C331" t="s">
        <v>4193</v>
      </c>
      <c r="D331" t="s">
        <v>4194</v>
      </c>
      <c r="E331" t="s">
        <v>4195</v>
      </c>
      <c r="F331">
        <v>0.27600000000000002</v>
      </c>
      <c r="G331">
        <v>0.96199999999999997</v>
      </c>
      <c r="H331" t="s">
        <v>56</v>
      </c>
      <c r="I331">
        <v>8.2000000000000003E-2</v>
      </c>
      <c r="J331" t="s">
        <v>4209</v>
      </c>
      <c r="K331" t="s">
        <v>267</v>
      </c>
      <c r="L331" t="s">
        <v>18</v>
      </c>
    </row>
    <row r="332" spans="1:12" x14ac:dyDescent="0.3">
      <c r="A332" t="s">
        <v>1316</v>
      </c>
      <c r="B332">
        <v>33356394</v>
      </c>
      <c r="C332" t="s">
        <v>4193</v>
      </c>
      <c r="D332" t="s">
        <v>4194</v>
      </c>
      <c r="E332" t="s">
        <v>4195</v>
      </c>
      <c r="F332">
        <v>0.27600000000000002</v>
      </c>
      <c r="G332">
        <v>0.96199999999999997</v>
      </c>
      <c r="H332">
        <v>0.2</v>
      </c>
      <c r="I332">
        <v>3.5999999999999997E-2</v>
      </c>
      <c r="J332" t="s">
        <v>2381</v>
      </c>
      <c r="K332" t="s">
        <v>3223</v>
      </c>
      <c r="L332" t="s">
        <v>18</v>
      </c>
    </row>
    <row r="333" spans="1:12" x14ac:dyDescent="0.3">
      <c r="A333" t="s">
        <v>229</v>
      </c>
      <c r="B333">
        <v>36224396</v>
      </c>
      <c r="C333" t="s">
        <v>4193</v>
      </c>
      <c r="D333" t="s">
        <v>4194</v>
      </c>
      <c r="E333" t="s">
        <v>4195</v>
      </c>
      <c r="F333">
        <v>0.27600000000000002</v>
      </c>
      <c r="G333">
        <v>0.96199999999999997</v>
      </c>
      <c r="H333">
        <v>0.17399999999999999</v>
      </c>
      <c r="I333">
        <v>8.9999999999999993E-3</v>
      </c>
      <c r="J333" t="s">
        <v>4210</v>
      </c>
      <c r="K333" t="s">
        <v>1144</v>
      </c>
      <c r="L333" t="s">
        <v>18</v>
      </c>
    </row>
    <row r="334" spans="1:12" x14ac:dyDescent="0.3">
      <c r="A334" t="s">
        <v>3696</v>
      </c>
      <c r="B334">
        <v>31043758</v>
      </c>
      <c r="C334" t="s">
        <v>4211</v>
      </c>
      <c r="D334" t="s">
        <v>4212</v>
      </c>
      <c r="E334" t="s">
        <v>4213</v>
      </c>
      <c r="F334">
        <v>0.72199999999999998</v>
      </c>
      <c r="G334">
        <v>0.88400000000000001</v>
      </c>
      <c r="H334">
        <v>6.8000000000000005E-2</v>
      </c>
      <c r="I334">
        <v>4.7E-2</v>
      </c>
      <c r="J334" t="s">
        <v>4214</v>
      </c>
      <c r="K334" t="s">
        <v>1062</v>
      </c>
      <c r="L334" t="s">
        <v>18</v>
      </c>
    </row>
    <row r="335" spans="1:12" x14ac:dyDescent="0.3">
      <c r="A335" t="s">
        <v>4215</v>
      </c>
      <c r="B335">
        <v>38200128</v>
      </c>
      <c r="C335" t="s">
        <v>4216</v>
      </c>
      <c r="D335" t="s">
        <v>4217</v>
      </c>
      <c r="E335" t="s">
        <v>1113</v>
      </c>
      <c r="F335">
        <v>0.44500000000000001</v>
      </c>
      <c r="G335">
        <v>1</v>
      </c>
      <c r="H335">
        <v>0.97199999999999998</v>
      </c>
      <c r="I335">
        <v>5.8000000000000003E-2</v>
      </c>
      <c r="J335" t="s">
        <v>4218</v>
      </c>
      <c r="K335" t="s">
        <v>302</v>
      </c>
      <c r="L335" t="s">
        <v>18</v>
      </c>
    </row>
    <row r="336" spans="1:12" x14ac:dyDescent="0.3">
      <c r="A336" t="s">
        <v>4215</v>
      </c>
      <c r="B336">
        <v>38200128</v>
      </c>
      <c r="C336" t="s">
        <v>4216</v>
      </c>
      <c r="D336" t="s">
        <v>4217</v>
      </c>
      <c r="E336" t="s">
        <v>1113</v>
      </c>
      <c r="F336">
        <v>0.44500000000000001</v>
      </c>
      <c r="G336">
        <v>1</v>
      </c>
      <c r="H336">
        <v>0.97199999999999998</v>
      </c>
      <c r="I336">
        <v>5.5E-2</v>
      </c>
      <c r="J336" t="s">
        <v>4219</v>
      </c>
      <c r="K336" t="s">
        <v>222</v>
      </c>
      <c r="L336" t="s">
        <v>18</v>
      </c>
    </row>
    <row r="337" spans="1:12" x14ac:dyDescent="0.3">
      <c r="A337" t="s">
        <v>4215</v>
      </c>
      <c r="B337">
        <v>38200128</v>
      </c>
      <c r="C337" t="s">
        <v>4216</v>
      </c>
      <c r="D337" t="s">
        <v>4217</v>
      </c>
      <c r="E337" t="s">
        <v>1113</v>
      </c>
      <c r="F337">
        <v>0.44500000000000001</v>
      </c>
      <c r="G337">
        <v>1</v>
      </c>
      <c r="H337">
        <v>0.97199999999999998</v>
      </c>
      <c r="I337">
        <v>5.0999999999999997E-2</v>
      </c>
      <c r="J337" t="s">
        <v>4220</v>
      </c>
      <c r="K337" t="s">
        <v>396</v>
      </c>
      <c r="L337" t="s">
        <v>18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A59-384D-40B9-98F8-6EBB622CDBCD}">
  <dimension ref="A1:L2"/>
  <sheetViews>
    <sheetView workbookViewId="0">
      <selection sqref="A1:L2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4221</v>
      </c>
      <c r="B2">
        <v>36335405</v>
      </c>
      <c r="C2" t="s">
        <v>4222</v>
      </c>
      <c r="D2" t="s">
        <v>4223</v>
      </c>
      <c r="E2" t="s">
        <v>4224</v>
      </c>
      <c r="F2">
        <v>0.77300000000000002</v>
      </c>
      <c r="G2">
        <v>0.91600000000000004</v>
      </c>
      <c r="H2">
        <v>1.7999999999999999E-2</v>
      </c>
      <c r="I2">
        <v>1.64</v>
      </c>
      <c r="J2" t="s">
        <v>4225</v>
      </c>
      <c r="K2" t="s">
        <v>123</v>
      </c>
      <c r="L2" t="s">
        <v>18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254A-C310-4EE5-9D4D-26F66B701253}">
  <dimension ref="A1:L19"/>
  <sheetViews>
    <sheetView workbookViewId="0">
      <selection sqref="A1:L1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841</v>
      </c>
      <c r="B2">
        <v>33462484</v>
      </c>
      <c r="C2" t="s">
        <v>4226</v>
      </c>
      <c r="D2" t="s">
        <v>4227</v>
      </c>
      <c r="E2" t="s">
        <v>4228</v>
      </c>
      <c r="F2">
        <v>0.71799999999999997</v>
      </c>
      <c r="G2">
        <v>0.93100000000000005</v>
      </c>
      <c r="H2" t="s">
        <v>56</v>
      </c>
      <c r="I2">
        <v>3.3000000000000002E-2</v>
      </c>
      <c r="J2" t="s">
        <v>4055</v>
      </c>
      <c r="K2" t="s">
        <v>791</v>
      </c>
      <c r="L2" t="s">
        <v>18</v>
      </c>
    </row>
    <row r="3" spans="1:12" x14ac:dyDescent="0.3">
      <c r="A3" t="s">
        <v>4229</v>
      </c>
      <c r="B3">
        <v>33462484</v>
      </c>
      <c r="C3" t="s">
        <v>4226</v>
      </c>
      <c r="D3" t="s">
        <v>4227</v>
      </c>
      <c r="E3" t="s">
        <v>4228</v>
      </c>
      <c r="F3">
        <v>0.71799999999999997</v>
      </c>
      <c r="G3">
        <v>0.93100000000000005</v>
      </c>
      <c r="H3" t="s">
        <v>56</v>
      </c>
      <c r="I3">
        <v>3.5000000000000003E-2</v>
      </c>
      <c r="J3" t="s">
        <v>4230</v>
      </c>
      <c r="K3" t="s">
        <v>254</v>
      </c>
      <c r="L3" t="s">
        <v>18</v>
      </c>
    </row>
    <row r="4" spans="1:12" x14ac:dyDescent="0.3">
      <c r="A4" t="s">
        <v>665</v>
      </c>
      <c r="B4">
        <v>36477530</v>
      </c>
      <c r="C4" t="s">
        <v>4231</v>
      </c>
      <c r="D4" t="s">
        <v>4232</v>
      </c>
      <c r="E4" t="s">
        <v>4233</v>
      </c>
      <c r="F4">
        <v>0.128</v>
      </c>
      <c r="G4">
        <v>0.95899999999999996</v>
      </c>
      <c r="H4">
        <v>0.82499999999999996</v>
      </c>
      <c r="I4">
        <v>8.0000000000000002E-3</v>
      </c>
      <c r="J4" t="s">
        <v>4234</v>
      </c>
      <c r="K4" t="s">
        <v>75</v>
      </c>
      <c r="L4" t="s">
        <v>18</v>
      </c>
    </row>
    <row r="5" spans="1:12" x14ac:dyDescent="0.3">
      <c r="A5" t="s">
        <v>665</v>
      </c>
      <c r="B5">
        <v>36477530</v>
      </c>
      <c r="C5" t="s">
        <v>4235</v>
      </c>
      <c r="D5" t="s">
        <v>4236</v>
      </c>
      <c r="E5" t="s">
        <v>221</v>
      </c>
      <c r="F5">
        <v>0.13100000000000001</v>
      </c>
      <c r="G5">
        <v>0.95899999999999996</v>
      </c>
      <c r="H5">
        <v>0.81</v>
      </c>
      <c r="I5">
        <v>8.0000000000000002E-3</v>
      </c>
      <c r="J5" t="s">
        <v>4237</v>
      </c>
      <c r="K5" t="s">
        <v>63</v>
      </c>
      <c r="L5" t="s">
        <v>18</v>
      </c>
    </row>
    <row r="6" spans="1:12" x14ac:dyDescent="0.3">
      <c r="A6" t="s">
        <v>4238</v>
      </c>
      <c r="B6">
        <v>34594039</v>
      </c>
      <c r="C6" t="s">
        <v>4239</v>
      </c>
      <c r="D6" t="s">
        <v>4240</v>
      </c>
      <c r="E6" t="s">
        <v>895</v>
      </c>
      <c r="F6">
        <v>0.61099999999999999</v>
      </c>
      <c r="G6">
        <v>0.93</v>
      </c>
      <c r="H6" t="s">
        <v>56</v>
      </c>
      <c r="I6">
        <v>2.5000000000000001E-2</v>
      </c>
      <c r="J6" t="s">
        <v>2756</v>
      </c>
      <c r="K6" t="s">
        <v>417</v>
      </c>
      <c r="L6" t="s">
        <v>18</v>
      </c>
    </row>
    <row r="7" spans="1:12" x14ac:dyDescent="0.3">
      <c r="A7" t="s">
        <v>1743</v>
      </c>
      <c r="B7">
        <v>34594039</v>
      </c>
      <c r="C7" t="s">
        <v>4239</v>
      </c>
      <c r="D7" t="s">
        <v>4240</v>
      </c>
      <c r="E7" t="s">
        <v>895</v>
      </c>
      <c r="F7">
        <v>0.61099999999999999</v>
      </c>
      <c r="G7">
        <v>0.93</v>
      </c>
      <c r="H7" t="s">
        <v>56</v>
      </c>
      <c r="I7">
        <v>2.5000000000000001E-2</v>
      </c>
      <c r="J7" t="s">
        <v>2534</v>
      </c>
      <c r="K7" t="s">
        <v>302</v>
      </c>
      <c r="L7" t="s">
        <v>18</v>
      </c>
    </row>
    <row r="8" spans="1:12" x14ac:dyDescent="0.3">
      <c r="A8" t="s">
        <v>3559</v>
      </c>
      <c r="B8">
        <v>32327693</v>
      </c>
      <c r="C8" t="s">
        <v>4241</v>
      </c>
      <c r="D8" t="s">
        <v>4242</v>
      </c>
      <c r="E8" t="s">
        <v>4243</v>
      </c>
      <c r="F8">
        <v>0.64300000000000002</v>
      </c>
      <c r="G8">
        <v>0.93100000000000005</v>
      </c>
      <c r="H8" t="s">
        <v>56</v>
      </c>
      <c r="I8">
        <v>2.8000000000000001E-2</v>
      </c>
      <c r="J8" t="s">
        <v>34</v>
      </c>
      <c r="K8" t="s">
        <v>417</v>
      </c>
      <c r="L8" t="s">
        <v>18</v>
      </c>
    </row>
    <row r="9" spans="1:12" x14ac:dyDescent="0.3">
      <c r="A9" t="s">
        <v>45</v>
      </c>
      <c r="B9">
        <v>32888493</v>
      </c>
      <c r="C9" t="s">
        <v>4244</v>
      </c>
      <c r="D9" t="s">
        <v>4245</v>
      </c>
      <c r="E9" t="s">
        <v>4246</v>
      </c>
      <c r="F9">
        <v>0.73899999999999999</v>
      </c>
      <c r="G9">
        <v>0.93100000000000005</v>
      </c>
      <c r="H9">
        <v>0.94499999999999995</v>
      </c>
      <c r="I9" t="s">
        <v>34</v>
      </c>
      <c r="J9" t="s">
        <v>34</v>
      </c>
      <c r="K9" t="s">
        <v>2181</v>
      </c>
      <c r="L9" t="s">
        <v>18</v>
      </c>
    </row>
    <row r="10" spans="1:12" x14ac:dyDescent="0.3">
      <c r="A10" t="s">
        <v>1743</v>
      </c>
      <c r="B10">
        <v>32888493</v>
      </c>
      <c r="C10" t="s">
        <v>4244</v>
      </c>
      <c r="D10" t="s">
        <v>4245</v>
      </c>
      <c r="E10" t="s">
        <v>4246</v>
      </c>
      <c r="F10">
        <v>0.73899999999999999</v>
      </c>
      <c r="G10">
        <v>0.93100000000000005</v>
      </c>
      <c r="H10">
        <v>0.94499999999999995</v>
      </c>
      <c r="I10" t="s">
        <v>34</v>
      </c>
      <c r="J10" t="s">
        <v>34</v>
      </c>
      <c r="K10" t="s">
        <v>2780</v>
      </c>
      <c r="L10" t="s">
        <v>18</v>
      </c>
    </row>
    <row r="11" spans="1:12" x14ac:dyDescent="0.3">
      <c r="A11" t="s">
        <v>1743</v>
      </c>
      <c r="B11">
        <v>32888493</v>
      </c>
      <c r="C11" t="s">
        <v>4244</v>
      </c>
      <c r="D11" t="s">
        <v>4245</v>
      </c>
      <c r="E11" t="s">
        <v>4246</v>
      </c>
      <c r="F11">
        <v>0.73899999999999999</v>
      </c>
      <c r="G11">
        <v>0.93100000000000005</v>
      </c>
      <c r="H11">
        <v>0.94899999999999995</v>
      </c>
      <c r="I11">
        <v>3.6999999999999998E-2</v>
      </c>
      <c r="J11" t="s">
        <v>1414</v>
      </c>
      <c r="K11" t="s">
        <v>210</v>
      </c>
      <c r="L11" t="s">
        <v>18</v>
      </c>
    </row>
    <row r="12" spans="1:12" x14ac:dyDescent="0.3">
      <c r="A12" t="s">
        <v>3096</v>
      </c>
      <c r="B12">
        <v>32888493</v>
      </c>
      <c r="C12" t="s">
        <v>4244</v>
      </c>
      <c r="D12" t="s">
        <v>4245</v>
      </c>
      <c r="E12" t="s">
        <v>4246</v>
      </c>
      <c r="F12">
        <v>0.73899999999999999</v>
      </c>
      <c r="G12">
        <v>0.93100000000000005</v>
      </c>
      <c r="H12">
        <v>0.94899999999999995</v>
      </c>
      <c r="I12">
        <v>3.7999999999999999E-2</v>
      </c>
      <c r="J12" t="s">
        <v>4247</v>
      </c>
      <c r="K12" t="s">
        <v>1062</v>
      </c>
      <c r="L12" t="s">
        <v>18</v>
      </c>
    </row>
    <row r="13" spans="1:12" x14ac:dyDescent="0.3">
      <c r="A13" t="s">
        <v>45</v>
      </c>
      <c r="B13">
        <v>32888493</v>
      </c>
      <c r="C13" t="s">
        <v>4248</v>
      </c>
      <c r="D13" t="s">
        <v>4249</v>
      </c>
      <c r="E13" t="s">
        <v>4250</v>
      </c>
      <c r="F13">
        <v>0.70599999999999996</v>
      </c>
      <c r="G13">
        <v>0.89700000000000002</v>
      </c>
      <c r="H13">
        <v>0.94599999999999995</v>
      </c>
      <c r="I13">
        <v>0.04</v>
      </c>
      <c r="J13" t="s">
        <v>3392</v>
      </c>
      <c r="K13" t="s">
        <v>57</v>
      </c>
      <c r="L13" t="s">
        <v>18</v>
      </c>
    </row>
    <row r="14" spans="1:12" x14ac:dyDescent="0.3">
      <c r="A14" t="s">
        <v>4251</v>
      </c>
      <c r="B14">
        <v>28604730</v>
      </c>
      <c r="C14" t="s">
        <v>4252</v>
      </c>
      <c r="D14" t="s">
        <v>4253</v>
      </c>
      <c r="E14" t="s">
        <v>4254</v>
      </c>
      <c r="F14">
        <v>0.40100000000000002</v>
      </c>
      <c r="G14">
        <v>0.89400000000000002</v>
      </c>
      <c r="H14">
        <v>6.3E-2</v>
      </c>
      <c r="I14">
        <v>1.339</v>
      </c>
      <c r="J14" t="s">
        <v>4255</v>
      </c>
      <c r="K14" t="s">
        <v>431</v>
      </c>
      <c r="L14" t="s">
        <v>18</v>
      </c>
    </row>
    <row r="15" spans="1:12" x14ac:dyDescent="0.3">
      <c r="A15" t="s">
        <v>805</v>
      </c>
      <c r="B15">
        <v>23823483</v>
      </c>
      <c r="C15" t="s">
        <v>4256</v>
      </c>
      <c r="D15" t="s">
        <v>4257</v>
      </c>
      <c r="E15" t="s">
        <v>4258</v>
      </c>
      <c r="F15">
        <v>0.36</v>
      </c>
      <c r="G15">
        <v>0.92800000000000005</v>
      </c>
      <c r="H15" t="s">
        <v>56</v>
      </c>
      <c r="I15">
        <v>0.376</v>
      </c>
      <c r="J15" t="s">
        <v>4259</v>
      </c>
      <c r="K15" t="s">
        <v>396</v>
      </c>
      <c r="L15" t="s">
        <v>18</v>
      </c>
    </row>
    <row r="16" spans="1:12" x14ac:dyDescent="0.3">
      <c r="A16" t="s">
        <v>45</v>
      </c>
      <c r="B16">
        <v>34594039</v>
      </c>
      <c r="C16" t="s">
        <v>4260</v>
      </c>
      <c r="D16" t="s">
        <v>4261</v>
      </c>
      <c r="E16" t="s">
        <v>4262</v>
      </c>
      <c r="F16">
        <v>0.433</v>
      </c>
      <c r="G16">
        <v>0.89400000000000002</v>
      </c>
      <c r="H16" t="s">
        <v>56</v>
      </c>
      <c r="I16">
        <v>2.5999999999999999E-2</v>
      </c>
      <c r="J16" t="s">
        <v>332</v>
      </c>
      <c r="K16" t="s">
        <v>142</v>
      </c>
      <c r="L16" t="s">
        <v>18</v>
      </c>
    </row>
    <row r="17" spans="1:12" x14ac:dyDescent="0.3">
      <c r="A17" t="s">
        <v>45</v>
      </c>
      <c r="B17">
        <v>32888494</v>
      </c>
      <c r="C17" t="s">
        <v>4263</v>
      </c>
      <c r="D17" t="s">
        <v>4264</v>
      </c>
      <c r="E17" t="s">
        <v>4265</v>
      </c>
      <c r="F17">
        <v>0.70599999999999996</v>
      </c>
      <c r="G17">
        <v>0.89700000000000002</v>
      </c>
      <c r="H17">
        <v>0.94799999999999995</v>
      </c>
      <c r="I17">
        <v>0.04</v>
      </c>
      <c r="J17" t="s">
        <v>4266</v>
      </c>
      <c r="K17" t="s">
        <v>1025</v>
      </c>
      <c r="L17" t="s">
        <v>18</v>
      </c>
    </row>
    <row r="18" spans="1:12" x14ac:dyDescent="0.3">
      <c r="A18" t="s">
        <v>45</v>
      </c>
      <c r="B18">
        <v>30595370</v>
      </c>
      <c r="C18" t="s">
        <v>4263</v>
      </c>
      <c r="D18" t="s">
        <v>4264</v>
      </c>
      <c r="E18" t="s">
        <v>4265</v>
      </c>
      <c r="F18">
        <v>0.70599999999999996</v>
      </c>
      <c r="G18">
        <v>0.89700000000000002</v>
      </c>
      <c r="H18" t="s">
        <v>56</v>
      </c>
      <c r="I18" t="s">
        <v>34</v>
      </c>
      <c r="J18" t="s">
        <v>34</v>
      </c>
      <c r="K18" t="s">
        <v>1208</v>
      </c>
      <c r="L18" t="s">
        <v>18</v>
      </c>
    </row>
    <row r="19" spans="1:12" x14ac:dyDescent="0.3">
      <c r="A19" t="s">
        <v>4267</v>
      </c>
      <c r="B19">
        <v>34594039</v>
      </c>
      <c r="C19" t="s">
        <v>4268</v>
      </c>
      <c r="D19" t="s">
        <v>4269</v>
      </c>
      <c r="E19" t="s">
        <v>4270</v>
      </c>
      <c r="F19">
        <v>0.70599999999999996</v>
      </c>
      <c r="G19">
        <v>0.89700000000000002</v>
      </c>
      <c r="H19" t="s">
        <v>56</v>
      </c>
      <c r="I19">
        <v>2.5000000000000001E-2</v>
      </c>
      <c r="J19" t="s">
        <v>2534</v>
      </c>
      <c r="K19" t="s">
        <v>417</v>
      </c>
      <c r="L19" t="s">
        <v>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FE5A-AC7C-4E91-AD8D-3322ECEEF1F9}">
  <dimension ref="A1:L80"/>
  <sheetViews>
    <sheetView workbookViewId="0">
      <selection sqref="A1:L8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182</v>
      </c>
      <c r="B2">
        <v>33097823</v>
      </c>
      <c r="C2" t="s">
        <v>281</v>
      </c>
      <c r="D2" t="s">
        <v>282</v>
      </c>
      <c r="E2" t="s">
        <v>283</v>
      </c>
      <c r="F2">
        <v>0.77900000000000003</v>
      </c>
      <c r="G2">
        <v>0.95199999999999996</v>
      </c>
      <c r="H2">
        <v>0.26100000000000001</v>
      </c>
      <c r="I2">
        <v>1.4999999999999999E-2</v>
      </c>
      <c r="J2" t="s">
        <v>263</v>
      </c>
      <c r="K2" t="s">
        <v>216</v>
      </c>
      <c r="L2" t="s">
        <v>18</v>
      </c>
    </row>
    <row r="3" spans="1:12" x14ac:dyDescent="0.3">
      <c r="A3" t="s">
        <v>284</v>
      </c>
      <c r="B3">
        <v>32888494</v>
      </c>
      <c r="C3" t="s">
        <v>285</v>
      </c>
      <c r="D3" t="s">
        <v>286</v>
      </c>
      <c r="E3" t="s">
        <v>287</v>
      </c>
      <c r="F3">
        <v>0.308</v>
      </c>
      <c r="G3">
        <v>0.83</v>
      </c>
      <c r="H3">
        <v>0.39200000000000002</v>
      </c>
      <c r="I3">
        <v>1.4E-2</v>
      </c>
      <c r="J3" t="s">
        <v>288</v>
      </c>
      <c r="K3" t="s">
        <v>289</v>
      </c>
      <c r="L3" t="s">
        <v>18</v>
      </c>
    </row>
    <row r="4" spans="1:12" x14ac:dyDescent="0.3">
      <c r="A4" t="s">
        <v>290</v>
      </c>
      <c r="B4">
        <v>31484785</v>
      </c>
      <c r="C4" t="s">
        <v>291</v>
      </c>
      <c r="D4" t="s">
        <v>292</v>
      </c>
      <c r="E4" t="s">
        <v>293</v>
      </c>
      <c r="F4">
        <v>0.28199999999999997</v>
      </c>
      <c r="G4">
        <v>0.81799999999999995</v>
      </c>
      <c r="H4" t="s">
        <v>56</v>
      </c>
      <c r="I4" t="s">
        <v>34</v>
      </c>
      <c r="J4" t="s">
        <v>34</v>
      </c>
      <c r="K4" t="s">
        <v>222</v>
      </c>
      <c r="L4" t="s">
        <v>18</v>
      </c>
    </row>
    <row r="5" spans="1:12" x14ac:dyDescent="0.3">
      <c r="A5" t="s">
        <v>294</v>
      </c>
      <c r="B5">
        <v>34594039</v>
      </c>
      <c r="C5" t="s">
        <v>295</v>
      </c>
      <c r="D5" t="s">
        <v>296</v>
      </c>
      <c r="E5" t="s">
        <v>297</v>
      </c>
      <c r="F5">
        <v>0.33</v>
      </c>
      <c r="G5">
        <v>1</v>
      </c>
      <c r="H5">
        <v>0.61499999999999999</v>
      </c>
      <c r="I5">
        <v>0.02</v>
      </c>
      <c r="J5" t="s">
        <v>274</v>
      </c>
      <c r="K5" t="s">
        <v>60</v>
      </c>
      <c r="L5" t="s">
        <v>18</v>
      </c>
    </row>
    <row r="6" spans="1:12" x14ac:dyDescent="0.3">
      <c r="A6" t="s">
        <v>53</v>
      </c>
      <c r="B6">
        <v>32888494</v>
      </c>
      <c r="C6" t="s">
        <v>298</v>
      </c>
      <c r="D6" t="s">
        <v>299</v>
      </c>
      <c r="E6" t="s">
        <v>300</v>
      </c>
      <c r="F6">
        <v>0.58499999999999996</v>
      </c>
      <c r="G6">
        <v>0.85799999999999998</v>
      </c>
      <c r="H6">
        <v>0.72499999999999998</v>
      </c>
      <c r="I6">
        <v>1.4999999999999999E-2</v>
      </c>
      <c r="J6" t="s">
        <v>301</v>
      </c>
      <c r="K6" t="s">
        <v>302</v>
      </c>
      <c r="L6" t="s">
        <v>18</v>
      </c>
    </row>
    <row r="7" spans="1:12" x14ac:dyDescent="0.3">
      <c r="A7" t="s">
        <v>303</v>
      </c>
      <c r="B7">
        <v>28289848</v>
      </c>
      <c r="C7" t="s">
        <v>304</v>
      </c>
      <c r="D7" t="s">
        <v>305</v>
      </c>
      <c r="E7" t="s">
        <v>306</v>
      </c>
      <c r="F7">
        <v>0.76700000000000002</v>
      </c>
      <c r="G7">
        <v>0.90700000000000003</v>
      </c>
      <c r="H7">
        <v>0.23</v>
      </c>
      <c r="I7" t="s">
        <v>34</v>
      </c>
      <c r="J7" t="s">
        <v>34</v>
      </c>
      <c r="K7" t="s">
        <v>307</v>
      </c>
      <c r="L7" t="s">
        <v>18</v>
      </c>
    </row>
    <row r="8" spans="1:12" x14ac:dyDescent="0.3">
      <c r="A8" t="s">
        <v>308</v>
      </c>
      <c r="B8">
        <v>32888493</v>
      </c>
      <c r="C8" t="s">
        <v>309</v>
      </c>
      <c r="D8" t="s">
        <v>310</v>
      </c>
      <c r="E8" t="s">
        <v>311</v>
      </c>
      <c r="F8">
        <v>0.79300000000000004</v>
      </c>
      <c r="G8">
        <v>0.92600000000000005</v>
      </c>
      <c r="H8">
        <v>0.223</v>
      </c>
      <c r="I8">
        <v>1.7999999999999999E-2</v>
      </c>
      <c r="J8" t="s">
        <v>312</v>
      </c>
      <c r="K8" t="s">
        <v>313</v>
      </c>
      <c r="L8" t="s">
        <v>18</v>
      </c>
    </row>
    <row r="9" spans="1:12" x14ac:dyDescent="0.3">
      <c r="A9" t="s">
        <v>201</v>
      </c>
      <c r="B9">
        <v>30595370</v>
      </c>
      <c r="C9" t="s">
        <v>309</v>
      </c>
      <c r="D9" t="s">
        <v>310</v>
      </c>
      <c r="E9" t="s">
        <v>311</v>
      </c>
      <c r="F9">
        <v>0.79300000000000004</v>
      </c>
      <c r="G9">
        <v>0.92600000000000005</v>
      </c>
      <c r="H9" t="s">
        <v>56</v>
      </c>
      <c r="I9" t="s">
        <v>34</v>
      </c>
      <c r="J9" t="s">
        <v>34</v>
      </c>
      <c r="K9" t="s">
        <v>314</v>
      </c>
      <c r="L9" t="s">
        <v>18</v>
      </c>
    </row>
    <row r="10" spans="1:12" x14ac:dyDescent="0.3">
      <c r="A10" t="s">
        <v>315</v>
      </c>
      <c r="B10">
        <v>30073298</v>
      </c>
      <c r="C10" t="s">
        <v>309</v>
      </c>
      <c r="D10" t="s">
        <v>310</v>
      </c>
      <c r="E10" t="s">
        <v>311</v>
      </c>
      <c r="F10">
        <v>0.79300000000000004</v>
      </c>
      <c r="G10">
        <v>0.92600000000000005</v>
      </c>
      <c r="H10" t="s">
        <v>56</v>
      </c>
      <c r="I10">
        <v>1.5629999999999999</v>
      </c>
      <c r="J10" t="s">
        <v>316</v>
      </c>
      <c r="K10" t="s">
        <v>317</v>
      </c>
      <c r="L10" t="s">
        <v>18</v>
      </c>
    </row>
    <row r="11" spans="1:12" x14ac:dyDescent="0.3">
      <c r="A11" t="s">
        <v>308</v>
      </c>
      <c r="B11">
        <v>34594039</v>
      </c>
      <c r="C11" t="s">
        <v>309</v>
      </c>
      <c r="D11" t="s">
        <v>310</v>
      </c>
      <c r="E11" t="s">
        <v>311</v>
      </c>
      <c r="F11">
        <v>0.79300000000000004</v>
      </c>
      <c r="G11">
        <v>0.92600000000000005</v>
      </c>
      <c r="H11" t="s">
        <v>56</v>
      </c>
      <c r="I11">
        <v>1.7000000000000001E-2</v>
      </c>
      <c r="J11" t="s">
        <v>318</v>
      </c>
      <c r="K11" t="s">
        <v>33</v>
      </c>
      <c r="L11" t="s">
        <v>18</v>
      </c>
    </row>
    <row r="12" spans="1:12" x14ac:dyDescent="0.3">
      <c r="A12" t="s">
        <v>194</v>
      </c>
      <c r="B12">
        <v>32888494</v>
      </c>
      <c r="C12" t="s">
        <v>319</v>
      </c>
      <c r="D12" t="s">
        <v>320</v>
      </c>
      <c r="E12" t="s">
        <v>321</v>
      </c>
      <c r="F12">
        <v>1</v>
      </c>
      <c r="G12">
        <v>1</v>
      </c>
      <c r="H12">
        <v>0.24199999999999999</v>
      </c>
      <c r="I12">
        <v>2.3E-2</v>
      </c>
      <c r="J12" t="s">
        <v>322</v>
      </c>
      <c r="K12" t="s">
        <v>217</v>
      </c>
      <c r="L12" t="s">
        <v>18</v>
      </c>
    </row>
    <row r="13" spans="1:12" x14ac:dyDescent="0.3">
      <c r="A13" t="s">
        <v>127</v>
      </c>
      <c r="B13">
        <v>34187551</v>
      </c>
      <c r="C13" t="s">
        <v>323</v>
      </c>
      <c r="D13" t="s">
        <v>324</v>
      </c>
      <c r="E13" t="s">
        <v>321</v>
      </c>
      <c r="F13">
        <v>1</v>
      </c>
      <c r="G13">
        <v>1</v>
      </c>
      <c r="H13">
        <v>0.24399999999999999</v>
      </c>
      <c r="I13">
        <v>0.255</v>
      </c>
      <c r="J13" t="s">
        <v>325</v>
      </c>
      <c r="K13" t="s">
        <v>24</v>
      </c>
      <c r="L13" t="s">
        <v>18</v>
      </c>
    </row>
    <row r="14" spans="1:12" x14ac:dyDescent="0.3">
      <c r="A14" t="s">
        <v>194</v>
      </c>
      <c r="B14">
        <v>32888493</v>
      </c>
      <c r="C14" t="s">
        <v>326</v>
      </c>
      <c r="D14" t="s">
        <v>327</v>
      </c>
      <c r="E14" t="s">
        <v>321</v>
      </c>
      <c r="F14">
        <v>1</v>
      </c>
      <c r="G14">
        <v>1</v>
      </c>
      <c r="H14">
        <v>0.20699999999999999</v>
      </c>
      <c r="I14" t="s">
        <v>34</v>
      </c>
      <c r="J14" t="s">
        <v>34</v>
      </c>
      <c r="K14" t="s">
        <v>328</v>
      </c>
      <c r="L14" t="s">
        <v>18</v>
      </c>
    </row>
    <row r="15" spans="1:12" x14ac:dyDescent="0.3">
      <c r="A15" t="s">
        <v>194</v>
      </c>
      <c r="B15">
        <v>32888493</v>
      </c>
      <c r="C15" t="s">
        <v>326</v>
      </c>
      <c r="D15" t="s">
        <v>327</v>
      </c>
      <c r="E15" t="s">
        <v>321</v>
      </c>
      <c r="F15">
        <v>1</v>
      </c>
      <c r="G15">
        <v>1</v>
      </c>
      <c r="H15">
        <v>0.24</v>
      </c>
      <c r="I15">
        <v>2.3E-2</v>
      </c>
      <c r="J15" t="s">
        <v>242</v>
      </c>
      <c r="K15" t="s">
        <v>329</v>
      </c>
      <c r="L15" t="s">
        <v>18</v>
      </c>
    </row>
    <row r="16" spans="1:12" x14ac:dyDescent="0.3">
      <c r="A16" t="s">
        <v>248</v>
      </c>
      <c r="B16">
        <v>27863252</v>
      </c>
      <c r="C16" t="s">
        <v>326</v>
      </c>
      <c r="D16" t="s">
        <v>327</v>
      </c>
      <c r="E16" t="s">
        <v>321</v>
      </c>
      <c r="F16">
        <v>1</v>
      </c>
      <c r="G16">
        <v>1</v>
      </c>
      <c r="H16">
        <v>0.24099999999999999</v>
      </c>
      <c r="I16">
        <v>2.4E-2</v>
      </c>
      <c r="J16" t="s">
        <v>330</v>
      </c>
      <c r="K16" t="s">
        <v>331</v>
      </c>
      <c r="L16" t="s">
        <v>18</v>
      </c>
    </row>
    <row r="17" spans="1:12" x14ac:dyDescent="0.3">
      <c r="A17" t="s">
        <v>201</v>
      </c>
      <c r="B17">
        <v>27863252</v>
      </c>
      <c r="C17" t="s">
        <v>326</v>
      </c>
      <c r="D17" t="s">
        <v>327</v>
      </c>
      <c r="E17" t="s">
        <v>321</v>
      </c>
      <c r="F17">
        <v>1</v>
      </c>
      <c r="G17">
        <v>1</v>
      </c>
      <c r="H17">
        <v>0.24099999999999999</v>
      </c>
      <c r="I17">
        <v>2.5999999999999999E-2</v>
      </c>
      <c r="J17" t="s">
        <v>332</v>
      </c>
      <c r="K17" t="s">
        <v>33</v>
      </c>
      <c r="L17" t="s">
        <v>18</v>
      </c>
    </row>
    <row r="18" spans="1:12" x14ac:dyDescent="0.3">
      <c r="A18" t="s">
        <v>256</v>
      </c>
      <c r="B18">
        <v>27863252</v>
      </c>
      <c r="C18" t="s">
        <v>326</v>
      </c>
      <c r="D18" t="s">
        <v>327</v>
      </c>
      <c r="E18" t="s">
        <v>321</v>
      </c>
      <c r="F18">
        <v>1</v>
      </c>
      <c r="G18">
        <v>1</v>
      </c>
      <c r="H18">
        <v>0.24099999999999999</v>
      </c>
      <c r="I18">
        <v>2.5999999999999999E-2</v>
      </c>
      <c r="J18" t="s">
        <v>332</v>
      </c>
      <c r="K18" t="s">
        <v>167</v>
      </c>
      <c r="L18" t="s">
        <v>18</v>
      </c>
    </row>
    <row r="19" spans="1:12" x14ac:dyDescent="0.3">
      <c r="A19" t="s">
        <v>253</v>
      </c>
      <c r="B19">
        <v>27863252</v>
      </c>
      <c r="C19" t="s">
        <v>326</v>
      </c>
      <c r="D19" t="s">
        <v>327</v>
      </c>
      <c r="E19" t="s">
        <v>321</v>
      </c>
      <c r="F19">
        <v>1</v>
      </c>
      <c r="G19">
        <v>1</v>
      </c>
      <c r="H19">
        <v>0.24099999999999999</v>
      </c>
      <c r="I19">
        <v>2.4E-2</v>
      </c>
      <c r="J19" t="s">
        <v>333</v>
      </c>
      <c r="K19" t="s">
        <v>17</v>
      </c>
      <c r="L19" t="s">
        <v>18</v>
      </c>
    </row>
    <row r="20" spans="1:12" x14ac:dyDescent="0.3">
      <c r="A20" t="s">
        <v>334</v>
      </c>
      <c r="B20">
        <v>37079300</v>
      </c>
      <c r="C20" t="s">
        <v>335</v>
      </c>
      <c r="D20" t="s">
        <v>336</v>
      </c>
      <c r="E20" t="s">
        <v>321</v>
      </c>
      <c r="F20">
        <v>1</v>
      </c>
      <c r="G20">
        <v>1</v>
      </c>
      <c r="H20" t="s">
        <v>56</v>
      </c>
      <c r="I20">
        <v>0.73</v>
      </c>
      <c r="J20" t="s">
        <v>337</v>
      </c>
      <c r="K20" t="s">
        <v>60</v>
      </c>
      <c r="L20" t="s">
        <v>18</v>
      </c>
    </row>
    <row r="21" spans="1:12" x14ac:dyDescent="0.3">
      <c r="A21" t="s">
        <v>229</v>
      </c>
      <c r="B21">
        <v>36224396</v>
      </c>
      <c r="C21" t="s">
        <v>338</v>
      </c>
      <c r="D21" t="s">
        <v>339</v>
      </c>
      <c r="E21" t="s">
        <v>340</v>
      </c>
      <c r="F21">
        <v>0.29499999999999998</v>
      </c>
      <c r="G21">
        <v>0.63</v>
      </c>
      <c r="H21">
        <v>0.28399999999999997</v>
      </c>
      <c r="I21">
        <v>1.2999999999999999E-2</v>
      </c>
      <c r="J21" t="s">
        <v>341</v>
      </c>
      <c r="K21" t="s">
        <v>275</v>
      </c>
      <c r="L21" t="s">
        <v>18</v>
      </c>
    </row>
    <row r="22" spans="1:12" x14ac:dyDescent="0.3">
      <c r="A22" t="s">
        <v>342</v>
      </c>
      <c r="B22">
        <v>38412862</v>
      </c>
      <c r="C22" t="s">
        <v>343</v>
      </c>
      <c r="D22" t="s">
        <v>344</v>
      </c>
      <c r="E22" t="s">
        <v>345</v>
      </c>
      <c r="F22">
        <v>0.28599999999999998</v>
      </c>
      <c r="G22">
        <v>0.81899999999999995</v>
      </c>
      <c r="H22" t="s">
        <v>56</v>
      </c>
      <c r="I22">
        <v>0.106</v>
      </c>
      <c r="J22" t="s">
        <v>346</v>
      </c>
      <c r="K22" t="s">
        <v>347</v>
      </c>
      <c r="L22" t="s">
        <v>18</v>
      </c>
    </row>
    <row r="23" spans="1:12" x14ac:dyDescent="0.3">
      <c r="A23" t="s">
        <v>348</v>
      </c>
      <c r="B23">
        <v>38412862</v>
      </c>
      <c r="C23" t="s">
        <v>349</v>
      </c>
      <c r="D23" t="s">
        <v>350</v>
      </c>
      <c r="E23" t="s">
        <v>351</v>
      </c>
      <c r="F23">
        <v>0.28199999999999997</v>
      </c>
      <c r="G23">
        <v>0.81799999999999995</v>
      </c>
      <c r="H23" t="s">
        <v>56</v>
      </c>
      <c r="I23">
        <v>0.108</v>
      </c>
      <c r="J23" t="s">
        <v>352</v>
      </c>
      <c r="K23" t="s">
        <v>353</v>
      </c>
      <c r="L23" t="s">
        <v>18</v>
      </c>
    </row>
    <row r="24" spans="1:12" x14ac:dyDescent="0.3">
      <c r="A24" t="s">
        <v>354</v>
      </c>
      <c r="B24">
        <v>38438384</v>
      </c>
      <c r="C24" t="s">
        <v>355</v>
      </c>
      <c r="D24" t="s">
        <v>356</v>
      </c>
      <c r="E24" t="s">
        <v>357</v>
      </c>
      <c r="F24">
        <v>0.32100000000000001</v>
      </c>
      <c r="G24">
        <v>0.91300000000000003</v>
      </c>
      <c r="H24" t="s">
        <v>56</v>
      </c>
      <c r="I24">
        <v>4.4999999999999998E-2</v>
      </c>
      <c r="J24" t="s">
        <v>358</v>
      </c>
      <c r="K24" t="s">
        <v>33</v>
      </c>
      <c r="L24" t="s">
        <v>18</v>
      </c>
    </row>
    <row r="25" spans="1:12" x14ac:dyDescent="0.3">
      <c r="A25" t="s">
        <v>359</v>
      </c>
      <c r="B25">
        <v>38438384</v>
      </c>
      <c r="C25" t="s">
        <v>355</v>
      </c>
      <c r="D25" t="s">
        <v>356</v>
      </c>
      <c r="E25" t="s">
        <v>357</v>
      </c>
      <c r="F25">
        <v>0.32100000000000001</v>
      </c>
      <c r="G25">
        <v>0.91300000000000003</v>
      </c>
      <c r="H25" t="s">
        <v>56</v>
      </c>
      <c r="I25">
        <v>4.1000000000000002E-2</v>
      </c>
      <c r="J25" t="s">
        <v>360</v>
      </c>
      <c r="K25" t="s">
        <v>123</v>
      </c>
      <c r="L25" t="s">
        <v>18</v>
      </c>
    </row>
    <row r="26" spans="1:12" x14ac:dyDescent="0.3">
      <c r="A26" t="s">
        <v>361</v>
      </c>
      <c r="B26">
        <v>38438384</v>
      </c>
      <c r="C26" t="s">
        <v>355</v>
      </c>
      <c r="D26" t="s">
        <v>356</v>
      </c>
      <c r="E26" t="s">
        <v>357</v>
      </c>
      <c r="F26">
        <v>0.32100000000000001</v>
      </c>
      <c r="G26">
        <v>0.91300000000000003</v>
      </c>
      <c r="H26" t="s">
        <v>56</v>
      </c>
      <c r="I26">
        <v>4.1000000000000002E-2</v>
      </c>
      <c r="J26" t="s">
        <v>362</v>
      </c>
      <c r="K26" t="s">
        <v>275</v>
      </c>
      <c r="L26" t="s">
        <v>18</v>
      </c>
    </row>
    <row r="27" spans="1:12" x14ac:dyDescent="0.3">
      <c r="A27" t="s">
        <v>363</v>
      </c>
      <c r="B27">
        <v>32665545</v>
      </c>
      <c r="C27" t="s">
        <v>364</v>
      </c>
      <c r="D27" t="s">
        <v>365</v>
      </c>
      <c r="E27" t="s">
        <v>366</v>
      </c>
      <c r="F27">
        <v>0.20599999999999999</v>
      </c>
      <c r="G27">
        <v>0.81799999999999995</v>
      </c>
      <c r="H27" t="s">
        <v>56</v>
      </c>
      <c r="I27" t="s">
        <v>34</v>
      </c>
      <c r="J27" t="s">
        <v>34</v>
      </c>
      <c r="K27" t="s">
        <v>367</v>
      </c>
      <c r="L27" t="s">
        <v>18</v>
      </c>
    </row>
    <row r="28" spans="1:12" x14ac:dyDescent="0.3">
      <c r="A28" t="s">
        <v>284</v>
      </c>
      <c r="B28">
        <v>30595370</v>
      </c>
      <c r="C28" t="s">
        <v>368</v>
      </c>
      <c r="D28" t="s">
        <v>369</v>
      </c>
      <c r="E28" t="s">
        <v>370</v>
      </c>
      <c r="F28">
        <v>0.20499999999999999</v>
      </c>
      <c r="G28">
        <v>0.81</v>
      </c>
      <c r="H28" t="s">
        <v>56</v>
      </c>
      <c r="I28" t="s">
        <v>34</v>
      </c>
      <c r="J28" t="s">
        <v>34</v>
      </c>
      <c r="K28" t="s">
        <v>289</v>
      </c>
      <c r="L28" t="s">
        <v>18</v>
      </c>
    </row>
    <row r="29" spans="1:12" x14ac:dyDescent="0.3">
      <c r="A29" t="s">
        <v>371</v>
      </c>
      <c r="B29">
        <v>27841878</v>
      </c>
      <c r="C29" t="s">
        <v>368</v>
      </c>
      <c r="D29" t="s">
        <v>369</v>
      </c>
      <c r="E29" t="s">
        <v>370</v>
      </c>
      <c r="F29">
        <v>0.20499999999999999</v>
      </c>
      <c r="G29">
        <v>0.81</v>
      </c>
      <c r="H29" t="s">
        <v>56</v>
      </c>
      <c r="I29">
        <v>0.30599999999999999</v>
      </c>
      <c r="J29" t="s">
        <v>34</v>
      </c>
      <c r="K29" t="s">
        <v>228</v>
      </c>
      <c r="L29" t="s">
        <v>18</v>
      </c>
    </row>
    <row r="30" spans="1:12" x14ac:dyDescent="0.3">
      <c r="A30" t="s">
        <v>371</v>
      </c>
      <c r="B30">
        <v>27841878</v>
      </c>
      <c r="C30" t="s">
        <v>368</v>
      </c>
      <c r="D30" t="s">
        <v>369</v>
      </c>
      <c r="E30" t="s">
        <v>370</v>
      </c>
      <c r="F30">
        <v>0.20499999999999999</v>
      </c>
      <c r="G30">
        <v>0.81</v>
      </c>
      <c r="H30" t="s">
        <v>56</v>
      </c>
      <c r="I30">
        <v>0.309</v>
      </c>
      <c r="J30" t="s">
        <v>34</v>
      </c>
      <c r="K30" t="s">
        <v>372</v>
      </c>
      <c r="L30" t="s">
        <v>18</v>
      </c>
    </row>
    <row r="31" spans="1:12" x14ac:dyDescent="0.3">
      <c r="A31" t="s">
        <v>373</v>
      </c>
      <c r="B31">
        <v>27841878</v>
      </c>
      <c r="C31" t="s">
        <v>368</v>
      </c>
      <c r="D31" t="s">
        <v>369</v>
      </c>
      <c r="E31" t="s">
        <v>370</v>
      </c>
      <c r="F31">
        <v>0.20499999999999999</v>
      </c>
      <c r="G31">
        <v>0.81</v>
      </c>
      <c r="H31" t="s">
        <v>56</v>
      </c>
      <c r="I31">
        <v>0.154</v>
      </c>
      <c r="J31" t="s">
        <v>34</v>
      </c>
      <c r="K31" t="s">
        <v>302</v>
      </c>
      <c r="L31" t="s">
        <v>18</v>
      </c>
    </row>
    <row r="32" spans="1:12" x14ac:dyDescent="0.3">
      <c r="A32" t="s">
        <v>371</v>
      </c>
      <c r="B32">
        <v>27841878</v>
      </c>
      <c r="C32" t="s">
        <v>368</v>
      </c>
      <c r="D32" t="s">
        <v>369</v>
      </c>
      <c r="E32" t="s">
        <v>370</v>
      </c>
      <c r="F32">
        <v>0.20499999999999999</v>
      </c>
      <c r="G32">
        <v>0.81</v>
      </c>
      <c r="H32" t="s">
        <v>56</v>
      </c>
      <c r="I32">
        <v>0.2</v>
      </c>
      <c r="J32" t="s">
        <v>34</v>
      </c>
      <c r="K32" t="s">
        <v>374</v>
      </c>
      <c r="L32" t="s">
        <v>18</v>
      </c>
    </row>
    <row r="33" spans="1:12" x14ac:dyDescent="0.3">
      <c r="A33" t="s">
        <v>373</v>
      </c>
      <c r="B33">
        <v>27841878</v>
      </c>
      <c r="C33" t="s">
        <v>368</v>
      </c>
      <c r="D33" t="s">
        <v>369</v>
      </c>
      <c r="E33" t="s">
        <v>370</v>
      </c>
      <c r="F33">
        <v>0.20499999999999999</v>
      </c>
      <c r="G33">
        <v>0.81</v>
      </c>
      <c r="H33" t="s">
        <v>56</v>
      </c>
      <c r="I33">
        <v>0.219</v>
      </c>
      <c r="J33" t="s">
        <v>34</v>
      </c>
      <c r="K33" t="s">
        <v>375</v>
      </c>
      <c r="L33" t="s">
        <v>18</v>
      </c>
    </row>
    <row r="34" spans="1:12" x14ac:dyDescent="0.3">
      <c r="A34" t="s">
        <v>373</v>
      </c>
      <c r="B34">
        <v>27841878</v>
      </c>
      <c r="C34" t="s">
        <v>368</v>
      </c>
      <c r="D34" t="s">
        <v>369</v>
      </c>
      <c r="E34" t="s">
        <v>370</v>
      </c>
      <c r="F34">
        <v>0.20499999999999999</v>
      </c>
      <c r="G34">
        <v>0.81</v>
      </c>
      <c r="H34" t="s">
        <v>56</v>
      </c>
      <c r="I34">
        <v>0.188</v>
      </c>
      <c r="J34" t="s">
        <v>34</v>
      </c>
      <c r="K34" t="s">
        <v>372</v>
      </c>
      <c r="L34" t="s">
        <v>18</v>
      </c>
    </row>
    <row r="35" spans="1:12" x14ac:dyDescent="0.3">
      <c r="A35" t="s">
        <v>371</v>
      </c>
      <c r="B35">
        <v>30578418</v>
      </c>
      <c r="C35" t="s">
        <v>376</v>
      </c>
      <c r="D35" t="s">
        <v>377</v>
      </c>
      <c r="E35" t="s">
        <v>378</v>
      </c>
      <c r="F35">
        <v>0.29599999999999999</v>
      </c>
      <c r="G35">
        <v>0.82099999999999995</v>
      </c>
      <c r="H35">
        <v>0.39300000000000002</v>
      </c>
      <c r="I35">
        <v>0.19400000000000001</v>
      </c>
      <c r="J35" t="s">
        <v>379</v>
      </c>
      <c r="K35" t="s">
        <v>367</v>
      </c>
      <c r="L35" t="s">
        <v>18</v>
      </c>
    </row>
    <row r="36" spans="1:12" x14ac:dyDescent="0.3">
      <c r="A36" t="s">
        <v>371</v>
      </c>
      <c r="B36">
        <v>30595370</v>
      </c>
      <c r="C36" t="s">
        <v>380</v>
      </c>
      <c r="D36" t="s">
        <v>381</v>
      </c>
      <c r="E36" t="s">
        <v>382</v>
      </c>
      <c r="F36">
        <v>0.308</v>
      </c>
      <c r="G36">
        <v>0.83</v>
      </c>
      <c r="H36" t="s">
        <v>56</v>
      </c>
      <c r="I36" t="s">
        <v>34</v>
      </c>
      <c r="J36" t="s">
        <v>34</v>
      </c>
      <c r="K36" t="s">
        <v>383</v>
      </c>
      <c r="L36" t="s">
        <v>18</v>
      </c>
    </row>
    <row r="37" spans="1:12" x14ac:dyDescent="0.3">
      <c r="A37" t="s">
        <v>384</v>
      </c>
      <c r="B37">
        <v>29483656</v>
      </c>
      <c r="C37" t="s">
        <v>385</v>
      </c>
      <c r="D37" t="s">
        <v>386</v>
      </c>
      <c r="E37" t="s">
        <v>387</v>
      </c>
      <c r="F37">
        <v>0.41399999999999998</v>
      </c>
      <c r="G37">
        <v>0.83899999999999997</v>
      </c>
      <c r="H37" t="s">
        <v>56</v>
      </c>
      <c r="I37" t="s">
        <v>34</v>
      </c>
      <c r="J37" t="s">
        <v>34</v>
      </c>
      <c r="K37" t="s">
        <v>372</v>
      </c>
      <c r="L37" t="s">
        <v>18</v>
      </c>
    </row>
    <row r="38" spans="1:12" x14ac:dyDescent="0.3">
      <c r="A38" t="s">
        <v>201</v>
      </c>
      <c r="B38">
        <v>32888493</v>
      </c>
      <c r="C38" t="s">
        <v>388</v>
      </c>
      <c r="D38" t="s">
        <v>389</v>
      </c>
      <c r="E38" t="s">
        <v>390</v>
      </c>
      <c r="F38">
        <v>0.99399999999999999</v>
      </c>
      <c r="G38">
        <v>1</v>
      </c>
      <c r="H38">
        <v>0.192</v>
      </c>
      <c r="I38" t="s">
        <v>34</v>
      </c>
      <c r="J38" t="s">
        <v>34</v>
      </c>
      <c r="K38" t="s">
        <v>27</v>
      </c>
      <c r="L38" t="s">
        <v>18</v>
      </c>
    </row>
    <row r="39" spans="1:12" x14ac:dyDescent="0.3">
      <c r="A39" t="s">
        <v>391</v>
      </c>
      <c r="B39">
        <v>23326517</v>
      </c>
      <c r="C39" t="s">
        <v>392</v>
      </c>
      <c r="D39" t="s">
        <v>393</v>
      </c>
      <c r="E39" t="s">
        <v>394</v>
      </c>
      <c r="F39">
        <v>0.99399999999999999</v>
      </c>
      <c r="G39">
        <v>1</v>
      </c>
      <c r="H39">
        <v>0.75</v>
      </c>
      <c r="I39">
        <v>1.18</v>
      </c>
      <c r="J39" t="s">
        <v>395</v>
      </c>
      <c r="K39" t="s">
        <v>396</v>
      </c>
      <c r="L39" t="s">
        <v>18</v>
      </c>
    </row>
    <row r="40" spans="1:12" x14ac:dyDescent="0.3">
      <c r="A40" t="s">
        <v>391</v>
      </c>
      <c r="B40">
        <v>23326517</v>
      </c>
      <c r="C40" t="s">
        <v>392</v>
      </c>
      <c r="D40" t="s">
        <v>393</v>
      </c>
      <c r="E40" t="s">
        <v>394</v>
      </c>
      <c r="F40">
        <v>0.99399999999999999</v>
      </c>
      <c r="G40">
        <v>1</v>
      </c>
      <c r="H40">
        <v>0.75</v>
      </c>
      <c r="I40">
        <v>1.18</v>
      </c>
      <c r="J40" t="s">
        <v>395</v>
      </c>
      <c r="K40" t="s">
        <v>396</v>
      </c>
      <c r="L40" t="s">
        <v>18</v>
      </c>
    </row>
    <row r="41" spans="1:12" x14ac:dyDescent="0.3">
      <c r="A41" t="s">
        <v>303</v>
      </c>
      <c r="B41">
        <v>28289848</v>
      </c>
      <c r="C41" t="s">
        <v>397</v>
      </c>
      <c r="D41" t="s">
        <v>398</v>
      </c>
      <c r="E41" t="s">
        <v>399</v>
      </c>
      <c r="F41">
        <v>0.79300000000000004</v>
      </c>
      <c r="G41">
        <v>0.92600000000000005</v>
      </c>
      <c r="H41">
        <v>0.22</v>
      </c>
      <c r="I41" t="s">
        <v>34</v>
      </c>
      <c r="J41" t="s">
        <v>34</v>
      </c>
      <c r="K41" t="s">
        <v>60</v>
      </c>
      <c r="L41" t="s">
        <v>18</v>
      </c>
    </row>
    <row r="42" spans="1:12" x14ac:dyDescent="0.3">
      <c r="A42" t="s">
        <v>303</v>
      </c>
      <c r="B42">
        <v>28289848</v>
      </c>
      <c r="C42" t="s">
        <v>397</v>
      </c>
      <c r="D42" t="s">
        <v>398</v>
      </c>
      <c r="E42" t="s">
        <v>399</v>
      </c>
      <c r="F42">
        <v>0.79300000000000004</v>
      </c>
      <c r="G42">
        <v>0.92600000000000005</v>
      </c>
      <c r="H42">
        <v>0.23</v>
      </c>
      <c r="I42" t="s">
        <v>34</v>
      </c>
      <c r="J42" t="s">
        <v>34</v>
      </c>
      <c r="K42" t="s">
        <v>383</v>
      </c>
      <c r="L42" t="s">
        <v>18</v>
      </c>
    </row>
    <row r="43" spans="1:12" x14ac:dyDescent="0.3">
      <c r="A43" t="s">
        <v>400</v>
      </c>
      <c r="B43">
        <v>25344690</v>
      </c>
      <c r="C43" t="s">
        <v>401</v>
      </c>
      <c r="D43" t="s">
        <v>402</v>
      </c>
      <c r="E43" t="s">
        <v>403</v>
      </c>
      <c r="F43">
        <v>0.81399999999999995</v>
      </c>
      <c r="G43">
        <v>0.94899999999999995</v>
      </c>
      <c r="H43">
        <v>0.77100000000000002</v>
      </c>
      <c r="I43">
        <v>1.48</v>
      </c>
      <c r="J43" t="s">
        <v>404</v>
      </c>
      <c r="K43" t="s">
        <v>302</v>
      </c>
      <c r="L43" t="s">
        <v>18</v>
      </c>
    </row>
    <row r="44" spans="1:12" x14ac:dyDescent="0.3">
      <c r="A44" t="s">
        <v>405</v>
      </c>
      <c r="B44">
        <v>25344690</v>
      </c>
      <c r="C44" t="s">
        <v>401</v>
      </c>
      <c r="D44" t="s">
        <v>402</v>
      </c>
      <c r="E44" t="s">
        <v>403</v>
      </c>
      <c r="F44">
        <v>0.81399999999999995</v>
      </c>
      <c r="G44">
        <v>0.94899999999999995</v>
      </c>
      <c r="H44">
        <v>0.77400000000000002</v>
      </c>
      <c r="I44">
        <v>1.43</v>
      </c>
      <c r="J44" t="s">
        <v>406</v>
      </c>
      <c r="K44" t="s">
        <v>258</v>
      </c>
      <c r="L44" t="s">
        <v>18</v>
      </c>
    </row>
    <row r="45" spans="1:12" x14ac:dyDescent="0.3">
      <c r="A45" t="s">
        <v>308</v>
      </c>
      <c r="B45">
        <v>32888494</v>
      </c>
      <c r="C45" t="s">
        <v>407</v>
      </c>
      <c r="D45" t="s">
        <v>408</v>
      </c>
      <c r="E45" t="s">
        <v>409</v>
      </c>
      <c r="F45">
        <v>0.46200000000000002</v>
      </c>
      <c r="G45">
        <v>0.92300000000000004</v>
      </c>
      <c r="H45">
        <v>0.125</v>
      </c>
      <c r="I45">
        <v>2.1999999999999999E-2</v>
      </c>
      <c r="J45" t="s">
        <v>410</v>
      </c>
      <c r="K45" t="s">
        <v>411</v>
      </c>
      <c r="L45" t="s">
        <v>18</v>
      </c>
    </row>
    <row r="46" spans="1:12" x14ac:dyDescent="0.3">
      <c r="A46" t="s">
        <v>412</v>
      </c>
      <c r="B46">
        <v>35589863</v>
      </c>
      <c r="C46" t="s">
        <v>407</v>
      </c>
      <c r="D46" t="s">
        <v>408</v>
      </c>
      <c r="E46" t="s">
        <v>409</v>
      </c>
      <c r="F46">
        <v>0.46200000000000002</v>
      </c>
      <c r="G46">
        <v>0.92300000000000004</v>
      </c>
      <c r="H46" t="s">
        <v>56</v>
      </c>
      <c r="I46" t="s">
        <v>34</v>
      </c>
      <c r="J46" t="s">
        <v>34</v>
      </c>
      <c r="K46" t="s">
        <v>238</v>
      </c>
      <c r="L46" t="s">
        <v>18</v>
      </c>
    </row>
    <row r="47" spans="1:12" x14ac:dyDescent="0.3">
      <c r="A47" t="s">
        <v>400</v>
      </c>
      <c r="B47">
        <v>25344690</v>
      </c>
      <c r="C47" t="s">
        <v>413</v>
      </c>
      <c r="D47" t="s">
        <v>414</v>
      </c>
      <c r="E47" t="s">
        <v>415</v>
      </c>
      <c r="F47">
        <v>0.78200000000000003</v>
      </c>
      <c r="G47">
        <v>0.92500000000000004</v>
      </c>
      <c r="H47">
        <v>0.76600000000000001</v>
      </c>
      <c r="I47">
        <v>1.47</v>
      </c>
      <c r="J47" t="s">
        <v>416</v>
      </c>
      <c r="K47" t="s">
        <v>302</v>
      </c>
      <c r="L47" t="s">
        <v>18</v>
      </c>
    </row>
    <row r="48" spans="1:12" x14ac:dyDescent="0.3">
      <c r="A48" t="s">
        <v>303</v>
      </c>
      <c r="B48">
        <v>28289848</v>
      </c>
      <c r="C48" t="s">
        <v>413</v>
      </c>
      <c r="D48" t="s">
        <v>414</v>
      </c>
      <c r="E48" t="s">
        <v>415</v>
      </c>
      <c r="F48">
        <v>0.78200000000000003</v>
      </c>
      <c r="G48">
        <v>0.92500000000000004</v>
      </c>
      <c r="H48">
        <v>0.23</v>
      </c>
      <c r="I48" t="s">
        <v>34</v>
      </c>
      <c r="J48" t="s">
        <v>34</v>
      </c>
      <c r="K48" t="s">
        <v>417</v>
      </c>
      <c r="L48" t="s">
        <v>18</v>
      </c>
    </row>
    <row r="49" spans="1:12" x14ac:dyDescent="0.3">
      <c r="A49" t="s">
        <v>201</v>
      </c>
      <c r="B49">
        <v>34594039</v>
      </c>
      <c r="C49" t="s">
        <v>413</v>
      </c>
      <c r="D49" t="s">
        <v>414</v>
      </c>
      <c r="E49" t="s">
        <v>415</v>
      </c>
      <c r="F49">
        <v>0.78200000000000003</v>
      </c>
      <c r="G49">
        <v>0.92500000000000004</v>
      </c>
      <c r="H49" t="s">
        <v>56</v>
      </c>
      <c r="I49">
        <v>0.03</v>
      </c>
      <c r="J49" t="s">
        <v>54</v>
      </c>
      <c r="K49" t="s">
        <v>329</v>
      </c>
      <c r="L49" t="s">
        <v>18</v>
      </c>
    </row>
    <row r="50" spans="1:12" x14ac:dyDescent="0.3">
      <c r="A50" t="s">
        <v>201</v>
      </c>
      <c r="B50">
        <v>32888494</v>
      </c>
      <c r="C50" t="s">
        <v>418</v>
      </c>
      <c r="D50" t="s">
        <v>419</v>
      </c>
      <c r="E50" t="s">
        <v>415</v>
      </c>
      <c r="F50">
        <v>0.78200000000000003</v>
      </c>
      <c r="G50">
        <v>0.92500000000000004</v>
      </c>
      <c r="H50">
        <v>0.222</v>
      </c>
      <c r="I50">
        <v>2.5999999999999999E-2</v>
      </c>
      <c r="J50" t="s">
        <v>420</v>
      </c>
      <c r="K50" t="s">
        <v>47</v>
      </c>
      <c r="L50" t="s">
        <v>18</v>
      </c>
    </row>
    <row r="51" spans="1:12" x14ac:dyDescent="0.3">
      <c r="A51" t="s">
        <v>201</v>
      </c>
      <c r="B51">
        <v>32888493</v>
      </c>
      <c r="C51" t="s">
        <v>418</v>
      </c>
      <c r="D51" t="s">
        <v>419</v>
      </c>
      <c r="E51" t="s">
        <v>415</v>
      </c>
      <c r="F51">
        <v>0.78200000000000003</v>
      </c>
      <c r="G51">
        <v>0.92500000000000004</v>
      </c>
      <c r="H51">
        <v>0.22</v>
      </c>
      <c r="I51">
        <v>2.7E-2</v>
      </c>
      <c r="J51" t="s">
        <v>26</v>
      </c>
      <c r="K51" t="s">
        <v>421</v>
      </c>
      <c r="L51" t="s">
        <v>18</v>
      </c>
    </row>
    <row r="52" spans="1:12" x14ac:dyDescent="0.3">
      <c r="A52" t="s">
        <v>194</v>
      </c>
      <c r="B52">
        <v>34594039</v>
      </c>
      <c r="C52" t="s">
        <v>418</v>
      </c>
      <c r="D52" t="s">
        <v>419</v>
      </c>
      <c r="E52" t="s">
        <v>415</v>
      </c>
      <c r="F52">
        <v>0.78200000000000003</v>
      </c>
      <c r="G52">
        <v>0.92500000000000004</v>
      </c>
      <c r="H52" t="s">
        <v>56</v>
      </c>
      <c r="I52">
        <v>2.9000000000000001E-2</v>
      </c>
      <c r="J52" t="s">
        <v>422</v>
      </c>
      <c r="K52" t="s">
        <v>47</v>
      </c>
      <c r="L52" t="s">
        <v>18</v>
      </c>
    </row>
    <row r="53" spans="1:12" x14ac:dyDescent="0.3">
      <c r="A53" t="s">
        <v>127</v>
      </c>
      <c r="B53">
        <v>34187551</v>
      </c>
      <c r="C53" t="s">
        <v>423</v>
      </c>
      <c r="D53" t="s">
        <v>424</v>
      </c>
      <c r="E53" t="s">
        <v>425</v>
      </c>
      <c r="F53">
        <v>0.99399999999999999</v>
      </c>
      <c r="G53">
        <v>1</v>
      </c>
      <c r="H53" t="s">
        <v>56</v>
      </c>
      <c r="I53" t="s">
        <v>34</v>
      </c>
      <c r="J53" t="s">
        <v>34</v>
      </c>
      <c r="K53" t="s">
        <v>193</v>
      </c>
      <c r="L53" t="s">
        <v>18</v>
      </c>
    </row>
    <row r="54" spans="1:12" x14ac:dyDescent="0.3">
      <c r="A54" t="s">
        <v>384</v>
      </c>
      <c r="B54">
        <v>31268507</v>
      </c>
      <c r="C54" t="s">
        <v>426</v>
      </c>
      <c r="D54" t="s">
        <v>427</v>
      </c>
      <c r="E54" t="s">
        <v>428</v>
      </c>
      <c r="F54">
        <v>0.39500000000000002</v>
      </c>
      <c r="G54">
        <v>0.83599999999999997</v>
      </c>
      <c r="H54" t="s">
        <v>56</v>
      </c>
      <c r="I54" t="s">
        <v>34</v>
      </c>
      <c r="J54" t="s">
        <v>34</v>
      </c>
      <c r="K54" t="s">
        <v>429</v>
      </c>
      <c r="L54" t="s">
        <v>18</v>
      </c>
    </row>
    <row r="55" spans="1:12" x14ac:dyDescent="0.3">
      <c r="A55" t="s">
        <v>384</v>
      </c>
      <c r="B55">
        <v>30285260</v>
      </c>
      <c r="C55" t="s">
        <v>426</v>
      </c>
      <c r="D55" t="s">
        <v>427</v>
      </c>
      <c r="E55" t="s">
        <v>428</v>
      </c>
      <c r="F55">
        <v>0.39500000000000002</v>
      </c>
      <c r="G55">
        <v>0.83599999999999997</v>
      </c>
      <c r="H55" t="s">
        <v>56</v>
      </c>
      <c r="I55">
        <v>1.0569999999999999</v>
      </c>
      <c r="J55" t="s">
        <v>430</v>
      </c>
      <c r="K55" t="s">
        <v>372</v>
      </c>
      <c r="L55" t="s">
        <v>18</v>
      </c>
    </row>
    <row r="56" spans="1:12" x14ac:dyDescent="0.3">
      <c r="A56" t="s">
        <v>384</v>
      </c>
      <c r="B56">
        <v>30285260</v>
      </c>
      <c r="C56" t="s">
        <v>426</v>
      </c>
      <c r="D56" t="s">
        <v>427</v>
      </c>
      <c r="E56" t="s">
        <v>428</v>
      </c>
      <c r="F56">
        <v>0.39500000000000002</v>
      </c>
      <c r="G56">
        <v>0.83599999999999997</v>
      </c>
      <c r="H56" t="s">
        <v>56</v>
      </c>
      <c r="I56">
        <v>1.0609999999999999</v>
      </c>
      <c r="J56" t="s">
        <v>430</v>
      </c>
      <c r="K56" t="s">
        <v>372</v>
      </c>
      <c r="L56" t="s">
        <v>18</v>
      </c>
    </row>
    <row r="57" spans="1:12" x14ac:dyDescent="0.3">
      <c r="A57" t="s">
        <v>384</v>
      </c>
      <c r="B57">
        <v>26198764</v>
      </c>
      <c r="C57" t="s">
        <v>426</v>
      </c>
      <c r="D57" t="s">
        <v>427</v>
      </c>
      <c r="E57" t="s">
        <v>428</v>
      </c>
      <c r="F57">
        <v>0.39500000000000002</v>
      </c>
      <c r="G57">
        <v>0.83599999999999997</v>
      </c>
      <c r="H57" t="s">
        <v>56</v>
      </c>
      <c r="I57">
        <v>1.06</v>
      </c>
      <c r="J57" t="s">
        <v>34</v>
      </c>
      <c r="K57" t="s">
        <v>431</v>
      </c>
      <c r="L57" t="s">
        <v>18</v>
      </c>
    </row>
    <row r="58" spans="1:12" x14ac:dyDescent="0.3">
      <c r="A58" t="s">
        <v>384</v>
      </c>
      <c r="B58">
        <v>28991256</v>
      </c>
      <c r="C58" t="s">
        <v>426</v>
      </c>
      <c r="D58" t="s">
        <v>427</v>
      </c>
      <c r="E58" t="s">
        <v>428</v>
      </c>
      <c r="F58">
        <v>0.39500000000000002</v>
      </c>
      <c r="G58">
        <v>0.83599999999999997</v>
      </c>
      <c r="H58" t="s">
        <v>56</v>
      </c>
      <c r="I58">
        <v>1.0549999999999999</v>
      </c>
      <c r="J58" t="s">
        <v>432</v>
      </c>
      <c r="K58" t="s">
        <v>433</v>
      </c>
      <c r="L58" t="s">
        <v>18</v>
      </c>
    </row>
    <row r="59" spans="1:12" x14ac:dyDescent="0.3">
      <c r="A59" t="s">
        <v>384</v>
      </c>
      <c r="B59">
        <v>25056061</v>
      </c>
      <c r="C59" t="s">
        <v>426</v>
      </c>
      <c r="D59" t="s">
        <v>427</v>
      </c>
      <c r="E59" t="s">
        <v>428</v>
      </c>
      <c r="F59">
        <v>0.39500000000000002</v>
      </c>
      <c r="G59">
        <v>0.83599999999999997</v>
      </c>
      <c r="H59">
        <v>0.68500000000000005</v>
      </c>
      <c r="I59">
        <v>1.0629999999999999</v>
      </c>
      <c r="J59" t="s">
        <v>434</v>
      </c>
      <c r="K59" t="s">
        <v>383</v>
      </c>
      <c r="L59" t="s">
        <v>18</v>
      </c>
    </row>
    <row r="60" spans="1:12" x14ac:dyDescent="0.3">
      <c r="A60" t="s">
        <v>435</v>
      </c>
      <c r="B60">
        <v>30643258</v>
      </c>
      <c r="C60" t="s">
        <v>436</v>
      </c>
      <c r="D60" t="s">
        <v>437</v>
      </c>
      <c r="E60" t="s">
        <v>438</v>
      </c>
      <c r="F60">
        <v>0.104</v>
      </c>
      <c r="G60">
        <v>0.85199999999999998</v>
      </c>
      <c r="H60">
        <v>0.63800000000000001</v>
      </c>
      <c r="I60">
        <v>1.2999999999999999E-2</v>
      </c>
      <c r="J60" t="s">
        <v>439</v>
      </c>
      <c r="K60" t="s">
        <v>275</v>
      </c>
      <c r="L60" t="s">
        <v>18</v>
      </c>
    </row>
    <row r="61" spans="1:12" x14ac:dyDescent="0.3">
      <c r="A61" t="s">
        <v>440</v>
      </c>
      <c r="B61">
        <v>30895295</v>
      </c>
      <c r="C61" t="s">
        <v>441</v>
      </c>
      <c r="D61" t="s">
        <v>442</v>
      </c>
      <c r="E61" t="s">
        <v>443</v>
      </c>
      <c r="F61">
        <v>0.28499999999999998</v>
      </c>
      <c r="G61">
        <v>0.81899999999999995</v>
      </c>
      <c r="H61">
        <v>0.67900000000000005</v>
      </c>
      <c r="I61">
        <v>0.38800000000000001</v>
      </c>
      <c r="J61" t="s">
        <v>444</v>
      </c>
      <c r="K61" t="s">
        <v>445</v>
      </c>
      <c r="L61" t="s">
        <v>18</v>
      </c>
    </row>
    <row r="62" spans="1:12" x14ac:dyDescent="0.3">
      <c r="A62" t="s">
        <v>446</v>
      </c>
      <c r="B62">
        <v>34648354</v>
      </c>
      <c r="C62" t="s">
        <v>447</v>
      </c>
      <c r="D62" t="s">
        <v>448</v>
      </c>
      <c r="E62" t="s">
        <v>449</v>
      </c>
      <c r="F62">
        <v>0.28199999999999997</v>
      </c>
      <c r="G62">
        <v>0.81799999999999995</v>
      </c>
      <c r="H62">
        <v>0.6</v>
      </c>
      <c r="I62">
        <v>0.40200000000000002</v>
      </c>
      <c r="J62" t="s">
        <v>450</v>
      </c>
      <c r="K62" t="s">
        <v>451</v>
      </c>
      <c r="L62" t="s">
        <v>18</v>
      </c>
    </row>
    <row r="63" spans="1:12" x14ac:dyDescent="0.3">
      <c r="A63" t="s">
        <v>452</v>
      </c>
      <c r="B63">
        <v>33311554</v>
      </c>
      <c r="C63" t="s">
        <v>453</v>
      </c>
      <c r="D63" t="s">
        <v>454</v>
      </c>
      <c r="E63" t="s">
        <v>455</v>
      </c>
      <c r="F63">
        <v>0.105</v>
      </c>
      <c r="G63">
        <v>0.75</v>
      </c>
      <c r="H63" t="s">
        <v>56</v>
      </c>
      <c r="I63" t="s">
        <v>34</v>
      </c>
      <c r="J63" t="s">
        <v>34</v>
      </c>
      <c r="K63" t="s">
        <v>75</v>
      </c>
      <c r="L63" t="s">
        <v>18</v>
      </c>
    </row>
    <row r="64" spans="1:12" x14ac:dyDescent="0.3">
      <c r="A64" t="s">
        <v>456</v>
      </c>
      <c r="B64">
        <v>34968759</v>
      </c>
      <c r="C64" t="s">
        <v>457</v>
      </c>
      <c r="D64" t="s">
        <v>458</v>
      </c>
      <c r="E64" t="s">
        <v>459</v>
      </c>
      <c r="F64">
        <v>0.23799999999999999</v>
      </c>
      <c r="G64">
        <v>0.82</v>
      </c>
      <c r="H64">
        <v>0.438</v>
      </c>
      <c r="I64">
        <v>4.4999999999999998E-2</v>
      </c>
      <c r="J64" t="s">
        <v>460</v>
      </c>
      <c r="K64" t="s">
        <v>331</v>
      </c>
      <c r="L64" t="s">
        <v>18</v>
      </c>
    </row>
    <row r="65" spans="1:12" x14ac:dyDescent="0.3">
      <c r="A65" t="s">
        <v>461</v>
      </c>
      <c r="B65">
        <v>35164939</v>
      </c>
      <c r="C65" t="s">
        <v>462</v>
      </c>
      <c r="D65" t="s">
        <v>463</v>
      </c>
      <c r="E65" t="s">
        <v>464</v>
      </c>
      <c r="F65">
        <v>0.20100000000000001</v>
      </c>
      <c r="G65">
        <v>0.82299999999999995</v>
      </c>
      <c r="H65" t="s">
        <v>56</v>
      </c>
      <c r="I65" t="s">
        <v>34</v>
      </c>
      <c r="J65" t="s">
        <v>34</v>
      </c>
      <c r="K65" t="s">
        <v>302</v>
      </c>
      <c r="L65" t="s">
        <v>18</v>
      </c>
    </row>
    <row r="66" spans="1:12" x14ac:dyDescent="0.3">
      <c r="A66" t="s">
        <v>465</v>
      </c>
      <c r="B66">
        <v>33649486</v>
      </c>
      <c r="C66" t="s">
        <v>466</v>
      </c>
      <c r="D66" t="s">
        <v>467</v>
      </c>
      <c r="E66" t="s">
        <v>464</v>
      </c>
      <c r="F66">
        <v>0.19700000000000001</v>
      </c>
      <c r="G66">
        <v>0.81399999999999995</v>
      </c>
      <c r="H66" t="s">
        <v>56</v>
      </c>
      <c r="I66">
        <v>0.13700000000000001</v>
      </c>
      <c r="J66" t="s">
        <v>468</v>
      </c>
      <c r="K66" t="s">
        <v>238</v>
      </c>
      <c r="L66" t="s">
        <v>18</v>
      </c>
    </row>
    <row r="67" spans="1:12" x14ac:dyDescent="0.3">
      <c r="A67" t="s">
        <v>469</v>
      </c>
      <c r="B67">
        <v>35851147</v>
      </c>
      <c r="C67" t="s">
        <v>470</v>
      </c>
      <c r="D67" t="s">
        <v>471</v>
      </c>
      <c r="E67" t="s">
        <v>472</v>
      </c>
      <c r="F67">
        <v>0.186</v>
      </c>
      <c r="G67">
        <v>0.71699999999999997</v>
      </c>
      <c r="H67" t="s">
        <v>56</v>
      </c>
      <c r="I67" t="s">
        <v>34</v>
      </c>
      <c r="J67" t="s">
        <v>34</v>
      </c>
      <c r="K67" t="s">
        <v>372</v>
      </c>
      <c r="L67" t="s">
        <v>18</v>
      </c>
    </row>
    <row r="68" spans="1:12" x14ac:dyDescent="0.3">
      <c r="A68" t="s">
        <v>473</v>
      </c>
      <c r="B68">
        <v>35851147</v>
      </c>
      <c r="C68" t="s">
        <v>470</v>
      </c>
      <c r="D68" t="s">
        <v>471</v>
      </c>
      <c r="E68" t="s">
        <v>472</v>
      </c>
      <c r="F68">
        <v>0.186</v>
      </c>
      <c r="G68">
        <v>0.71699999999999997</v>
      </c>
      <c r="H68" t="s">
        <v>56</v>
      </c>
      <c r="I68" t="s">
        <v>34</v>
      </c>
      <c r="J68" t="s">
        <v>34</v>
      </c>
      <c r="K68" t="s">
        <v>307</v>
      </c>
      <c r="L68" t="s">
        <v>18</v>
      </c>
    </row>
    <row r="69" spans="1:12" x14ac:dyDescent="0.3">
      <c r="A69" t="s">
        <v>474</v>
      </c>
      <c r="B69">
        <v>35446358</v>
      </c>
      <c r="C69" t="s">
        <v>475</v>
      </c>
      <c r="D69" t="s">
        <v>476</v>
      </c>
      <c r="E69" t="s">
        <v>477</v>
      </c>
      <c r="F69">
        <v>0.105</v>
      </c>
      <c r="G69">
        <v>0.75</v>
      </c>
      <c r="H69">
        <v>0.39500000000000002</v>
      </c>
      <c r="I69">
        <v>3.5999999999999997E-2</v>
      </c>
      <c r="J69" t="s">
        <v>478</v>
      </c>
      <c r="K69" t="s">
        <v>217</v>
      </c>
      <c r="L69" t="s">
        <v>18</v>
      </c>
    </row>
    <row r="70" spans="1:12" x14ac:dyDescent="0.3">
      <c r="A70" t="s">
        <v>479</v>
      </c>
      <c r="B70">
        <v>35446358</v>
      </c>
      <c r="C70" t="s">
        <v>475</v>
      </c>
      <c r="D70" t="s">
        <v>476</v>
      </c>
      <c r="E70" t="s">
        <v>477</v>
      </c>
      <c r="F70">
        <v>0.105</v>
      </c>
      <c r="G70">
        <v>0.75</v>
      </c>
      <c r="H70">
        <v>0.373</v>
      </c>
      <c r="I70">
        <v>1.923</v>
      </c>
      <c r="J70" t="s">
        <v>480</v>
      </c>
      <c r="K70" t="s">
        <v>481</v>
      </c>
      <c r="L70" t="s">
        <v>18</v>
      </c>
    </row>
    <row r="71" spans="1:12" x14ac:dyDescent="0.3">
      <c r="A71" t="s">
        <v>373</v>
      </c>
      <c r="B71">
        <v>34594039</v>
      </c>
      <c r="C71" t="s">
        <v>482</v>
      </c>
      <c r="D71" t="s">
        <v>483</v>
      </c>
      <c r="E71" t="s">
        <v>484</v>
      </c>
      <c r="F71">
        <v>0.29399999999999998</v>
      </c>
      <c r="G71">
        <v>0.82699999999999996</v>
      </c>
      <c r="H71" t="s">
        <v>56</v>
      </c>
      <c r="I71">
        <v>1.4999999999999999E-2</v>
      </c>
      <c r="J71" t="s">
        <v>263</v>
      </c>
      <c r="K71" t="s">
        <v>88</v>
      </c>
      <c r="L71" t="s">
        <v>18</v>
      </c>
    </row>
    <row r="72" spans="1:12" x14ac:dyDescent="0.3">
      <c r="A72" t="s">
        <v>284</v>
      </c>
      <c r="B72">
        <v>32888493</v>
      </c>
      <c r="C72" t="s">
        <v>485</v>
      </c>
      <c r="D72" t="s">
        <v>486</v>
      </c>
      <c r="E72" t="s">
        <v>487</v>
      </c>
      <c r="F72">
        <v>0.308</v>
      </c>
      <c r="G72">
        <v>0.83</v>
      </c>
      <c r="H72">
        <v>0.61</v>
      </c>
      <c r="I72">
        <v>1.2E-2</v>
      </c>
      <c r="J72" t="s">
        <v>488</v>
      </c>
      <c r="K72" t="s">
        <v>132</v>
      </c>
      <c r="L72" t="s">
        <v>18</v>
      </c>
    </row>
    <row r="73" spans="1:12" x14ac:dyDescent="0.3">
      <c r="A73" t="s">
        <v>384</v>
      </c>
      <c r="B73">
        <v>35396580</v>
      </c>
      <c r="C73" t="s">
        <v>489</v>
      </c>
      <c r="D73" t="s">
        <v>490</v>
      </c>
      <c r="E73" t="s">
        <v>491</v>
      </c>
      <c r="F73">
        <v>0.41</v>
      </c>
      <c r="G73">
        <v>0.83799999999999997</v>
      </c>
      <c r="H73">
        <v>0.68799999999999994</v>
      </c>
      <c r="I73">
        <v>1.044</v>
      </c>
      <c r="J73" t="s">
        <v>492</v>
      </c>
      <c r="K73" t="s">
        <v>493</v>
      </c>
      <c r="L73" t="s">
        <v>18</v>
      </c>
    </row>
    <row r="74" spans="1:12" x14ac:dyDescent="0.3">
      <c r="A74" t="s">
        <v>494</v>
      </c>
      <c r="B74">
        <v>32888494</v>
      </c>
      <c r="C74" t="s">
        <v>495</v>
      </c>
      <c r="D74" t="s">
        <v>496</v>
      </c>
      <c r="E74" t="s">
        <v>497</v>
      </c>
      <c r="F74">
        <v>0.17</v>
      </c>
      <c r="G74">
        <v>0.41699999999999998</v>
      </c>
      <c r="H74">
        <v>0.22</v>
      </c>
      <c r="I74">
        <v>1.7999999999999999E-2</v>
      </c>
      <c r="J74" t="s">
        <v>498</v>
      </c>
      <c r="K74" t="s">
        <v>258</v>
      </c>
      <c r="L74" t="s">
        <v>18</v>
      </c>
    </row>
    <row r="75" spans="1:12" x14ac:dyDescent="0.3">
      <c r="A75" t="s">
        <v>494</v>
      </c>
      <c r="B75">
        <v>32888493</v>
      </c>
      <c r="C75" t="s">
        <v>495</v>
      </c>
      <c r="D75" t="s">
        <v>496</v>
      </c>
      <c r="E75" t="s">
        <v>497</v>
      </c>
      <c r="F75">
        <v>0.17</v>
      </c>
      <c r="G75">
        <v>0.41699999999999998</v>
      </c>
      <c r="H75">
        <v>0.221</v>
      </c>
      <c r="I75">
        <v>1.7000000000000001E-2</v>
      </c>
      <c r="J75" t="s">
        <v>318</v>
      </c>
      <c r="K75" t="s">
        <v>499</v>
      </c>
      <c r="L75" t="s">
        <v>18</v>
      </c>
    </row>
    <row r="76" spans="1:12" x14ac:dyDescent="0.3">
      <c r="A76" t="s">
        <v>494</v>
      </c>
      <c r="B76">
        <v>34594039</v>
      </c>
      <c r="C76" t="s">
        <v>495</v>
      </c>
      <c r="D76" t="s">
        <v>496</v>
      </c>
      <c r="E76" t="s">
        <v>497</v>
      </c>
      <c r="F76">
        <v>0.17</v>
      </c>
      <c r="G76">
        <v>0.41699999999999998</v>
      </c>
      <c r="H76" t="s">
        <v>56</v>
      </c>
      <c r="I76">
        <v>1.7999999999999999E-2</v>
      </c>
      <c r="J76" t="s">
        <v>500</v>
      </c>
      <c r="K76" t="s">
        <v>367</v>
      </c>
      <c r="L76" t="s">
        <v>18</v>
      </c>
    </row>
    <row r="77" spans="1:12" x14ac:dyDescent="0.3">
      <c r="A77" t="s">
        <v>229</v>
      </c>
      <c r="B77">
        <v>30595370</v>
      </c>
      <c r="C77" t="s">
        <v>501</v>
      </c>
      <c r="D77" t="s">
        <v>502</v>
      </c>
      <c r="E77" t="s">
        <v>503</v>
      </c>
      <c r="F77">
        <v>0.92</v>
      </c>
      <c r="G77">
        <v>1</v>
      </c>
      <c r="H77" t="s">
        <v>56</v>
      </c>
      <c r="I77" t="s">
        <v>34</v>
      </c>
      <c r="J77" t="s">
        <v>34</v>
      </c>
      <c r="K77" t="s">
        <v>275</v>
      </c>
      <c r="L77" t="s">
        <v>18</v>
      </c>
    </row>
    <row r="78" spans="1:12" x14ac:dyDescent="0.3">
      <c r="A78" t="s">
        <v>308</v>
      </c>
      <c r="B78">
        <v>32888493</v>
      </c>
      <c r="C78" t="s">
        <v>504</v>
      </c>
      <c r="D78" t="s">
        <v>505</v>
      </c>
      <c r="E78" t="s">
        <v>506</v>
      </c>
      <c r="F78">
        <v>0.78200000000000003</v>
      </c>
      <c r="G78">
        <v>0.92500000000000004</v>
      </c>
      <c r="H78">
        <v>0.80900000000000005</v>
      </c>
      <c r="I78" t="s">
        <v>34</v>
      </c>
      <c r="J78" t="s">
        <v>34</v>
      </c>
      <c r="K78" t="s">
        <v>211</v>
      </c>
      <c r="L78" t="s">
        <v>18</v>
      </c>
    </row>
    <row r="79" spans="1:12" x14ac:dyDescent="0.3">
      <c r="A79" t="s">
        <v>507</v>
      </c>
      <c r="B79">
        <v>32843070</v>
      </c>
      <c r="C79" t="s">
        <v>508</v>
      </c>
      <c r="D79" t="s">
        <v>509</v>
      </c>
      <c r="E79" t="s">
        <v>510</v>
      </c>
      <c r="F79">
        <v>0.77600000000000002</v>
      </c>
      <c r="G79">
        <v>0.92400000000000004</v>
      </c>
      <c r="H79">
        <v>0.79</v>
      </c>
      <c r="I79">
        <v>1.1000000000000001</v>
      </c>
      <c r="J79" t="s">
        <v>511</v>
      </c>
      <c r="K79" t="s">
        <v>123</v>
      </c>
      <c r="L79" t="s">
        <v>18</v>
      </c>
    </row>
    <row r="80" spans="1:12" x14ac:dyDescent="0.3">
      <c r="A80" t="s">
        <v>229</v>
      </c>
      <c r="B80">
        <v>36224396</v>
      </c>
      <c r="C80" t="s">
        <v>508</v>
      </c>
      <c r="D80" t="s">
        <v>509</v>
      </c>
      <c r="E80" t="s">
        <v>510</v>
      </c>
      <c r="F80">
        <v>0.77600000000000002</v>
      </c>
      <c r="G80">
        <v>0.92400000000000004</v>
      </c>
      <c r="H80">
        <v>0.19</v>
      </c>
      <c r="I80">
        <v>1.0999999999999999E-2</v>
      </c>
      <c r="J80" t="s">
        <v>512</v>
      </c>
      <c r="K80" t="s">
        <v>513</v>
      </c>
      <c r="L80" t="s">
        <v>18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7178-DA10-45F2-8C4E-467E9339038E}">
  <dimension ref="A1:L37"/>
  <sheetViews>
    <sheetView workbookViewId="0">
      <selection sqref="A1:L37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4271</v>
      </c>
      <c r="B2">
        <v>37596262</v>
      </c>
      <c r="C2" t="s">
        <v>4272</v>
      </c>
      <c r="D2" t="s">
        <v>4273</v>
      </c>
      <c r="E2" t="s">
        <v>4274</v>
      </c>
      <c r="F2">
        <v>0.99199999999999999</v>
      </c>
      <c r="G2">
        <v>1</v>
      </c>
      <c r="H2">
        <v>0.57799999999999996</v>
      </c>
      <c r="I2">
        <v>0.05</v>
      </c>
      <c r="J2" t="s">
        <v>2222</v>
      </c>
      <c r="K2" t="s">
        <v>91</v>
      </c>
      <c r="L2" t="s">
        <v>18</v>
      </c>
    </row>
    <row r="3" spans="1:12" x14ac:dyDescent="0.3">
      <c r="A3" t="s">
        <v>4275</v>
      </c>
      <c r="B3">
        <v>37596262</v>
      </c>
      <c r="C3" t="s">
        <v>4272</v>
      </c>
      <c r="D3" t="s">
        <v>4273</v>
      </c>
      <c r="E3" t="s">
        <v>4274</v>
      </c>
      <c r="F3">
        <v>0.99199999999999999</v>
      </c>
      <c r="G3">
        <v>1</v>
      </c>
      <c r="H3">
        <v>0.57899999999999996</v>
      </c>
      <c r="I3">
        <v>4.8000000000000001E-2</v>
      </c>
      <c r="J3" t="s">
        <v>4276</v>
      </c>
      <c r="K3" t="s">
        <v>791</v>
      </c>
      <c r="L3" t="s">
        <v>18</v>
      </c>
    </row>
    <row r="4" spans="1:12" x14ac:dyDescent="0.3">
      <c r="A4" t="s">
        <v>371</v>
      </c>
      <c r="B4">
        <v>30595370</v>
      </c>
      <c r="C4" t="s">
        <v>4277</v>
      </c>
      <c r="D4" t="s">
        <v>4278</v>
      </c>
      <c r="E4" t="s">
        <v>4279</v>
      </c>
      <c r="F4">
        <v>0.47099999999999997</v>
      </c>
      <c r="G4">
        <v>0.95599999999999996</v>
      </c>
      <c r="H4" t="s">
        <v>56</v>
      </c>
      <c r="I4" t="s">
        <v>34</v>
      </c>
      <c r="J4" t="s">
        <v>34</v>
      </c>
      <c r="K4" t="s">
        <v>267</v>
      </c>
      <c r="L4" t="s">
        <v>18</v>
      </c>
    </row>
    <row r="5" spans="1:12" x14ac:dyDescent="0.3">
      <c r="A5" t="s">
        <v>1551</v>
      </c>
      <c r="B5">
        <v>30595370</v>
      </c>
      <c r="C5" t="s">
        <v>4280</v>
      </c>
      <c r="D5" t="s">
        <v>4281</v>
      </c>
      <c r="E5" t="s">
        <v>4282</v>
      </c>
      <c r="F5">
        <v>0.54400000000000004</v>
      </c>
      <c r="G5">
        <v>1</v>
      </c>
      <c r="H5" t="s">
        <v>56</v>
      </c>
      <c r="I5" t="s">
        <v>34</v>
      </c>
      <c r="J5" t="s">
        <v>34</v>
      </c>
      <c r="K5" t="s">
        <v>77</v>
      </c>
      <c r="L5" t="s">
        <v>18</v>
      </c>
    </row>
    <row r="6" spans="1:12" x14ac:dyDescent="0.3">
      <c r="A6" t="s">
        <v>4283</v>
      </c>
      <c r="B6">
        <v>30535121</v>
      </c>
      <c r="C6" t="s">
        <v>4284</v>
      </c>
      <c r="D6" t="s">
        <v>4285</v>
      </c>
      <c r="E6" t="s">
        <v>719</v>
      </c>
      <c r="F6">
        <v>0.19900000000000001</v>
      </c>
      <c r="G6">
        <v>0.57199999999999995</v>
      </c>
      <c r="H6" t="s">
        <v>56</v>
      </c>
      <c r="I6">
        <v>0.46200000000000002</v>
      </c>
      <c r="J6" t="s">
        <v>4286</v>
      </c>
      <c r="K6" t="s">
        <v>126</v>
      </c>
      <c r="L6" t="s">
        <v>18</v>
      </c>
    </row>
    <row r="7" spans="1:12" x14ac:dyDescent="0.3">
      <c r="A7" t="s">
        <v>25</v>
      </c>
      <c r="B7">
        <v>32888494</v>
      </c>
      <c r="C7" t="s">
        <v>4287</v>
      </c>
      <c r="D7" t="s">
        <v>4288</v>
      </c>
      <c r="E7" t="s">
        <v>4289</v>
      </c>
      <c r="F7">
        <v>0.97599999999999998</v>
      </c>
      <c r="G7">
        <v>0.98799999999999999</v>
      </c>
      <c r="H7">
        <v>0.58499999999999996</v>
      </c>
      <c r="I7">
        <v>0.05</v>
      </c>
      <c r="J7" t="s">
        <v>1967</v>
      </c>
      <c r="K7" t="s">
        <v>4290</v>
      </c>
      <c r="L7" t="s">
        <v>18</v>
      </c>
    </row>
    <row r="8" spans="1:12" x14ac:dyDescent="0.3">
      <c r="A8" t="s">
        <v>4291</v>
      </c>
      <c r="B8">
        <v>37596262</v>
      </c>
      <c r="C8" t="s">
        <v>4287</v>
      </c>
      <c r="D8" t="s">
        <v>4288</v>
      </c>
      <c r="E8" t="s">
        <v>4289</v>
      </c>
      <c r="F8">
        <v>0.97599999999999998</v>
      </c>
      <c r="G8">
        <v>0.98799999999999999</v>
      </c>
      <c r="H8">
        <v>0.57899999999999996</v>
      </c>
      <c r="I8">
        <v>5.0999999999999997E-2</v>
      </c>
      <c r="J8" t="s">
        <v>1081</v>
      </c>
      <c r="K8" t="s">
        <v>643</v>
      </c>
      <c r="L8" t="s">
        <v>18</v>
      </c>
    </row>
    <row r="9" spans="1:12" x14ac:dyDescent="0.3">
      <c r="A9" t="s">
        <v>25</v>
      </c>
      <c r="B9">
        <v>34104963</v>
      </c>
      <c r="C9" t="s">
        <v>4287</v>
      </c>
      <c r="D9" t="s">
        <v>4288</v>
      </c>
      <c r="E9" t="s">
        <v>4289</v>
      </c>
      <c r="F9">
        <v>0.97599999999999998</v>
      </c>
      <c r="G9">
        <v>0.98799999999999999</v>
      </c>
      <c r="H9">
        <v>0.41599999999999998</v>
      </c>
      <c r="I9">
        <v>0.21</v>
      </c>
      <c r="J9">
        <f>-0.23--0.19%</f>
        <v>-0.2281</v>
      </c>
      <c r="K9" t="s">
        <v>4292</v>
      </c>
      <c r="L9" t="s">
        <v>18</v>
      </c>
    </row>
    <row r="10" spans="1:12" x14ac:dyDescent="0.3">
      <c r="A10" t="s">
        <v>36</v>
      </c>
      <c r="B10">
        <v>27863252</v>
      </c>
      <c r="C10" t="s">
        <v>4293</v>
      </c>
      <c r="D10" t="s">
        <v>4294</v>
      </c>
      <c r="E10" t="s">
        <v>4289</v>
      </c>
      <c r="F10">
        <v>0.96799999999999997</v>
      </c>
      <c r="G10">
        <v>0.98399999999999999</v>
      </c>
      <c r="H10">
        <v>0.57999999999999996</v>
      </c>
      <c r="I10">
        <v>0.05</v>
      </c>
      <c r="J10" t="s">
        <v>4295</v>
      </c>
      <c r="K10" t="s">
        <v>4296</v>
      </c>
      <c r="L10" t="s">
        <v>18</v>
      </c>
    </row>
    <row r="11" spans="1:12" x14ac:dyDescent="0.3">
      <c r="A11" t="s">
        <v>45</v>
      </c>
      <c r="B11">
        <v>27863252</v>
      </c>
      <c r="C11" t="s">
        <v>4293</v>
      </c>
      <c r="D11" t="s">
        <v>4294</v>
      </c>
      <c r="E11" t="s">
        <v>4289</v>
      </c>
      <c r="F11">
        <v>0.96799999999999997</v>
      </c>
      <c r="G11">
        <v>0.98399999999999999</v>
      </c>
      <c r="H11">
        <v>0.57999999999999996</v>
      </c>
      <c r="I11">
        <v>4.7E-2</v>
      </c>
      <c r="J11" t="s">
        <v>1741</v>
      </c>
      <c r="K11" t="s">
        <v>4297</v>
      </c>
      <c r="L11" t="s">
        <v>18</v>
      </c>
    </row>
    <row r="12" spans="1:12" x14ac:dyDescent="0.3">
      <c r="A12" t="s">
        <v>1743</v>
      </c>
      <c r="B12">
        <v>32888494</v>
      </c>
      <c r="C12" t="s">
        <v>4293</v>
      </c>
      <c r="D12" t="s">
        <v>4294</v>
      </c>
      <c r="E12" t="s">
        <v>4289</v>
      </c>
      <c r="F12">
        <v>0.96799999999999997</v>
      </c>
      <c r="G12">
        <v>0.98399999999999999</v>
      </c>
      <c r="H12">
        <v>0.58099999999999996</v>
      </c>
      <c r="I12">
        <v>0.02</v>
      </c>
      <c r="J12" t="s">
        <v>4298</v>
      </c>
      <c r="K12" t="s">
        <v>1675</v>
      </c>
      <c r="L12" t="s">
        <v>18</v>
      </c>
    </row>
    <row r="13" spans="1:12" x14ac:dyDescent="0.3">
      <c r="A13" t="s">
        <v>4238</v>
      </c>
      <c r="B13">
        <v>32888494</v>
      </c>
      <c r="C13" t="s">
        <v>4293</v>
      </c>
      <c r="D13" t="s">
        <v>4294</v>
      </c>
      <c r="E13" t="s">
        <v>4289</v>
      </c>
      <c r="F13">
        <v>0.96799999999999997</v>
      </c>
      <c r="G13">
        <v>0.98399999999999999</v>
      </c>
      <c r="H13">
        <v>0.58099999999999996</v>
      </c>
      <c r="I13">
        <v>1.7000000000000001E-2</v>
      </c>
      <c r="J13" t="s">
        <v>1153</v>
      </c>
      <c r="K13" t="s">
        <v>643</v>
      </c>
      <c r="L13" t="s">
        <v>18</v>
      </c>
    </row>
    <row r="14" spans="1:12" x14ac:dyDescent="0.3">
      <c r="A14" t="s">
        <v>45</v>
      </c>
      <c r="B14">
        <v>34594039</v>
      </c>
      <c r="C14" t="s">
        <v>4293</v>
      </c>
      <c r="D14" t="s">
        <v>4294</v>
      </c>
      <c r="E14" t="s">
        <v>4289</v>
      </c>
      <c r="F14">
        <v>0.96799999999999997</v>
      </c>
      <c r="G14">
        <v>0.98399999999999999</v>
      </c>
      <c r="H14" t="s">
        <v>56</v>
      </c>
      <c r="I14">
        <v>3.1E-2</v>
      </c>
      <c r="J14" t="s">
        <v>4299</v>
      </c>
      <c r="K14" t="s">
        <v>4300</v>
      </c>
      <c r="L14" t="s">
        <v>18</v>
      </c>
    </row>
    <row r="15" spans="1:12" x14ac:dyDescent="0.3">
      <c r="A15" t="s">
        <v>42</v>
      </c>
      <c r="B15">
        <v>32888494</v>
      </c>
      <c r="C15" t="s">
        <v>4301</v>
      </c>
      <c r="D15" t="s">
        <v>4302</v>
      </c>
      <c r="E15" t="s">
        <v>4303</v>
      </c>
      <c r="F15">
        <v>0.98399999999999999</v>
      </c>
      <c r="G15">
        <v>0.996</v>
      </c>
      <c r="H15">
        <v>0.58499999999999996</v>
      </c>
      <c r="I15">
        <v>3.5000000000000003E-2</v>
      </c>
      <c r="J15" t="s">
        <v>3753</v>
      </c>
      <c r="K15" t="s">
        <v>4304</v>
      </c>
      <c r="L15" t="s">
        <v>18</v>
      </c>
    </row>
    <row r="16" spans="1:12" x14ac:dyDescent="0.3">
      <c r="A16" t="s">
        <v>53</v>
      </c>
      <c r="B16">
        <v>32888494</v>
      </c>
      <c r="C16" t="s">
        <v>4301</v>
      </c>
      <c r="D16" t="s">
        <v>4302</v>
      </c>
      <c r="E16" t="s">
        <v>4303</v>
      </c>
      <c r="F16">
        <v>0.98399999999999999</v>
      </c>
      <c r="G16">
        <v>0.996</v>
      </c>
      <c r="H16">
        <v>0.58499999999999996</v>
      </c>
      <c r="I16">
        <v>3.7999999999999999E-2</v>
      </c>
      <c r="J16" t="s">
        <v>4305</v>
      </c>
      <c r="K16" t="s">
        <v>1964</v>
      </c>
      <c r="L16" t="s">
        <v>18</v>
      </c>
    </row>
    <row r="17" spans="1:12" x14ac:dyDescent="0.3">
      <c r="A17" t="s">
        <v>36</v>
      </c>
      <c r="B17">
        <v>30595370</v>
      </c>
      <c r="C17" t="s">
        <v>4301</v>
      </c>
      <c r="D17" t="s">
        <v>4302</v>
      </c>
      <c r="E17" t="s">
        <v>4303</v>
      </c>
      <c r="F17">
        <v>0.98399999999999999</v>
      </c>
      <c r="G17">
        <v>0.996</v>
      </c>
      <c r="H17" t="s">
        <v>56</v>
      </c>
      <c r="I17" t="s">
        <v>34</v>
      </c>
      <c r="J17" t="s">
        <v>34</v>
      </c>
      <c r="K17" t="s">
        <v>4306</v>
      </c>
      <c r="L17" t="s">
        <v>18</v>
      </c>
    </row>
    <row r="18" spans="1:12" x14ac:dyDescent="0.3">
      <c r="A18" t="s">
        <v>45</v>
      </c>
      <c r="B18">
        <v>30595370</v>
      </c>
      <c r="C18" t="s">
        <v>4301</v>
      </c>
      <c r="D18" t="s">
        <v>4302</v>
      </c>
      <c r="E18" t="s">
        <v>4303</v>
      </c>
      <c r="F18">
        <v>0.98399999999999999</v>
      </c>
      <c r="G18">
        <v>0.996</v>
      </c>
      <c r="H18" t="s">
        <v>56</v>
      </c>
      <c r="I18" t="s">
        <v>34</v>
      </c>
      <c r="J18" t="s">
        <v>34</v>
      </c>
      <c r="K18" t="s">
        <v>4307</v>
      </c>
      <c r="L18" t="s">
        <v>18</v>
      </c>
    </row>
    <row r="19" spans="1:12" x14ac:dyDescent="0.3">
      <c r="A19" t="s">
        <v>45</v>
      </c>
      <c r="B19">
        <v>32888493</v>
      </c>
      <c r="C19" t="s">
        <v>4301</v>
      </c>
      <c r="D19" t="s">
        <v>4302</v>
      </c>
      <c r="E19" t="s">
        <v>4303</v>
      </c>
      <c r="F19">
        <v>0.98399999999999999</v>
      </c>
      <c r="G19">
        <v>0.996</v>
      </c>
      <c r="H19">
        <v>0.58299999999999996</v>
      </c>
      <c r="I19">
        <v>4.3999999999999997E-2</v>
      </c>
      <c r="J19" t="s">
        <v>4308</v>
      </c>
      <c r="K19" t="s">
        <v>4309</v>
      </c>
      <c r="L19" t="s">
        <v>18</v>
      </c>
    </row>
    <row r="20" spans="1:12" x14ac:dyDescent="0.3">
      <c r="A20" t="s">
        <v>36</v>
      </c>
      <c r="B20">
        <v>32888494</v>
      </c>
      <c r="C20" t="s">
        <v>4301</v>
      </c>
      <c r="D20" t="s">
        <v>4302</v>
      </c>
      <c r="E20" t="s">
        <v>4303</v>
      </c>
      <c r="F20">
        <v>0.98399999999999999</v>
      </c>
      <c r="G20">
        <v>0.996</v>
      </c>
      <c r="H20">
        <v>0.58499999999999996</v>
      </c>
      <c r="I20">
        <v>4.9000000000000002E-2</v>
      </c>
      <c r="J20" t="s">
        <v>4310</v>
      </c>
      <c r="K20" t="s">
        <v>4311</v>
      </c>
      <c r="L20" t="s">
        <v>18</v>
      </c>
    </row>
    <row r="21" spans="1:12" x14ac:dyDescent="0.3">
      <c r="A21" t="s">
        <v>4312</v>
      </c>
      <c r="B21">
        <v>37596262</v>
      </c>
      <c r="C21" t="s">
        <v>4301</v>
      </c>
      <c r="D21" t="s">
        <v>4302</v>
      </c>
      <c r="E21" t="s">
        <v>4303</v>
      </c>
      <c r="F21">
        <v>0.98399999999999999</v>
      </c>
      <c r="G21">
        <v>0.996</v>
      </c>
      <c r="H21">
        <v>0.58399999999999996</v>
      </c>
      <c r="I21">
        <v>0.05</v>
      </c>
      <c r="J21" t="s">
        <v>3091</v>
      </c>
      <c r="K21" t="s">
        <v>254</v>
      </c>
      <c r="L21" t="s">
        <v>18</v>
      </c>
    </row>
    <row r="22" spans="1:12" x14ac:dyDescent="0.3">
      <c r="A22" t="s">
        <v>4313</v>
      </c>
      <c r="B22">
        <v>37596262</v>
      </c>
      <c r="C22" t="s">
        <v>4301</v>
      </c>
      <c r="D22" t="s">
        <v>4302</v>
      </c>
      <c r="E22" t="s">
        <v>4303</v>
      </c>
      <c r="F22">
        <v>0.98399999999999999</v>
      </c>
      <c r="G22">
        <v>0.996</v>
      </c>
      <c r="H22">
        <v>0.58399999999999996</v>
      </c>
      <c r="I22">
        <v>0.05</v>
      </c>
      <c r="J22" t="s">
        <v>4314</v>
      </c>
      <c r="K22" t="s">
        <v>972</v>
      </c>
      <c r="L22" t="s">
        <v>18</v>
      </c>
    </row>
    <row r="23" spans="1:12" x14ac:dyDescent="0.3">
      <c r="A23" t="s">
        <v>45</v>
      </c>
      <c r="B23">
        <v>32888494</v>
      </c>
      <c r="C23" t="s">
        <v>4315</v>
      </c>
      <c r="D23" t="s">
        <v>4316</v>
      </c>
      <c r="E23" t="s">
        <v>4317</v>
      </c>
      <c r="F23">
        <v>1</v>
      </c>
      <c r="G23">
        <v>1</v>
      </c>
      <c r="H23">
        <v>0.58599999999999997</v>
      </c>
      <c r="I23">
        <v>4.5999999999999999E-2</v>
      </c>
      <c r="J23" t="s">
        <v>1158</v>
      </c>
      <c r="K23" t="s">
        <v>2297</v>
      </c>
      <c r="L23" t="s">
        <v>18</v>
      </c>
    </row>
    <row r="24" spans="1:12" x14ac:dyDescent="0.3">
      <c r="A24" t="s">
        <v>4318</v>
      </c>
      <c r="B24">
        <v>30954325</v>
      </c>
      <c r="C24" t="s">
        <v>4319</v>
      </c>
      <c r="D24" t="s">
        <v>4320</v>
      </c>
      <c r="E24" t="s">
        <v>4321</v>
      </c>
      <c r="F24">
        <v>0.98799999999999999</v>
      </c>
      <c r="G24">
        <v>1</v>
      </c>
      <c r="H24">
        <v>0.39</v>
      </c>
      <c r="I24">
        <v>0.18</v>
      </c>
      <c r="J24" t="s">
        <v>34</v>
      </c>
      <c r="K24" t="s">
        <v>445</v>
      </c>
      <c r="L24" t="s">
        <v>18</v>
      </c>
    </row>
    <row r="25" spans="1:12" x14ac:dyDescent="0.3">
      <c r="A25" t="s">
        <v>25</v>
      </c>
      <c r="B25">
        <v>29403010</v>
      </c>
      <c r="C25" t="s">
        <v>4322</v>
      </c>
      <c r="D25" t="s">
        <v>4323</v>
      </c>
      <c r="E25" t="s">
        <v>4321</v>
      </c>
      <c r="F25">
        <v>0.98799999999999999</v>
      </c>
      <c r="G25">
        <v>1</v>
      </c>
      <c r="H25" t="s">
        <v>56</v>
      </c>
      <c r="I25">
        <v>3.5999999999999997E-2</v>
      </c>
      <c r="J25" t="s">
        <v>3292</v>
      </c>
      <c r="K25" t="s">
        <v>1208</v>
      </c>
      <c r="L25" t="s">
        <v>18</v>
      </c>
    </row>
    <row r="26" spans="1:12" x14ac:dyDescent="0.3">
      <c r="A26" t="s">
        <v>36</v>
      </c>
      <c r="B26">
        <v>29403010</v>
      </c>
      <c r="C26" t="s">
        <v>4322</v>
      </c>
      <c r="D26" t="s">
        <v>4323</v>
      </c>
      <c r="E26" t="s">
        <v>4321</v>
      </c>
      <c r="F26">
        <v>0.98799999999999999</v>
      </c>
      <c r="G26">
        <v>1</v>
      </c>
      <c r="H26" t="s">
        <v>56</v>
      </c>
      <c r="I26">
        <v>3.5999999999999997E-2</v>
      </c>
      <c r="J26" t="s">
        <v>4324</v>
      </c>
      <c r="K26" t="s">
        <v>1659</v>
      </c>
      <c r="L26" t="s">
        <v>18</v>
      </c>
    </row>
    <row r="27" spans="1:12" x14ac:dyDescent="0.3">
      <c r="A27" t="s">
        <v>45</v>
      </c>
      <c r="B27">
        <v>32888493</v>
      </c>
      <c r="C27" t="s">
        <v>4325</v>
      </c>
      <c r="D27" t="s">
        <v>4326</v>
      </c>
      <c r="E27" t="s">
        <v>2844</v>
      </c>
      <c r="F27">
        <v>1</v>
      </c>
      <c r="G27">
        <v>1</v>
      </c>
      <c r="H27">
        <v>0.53600000000000003</v>
      </c>
      <c r="I27" t="s">
        <v>34</v>
      </c>
      <c r="J27" t="s">
        <v>34</v>
      </c>
      <c r="K27" t="s">
        <v>4327</v>
      </c>
      <c r="L27" t="s">
        <v>18</v>
      </c>
    </row>
    <row r="28" spans="1:12" x14ac:dyDescent="0.3">
      <c r="A28" t="s">
        <v>25</v>
      </c>
      <c r="B28">
        <v>27863252</v>
      </c>
      <c r="C28" t="s">
        <v>4328</v>
      </c>
      <c r="D28" t="s">
        <v>4329</v>
      </c>
      <c r="E28" t="s">
        <v>2844</v>
      </c>
      <c r="F28">
        <v>1</v>
      </c>
      <c r="G28">
        <v>1</v>
      </c>
      <c r="H28">
        <v>0.58599999999999997</v>
      </c>
      <c r="I28">
        <v>5.6000000000000001E-2</v>
      </c>
      <c r="J28" t="s">
        <v>4330</v>
      </c>
      <c r="K28" t="s">
        <v>4331</v>
      </c>
      <c r="L28" t="s">
        <v>18</v>
      </c>
    </row>
    <row r="29" spans="1:12" x14ac:dyDescent="0.3">
      <c r="A29" t="s">
        <v>45</v>
      </c>
      <c r="B29">
        <v>32888493</v>
      </c>
      <c r="C29" t="s">
        <v>4332</v>
      </c>
      <c r="D29" t="s">
        <v>4333</v>
      </c>
      <c r="E29" t="s">
        <v>4334</v>
      </c>
      <c r="F29">
        <v>0.99199999999999999</v>
      </c>
      <c r="G29">
        <v>1</v>
      </c>
      <c r="H29">
        <v>0.63400000000000001</v>
      </c>
      <c r="I29">
        <v>2.4E-2</v>
      </c>
      <c r="J29" t="s">
        <v>1755</v>
      </c>
      <c r="K29" t="s">
        <v>77</v>
      </c>
      <c r="L29" t="s">
        <v>18</v>
      </c>
    </row>
    <row r="30" spans="1:12" x14ac:dyDescent="0.3">
      <c r="A30" t="s">
        <v>3070</v>
      </c>
      <c r="B30">
        <v>32888494</v>
      </c>
      <c r="C30" t="s">
        <v>4335</v>
      </c>
      <c r="D30" t="s">
        <v>4336</v>
      </c>
      <c r="E30" t="s">
        <v>4337</v>
      </c>
      <c r="F30">
        <v>0.97199999999999998</v>
      </c>
      <c r="G30">
        <v>1</v>
      </c>
      <c r="H30">
        <v>0.58699999999999997</v>
      </c>
      <c r="I30">
        <v>2.5000000000000001E-2</v>
      </c>
      <c r="J30" t="s">
        <v>1549</v>
      </c>
      <c r="K30" t="s">
        <v>2208</v>
      </c>
      <c r="L30" t="s">
        <v>18</v>
      </c>
    </row>
    <row r="31" spans="1:12" x14ac:dyDescent="0.3">
      <c r="A31" t="s">
        <v>19</v>
      </c>
      <c r="B31">
        <v>32888494</v>
      </c>
      <c r="C31" t="s">
        <v>4335</v>
      </c>
      <c r="D31" t="s">
        <v>4336</v>
      </c>
      <c r="E31" t="s">
        <v>4337</v>
      </c>
      <c r="F31">
        <v>0.97199999999999998</v>
      </c>
      <c r="G31">
        <v>1</v>
      </c>
      <c r="H31">
        <v>0.58699999999999997</v>
      </c>
      <c r="I31">
        <v>2.5000000000000001E-2</v>
      </c>
      <c r="J31" t="s">
        <v>1778</v>
      </c>
      <c r="K31" t="s">
        <v>2711</v>
      </c>
      <c r="L31" t="s">
        <v>18</v>
      </c>
    </row>
    <row r="32" spans="1:12" x14ac:dyDescent="0.3">
      <c r="A32" t="s">
        <v>4338</v>
      </c>
      <c r="B32">
        <v>37596262</v>
      </c>
      <c r="C32" t="s">
        <v>4339</v>
      </c>
      <c r="D32" t="s">
        <v>4340</v>
      </c>
      <c r="E32" t="s">
        <v>4341</v>
      </c>
      <c r="F32">
        <v>0.88900000000000001</v>
      </c>
      <c r="G32">
        <v>0.96299999999999997</v>
      </c>
      <c r="H32">
        <v>0.58599999999999997</v>
      </c>
      <c r="I32">
        <v>5.3999999999999999E-2</v>
      </c>
      <c r="J32" t="s">
        <v>4342</v>
      </c>
      <c r="K32" t="s">
        <v>1583</v>
      </c>
      <c r="L32" t="s">
        <v>18</v>
      </c>
    </row>
    <row r="33" spans="1:12" x14ac:dyDescent="0.3">
      <c r="A33" t="s">
        <v>4343</v>
      </c>
      <c r="B33">
        <v>37596262</v>
      </c>
      <c r="C33" t="s">
        <v>4339</v>
      </c>
      <c r="D33" t="s">
        <v>4340</v>
      </c>
      <c r="E33" t="s">
        <v>4341</v>
      </c>
      <c r="F33">
        <v>0.88900000000000001</v>
      </c>
      <c r="G33">
        <v>0.96299999999999997</v>
      </c>
      <c r="H33">
        <v>0.58599999999999997</v>
      </c>
      <c r="I33">
        <v>5.6000000000000001E-2</v>
      </c>
      <c r="J33" t="s">
        <v>4344</v>
      </c>
      <c r="K33" t="s">
        <v>1090</v>
      </c>
      <c r="L33" t="s">
        <v>18</v>
      </c>
    </row>
    <row r="34" spans="1:12" x14ac:dyDescent="0.3">
      <c r="A34" t="s">
        <v>4345</v>
      </c>
      <c r="B34">
        <v>34594039</v>
      </c>
      <c r="C34" t="s">
        <v>4346</v>
      </c>
      <c r="D34" t="s">
        <v>4347</v>
      </c>
      <c r="E34" t="s">
        <v>4348</v>
      </c>
      <c r="F34">
        <v>0.42399999999999999</v>
      </c>
      <c r="G34">
        <v>0.98099999999999998</v>
      </c>
      <c r="H34" t="s">
        <v>56</v>
      </c>
      <c r="I34">
        <v>1.2999999999999999E-2</v>
      </c>
      <c r="J34" t="s">
        <v>4349</v>
      </c>
      <c r="K34" t="s">
        <v>302</v>
      </c>
      <c r="L34" t="s">
        <v>18</v>
      </c>
    </row>
    <row r="35" spans="1:12" x14ac:dyDescent="0.3">
      <c r="A35" t="s">
        <v>1300</v>
      </c>
      <c r="B35">
        <v>34594039</v>
      </c>
      <c r="C35" t="s">
        <v>4346</v>
      </c>
      <c r="D35" t="s">
        <v>4347</v>
      </c>
      <c r="E35" t="s">
        <v>4348</v>
      </c>
      <c r="F35">
        <v>0.42399999999999999</v>
      </c>
      <c r="G35">
        <v>0.98099999999999998</v>
      </c>
      <c r="H35" t="s">
        <v>56</v>
      </c>
      <c r="I35">
        <v>1.2999999999999999E-2</v>
      </c>
      <c r="J35" t="s">
        <v>4350</v>
      </c>
      <c r="K35" t="s">
        <v>331</v>
      </c>
      <c r="L35" t="s">
        <v>18</v>
      </c>
    </row>
    <row r="36" spans="1:12" x14ac:dyDescent="0.3">
      <c r="A36" t="s">
        <v>4351</v>
      </c>
      <c r="B36">
        <v>32231278</v>
      </c>
      <c r="C36" t="s">
        <v>4352</v>
      </c>
      <c r="D36" t="s">
        <v>4353</v>
      </c>
      <c r="E36" t="s">
        <v>4354</v>
      </c>
      <c r="F36">
        <v>0.19900000000000001</v>
      </c>
      <c r="G36">
        <v>0.57199999999999995</v>
      </c>
      <c r="H36" t="s">
        <v>56</v>
      </c>
      <c r="I36" t="s">
        <v>34</v>
      </c>
      <c r="J36" t="s">
        <v>34</v>
      </c>
      <c r="K36" t="s">
        <v>1090</v>
      </c>
      <c r="L36" t="s">
        <v>18</v>
      </c>
    </row>
    <row r="37" spans="1:12" x14ac:dyDescent="0.3">
      <c r="A37" t="s">
        <v>4355</v>
      </c>
      <c r="B37">
        <v>27723758</v>
      </c>
      <c r="C37" t="s">
        <v>4356</v>
      </c>
      <c r="D37" t="s">
        <v>4357</v>
      </c>
      <c r="E37" t="s">
        <v>1130</v>
      </c>
      <c r="F37">
        <v>0.23899999999999999</v>
      </c>
      <c r="G37">
        <v>1</v>
      </c>
      <c r="H37" t="s">
        <v>56</v>
      </c>
      <c r="I37">
        <v>0.76</v>
      </c>
      <c r="J37" t="s">
        <v>34</v>
      </c>
      <c r="K37" t="s">
        <v>445</v>
      </c>
      <c r="L37" t="s">
        <v>18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EB58-893E-4EEA-917C-FCBFB68C5A9D}">
  <dimension ref="A1:L21"/>
  <sheetViews>
    <sheetView workbookViewId="0">
      <selection sqref="A1:L21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2267</v>
      </c>
      <c r="B2">
        <v>37500982</v>
      </c>
      <c r="C2" t="s">
        <v>4358</v>
      </c>
      <c r="D2" t="s">
        <v>4359</v>
      </c>
      <c r="E2" t="s">
        <v>4360</v>
      </c>
      <c r="F2">
        <v>0.84499999999999997</v>
      </c>
      <c r="G2">
        <v>0.97499999999999998</v>
      </c>
      <c r="H2" t="s">
        <v>56</v>
      </c>
      <c r="I2" t="s">
        <v>34</v>
      </c>
      <c r="J2" t="s">
        <v>34</v>
      </c>
      <c r="K2" t="s">
        <v>2271</v>
      </c>
      <c r="L2" t="s">
        <v>18</v>
      </c>
    </row>
    <row r="3" spans="1:12" x14ac:dyDescent="0.3">
      <c r="A3" t="s">
        <v>1686</v>
      </c>
      <c r="B3">
        <v>32042192</v>
      </c>
      <c r="C3" t="s">
        <v>4361</v>
      </c>
      <c r="D3" t="s">
        <v>4362</v>
      </c>
      <c r="E3" t="s">
        <v>4363</v>
      </c>
      <c r="F3">
        <v>0.78200000000000003</v>
      </c>
      <c r="G3">
        <v>1</v>
      </c>
      <c r="H3">
        <v>0.91100000000000003</v>
      </c>
      <c r="I3">
        <v>8.0000000000000002E-3</v>
      </c>
      <c r="J3" t="s">
        <v>4364</v>
      </c>
      <c r="K3" t="s">
        <v>832</v>
      </c>
      <c r="L3" t="s">
        <v>18</v>
      </c>
    </row>
    <row r="4" spans="1:12" x14ac:dyDescent="0.3">
      <c r="A4" t="s">
        <v>1688</v>
      </c>
      <c r="B4">
        <v>32042192</v>
      </c>
      <c r="C4" t="s">
        <v>4361</v>
      </c>
      <c r="D4" t="s">
        <v>4362</v>
      </c>
      <c r="E4" t="s">
        <v>4363</v>
      </c>
      <c r="F4">
        <v>0.78200000000000003</v>
      </c>
      <c r="G4">
        <v>1</v>
      </c>
      <c r="H4">
        <v>0.91100000000000003</v>
      </c>
      <c r="I4">
        <v>0.01</v>
      </c>
      <c r="J4" t="s">
        <v>4365</v>
      </c>
      <c r="K4" t="s">
        <v>132</v>
      </c>
      <c r="L4" t="s">
        <v>18</v>
      </c>
    </row>
    <row r="5" spans="1:12" x14ac:dyDescent="0.3">
      <c r="A5" t="s">
        <v>229</v>
      </c>
      <c r="B5">
        <v>30595370</v>
      </c>
      <c r="C5" t="s">
        <v>4366</v>
      </c>
      <c r="D5" t="s">
        <v>4367</v>
      </c>
      <c r="E5" t="s">
        <v>4368</v>
      </c>
      <c r="F5">
        <v>0.85299999999999998</v>
      </c>
      <c r="G5">
        <v>0.96299999999999997</v>
      </c>
      <c r="H5" t="s">
        <v>56</v>
      </c>
      <c r="I5" t="s">
        <v>34</v>
      </c>
      <c r="J5" t="s">
        <v>34</v>
      </c>
      <c r="K5" t="s">
        <v>643</v>
      </c>
      <c r="L5" t="s">
        <v>18</v>
      </c>
    </row>
    <row r="6" spans="1:12" x14ac:dyDescent="0.3">
      <c r="A6" t="s">
        <v>229</v>
      </c>
      <c r="B6">
        <v>36224396</v>
      </c>
      <c r="C6" t="s">
        <v>4366</v>
      </c>
      <c r="D6" t="s">
        <v>4367</v>
      </c>
      <c r="E6" t="s">
        <v>4368</v>
      </c>
      <c r="F6">
        <v>0.85299999999999998</v>
      </c>
      <c r="G6">
        <v>0.96299999999999997</v>
      </c>
      <c r="H6">
        <v>0.107</v>
      </c>
      <c r="I6">
        <v>1.0999999999999999E-2</v>
      </c>
      <c r="J6" t="s">
        <v>4369</v>
      </c>
      <c r="K6" t="s">
        <v>656</v>
      </c>
      <c r="L6" t="s">
        <v>18</v>
      </c>
    </row>
    <row r="7" spans="1:12" x14ac:dyDescent="0.3">
      <c r="A7" t="s">
        <v>73</v>
      </c>
      <c r="B7">
        <v>32888494</v>
      </c>
      <c r="C7" t="s">
        <v>4370</v>
      </c>
      <c r="D7" t="s">
        <v>4371</v>
      </c>
      <c r="E7" t="s">
        <v>4372</v>
      </c>
      <c r="F7">
        <v>0.17</v>
      </c>
      <c r="G7">
        <v>0.96599999999999997</v>
      </c>
      <c r="H7">
        <v>0.371</v>
      </c>
      <c r="I7">
        <v>1.7999999999999999E-2</v>
      </c>
      <c r="J7" t="s">
        <v>1191</v>
      </c>
      <c r="K7" t="s">
        <v>1090</v>
      </c>
      <c r="L7" t="s">
        <v>18</v>
      </c>
    </row>
    <row r="8" spans="1:12" x14ac:dyDescent="0.3">
      <c r="A8" t="s">
        <v>48</v>
      </c>
      <c r="B8">
        <v>34594039</v>
      </c>
      <c r="C8" t="s">
        <v>4373</v>
      </c>
      <c r="D8" t="s">
        <v>4374</v>
      </c>
      <c r="E8" t="s">
        <v>4375</v>
      </c>
      <c r="F8">
        <v>0.182</v>
      </c>
      <c r="G8">
        <v>0.98299999999999998</v>
      </c>
      <c r="H8" t="s">
        <v>56</v>
      </c>
      <c r="I8">
        <v>1.6E-2</v>
      </c>
      <c r="J8" t="s">
        <v>4376</v>
      </c>
      <c r="K8" t="s">
        <v>211</v>
      </c>
      <c r="L8" t="s">
        <v>18</v>
      </c>
    </row>
    <row r="9" spans="1:12" x14ac:dyDescent="0.3">
      <c r="A9" t="s">
        <v>1300</v>
      </c>
      <c r="B9">
        <v>33230300</v>
      </c>
      <c r="C9" t="s">
        <v>4377</v>
      </c>
      <c r="D9" t="s">
        <v>4378</v>
      </c>
      <c r="E9" t="s">
        <v>4379</v>
      </c>
      <c r="F9">
        <v>0.84499999999999997</v>
      </c>
      <c r="G9">
        <v>0.97499999999999998</v>
      </c>
      <c r="H9">
        <v>0.89</v>
      </c>
      <c r="I9">
        <v>0.14799999999999999</v>
      </c>
      <c r="J9" t="s">
        <v>4380</v>
      </c>
      <c r="K9" t="s">
        <v>75</v>
      </c>
      <c r="L9" t="s">
        <v>18</v>
      </c>
    </row>
    <row r="10" spans="1:12" x14ac:dyDescent="0.3">
      <c r="A10" t="s">
        <v>1300</v>
      </c>
      <c r="B10">
        <v>33230300</v>
      </c>
      <c r="C10" t="s">
        <v>4377</v>
      </c>
      <c r="D10" t="s">
        <v>4378</v>
      </c>
      <c r="E10" t="s">
        <v>4379</v>
      </c>
      <c r="F10">
        <v>0.84499999999999997</v>
      </c>
      <c r="G10">
        <v>0.97499999999999998</v>
      </c>
      <c r="H10">
        <v>0.88900000000000001</v>
      </c>
      <c r="I10">
        <v>0.159</v>
      </c>
      <c r="J10" t="s">
        <v>3964</v>
      </c>
      <c r="K10" t="s">
        <v>33</v>
      </c>
      <c r="L10" t="s">
        <v>18</v>
      </c>
    </row>
    <row r="11" spans="1:12" x14ac:dyDescent="0.3">
      <c r="A11" t="s">
        <v>4381</v>
      </c>
      <c r="B11">
        <v>35870639</v>
      </c>
      <c r="C11" t="s">
        <v>4382</v>
      </c>
      <c r="D11" t="s">
        <v>4383</v>
      </c>
      <c r="E11" t="s">
        <v>4384</v>
      </c>
      <c r="F11">
        <v>0.877</v>
      </c>
      <c r="G11">
        <v>0.98799999999999999</v>
      </c>
      <c r="H11">
        <v>0.13</v>
      </c>
      <c r="I11">
        <v>0.82</v>
      </c>
      <c r="J11" t="s">
        <v>4385</v>
      </c>
      <c r="K11" t="s">
        <v>2189</v>
      </c>
      <c r="L11" t="s">
        <v>18</v>
      </c>
    </row>
    <row r="12" spans="1:12" x14ac:dyDescent="0.3">
      <c r="A12" t="s">
        <v>1300</v>
      </c>
      <c r="B12">
        <v>30224653</v>
      </c>
      <c r="C12" t="s">
        <v>4386</v>
      </c>
      <c r="D12" t="s">
        <v>4387</v>
      </c>
      <c r="E12" t="s">
        <v>4388</v>
      </c>
      <c r="F12">
        <v>0.84299999999999997</v>
      </c>
      <c r="G12">
        <v>0.96299999999999997</v>
      </c>
      <c r="H12">
        <v>0.89500000000000002</v>
      </c>
      <c r="I12">
        <v>0.17599999999999999</v>
      </c>
      <c r="J12" t="s">
        <v>3390</v>
      </c>
      <c r="K12" t="s">
        <v>832</v>
      </c>
      <c r="L12" t="s">
        <v>18</v>
      </c>
    </row>
    <row r="13" spans="1:12" x14ac:dyDescent="0.3">
      <c r="A13" t="s">
        <v>833</v>
      </c>
      <c r="B13">
        <v>22419666</v>
      </c>
      <c r="C13" t="s">
        <v>4389</v>
      </c>
      <c r="D13" t="s">
        <v>4390</v>
      </c>
      <c r="E13" t="s">
        <v>4391</v>
      </c>
      <c r="F13">
        <v>0.19500000000000001</v>
      </c>
      <c r="G13">
        <v>0.44500000000000001</v>
      </c>
      <c r="H13" t="s">
        <v>56</v>
      </c>
      <c r="I13">
        <v>1.75</v>
      </c>
      <c r="J13" t="s">
        <v>4392</v>
      </c>
      <c r="K13" t="s">
        <v>852</v>
      </c>
      <c r="L13" t="s">
        <v>18</v>
      </c>
    </row>
    <row r="14" spans="1:12" x14ac:dyDescent="0.3">
      <c r="A14" t="s">
        <v>28</v>
      </c>
      <c r="B14">
        <v>32888493</v>
      </c>
      <c r="C14" t="s">
        <v>4393</v>
      </c>
      <c r="D14" t="s">
        <v>4394</v>
      </c>
      <c r="E14" t="s">
        <v>4395</v>
      </c>
      <c r="F14">
        <v>0.86499999999999999</v>
      </c>
      <c r="G14">
        <v>0.97499999999999998</v>
      </c>
      <c r="H14">
        <v>0.89500000000000002</v>
      </c>
      <c r="I14">
        <v>2.8000000000000001E-2</v>
      </c>
      <c r="J14" t="s">
        <v>4396</v>
      </c>
      <c r="K14" t="s">
        <v>217</v>
      </c>
      <c r="L14" t="s">
        <v>18</v>
      </c>
    </row>
    <row r="15" spans="1:12" x14ac:dyDescent="0.3">
      <c r="A15" t="s">
        <v>28</v>
      </c>
      <c r="B15">
        <v>32888493</v>
      </c>
      <c r="C15" t="s">
        <v>4397</v>
      </c>
      <c r="D15" t="s">
        <v>4398</v>
      </c>
      <c r="E15" t="s">
        <v>3957</v>
      </c>
      <c r="F15">
        <v>0.879</v>
      </c>
      <c r="G15">
        <v>1</v>
      </c>
      <c r="H15">
        <v>0.89200000000000002</v>
      </c>
      <c r="I15" t="s">
        <v>34</v>
      </c>
      <c r="J15" t="s">
        <v>34</v>
      </c>
      <c r="K15" t="s">
        <v>1465</v>
      </c>
      <c r="L15" t="s">
        <v>18</v>
      </c>
    </row>
    <row r="16" spans="1:12" x14ac:dyDescent="0.3">
      <c r="A16" t="s">
        <v>4399</v>
      </c>
      <c r="B16">
        <v>31050781</v>
      </c>
      <c r="C16" t="s">
        <v>4400</v>
      </c>
      <c r="D16" t="s">
        <v>4401</v>
      </c>
      <c r="E16" t="s">
        <v>4402</v>
      </c>
      <c r="F16">
        <v>0.84799999999999998</v>
      </c>
      <c r="G16">
        <v>0.98799999999999999</v>
      </c>
      <c r="H16">
        <v>0.17</v>
      </c>
      <c r="I16">
        <v>1.5</v>
      </c>
      <c r="J16" t="s">
        <v>4403</v>
      </c>
      <c r="K16" t="s">
        <v>372</v>
      </c>
      <c r="L16" t="s">
        <v>18</v>
      </c>
    </row>
    <row r="17" spans="1:12" x14ac:dyDescent="0.3">
      <c r="A17" t="s">
        <v>1300</v>
      </c>
      <c r="B17">
        <v>33230300</v>
      </c>
      <c r="C17" t="s">
        <v>4400</v>
      </c>
      <c r="D17" t="s">
        <v>4401</v>
      </c>
      <c r="E17" t="s">
        <v>4402</v>
      </c>
      <c r="F17">
        <v>0.84799999999999998</v>
      </c>
      <c r="G17">
        <v>0.98799999999999999</v>
      </c>
      <c r="H17">
        <v>0.111</v>
      </c>
      <c r="I17">
        <v>0.14899999999999999</v>
      </c>
      <c r="J17" t="s">
        <v>4404</v>
      </c>
      <c r="K17" t="s">
        <v>499</v>
      </c>
      <c r="L17" t="s">
        <v>18</v>
      </c>
    </row>
    <row r="18" spans="1:12" x14ac:dyDescent="0.3">
      <c r="A18" t="s">
        <v>1300</v>
      </c>
      <c r="B18">
        <v>33230300</v>
      </c>
      <c r="C18" t="s">
        <v>4400</v>
      </c>
      <c r="D18" t="s">
        <v>4401</v>
      </c>
      <c r="E18" t="s">
        <v>4402</v>
      </c>
      <c r="F18">
        <v>0.84799999999999998</v>
      </c>
      <c r="G18">
        <v>0.98799999999999999</v>
      </c>
      <c r="H18">
        <v>0.112</v>
      </c>
      <c r="I18">
        <v>0.16400000000000001</v>
      </c>
      <c r="J18" t="s">
        <v>4405</v>
      </c>
      <c r="K18" t="s">
        <v>258</v>
      </c>
      <c r="L18" t="s">
        <v>18</v>
      </c>
    </row>
    <row r="19" spans="1:12" x14ac:dyDescent="0.3">
      <c r="A19" t="s">
        <v>28</v>
      </c>
      <c r="B19">
        <v>32888494</v>
      </c>
      <c r="C19" t="s">
        <v>4406</v>
      </c>
      <c r="D19" t="s">
        <v>4407</v>
      </c>
      <c r="E19" t="s">
        <v>4408</v>
      </c>
      <c r="F19">
        <v>0.85499999999999998</v>
      </c>
      <c r="G19">
        <v>0.97499999999999998</v>
      </c>
      <c r="H19">
        <v>0.106</v>
      </c>
      <c r="I19">
        <v>2.8000000000000001E-2</v>
      </c>
      <c r="J19" t="s">
        <v>4409</v>
      </c>
      <c r="K19" t="s">
        <v>1090</v>
      </c>
      <c r="L19" t="s">
        <v>18</v>
      </c>
    </row>
    <row r="20" spans="1:12" x14ac:dyDescent="0.3">
      <c r="A20" t="s">
        <v>1300</v>
      </c>
      <c r="B20">
        <v>33230300</v>
      </c>
      <c r="C20" t="s">
        <v>4410</v>
      </c>
      <c r="D20" t="s">
        <v>4411</v>
      </c>
      <c r="E20" t="s">
        <v>4412</v>
      </c>
      <c r="F20">
        <v>0.84299999999999997</v>
      </c>
      <c r="G20">
        <v>0.96299999999999997</v>
      </c>
      <c r="H20">
        <v>0.108</v>
      </c>
      <c r="I20">
        <v>0.155</v>
      </c>
      <c r="J20" t="s">
        <v>4413</v>
      </c>
      <c r="K20" t="s">
        <v>870</v>
      </c>
      <c r="L20" t="s">
        <v>18</v>
      </c>
    </row>
    <row r="21" spans="1:12" x14ac:dyDescent="0.3">
      <c r="A21" t="s">
        <v>1300</v>
      </c>
      <c r="B21">
        <v>33230300</v>
      </c>
      <c r="C21" t="s">
        <v>4410</v>
      </c>
      <c r="D21" t="s">
        <v>4411</v>
      </c>
      <c r="E21" t="s">
        <v>4412</v>
      </c>
      <c r="F21">
        <v>0.84299999999999997</v>
      </c>
      <c r="G21">
        <v>0.96299999999999997</v>
      </c>
      <c r="H21">
        <v>0.11</v>
      </c>
      <c r="I21">
        <v>0.16700000000000001</v>
      </c>
      <c r="J21" t="s">
        <v>4405</v>
      </c>
      <c r="K21" t="s">
        <v>77</v>
      </c>
      <c r="L21" t="s">
        <v>18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205C-CB87-4848-B3F6-F67E8BAD5DA6}">
  <dimension ref="A1:L104"/>
  <sheetViews>
    <sheetView topLeftCell="A79" workbookViewId="0">
      <selection activeCell="S101" sqref="S101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45</v>
      </c>
      <c r="B2">
        <v>29403010</v>
      </c>
      <c r="C2" t="s">
        <v>4414</v>
      </c>
      <c r="D2" t="s">
        <v>4415</v>
      </c>
      <c r="E2" t="s">
        <v>2862</v>
      </c>
      <c r="F2">
        <v>0.98299999999999998</v>
      </c>
      <c r="G2">
        <v>1</v>
      </c>
      <c r="H2" t="s">
        <v>56</v>
      </c>
      <c r="I2">
        <v>0.03</v>
      </c>
      <c r="J2" t="s">
        <v>3856</v>
      </c>
      <c r="K2" t="s">
        <v>254</v>
      </c>
      <c r="L2" t="s">
        <v>18</v>
      </c>
    </row>
    <row r="3" spans="1:12" x14ac:dyDescent="0.3">
      <c r="A3" t="s">
        <v>3521</v>
      </c>
      <c r="B3">
        <v>38064665</v>
      </c>
      <c r="C3" t="s">
        <v>4416</v>
      </c>
      <c r="D3" t="s">
        <v>4417</v>
      </c>
      <c r="E3" t="s">
        <v>4418</v>
      </c>
      <c r="F3">
        <v>0.94599999999999995</v>
      </c>
      <c r="G3">
        <v>1</v>
      </c>
      <c r="H3">
        <v>0.438</v>
      </c>
      <c r="I3">
        <v>3.3000000000000002E-2</v>
      </c>
      <c r="J3" t="s">
        <v>3301</v>
      </c>
      <c r="K3" t="s">
        <v>60</v>
      </c>
      <c r="L3" t="s">
        <v>18</v>
      </c>
    </row>
    <row r="4" spans="1:12" x14ac:dyDescent="0.3">
      <c r="A4" t="s">
        <v>25</v>
      </c>
      <c r="B4">
        <v>32888493</v>
      </c>
      <c r="C4" t="s">
        <v>4419</v>
      </c>
      <c r="D4" t="s">
        <v>4420</v>
      </c>
      <c r="E4" t="s">
        <v>4421</v>
      </c>
      <c r="F4">
        <v>0.49</v>
      </c>
      <c r="G4">
        <v>1</v>
      </c>
      <c r="H4">
        <v>0.42799999999999999</v>
      </c>
      <c r="I4" t="s">
        <v>34</v>
      </c>
      <c r="J4" t="s">
        <v>34</v>
      </c>
      <c r="K4" t="s">
        <v>4422</v>
      </c>
      <c r="L4" t="s">
        <v>18</v>
      </c>
    </row>
    <row r="5" spans="1:12" x14ac:dyDescent="0.3">
      <c r="A5" t="s">
        <v>25</v>
      </c>
      <c r="B5">
        <v>32888493</v>
      </c>
      <c r="C5" t="s">
        <v>4419</v>
      </c>
      <c r="D5" t="s">
        <v>4420</v>
      </c>
      <c r="E5" t="s">
        <v>4421</v>
      </c>
      <c r="F5">
        <v>0.49</v>
      </c>
      <c r="G5">
        <v>1</v>
      </c>
      <c r="H5">
        <v>0.41299999999999998</v>
      </c>
      <c r="I5">
        <v>2.8000000000000001E-2</v>
      </c>
      <c r="J5" t="s">
        <v>4423</v>
      </c>
      <c r="K5" t="s">
        <v>3901</v>
      </c>
      <c r="L5" t="s">
        <v>18</v>
      </c>
    </row>
    <row r="6" spans="1:12" x14ac:dyDescent="0.3">
      <c r="A6" t="s">
        <v>201</v>
      </c>
      <c r="B6">
        <v>32888493</v>
      </c>
      <c r="C6" t="s">
        <v>4419</v>
      </c>
      <c r="D6" t="s">
        <v>4420</v>
      </c>
      <c r="E6" t="s">
        <v>4421</v>
      </c>
      <c r="F6">
        <v>0.49</v>
      </c>
      <c r="G6">
        <v>1</v>
      </c>
      <c r="H6">
        <v>0.42899999999999999</v>
      </c>
      <c r="I6" t="s">
        <v>34</v>
      </c>
      <c r="J6" t="s">
        <v>34</v>
      </c>
      <c r="K6" t="s">
        <v>1716</v>
      </c>
      <c r="L6" t="s">
        <v>18</v>
      </c>
    </row>
    <row r="7" spans="1:12" x14ac:dyDescent="0.3">
      <c r="A7" t="s">
        <v>713</v>
      </c>
      <c r="B7">
        <v>38182794</v>
      </c>
      <c r="C7" t="s">
        <v>4419</v>
      </c>
      <c r="D7" t="s">
        <v>4420</v>
      </c>
      <c r="E7" t="s">
        <v>4421</v>
      </c>
      <c r="F7">
        <v>0.49</v>
      </c>
      <c r="G7">
        <v>1</v>
      </c>
      <c r="H7" t="s">
        <v>56</v>
      </c>
      <c r="I7">
        <v>1.046</v>
      </c>
      <c r="J7" t="s">
        <v>34</v>
      </c>
      <c r="K7" t="s">
        <v>267</v>
      </c>
      <c r="L7" t="s">
        <v>18</v>
      </c>
    </row>
    <row r="8" spans="1:12" x14ac:dyDescent="0.3">
      <c r="A8" t="s">
        <v>201</v>
      </c>
      <c r="B8">
        <v>34594039</v>
      </c>
      <c r="C8" t="s">
        <v>4419</v>
      </c>
      <c r="D8" t="s">
        <v>4420</v>
      </c>
      <c r="E8" t="s">
        <v>4421</v>
      </c>
      <c r="F8">
        <v>0.49</v>
      </c>
      <c r="G8">
        <v>1</v>
      </c>
      <c r="H8" t="s">
        <v>56</v>
      </c>
      <c r="I8">
        <v>1.6E-2</v>
      </c>
      <c r="J8" t="s">
        <v>4376</v>
      </c>
      <c r="K8" t="s">
        <v>1149</v>
      </c>
      <c r="L8" t="s">
        <v>18</v>
      </c>
    </row>
    <row r="9" spans="1:12" x14ac:dyDescent="0.3">
      <c r="A9" t="s">
        <v>194</v>
      </c>
      <c r="B9">
        <v>34594039</v>
      </c>
      <c r="C9" t="s">
        <v>4419</v>
      </c>
      <c r="D9" t="s">
        <v>4420</v>
      </c>
      <c r="E9" t="s">
        <v>4421</v>
      </c>
      <c r="F9">
        <v>0.49</v>
      </c>
      <c r="G9">
        <v>1</v>
      </c>
      <c r="H9" t="s">
        <v>56</v>
      </c>
      <c r="I9">
        <v>1.6E-2</v>
      </c>
      <c r="J9" t="s">
        <v>4376</v>
      </c>
      <c r="K9" t="s">
        <v>85</v>
      </c>
      <c r="L9" t="s">
        <v>18</v>
      </c>
    </row>
    <row r="10" spans="1:12" x14ac:dyDescent="0.3">
      <c r="A10" t="s">
        <v>229</v>
      </c>
      <c r="B10">
        <v>36224396</v>
      </c>
      <c r="C10" t="s">
        <v>4419</v>
      </c>
      <c r="D10" t="s">
        <v>4420</v>
      </c>
      <c r="E10" t="s">
        <v>4421</v>
      </c>
      <c r="F10">
        <v>0.49</v>
      </c>
      <c r="G10">
        <v>1</v>
      </c>
      <c r="H10">
        <v>0.43099999999999999</v>
      </c>
      <c r="I10">
        <v>5.0000000000000001E-3</v>
      </c>
      <c r="J10" t="s">
        <v>4424</v>
      </c>
      <c r="K10" t="s">
        <v>139</v>
      </c>
      <c r="L10" t="s">
        <v>18</v>
      </c>
    </row>
    <row r="11" spans="1:12" x14ac:dyDescent="0.3">
      <c r="A11" t="s">
        <v>1676</v>
      </c>
      <c r="B11">
        <v>31649266</v>
      </c>
      <c r="C11" t="s">
        <v>4425</v>
      </c>
      <c r="D11" t="s">
        <v>4426</v>
      </c>
      <c r="E11" t="s">
        <v>4427</v>
      </c>
      <c r="F11">
        <v>0.11600000000000001</v>
      </c>
      <c r="G11">
        <v>0.98399999999999999</v>
      </c>
      <c r="H11">
        <v>0.84699999999999998</v>
      </c>
      <c r="I11">
        <v>8.8999999999999996E-2</v>
      </c>
      <c r="J11" t="s">
        <v>4428</v>
      </c>
      <c r="K11" t="s">
        <v>98</v>
      </c>
      <c r="L11" t="s">
        <v>18</v>
      </c>
    </row>
    <row r="12" spans="1:12" x14ac:dyDescent="0.3">
      <c r="A12" t="s">
        <v>1671</v>
      </c>
      <c r="B12">
        <v>35803233</v>
      </c>
      <c r="C12" t="s">
        <v>4425</v>
      </c>
      <c r="D12" t="s">
        <v>4426</v>
      </c>
      <c r="E12" t="s">
        <v>4427</v>
      </c>
      <c r="F12">
        <v>0.11600000000000001</v>
      </c>
      <c r="G12">
        <v>0.98399999999999999</v>
      </c>
      <c r="H12" t="s">
        <v>56</v>
      </c>
      <c r="I12" t="s">
        <v>34</v>
      </c>
      <c r="J12" t="s">
        <v>34</v>
      </c>
      <c r="K12" t="s">
        <v>1659</v>
      </c>
      <c r="L12" t="s">
        <v>18</v>
      </c>
    </row>
    <row r="13" spans="1:12" x14ac:dyDescent="0.3">
      <c r="A13" t="s">
        <v>73</v>
      </c>
      <c r="B13">
        <v>32888494</v>
      </c>
      <c r="C13" t="s">
        <v>4429</v>
      </c>
      <c r="D13" t="s">
        <v>4430</v>
      </c>
      <c r="E13" t="s">
        <v>2776</v>
      </c>
      <c r="F13">
        <v>0.121</v>
      </c>
      <c r="G13">
        <v>1</v>
      </c>
      <c r="H13">
        <v>0.154</v>
      </c>
      <c r="I13">
        <v>2.1999999999999999E-2</v>
      </c>
      <c r="J13" t="s">
        <v>4431</v>
      </c>
      <c r="K13" t="s">
        <v>193</v>
      </c>
      <c r="L13" t="s">
        <v>18</v>
      </c>
    </row>
    <row r="14" spans="1:12" x14ac:dyDescent="0.3">
      <c r="A14" t="s">
        <v>1801</v>
      </c>
      <c r="B14">
        <v>37216007</v>
      </c>
      <c r="C14" t="s">
        <v>4432</v>
      </c>
      <c r="D14" t="s">
        <v>4433</v>
      </c>
      <c r="E14" t="s">
        <v>2983</v>
      </c>
      <c r="F14">
        <v>0.624</v>
      </c>
      <c r="G14">
        <v>0.95099999999999996</v>
      </c>
      <c r="H14" t="s">
        <v>56</v>
      </c>
      <c r="I14">
        <v>3.2000000000000001E-2</v>
      </c>
      <c r="J14" t="s">
        <v>4434</v>
      </c>
      <c r="K14" t="s">
        <v>431</v>
      </c>
      <c r="L14" t="s">
        <v>18</v>
      </c>
    </row>
    <row r="15" spans="1:12" x14ac:dyDescent="0.3">
      <c r="A15" t="s">
        <v>48</v>
      </c>
      <c r="B15">
        <v>32888493</v>
      </c>
      <c r="C15" t="s">
        <v>4435</v>
      </c>
      <c r="D15" t="s">
        <v>4436</v>
      </c>
      <c r="E15" t="s">
        <v>1468</v>
      </c>
      <c r="F15">
        <v>0.97899999999999998</v>
      </c>
      <c r="G15">
        <v>0.996</v>
      </c>
      <c r="H15">
        <v>0.56799999999999995</v>
      </c>
      <c r="I15">
        <v>0.02</v>
      </c>
      <c r="J15" t="s">
        <v>4437</v>
      </c>
      <c r="K15" t="s">
        <v>2711</v>
      </c>
      <c r="L15" t="s">
        <v>18</v>
      </c>
    </row>
    <row r="16" spans="1:12" x14ac:dyDescent="0.3">
      <c r="A16" t="s">
        <v>4438</v>
      </c>
      <c r="B16">
        <v>32352494</v>
      </c>
      <c r="C16" t="s">
        <v>4439</v>
      </c>
      <c r="D16" t="s">
        <v>4440</v>
      </c>
      <c r="E16" t="s">
        <v>4441</v>
      </c>
      <c r="F16">
        <v>0.98299999999999998</v>
      </c>
      <c r="G16">
        <v>1</v>
      </c>
      <c r="H16" t="s">
        <v>56</v>
      </c>
      <c r="I16">
        <v>0.08</v>
      </c>
      <c r="J16" t="s">
        <v>4442</v>
      </c>
      <c r="K16" t="s">
        <v>972</v>
      </c>
      <c r="L16" t="s">
        <v>18</v>
      </c>
    </row>
    <row r="17" spans="1:12" x14ac:dyDescent="0.3">
      <c r="A17" t="s">
        <v>36</v>
      </c>
      <c r="B17">
        <v>29403010</v>
      </c>
      <c r="C17" t="s">
        <v>4443</v>
      </c>
      <c r="D17" t="s">
        <v>4444</v>
      </c>
      <c r="E17" t="s">
        <v>4445</v>
      </c>
      <c r="F17">
        <v>0.97899999999999998</v>
      </c>
      <c r="G17">
        <v>1</v>
      </c>
      <c r="H17" t="s">
        <v>56</v>
      </c>
      <c r="I17">
        <v>2.9000000000000001E-2</v>
      </c>
      <c r="J17" t="s">
        <v>3856</v>
      </c>
      <c r="K17" t="s">
        <v>254</v>
      </c>
      <c r="L17" t="s">
        <v>18</v>
      </c>
    </row>
    <row r="18" spans="1:12" x14ac:dyDescent="0.3">
      <c r="A18" t="s">
        <v>45</v>
      </c>
      <c r="B18">
        <v>32888493</v>
      </c>
      <c r="C18" t="s">
        <v>4446</v>
      </c>
      <c r="D18" t="s">
        <v>4447</v>
      </c>
      <c r="E18" t="s">
        <v>4448</v>
      </c>
      <c r="F18">
        <v>0.95</v>
      </c>
      <c r="G18">
        <v>1</v>
      </c>
      <c r="H18">
        <v>0.53200000000000003</v>
      </c>
      <c r="I18">
        <v>2.7E-2</v>
      </c>
      <c r="J18" t="s">
        <v>1064</v>
      </c>
      <c r="K18" t="s">
        <v>1583</v>
      </c>
      <c r="L18" t="s">
        <v>18</v>
      </c>
    </row>
    <row r="19" spans="1:12" x14ac:dyDescent="0.3">
      <c r="A19" t="s">
        <v>1526</v>
      </c>
      <c r="B19">
        <v>37945903</v>
      </c>
      <c r="C19" t="s">
        <v>4449</v>
      </c>
      <c r="D19" t="s">
        <v>4450</v>
      </c>
      <c r="E19" t="s">
        <v>4451</v>
      </c>
      <c r="F19">
        <v>0.47699999999999998</v>
      </c>
      <c r="G19">
        <v>0.99399999999999999</v>
      </c>
      <c r="H19">
        <v>0.41299999999999998</v>
      </c>
      <c r="I19">
        <v>1.04</v>
      </c>
      <c r="J19" t="s">
        <v>3129</v>
      </c>
      <c r="K19" t="s">
        <v>77</v>
      </c>
      <c r="L19" t="s">
        <v>18</v>
      </c>
    </row>
    <row r="20" spans="1:12" x14ac:dyDescent="0.3">
      <c r="A20" t="s">
        <v>1526</v>
      </c>
      <c r="B20">
        <v>37945903</v>
      </c>
      <c r="C20" t="s">
        <v>4449</v>
      </c>
      <c r="D20" t="s">
        <v>4450</v>
      </c>
      <c r="E20" t="s">
        <v>4451</v>
      </c>
      <c r="F20">
        <v>0.47699999999999998</v>
      </c>
      <c r="G20">
        <v>0.99399999999999999</v>
      </c>
      <c r="H20" t="s">
        <v>56</v>
      </c>
      <c r="I20">
        <v>1.04</v>
      </c>
      <c r="J20" t="s">
        <v>3129</v>
      </c>
      <c r="K20" t="s">
        <v>104</v>
      </c>
      <c r="L20" t="s">
        <v>18</v>
      </c>
    </row>
    <row r="21" spans="1:12" x14ac:dyDescent="0.3">
      <c r="A21" t="s">
        <v>50</v>
      </c>
      <c r="B21">
        <v>32888494</v>
      </c>
      <c r="C21" t="s">
        <v>4452</v>
      </c>
      <c r="D21" t="s">
        <v>4453</v>
      </c>
      <c r="E21" t="s">
        <v>2840</v>
      </c>
      <c r="F21">
        <v>0.47899999999999998</v>
      </c>
      <c r="G21">
        <v>0.99399999999999999</v>
      </c>
      <c r="H21">
        <v>0.40699999999999997</v>
      </c>
      <c r="I21">
        <v>2.8000000000000001E-2</v>
      </c>
      <c r="J21" t="s">
        <v>4454</v>
      </c>
      <c r="K21" t="s">
        <v>198</v>
      </c>
      <c r="L21" t="s">
        <v>18</v>
      </c>
    </row>
    <row r="22" spans="1:12" x14ac:dyDescent="0.3">
      <c r="A22" t="s">
        <v>28</v>
      </c>
      <c r="B22">
        <v>32888493</v>
      </c>
      <c r="C22" t="s">
        <v>4455</v>
      </c>
      <c r="D22" t="s">
        <v>4456</v>
      </c>
      <c r="E22" t="s">
        <v>4457</v>
      </c>
      <c r="F22">
        <v>0.49</v>
      </c>
      <c r="G22">
        <v>1</v>
      </c>
      <c r="H22">
        <v>0.58899999999999997</v>
      </c>
      <c r="I22">
        <v>1.4999999999999999E-2</v>
      </c>
      <c r="J22" t="s">
        <v>263</v>
      </c>
      <c r="K22" t="s">
        <v>1845</v>
      </c>
      <c r="L22" t="s">
        <v>18</v>
      </c>
    </row>
    <row r="23" spans="1:12" x14ac:dyDescent="0.3">
      <c r="A23" t="s">
        <v>28</v>
      </c>
      <c r="B23">
        <v>32888493</v>
      </c>
      <c r="C23" t="s">
        <v>4455</v>
      </c>
      <c r="D23" t="s">
        <v>4456</v>
      </c>
      <c r="E23" t="s">
        <v>4457</v>
      </c>
      <c r="F23">
        <v>0.49</v>
      </c>
      <c r="G23">
        <v>1</v>
      </c>
      <c r="H23">
        <v>0.58699999999999997</v>
      </c>
      <c r="I23" t="s">
        <v>34</v>
      </c>
      <c r="J23" t="s">
        <v>34</v>
      </c>
      <c r="K23" t="s">
        <v>69</v>
      </c>
      <c r="L23" t="s">
        <v>18</v>
      </c>
    </row>
    <row r="24" spans="1:12" x14ac:dyDescent="0.3">
      <c r="A24" t="s">
        <v>194</v>
      </c>
      <c r="B24">
        <v>32888493</v>
      </c>
      <c r="C24" t="s">
        <v>4458</v>
      </c>
      <c r="D24" t="s">
        <v>4459</v>
      </c>
      <c r="E24" t="s">
        <v>724</v>
      </c>
      <c r="F24">
        <v>0.48699999999999999</v>
      </c>
      <c r="G24">
        <v>0.99399999999999999</v>
      </c>
      <c r="H24">
        <v>0.41299999999999998</v>
      </c>
      <c r="I24">
        <v>1.7999999999999999E-2</v>
      </c>
      <c r="J24" t="s">
        <v>4460</v>
      </c>
      <c r="K24" t="s">
        <v>1062</v>
      </c>
      <c r="L24" t="s">
        <v>18</v>
      </c>
    </row>
    <row r="25" spans="1:12" x14ac:dyDescent="0.3">
      <c r="A25" t="s">
        <v>201</v>
      </c>
      <c r="B25">
        <v>32888493</v>
      </c>
      <c r="C25" t="s">
        <v>4458</v>
      </c>
      <c r="D25" t="s">
        <v>4459</v>
      </c>
      <c r="E25" t="s">
        <v>724</v>
      </c>
      <c r="F25">
        <v>0.48699999999999999</v>
      </c>
      <c r="G25">
        <v>0.99399999999999999</v>
      </c>
      <c r="H25">
        <v>0.41399999999999998</v>
      </c>
      <c r="I25">
        <v>1.7999999999999999E-2</v>
      </c>
      <c r="J25" t="s">
        <v>4460</v>
      </c>
      <c r="K25" t="s">
        <v>2181</v>
      </c>
      <c r="L25" t="s">
        <v>18</v>
      </c>
    </row>
    <row r="26" spans="1:12" x14ac:dyDescent="0.3">
      <c r="A26" t="s">
        <v>201</v>
      </c>
      <c r="B26">
        <v>27863252</v>
      </c>
      <c r="C26" t="s">
        <v>4458</v>
      </c>
      <c r="D26" t="s">
        <v>4459</v>
      </c>
      <c r="E26" t="s">
        <v>724</v>
      </c>
      <c r="F26">
        <v>0.48699999999999999</v>
      </c>
      <c r="G26">
        <v>0.99399999999999999</v>
      </c>
      <c r="H26">
        <v>0.41099999999999998</v>
      </c>
      <c r="I26">
        <v>2.3E-2</v>
      </c>
      <c r="J26" t="s">
        <v>257</v>
      </c>
      <c r="K26" t="s">
        <v>77</v>
      </c>
      <c r="L26" t="s">
        <v>18</v>
      </c>
    </row>
    <row r="27" spans="1:12" x14ac:dyDescent="0.3">
      <c r="A27" t="s">
        <v>201</v>
      </c>
      <c r="B27">
        <v>30595370</v>
      </c>
      <c r="C27" t="s">
        <v>4458</v>
      </c>
      <c r="D27" t="s">
        <v>4459</v>
      </c>
      <c r="E27" t="s">
        <v>724</v>
      </c>
      <c r="F27">
        <v>0.48699999999999999</v>
      </c>
      <c r="G27">
        <v>0.99399999999999999</v>
      </c>
      <c r="H27" t="s">
        <v>56</v>
      </c>
      <c r="I27" t="s">
        <v>34</v>
      </c>
      <c r="J27" t="s">
        <v>34</v>
      </c>
      <c r="K27" t="s">
        <v>661</v>
      </c>
      <c r="L27" t="s">
        <v>18</v>
      </c>
    </row>
    <row r="28" spans="1:12" x14ac:dyDescent="0.3">
      <c r="A28" t="s">
        <v>194</v>
      </c>
      <c r="B28">
        <v>32888494</v>
      </c>
      <c r="C28" t="s">
        <v>4461</v>
      </c>
      <c r="D28" t="s">
        <v>4462</v>
      </c>
      <c r="E28" t="s">
        <v>4463</v>
      </c>
      <c r="F28">
        <v>0.57299999999999995</v>
      </c>
      <c r="G28">
        <v>1</v>
      </c>
      <c r="H28">
        <v>0.45500000000000002</v>
      </c>
      <c r="I28">
        <v>1.7999999999999999E-2</v>
      </c>
      <c r="J28" t="s">
        <v>312</v>
      </c>
      <c r="K28" t="s">
        <v>109</v>
      </c>
      <c r="L28" t="s">
        <v>18</v>
      </c>
    </row>
    <row r="29" spans="1:12" x14ac:dyDescent="0.3">
      <c r="A29" t="s">
        <v>248</v>
      </c>
      <c r="B29">
        <v>27863252</v>
      </c>
      <c r="C29" t="s">
        <v>4461</v>
      </c>
      <c r="D29" t="s">
        <v>4462</v>
      </c>
      <c r="E29" t="s">
        <v>4463</v>
      </c>
      <c r="F29">
        <v>0.57299999999999995</v>
      </c>
      <c r="G29">
        <v>1</v>
      </c>
      <c r="H29">
        <v>0.45300000000000001</v>
      </c>
      <c r="I29">
        <v>2.4E-2</v>
      </c>
      <c r="J29" t="s">
        <v>252</v>
      </c>
      <c r="K29" t="s">
        <v>258</v>
      </c>
      <c r="L29" t="s">
        <v>18</v>
      </c>
    </row>
    <row r="30" spans="1:12" x14ac:dyDescent="0.3">
      <c r="A30" t="s">
        <v>194</v>
      </c>
      <c r="B30">
        <v>27863252</v>
      </c>
      <c r="C30" t="s">
        <v>4461</v>
      </c>
      <c r="D30" t="s">
        <v>4462</v>
      </c>
      <c r="E30" t="s">
        <v>4463</v>
      </c>
      <c r="F30">
        <v>0.57299999999999995</v>
      </c>
      <c r="G30">
        <v>1</v>
      </c>
      <c r="H30">
        <v>0.45300000000000001</v>
      </c>
      <c r="I30">
        <v>2.1999999999999999E-2</v>
      </c>
      <c r="J30" t="s">
        <v>1992</v>
      </c>
      <c r="K30" t="s">
        <v>302</v>
      </c>
      <c r="L30" t="s">
        <v>18</v>
      </c>
    </row>
    <row r="31" spans="1:12" x14ac:dyDescent="0.3">
      <c r="A31" t="s">
        <v>253</v>
      </c>
      <c r="B31">
        <v>27863252</v>
      </c>
      <c r="C31" t="s">
        <v>4461</v>
      </c>
      <c r="D31" t="s">
        <v>4462</v>
      </c>
      <c r="E31" t="s">
        <v>4463</v>
      </c>
      <c r="F31">
        <v>0.57299999999999995</v>
      </c>
      <c r="G31">
        <v>1</v>
      </c>
      <c r="H31">
        <v>0.45300000000000001</v>
      </c>
      <c r="I31">
        <v>2.4E-2</v>
      </c>
      <c r="J31" t="s">
        <v>252</v>
      </c>
      <c r="K31" t="s">
        <v>258</v>
      </c>
      <c r="L31" t="s">
        <v>18</v>
      </c>
    </row>
    <row r="32" spans="1:12" x14ac:dyDescent="0.3">
      <c r="A32" t="s">
        <v>256</v>
      </c>
      <c r="B32">
        <v>27863252</v>
      </c>
      <c r="C32" t="s">
        <v>4461</v>
      </c>
      <c r="D32" t="s">
        <v>4462</v>
      </c>
      <c r="E32" t="s">
        <v>4463</v>
      </c>
      <c r="F32">
        <v>0.57299999999999995</v>
      </c>
      <c r="G32">
        <v>1</v>
      </c>
      <c r="H32">
        <v>0.45300000000000001</v>
      </c>
      <c r="I32">
        <v>2.4E-2</v>
      </c>
      <c r="J32" t="s">
        <v>1755</v>
      </c>
      <c r="K32" t="s">
        <v>258</v>
      </c>
      <c r="L32" t="s">
        <v>18</v>
      </c>
    </row>
    <row r="33" spans="1:12" x14ac:dyDescent="0.3">
      <c r="A33" t="s">
        <v>259</v>
      </c>
      <c r="B33">
        <v>27863252</v>
      </c>
      <c r="C33" t="s">
        <v>4461</v>
      </c>
      <c r="D33" t="s">
        <v>4462</v>
      </c>
      <c r="E33" t="s">
        <v>4463</v>
      </c>
      <c r="F33">
        <v>0.57299999999999995</v>
      </c>
      <c r="G33">
        <v>1</v>
      </c>
      <c r="H33">
        <v>0.45300000000000001</v>
      </c>
      <c r="I33">
        <v>2.3E-2</v>
      </c>
      <c r="J33" t="s">
        <v>1992</v>
      </c>
      <c r="K33" t="s">
        <v>302</v>
      </c>
      <c r="L33" t="s">
        <v>18</v>
      </c>
    </row>
    <row r="34" spans="1:12" x14ac:dyDescent="0.3">
      <c r="A34" t="s">
        <v>48</v>
      </c>
      <c r="B34">
        <v>27863252</v>
      </c>
      <c r="C34" t="s">
        <v>4461</v>
      </c>
      <c r="D34" t="s">
        <v>4462</v>
      </c>
      <c r="E34" t="s">
        <v>4463</v>
      </c>
      <c r="F34">
        <v>0.57299999999999995</v>
      </c>
      <c r="G34">
        <v>1</v>
      </c>
      <c r="H34">
        <v>0.45300000000000001</v>
      </c>
      <c r="I34">
        <v>0.03</v>
      </c>
      <c r="J34" t="s">
        <v>4464</v>
      </c>
      <c r="K34" t="s">
        <v>109</v>
      </c>
      <c r="L34" t="s">
        <v>18</v>
      </c>
    </row>
    <row r="35" spans="1:12" x14ac:dyDescent="0.3">
      <c r="A35" t="s">
        <v>36</v>
      </c>
      <c r="B35">
        <v>30595370</v>
      </c>
      <c r="C35" t="s">
        <v>4465</v>
      </c>
      <c r="D35" t="s">
        <v>4466</v>
      </c>
      <c r="E35" t="s">
        <v>4467</v>
      </c>
      <c r="F35">
        <v>0.49</v>
      </c>
      <c r="G35">
        <v>1</v>
      </c>
      <c r="H35" t="s">
        <v>56</v>
      </c>
      <c r="I35" t="s">
        <v>34</v>
      </c>
      <c r="J35" t="s">
        <v>34</v>
      </c>
      <c r="K35" t="s">
        <v>1981</v>
      </c>
      <c r="L35" t="s">
        <v>18</v>
      </c>
    </row>
    <row r="36" spans="1:12" x14ac:dyDescent="0.3">
      <c r="A36" t="s">
        <v>25</v>
      </c>
      <c r="B36">
        <v>32888494</v>
      </c>
      <c r="C36" t="s">
        <v>4465</v>
      </c>
      <c r="D36" t="s">
        <v>4466</v>
      </c>
      <c r="E36" t="s">
        <v>4467</v>
      </c>
      <c r="F36">
        <v>0.49</v>
      </c>
      <c r="G36">
        <v>1</v>
      </c>
      <c r="H36">
        <v>0.41099999999999998</v>
      </c>
      <c r="I36">
        <v>0.03</v>
      </c>
      <c r="J36" t="s">
        <v>4468</v>
      </c>
      <c r="K36" t="s">
        <v>3555</v>
      </c>
      <c r="L36" t="s">
        <v>18</v>
      </c>
    </row>
    <row r="37" spans="1:12" x14ac:dyDescent="0.3">
      <c r="A37" t="s">
        <v>1671</v>
      </c>
      <c r="B37">
        <v>35803233</v>
      </c>
      <c r="C37" t="s">
        <v>4469</v>
      </c>
      <c r="D37" t="s">
        <v>4470</v>
      </c>
      <c r="E37" t="s">
        <v>4471</v>
      </c>
      <c r="F37">
        <v>0.45600000000000002</v>
      </c>
      <c r="G37">
        <v>0.97</v>
      </c>
      <c r="H37" t="s">
        <v>56</v>
      </c>
      <c r="I37" t="s">
        <v>34</v>
      </c>
      <c r="J37" t="s">
        <v>34</v>
      </c>
      <c r="K37" t="s">
        <v>104</v>
      </c>
      <c r="L37" t="s">
        <v>18</v>
      </c>
    </row>
    <row r="38" spans="1:12" x14ac:dyDescent="0.3">
      <c r="A38" t="s">
        <v>709</v>
      </c>
      <c r="B38">
        <v>30595370</v>
      </c>
      <c r="C38" t="s">
        <v>4472</v>
      </c>
      <c r="D38" t="s">
        <v>4473</v>
      </c>
      <c r="E38" t="s">
        <v>4474</v>
      </c>
      <c r="F38">
        <v>0.94599999999999995</v>
      </c>
      <c r="G38">
        <v>1</v>
      </c>
      <c r="H38" t="s">
        <v>56</v>
      </c>
      <c r="I38" t="s">
        <v>34</v>
      </c>
      <c r="J38" t="s">
        <v>34</v>
      </c>
      <c r="K38" t="s">
        <v>4031</v>
      </c>
      <c r="L38" t="s">
        <v>18</v>
      </c>
    </row>
    <row r="39" spans="1:12" x14ac:dyDescent="0.3">
      <c r="A39" t="s">
        <v>709</v>
      </c>
      <c r="B39">
        <v>32888493</v>
      </c>
      <c r="C39" t="s">
        <v>4472</v>
      </c>
      <c r="D39" t="s">
        <v>4473</v>
      </c>
      <c r="E39" t="s">
        <v>4474</v>
      </c>
      <c r="F39">
        <v>0.94599999999999995</v>
      </c>
      <c r="G39">
        <v>1</v>
      </c>
      <c r="H39">
        <v>0.55600000000000005</v>
      </c>
      <c r="I39">
        <v>2.4E-2</v>
      </c>
      <c r="J39" t="s">
        <v>4475</v>
      </c>
      <c r="K39" t="s">
        <v>1858</v>
      </c>
      <c r="L39" t="s">
        <v>18</v>
      </c>
    </row>
    <row r="40" spans="1:12" x14ac:dyDescent="0.3">
      <c r="A40" t="s">
        <v>709</v>
      </c>
      <c r="B40">
        <v>27863252</v>
      </c>
      <c r="C40" t="s">
        <v>4476</v>
      </c>
      <c r="D40" t="s">
        <v>4477</v>
      </c>
      <c r="E40" t="s">
        <v>4478</v>
      </c>
      <c r="F40">
        <v>0.94599999999999995</v>
      </c>
      <c r="G40">
        <v>1</v>
      </c>
      <c r="H40">
        <v>0.55500000000000005</v>
      </c>
      <c r="I40">
        <v>2.5999999999999999E-2</v>
      </c>
      <c r="J40" t="s">
        <v>4479</v>
      </c>
      <c r="K40" t="s">
        <v>24</v>
      </c>
      <c r="L40" t="s">
        <v>18</v>
      </c>
    </row>
    <row r="41" spans="1:12" x14ac:dyDescent="0.3">
      <c r="A41" t="s">
        <v>1154</v>
      </c>
      <c r="B41">
        <v>27863252</v>
      </c>
      <c r="C41" t="s">
        <v>4476</v>
      </c>
      <c r="D41" t="s">
        <v>4477</v>
      </c>
      <c r="E41" t="s">
        <v>4478</v>
      </c>
      <c r="F41">
        <v>0.94599999999999995</v>
      </c>
      <c r="G41">
        <v>1</v>
      </c>
      <c r="H41">
        <v>0.55600000000000005</v>
      </c>
      <c r="I41">
        <v>2.1000000000000001E-2</v>
      </c>
      <c r="J41" t="s">
        <v>2487</v>
      </c>
      <c r="K41" t="s">
        <v>17</v>
      </c>
      <c r="L41" t="s">
        <v>18</v>
      </c>
    </row>
    <row r="42" spans="1:12" x14ac:dyDescent="0.3">
      <c r="A42" t="s">
        <v>1209</v>
      </c>
      <c r="B42">
        <v>27863252</v>
      </c>
      <c r="C42" t="s">
        <v>4476</v>
      </c>
      <c r="D42" t="s">
        <v>4477</v>
      </c>
      <c r="E42" t="s">
        <v>4478</v>
      </c>
      <c r="F42">
        <v>0.94599999999999995</v>
      </c>
      <c r="G42">
        <v>1</v>
      </c>
      <c r="H42">
        <v>0.55500000000000005</v>
      </c>
      <c r="I42">
        <v>2.7E-2</v>
      </c>
      <c r="J42" t="s">
        <v>1064</v>
      </c>
      <c r="K42" t="s">
        <v>1255</v>
      </c>
      <c r="L42" t="s">
        <v>18</v>
      </c>
    </row>
    <row r="43" spans="1:12" x14ac:dyDescent="0.3">
      <c r="A43" t="s">
        <v>709</v>
      </c>
      <c r="B43">
        <v>34594039</v>
      </c>
      <c r="C43" t="s">
        <v>4480</v>
      </c>
      <c r="D43" t="s">
        <v>4481</v>
      </c>
      <c r="E43" t="s">
        <v>4482</v>
      </c>
      <c r="F43">
        <v>0.95</v>
      </c>
      <c r="G43">
        <v>1</v>
      </c>
      <c r="H43" t="s">
        <v>56</v>
      </c>
      <c r="I43">
        <v>1.6E-2</v>
      </c>
      <c r="J43" t="s">
        <v>4483</v>
      </c>
      <c r="K43" t="s">
        <v>1716</v>
      </c>
      <c r="L43" t="s">
        <v>18</v>
      </c>
    </row>
    <row r="44" spans="1:12" x14ac:dyDescent="0.3">
      <c r="A44" t="s">
        <v>48</v>
      </c>
      <c r="B44">
        <v>32888493</v>
      </c>
      <c r="C44" t="s">
        <v>4484</v>
      </c>
      <c r="D44" t="s">
        <v>4485</v>
      </c>
      <c r="E44" t="s">
        <v>1533</v>
      </c>
      <c r="F44">
        <v>0.98299999999999998</v>
      </c>
      <c r="G44">
        <v>1</v>
      </c>
      <c r="H44">
        <v>0.54300000000000004</v>
      </c>
      <c r="I44" t="s">
        <v>34</v>
      </c>
      <c r="J44" t="s">
        <v>34</v>
      </c>
      <c r="K44" t="s">
        <v>58</v>
      </c>
      <c r="L44" t="s">
        <v>18</v>
      </c>
    </row>
    <row r="45" spans="1:12" x14ac:dyDescent="0.3">
      <c r="A45" t="s">
        <v>48</v>
      </c>
      <c r="B45">
        <v>32888493</v>
      </c>
      <c r="C45" t="s">
        <v>4484</v>
      </c>
      <c r="D45" t="s">
        <v>4485</v>
      </c>
      <c r="E45" t="s">
        <v>1533</v>
      </c>
      <c r="F45">
        <v>0.98299999999999998</v>
      </c>
      <c r="G45">
        <v>1</v>
      </c>
      <c r="H45">
        <v>0.58299999999999996</v>
      </c>
      <c r="I45">
        <v>2.4E-2</v>
      </c>
      <c r="J45" t="s">
        <v>4486</v>
      </c>
      <c r="K45" t="s">
        <v>267</v>
      </c>
      <c r="L45" t="s">
        <v>18</v>
      </c>
    </row>
    <row r="46" spans="1:12" x14ac:dyDescent="0.3">
      <c r="A46" t="s">
        <v>48</v>
      </c>
      <c r="B46">
        <v>34594039</v>
      </c>
      <c r="C46" t="s">
        <v>4484</v>
      </c>
      <c r="D46" t="s">
        <v>4485</v>
      </c>
      <c r="E46" t="s">
        <v>1533</v>
      </c>
      <c r="F46">
        <v>0.98299999999999998</v>
      </c>
      <c r="G46">
        <v>1</v>
      </c>
      <c r="H46" t="s">
        <v>56</v>
      </c>
      <c r="I46">
        <v>0.02</v>
      </c>
      <c r="J46" t="s">
        <v>206</v>
      </c>
      <c r="K46" t="s">
        <v>1362</v>
      </c>
      <c r="L46" t="s">
        <v>18</v>
      </c>
    </row>
    <row r="47" spans="1:12" x14ac:dyDescent="0.3">
      <c r="A47" t="s">
        <v>48</v>
      </c>
      <c r="B47">
        <v>32888494</v>
      </c>
      <c r="C47" t="s">
        <v>4487</v>
      </c>
      <c r="D47" t="s">
        <v>4488</v>
      </c>
      <c r="E47" t="s">
        <v>2586</v>
      </c>
      <c r="F47">
        <v>0.99099999999999999</v>
      </c>
      <c r="G47">
        <v>0.996</v>
      </c>
      <c r="H47">
        <v>0.56399999999999995</v>
      </c>
      <c r="I47">
        <v>2.1000000000000001E-2</v>
      </c>
      <c r="J47" t="s">
        <v>64</v>
      </c>
      <c r="K47" t="s">
        <v>1681</v>
      </c>
      <c r="L47" t="s">
        <v>18</v>
      </c>
    </row>
    <row r="48" spans="1:12" x14ac:dyDescent="0.3">
      <c r="A48" t="s">
        <v>4351</v>
      </c>
      <c r="B48">
        <v>35022715</v>
      </c>
      <c r="C48" t="s">
        <v>4489</v>
      </c>
      <c r="D48" t="s">
        <v>4490</v>
      </c>
      <c r="E48" t="s">
        <v>2586</v>
      </c>
      <c r="F48">
        <v>0.99099999999999999</v>
      </c>
      <c r="G48">
        <v>0.996</v>
      </c>
      <c r="H48" t="s">
        <v>56</v>
      </c>
      <c r="I48">
        <v>3.3000000000000002E-2</v>
      </c>
      <c r="J48" t="s">
        <v>3255</v>
      </c>
      <c r="K48" t="s">
        <v>375</v>
      </c>
      <c r="L48" t="s">
        <v>18</v>
      </c>
    </row>
    <row r="49" spans="1:12" x14ac:dyDescent="0.3">
      <c r="A49" t="s">
        <v>4491</v>
      </c>
      <c r="B49">
        <v>32887889</v>
      </c>
      <c r="C49" t="s">
        <v>4492</v>
      </c>
      <c r="D49" t="s">
        <v>4493</v>
      </c>
      <c r="E49" t="s">
        <v>4494</v>
      </c>
      <c r="F49">
        <v>0.122</v>
      </c>
      <c r="G49">
        <v>1</v>
      </c>
      <c r="H49" t="s">
        <v>56</v>
      </c>
      <c r="I49">
        <v>1.1359999999999999</v>
      </c>
      <c r="J49" t="s">
        <v>34</v>
      </c>
      <c r="K49" t="s">
        <v>636</v>
      </c>
      <c r="L49" t="s">
        <v>18</v>
      </c>
    </row>
    <row r="50" spans="1:12" x14ac:dyDescent="0.3">
      <c r="A50" t="s">
        <v>234</v>
      </c>
      <c r="B50">
        <v>32888494</v>
      </c>
      <c r="C50" t="s">
        <v>4495</v>
      </c>
      <c r="D50" t="s">
        <v>4496</v>
      </c>
      <c r="E50" t="s">
        <v>4497</v>
      </c>
      <c r="F50">
        <v>0.121</v>
      </c>
      <c r="G50">
        <v>1</v>
      </c>
      <c r="H50">
        <v>0.154</v>
      </c>
      <c r="I50">
        <v>2.1999999999999999E-2</v>
      </c>
      <c r="J50" t="s">
        <v>4431</v>
      </c>
      <c r="K50" t="s">
        <v>1334</v>
      </c>
      <c r="L50" t="s">
        <v>18</v>
      </c>
    </row>
    <row r="51" spans="1:12" x14ac:dyDescent="0.3">
      <c r="A51" t="s">
        <v>4498</v>
      </c>
      <c r="B51">
        <v>36726022</v>
      </c>
      <c r="C51" t="s">
        <v>4499</v>
      </c>
      <c r="D51" t="s">
        <v>4500</v>
      </c>
      <c r="E51" t="s">
        <v>4501</v>
      </c>
      <c r="F51">
        <v>0.111</v>
      </c>
      <c r="G51">
        <v>0.98399999999999999</v>
      </c>
      <c r="H51" t="s">
        <v>56</v>
      </c>
      <c r="I51">
        <v>1.1100000000000001</v>
      </c>
      <c r="J51" t="s">
        <v>4502</v>
      </c>
      <c r="K51" t="s">
        <v>2373</v>
      </c>
      <c r="L51" t="s">
        <v>18</v>
      </c>
    </row>
    <row r="52" spans="1:12" x14ac:dyDescent="0.3">
      <c r="A52" t="s">
        <v>48</v>
      </c>
      <c r="B52">
        <v>34594039</v>
      </c>
      <c r="C52" t="s">
        <v>4503</v>
      </c>
      <c r="D52" t="s">
        <v>4504</v>
      </c>
      <c r="E52" t="s">
        <v>4505</v>
      </c>
      <c r="F52">
        <v>0.98299999999999998</v>
      </c>
      <c r="G52">
        <v>1</v>
      </c>
      <c r="H52">
        <v>0.41</v>
      </c>
      <c r="I52">
        <v>1.9E-2</v>
      </c>
      <c r="J52" t="s">
        <v>16</v>
      </c>
      <c r="K52" t="s">
        <v>60</v>
      </c>
      <c r="L52" t="s">
        <v>18</v>
      </c>
    </row>
    <row r="53" spans="1:12" x14ac:dyDescent="0.3">
      <c r="A53" t="s">
        <v>45</v>
      </c>
      <c r="B53">
        <v>34594039</v>
      </c>
      <c r="C53" t="s">
        <v>4506</v>
      </c>
      <c r="D53" t="s">
        <v>4507</v>
      </c>
      <c r="E53" t="s">
        <v>4508</v>
      </c>
      <c r="F53">
        <v>0.98299999999999998</v>
      </c>
      <c r="G53">
        <v>1</v>
      </c>
      <c r="H53">
        <v>0.52600000000000002</v>
      </c>
      <c r="I53">
        <v>2.8000000000000001E-2</v>
      </c>
      <c r="J53" t="s">
        <v>4396</v>
      </c>
      <c r="K53" t="s">
        <v>1119</v>
      </c>
      <c r="L53" t="s">
        <v>18</v>
      </c>
    </row>
    <row r="54" spans="1:12" x14ac:dyDescent="0.3">
      <c r="A54" t="s">
        <v>1115</v>
      </c>
      <c r="B54">
        <v>28346444</v>
      </c>
      <c r="C54" t="s">
        <v>4509</v>
      </c>
      <c r="D54" t="s">
        <v>4510</v>
      </c>
      <c r="E54" t="s">
        <v>4511</v>
      </c>
      <c r="F54">
        <v>0.95399999999999996</v>
      </c>
      <c r="G54">
        <v>0.996</v>
      </c>
      <c r="H54">
        <v>0.55000000000000004</v>
      </c>
      <c r="I54">
        <v>2E-3</v>
      </c>
      <c r="J54" t="s">
        <v>34</v>
      </c>
      <c r="K54" t="s">
        <v>1867</v>
      </c>
      <c r="L54" t="s">
        <v>18</v>
      </c>
    </row>
    <row r="55" spans="1:12" x14ac:dyDescent="0.3">
      <c r="A55" t="s">
        <v>709</v>
      </c>
      <c r="B55">
        <v>32888493</v>
      </c>
      <c r="C55" t="s">
        <v>4512</v>
      </c>
      <c r="D55" t="s">
        <v>4513</v>
      </c>
      <c r="E55" t="s">
        <v>4514</v>
      </c>
      <c r="F55">
        <v>0.94599999999999995</v>
      </c>
      <c r="G55">
        <v>1</v>
      </c>
      <c r="H55">
        <v>0.54</v>
      </c>
      <c r="I55" t="s">
        <v>34</v>
      </c>
      <c r="J55" t="s">
        <v>34</v>
      </c>
      <c r="K55" t="s">
        <v>4515</v>
      </c>
      <c r="L55" t="s">
        <v>18</v>
      </c>
    </row>
    <row r="56" spans="1:12" x14ac:dyDescent="0.3">
      <c r="A56" t="s">
        <v>36</v>
      </c>
      <c r="B56">
        <v>32888493</v>
      </c>
      <c r="C56" t="s">
        <v>4516</v>
      </c>
      <c r="D56" t="s">
        <v>4517</v>
      </c>
      <c r="E56" t="s">
        <v>4514</v>
      </c>
      <c r="F56">
        <v>0.94599999999999995</v>
      </c>
      <c r="G56">
        <v>1</v>
      </c>
      <c r="H56">
        <v>0.51900000000000002</v>
      </c>
      <c r="I56">
        <v>0.03</v>
      </c>
      <c r="J56" t="s">
        <v>4518</v>
      </c>
      <c r="K56" t="s">
        <v>69</v>
      </c>
      <c r="L56" t="s">
        <v>18</v>
      </c>
    </row>
    <row r="57" spans="1:12" x14ac:dyDescent="0.3">
      <c r="A57" t="s">
        <v>4519</v>
      </c>
      <c r="B57">
        <v>21186350</v>
      </c>
      <c r="C57" t="s">
        <v>4520</v>
      </c>
      <c r="D57" t="s">
        <v>4521</v>
      </c>
      <c r="E57" t="s">
        <v>4522</v>
      </c>
      <c r="F57">
        <v>0.94599999999999995</v>
      </c>
      <c r="G57">
        <v>1</v>
      </c>
      <c r="H57">
        <v>0.44</v>
      </c>
      <c r="I57">
        <v>1.35</v>
      </c>
      <c r="J57" t="s">
        <v>4523</v>
      </c>
      <c r="K57" t="s">
        <v>417</v>
      </c>
      <c r="L57" t="s">
        <v>18</v>
      </c>
    </row>
    <row r="58" spans="1:12" x14ac:dyDescent="0.3">
      <c r="A58" t="s">
        <v>1115</v>
      </c>
      <c r="B58">
        <v>31624269</v>
      </c>
      <c r="C58" t="s">
        <v>4524</v>
      </c>
      <c r="D58" t="s">
        <v>4525</v>
      </c>
      <c r="E58" t="s">
        <v>4526</v>
      </c>
      <c r="F58">
        <v>0.94199999999999995</v>
      </c>
      <c r="G58">
        <v>1</v>
      </c>
      <c r="H58">
        <v>0.48</v>
      </c>
      <c r="I58">
        <v>4.3999999999999997E-2</v>
      </c>
      <c r="J58" t="s">
        <v>34</v>
      </c>
      <c r="K58" t="s">
        <v>2069</v>
      </c>
      <c r="L58" t="s">
        <v>18</v>
      </c>
    </row>
    <row r="59" spans="1:12" x14ac:dyDescent="0.3">
      <c r="A59" t="s">
        <v>1115</v>
      </c>
      <c r="B59">
        <v>31624269</v>
      </c>
      <c r="C59" t="s">
        <v>4524</v>
      </c>
      <c r="D59" t="s">
        <v>4525</v>
      </c>
      <c r="E59" t="s">
        <v>4526</v>
      </c>
      <c r="F59">
        <v>0.94199999999999995</v>
      </c>
      <c r="G59">
        <v>1</v>
      </c>
      <c r="H59">
        <v>0.55000000000000004</v>
      </c>
      <c r="I59">
        <v>1.4E-2</v>
      </c>
      <c r="J59" t="s">
        <v>34</v>
      </c>
      <c r="K59" t="s">
        <v>4527</v>
      </c>
      <c r="L59" t="s">
        <v>18</v>
      </c>
    </row>
    <row r="60" spans="1:12" x14ac:dyDescent="0.3">
      <c r="A60" t="s">
        <v>28</v>
      </c>
      <c r="B60">
        <v>32888494</v>
      </c>
      <c r="C60" t="s">
        <v>4528</v>
      </c>
      <c r="D60" t="s">
        <v>4529</v>
      </c>
      <c r="E60" t="s">
        <v>4530</v>
      </c>
      <c r="F60">
        <v>0.48599999999999999</v>
      </c>
      <c r="G60">
        <v>1</v>
      </c>
      <c r="H60">
        <v>0.40899999999999997</v>
      </c>
      <c r="I60">
        <v>1.4999999999999999E-2</v>
      </c>
      <c r="J60" t="s">
        <v>690</v>
      </c>
      <c r="K60" t="s">
        <v>77</v>
      </c>
      <c r="L60" t="s">
        <v>18</v>
      </c>
    </row>
    <row r="61" spans="1:12" x14ac:dyDescent="0.3">
      <c r="A61" t="s">
        <v>45</v>
      </c>
      <c r="B61">
        <v>32888493</v>
      </c>
      <c r="C61" t="s">
        <v>4528</v>
      </c>
      <c r="D61" t="s">
        <v>4529</v>
      </c>
      <c r="E61" t="s">
        <v>4530</v>
      </c>
      <c r="F61">
        <v>0.48599999999999999</v>
      </c>
      <c r="G61">
        <v>1</v>
      </c>
      <c r="H61">
        <v>0.433</v>
      </c>
      <c r="I61" t="s">
        <v>34</v>
      </c>
      <c r="J61" t="s">
        <v>34</v>
      </c>
      <c r="K61" t="s">
        <v>2204</v>
      </c>
      <c r="L61" t="s">
        <v>18</v>
      </c>
    </row>
    <row r="62" spans="1:12" x14ac:dyDescent="0.3">
      <c r="A62" t="s">
        <v>45</v>
      </c>
      <c r="B62">
        <v>34594039</v>
      </c>
      <c r="C62" t="s">
        <v>4528</v>
      </c>
      <c r="D62" t="s">
        <v>4529</v>
      </c>
      <c r="E62" t="s">
        <v>4530</v>
      </c>
      <c r="F62">
        <v>0.48599999999999999</v>
      </c>
      <c r="G62">
        <v>1</v>
      </c>
      <c r="H62" t="s">
        <v>56</v>
      </c>
      <c r="I62">
        <v>2.1000000000000001E-2</v>
      </c>
      <c r="J62" t="s">
        <v>4437</v>
      </c>
      <c r="K62" t="s">
        <v>1737</v>
      </c>
      <c r="L62" t="s">
        <v>18</v>
      </c>
    </row>
    <row r="63" spans="1:12" x14ac:dyDescent="0.3">
      <c r="A63" t="s">
        <v>25</v>
      </c>
      <c r="B63">
        <v>34594039</v>
      </c>
      <c r="C63" t="s">
        <v>4528</v>
      </c>
      <c r="D63" t="s">
        <v>4529</v>
      </c>
      <c r="E63" t="s">
        <v>4530</v>
      </c>
      <c r="F63">
        <v>0.48599999999999999</v>
      </c>
      <c r="G63">
        <v>1</v>
      </c>
      <c r="H63" t="s">
        <v>56</v>
      </c>
      <c r="I63">
        <v>2.7E-2</v>
      </c>
      <c r="J63" t="s">
        <v>4531</v>
      </c>
      <c r="K63" t="s">
        <v>2395</v>
      </c>
      <c r="L63" t="s">
        <v>18</v>
      </c>
    </row>
    <row r="64" spans="1:12" x14ac:dyDescent="0.3">
      <c r="A64" t="s">
        <v>36</v>
      </c>
      <c r="B64">
        <v>34594039</v>
      </c>
      <c r="C64" t="s">
        <v>4528</v>
      </c>
      <c r="D64" t="s">
        <v>4529</v>
      </c>
      <c r="E64" t="s">
        <v>4530</v>
      </c>
      <c r="F64">
        <v>0.48599999999999999</v>
      </c>
      <c r="G64">
        <v>1</v>
      </c>
      <c r="H64" t="s">
        <v>56</v>
      </c>
      <c r="I64">
        <v>2.5999999999999999E-2</v>
      </c>
      <c r="J64" t="s">
        <v>2396</v>
      </c>
      <c r="K64" t="s">
        <v>1976</v>
      </c>
      <c r="L64" t="s">
        <v>18</v>
      </c>
    </row>
    <row r="65" spans="1:12" x14ac:dyDescent="0.3">
      <c r="A65" t="s">
        <v>713</v>
      </c>
      <c r="B65">
        <v>38182794</v>
      </c>
      <c r="C65" t="s">
        <v>4532</v>
      </c>
      <c r="D65" t="s">
        <v>4533</v>
      </c>
      <c r="E65" t="s">
        <v>1582</v>
      </c>
      <c r="F65">
        <v>0.48799999999999999</v>
      </c>
      <c r="G65">
        <v>1</v>
      </c>
      <c r="H65" t="s">
        <v>56</v>
      </c>
      <c r="I65">
        <v>1.054</v>
      </c>
      <c r="J65" t="s">
        <v>34</v>
      </c>
      <c r="K65" t="s">
        <v>258</v>
      </c>
      <c r="L65" t="s">
        <v>18</v>
      </c>
    </row>
    <row r="66" spans="1:12" x14ac:dyDescent="0.3">
      <c r="A66" t="s">
        <v>194</v>
      </c>
      <c r="B66">
        <v>32888493</v>
      </c>
      <c r="C66" t="s">
        <v>4534</v>
      </c>
      <c r="D66" t="s">
        <v>4535</v>
      </c>
      <c r="E66" t="s">
        <v>4536</v>
      </c>
      <c r="F66">
        <v>0.49</v>
      </c>
      <c r="G66">
        <v>1</v>
      </c>
      <c r="H66">
        <v>0.42399999999999999</v>
      </c>
      <c r="I66" t="s">
        <v>34</v>
      </c>
      <c r="J66" t="s">
        <v>34</v>
      </c>
      <c r="K66" t="s">
        <v>3492</v>
      </c>
      <c r="L66" t="s">
        <v>18</v>
      </c>
    </row>
    <row r="67" spans="1:12" x14ac:dyDescent="0.3">
      <c r="A67" t="s">
        <v>36</v>
      </c>
      <c r="B67">
        <v>32888493</v>
      </c>
      <c r="C67" t="s">
        <v>4534</v>
      </c>
      <c r="D67" t="s">
        <v>4535</v>
      </c>
      <c r="E67" t="s">
        <v>4536</v>
      </c>
      <c r="F67">
        <v>0.49</v>
      </c>
      <c r="G67">
        <v>1</v>
      </c>
      <c r="H67">
        <v>0.41199999999999998</v>
      </c>
      <c r="I67">
        <v>2.8000000000000001E-2</v>
      </c>
      <c r="J67" t="s">
        <v>4537</v>
      </c>
      <c r="K67" t="s">
        <v>4058</v>
      </c>
      <c r="L67" t="s">
        <v>18</v>
      </c>
    </row>
    <row r="68" spans="1:12" x14ac:dyDescent="0.3">
      <c r="A68" t="s">
        <v>36</v>
      </c>
      <c r="B68">
        <v>32888493</v>
      </c>
      <c r="C68" t="s">
        <v>4534</v>
      </c>
      <c r="D68" t="s">
        <v>4535</v>
      </c>
      <c r="E68" t="s">
        <v>4536</v>
      </c>
      <c r="F68">
        <v>0.49</v>
      </c>
      <c r="G68">
        <v>1</v>
      </c>
      <c r="H68">
        <v>0.42699999999999999</v>
      </c>
      <c r="I68" t="s">
        <v>34</v>
      </c>
      <c r="J68" t="s">
        <v>34</v>
      </c>
      <c r="K68" t="s">
        <v>4538</v>
      </c>
      <c r="L68" t="s">
        <v>18</v>
      </c>
    </row>
    <row r="69" spans="1:12" x14ac:dyDescent="0.3">
      <c r="A69" t="s">
        <v>42</v>
      </c>
      <c r="B69">
        <v>32888494</v>
      </c>
      <c r="C69" t="s">
        <v>4539</v>
      </c>
      <c r="D69" t="s">
        <v>4540</v>
      </c>
      <c r="E69" t="s">
        <v>4541</v>
      </c>
      <c r="F69">
        <v>0.48099999999999998</v>
      </c>
      <c r="G69">
        <v>0.98799999999999999</v>
      </c>
      <c r="H69">
        <v>0.41199999999999998</v>
      </c>
      <c r="I69">
        <v>2.1999999999999999E-2</v>
      </c>
      <c r="J69" t="s">
        <v>4542</v>
      </c>
      <c r="K69" t="s">
        <v>2181</v>
      </c>
      <c r="L69" t="s">
        <v>18</v>
      </c>
    </row>
    <row r="70" spans="1:12" x14ac:dyDescent="0.3">
      <c r="A70" t="s">
        <v>4543</v>
      </c>
      <c r="B70">
        <v>33345186</v>
      </c>
      <c r="C70" t="s">
        <v>4539</v>
      </c>
      <c r="D70" t="s">
        <v>4540</v>
      </c>
      <c r="E70" t="s">
        <v>4541</v>
      </c>
      <c r="F70">
        <v>0.48099999999999998</v>
      </c>
      <c r="G70">
        <v>0.98799999999999999</v>
      </c>
      <c r="H70">
        <v>0.59299999999999997</v>
      </c>
      <c r="I70">
        <v>6.35</v>
      </c>
      <c r="J70" t="s">
        <v>34</v>
      </c>
      <c r="K70" t="s">
        <v>77</v>
      </c>
      <c r="L70" t="s">
        <v>18</v>
      </c>
    </row>
    <row r="71" spans="1:12" x14ac:dyDescent="0.3">
      <c r="A71" t="s">
        <v>36</v>
      </c>
      <c r="B71">
        <v>32888494</v>
      </c>
      <c r="C71" t="s">
        <v>4539</v>
      </c>
      <c r="D71" t="s">
        <v>4540</v>
      </c>
      <c r="E71" t="s">
        <v>4541</v>
      </c>
      <c r="F71">
        <v>0.48099999999999998</v>
      </c>
      <c r="G71">
        <v>0.98799999999999999</v>
      </c>
      <c r="H71">
        <v>0.41199999999999998</v>
      </c>
      <c r="I71">
        <v>0.03</v>
      </c>
      <c r="J71" t="s">
        <v>4468</v>
      </c>
      <c r="K71" t="s">
        <v>159</v>
      </c>
      <c r="L71" t="s">
        <v>18</v>
      </c>
    </row>
    <row r="72" spans="1:12" x14ac:dyDescent="0.3">
      <c r="A72" t="s">
        <v>50</v>
      </c>
      <c r="B72">
        <v>27863252</v>
      </c>
      <c r="C72" t="s">
        <v>4544</v>
      </c>
      <c r="D72" t="s">
        <v>4545</v>
      </c>
      <c r="E72" t="s">
        <v>4546</v>
      </c>
      <c r="F72">
        <v>0.496</v>
      </c>
      <c r="G72">
        <v>1</v>
      </c>
      <c r="H72">
        <v>0.40899999999999997</v>
      </c>
      <c r="I72">
        <v>0.04</v>
      </c>
      <c r="J72" t="s">
        <v>4547</v>
      </c>
      <c r="K72" t="s">
        <v>2208</v>
      </c>
      <c r="L72" t="s">
        <v>18</v>
      </c>
    </row>
    <row r="73" spans="1:12" x14ac:dyDescent="0.3">
      <c r="A73" t="s">
        <v>25</v>
      </c>
      <c r="B73">
        <v>27863252</v>
      </c>
      <c r="C73" t="s">
        <v>4548</v>
      </c>
      <c r="D73" t="s">
        <v>4549</v>
      </c>
      <c r="E73" t="s">
        <v>4550</v>
      </c>
      <c r="F73">
        <v>0.48699999999999999</v>
      </c>
      <c r="G73">
        <v>0.99399999999999999</v>
      </c>
      <c r="H73">
        <v>0.41099999999999998</v>
      </c>
      <c r="I73">
        <v>3.1E-2</v>
      </c>
      <c r="J73" t="s">
        <v>4551</v>
      </c>
      <c r="K73" t="s">
        <v>1080</v>
      </c>
      <c r="L73" t="s">
        <v>18</v>
      </c>
    </row>
    <row r="74" spans="1:12" x14ac:dyDescent="0.3">
      <c r="A74" t="s">
        <v>45</v>
      </c>
      <c r="B74">
        <v>30595370</v>
      </c>
      <c r="C74" t="s">
        <v>4548</v>
      </c>
      <c r="D74" t="s">
        <v>4549</v>
      </c>
      <c r="E74" t="s">
        <v>4550</v>
      </c>
      <c r="F74">
        <v>0.48699999999999999</v>
      </c>
      <c r="G74">
        <v>0.99399999999999999</v>
      </c>
      <c r="H74" t="s">
        <v>56</v>
      </c>
      <c r="I74" t="s">
        <v>34</v>
      </c>
      <c r="J74" t="s">
        <v>34</v>
      </c>
      <c r="K74" t="s">
        <v>314</v>
      </c>
      <c r="L74" t="s">
        <v>18</v>
      </c>
    </row>
    <row r="75" spans="1:12" x14ac:dyDescent="0.3">
      <c r="A75" t="s">
        <v>45</v>
      </c>
      <c r="B75">
        <v>32888493</v>
      </c>
      <c r="C75" t="s">
        <v>4548</v>
      </c>
      <c r="D75" t="s">
        <v>4549</v>
      </c>
      <c r="E75" t="s">
        <v>4550</v>
      </c>
      <c r="F75">
        <v>0.48699999999999999</v>
      </c>
      <c r="G75">
        <v>0.99399999999999999</v>
      </c>
      <c r="H75">
        <v>0.41199999999999998</v>
      </c>
      <c r="I75">
        <v>2.4E-2</v>
      </c>
      <c r="J75" t="s">
        <v>4475</v>
      </c>
      <c r="K75" t="s">
        <v>198</v>
      </c>
      <c r="L75" t="s">
        <v>18</v>
      </c>
    </row>
    <row r="76" spans="1:12" x14ac:dyDescent="0.3">
      <c r="A76" t="s">
        <v>45</v>
      </c>
      <c r="B76">
        <v>27863252</v>
      </c>
      <c r="C76" t="s">
        <v>4548</v>
      </c>
      <c r="D76" t="s">
        <v>4549</v>
      </c>
      <c r="E76" t="s">
        <v>4550</v>
      </c>
      <c r="F76">
        <v>0.48699999999999999</v>
      </c>
      <c r="G76">
        <v>0.99399999999999999</v>
      </c>
      <c r="H76">
        <v>0.41099999999999998</v>
      </c>
      <c r="I76">
        <v>2.4E-2</v>
      </c>
      <c r="J76" t="s">
        <v>252</v>
      </c>
      <c r="K76" t="s">
        <v>75</v>
      </c>
      <c r="L76" t="s">
        <v>18</v>
      </c>
    </row>
    <row r="77" spans="1:12" x14ac:dyDescent="0.3">
      <c r="A77" t="s">
        <v>1784</v>
      </c>
      <c r="B77">
        <v>35530816</v>
      </c>
      <c r="C77" t="s">
        <v>4552</v>
      </c>
      <c r="D77" t="s">
        <v>4553</v>
      </c>
      <c r="E77" t="s">
        <v>4554</v>
      </c>
      <c r="F77">
        <v>0.48799999999999999</v>
      </c>
      <c r="G77">
        <v>1</v>
      </c>
      <c r="H77" t="s">
        <v>56</v>
      </c>
      <c r="I77" t="s">
        <v>34</v>
      </c>
      <c r="J77" t="s">
        <v>34</v>
      </c>
      <c r="K77" t="s">
        <v>1583</v>
      </c>
      <c r="L77" t="s">
        <v>18</v>
      </c>
    </row>
    <row r="78" spans="1:12" x14ac:dyDescent="0.3">
      <c r="A78" t="s">
        <v>1801</v>
      </c>
      <c r="B78">
        <v>32109421</v>
      </c>
      <c r="C78" t="s">
        <v>4552</v>
      </c>
      <c r="D78" t="s">
        <v>4553</v>
      </c>
      <c r="E78" t="s">
        <v>4554</v>
      </c>
      <c r="F78">
        <v>0.48799999999999999</v>
      </c>
      <c r="G78">
        <v>1</v>
      </c>
      <c r="H78">
        <v>0.42</v>
      </c>
      <c r="I78">
        <v>2.9000000000000001E-2</v>
      </c>
      <c r="J78" t="s">
        <v>1447</v>
      </c>
      <c r="K78" t="s">
        <v>60</v>
      </c>
      <c r="L78" t="s">
        <v>18</v>
      </c>
    </row>
    <row r="79" spans="1:12" x14ac:dyDescent="0.3">
      <c r="A79" t="s">
        <v>1804</v>
      </c>
      <c r="B79">
        <v>34290314</v>
      </c>
      <c r="C79" t="s">
        <v>4555</v>
      </c>
      <c r="D79" t="s">
        <v>4556</v>
      </c>
      <c r="E79" t="s">
        <v>1048</v>
      </c>
      <c r="F79">
        <v>0.48799999999999999</v>
      </c>
      <c r="G79">
        <v>1</v>
      </c>
      <c r="H79" t="s">
        <v>56</v>
      </c>
      <c r="I79">
        <v>1.0369999999999999</v>
      </c>
      <c r="J79" t="s">
        <v>3441</v>
      </c>
      <c r="K79" t="s">
        <v>374</v>
      </c>
      <c r="L79" t="s">
        <v>18</v>
      </c>
    </row>
    <row r="80" spans="1:12" x14ac:dyDescent="0.3">
      <c r="A80" t="s">
        <v>45</v>
      </c>
      <c r="B80">
        <v>32888494</v>
      </c>
      <c r="C80" t="s">
        <v>4557</v>
      </c>
      <c r="D80" t="s">
        <v>4558</v>
      </c>
      <c r="E80" t="s">
        <v>4559</v>
      </c>
      <c r="F80">
        <v>0.48599999999999999</v>
      </c>
      <c r="G80">
        <v>1</v>
      </c>
      <c r="H80">
        <v>0.40899999999999997</v>
      </c>
      <c r="I80">
        <v>2.3E-2</v>
      </c>
      <c r="J80" t="s">
        <v>242</v>
      </c>
      <c r="K80" t="s">
        <v>3111</v>
      </c>
      <c r="L80" t="s">
        <v>18</v>
      </c>
    </row>
    <row r="81" spans="1:12" x14ac:dyDescent="0.3">
      <c r="A81" t="s">
        <v>1784</v>
      </c>
      <c r="B81">
        <v>35530816</v>
      </c>
      <c r="C81" t="s">
        <v>4560</v>
      </c>
      <c r="D81" t="s">
        <v>4561</v>
      </c>
      <c r="E81" t="s">
        <v>4562</v>
      </c>
      <c r="F81">
        <v>0.89300000000000002</v>
      </c>
      <c r="G81">
        <v>1</v>
      </c>
      <c r="H81" t="s">
        <v>56</v>
      </c>
      <c r="I81" t="s">
        <v>34</v>
      </c>
      <c r="J81" t="s">
        <v>34</v>
      </c>
      <c r="K81" t="s">
        <v>1090</v>
      </c>
      <c r="L81" t="s">
        <v>18</v>
      </c>
    </row>
    <row r="82" spans="1:12" x14ac:dyDescent="0.3">
      <c r="A82" t="s">
        <v>1801</v>
      </c>
      <c r="B82">
        <v>31171785</v>
      </c>
      <c r="C82" t="s">
        <v>4560</v>
      </c>
      <c r="D82" t="s">
        <v>4561</v>
      </c>
      <c r="E82" t="s">
        <v>4562</v>
      </c>
      <c r="F82">
        <v>0.89300000000000002</v>
      </c>
      <c r="G82">
        <v>1</v>
      </c>
      <c r="H82" t="s">
        <v>56</v>
      </c>
      <c r="I82">
        <v>0.06</v>
      </c>
      <c r="J82" t="s">
        <v>34</v>
      </c>
      <c r="K82" t="s">
        <v>77</v>
      </c>
      <c r="L82" t="s">
        <v>18</v>
      </c>
    </row>
    <row r="83" spans="1:12" x14ac:dyDescent="0.3">
      <c r="A83" t="s">
        <v>1801</v>
      </c>
      <c r="B83">
        <v>31171785</v>
      </c>
      <c r="C83" t="s">
        <v>4560</v>
      </c>
      <c r="D83" t="s">
        <v>4561</v>
      </c>
      <c r="E83" t="s">
        <v>4562</v>
      </c>
      <c r="F83">
        <v>0.89300000000000002</v>
      </c>
      <c r="G83">
        <v>1</v>
      </c>
      <c r="H83" t="s">
        <v>56</v>
      </c>
      <c r="I83">
        <v>3.9E-2</v>
      </c>
      <c r="J83" t="s">
        <v>34</v>
      </c>
      <c r="K83" t="s">
        <v>867</v>
      </c>
      <c r="L83" t="s">
        <v>18</v>
      </c>
    </row>
    <row r="84" spans="1:12" x14ac:dyDescent="0.3">
      <c r="A84" t="s">
        <v>25</v>
      </c>
      <c r="B84">
        <v>32888493</v>
      </c>
      <c r="C84" t="s">
        <v>4563</v>
      </c>
      <c r="D84" t="s">
        <v>4564</v>
      </c>
      <c r="E84" t="s">
        <v>634</v>
      </c>
      <c r="F84">
        <v>0.95</v>
      </c>
      <c r="G84">
        <v>1</v>
      </c>
      <c r="H84">
        <v>0.51900000000000002</v>
      </c>
      <c r="I84">
        <v>3.3000000000000002E-2</v>
      </c>
      <c r="J84" t="s">
        <v>1162</v>
      </c>
      <c r="K84" t="s">
        <v>1208</v>
      </c>
      <c r="L84" t="s">
        <v>18</v>
      </c>
    </row>
    <row r="85" spans="1:12" x14ac:dyDescent="0.3">
      <c r="A85" t="s">
        <v>4351</v>
      </c>
      <c r="B85">
        <v>32231278</v>
      </c>
      <c r="C85" t="s">
        <v>4563</v>
      </c>
      <c r="D85" t="s">
        <v>4564</v>
      </c>
      <c r="E85" t="s">
        <v>634</v>
      </c>
      <c r="F85">
        <v>0.95</v>
      </c>
      <c r="G85">
        <v>1</v>
      </c>
      <c r="H85" t="s">
        <v>56</v>
      </c>
      <c r="I85" t="s">
        <v>34</v>
      </c>
      <c r="J85" t="s">
        <v>34</v>
      </c>
      <c r="K85" t="s">
        <v>1119</v>
      </c>
      <c r="L85" t="s">
        <v>18</v>
      </c>
    </row>
    <row r="86" spans="1:12" x14ac:dyDescent="0.3">
      <c r="A86" t="s">
        <v>25</v>
      </c>
      <c r="B86">
        <v>29403010</v>
      </c>
      <c r="C86" t="s">
        <v>4565</v>
      </c>
      <c r="D86" t="s">
        <v>4566</v>
      </c>
      <c r="E86" t="s">
        <v>634</v>
      </c>
      <c r="F86">
        <v>0.95</v>
      </c>
      <c r="G86">
        <v>1</v>
      </c>
      <c r="H86" t="s">
        <v>56</v>
      </c>
      <c r="I86">
        <v>3.3000000000000002E-2</v>
      </c>
      <c r="J86" t="s">
        <v>4567</v>
      </c>
      <c r="K86" t="s">
        <v>104</v>
      </c>
      <c r="L86" t="s">
        <v>18</v>
      </c>
    </row>
    <row r="87" spans="1:12" x14ac:dyDescent="0.3">
      <c r="A87" t="s">
        <v>25</v>
      </c>
      <c r="B87">
        <v>34594039</v>
      </c>
      <c r="C87" t="s">
        <v>4568</v>
      </c>
      <c r="D87" t="s">
        <v>4569</v>
      </c>
      <c r="E87" t="s">
        <v>4570</v>
      </c>
      <c r="F87">
        <v>0.98299999999999998</v>
      </c>
      <c r="G87">
        <v>1</v>
      </c>
      <c r="H87">
        <v>0.49399999999999999</v>
      </c>
      <c r="I87">
        <v>3.2000000000000001E-2</v>
      </c>
      <c r="J87" t="s">
        <v>4571</v>
      </c>
      <c r="K87" t="s">
        <v>1432</v>
      </c>
      <c r="L87" t="s">
        <v>18</v>
      </c>
    </row>
    <row r="88" spans="1:12" x14ac:dyDescent="0.3">
      <c r="A88" t="s">
        <v>36</v>
      </c>
      <c r="B88">
        <v>34594039</v>
      </c>
      <c r="C88" t="s">
        <v>4568</v>
      </c>
      <c r="D88" t="s">
        <v>4569</v>
      </c>
      <c r="E88" t="s">
        <v>4570</v>
      </c>
      <c r="F88">
        <v>0.98299999999999998</v>
      </c>
      <c r="G88">
        <v>1</v>
      </c>
      <c r="H88">
        <v>0.49399999999999999</v>
      </c>
      <c r="I88">
        <v>2.9000000000000001E-2</v>
      </c>
      <c r="J88" t="s">
        <v>4045</v>
      </c>
      <c r="K88" t="s">
        <v>663</v>
      </c>
      <c r="L88" t="s">
        <v>18</v>
      </c>
    </row>
    <row r="89" spans="1:12" x14ac:dyDescent="0.3">
      <c r="A89" t="s">
        <v>4491</v>
      </c>
      <c r="B89">
        <v>34290314</v>
      </c>
      <c r="C89" t="s">
        <v>4572</v>
      </c>
      <c r="D89" t="s">
        <v>4573</v>
      </c>
      <c r="E89" t="s">
        <v>4574</v>
      </c>
      <c r="F89">
        <v>0.11600000000000001</v>
      </c>
      <c r="G89">
        <v>0.98399999999999999</v>
      </c>
      <c r="H89" t="s">
        <v>56</v>
      </c>
      <c r="I89">
        <v>0.82699999999999996</v>
      </c>
      <c r="J89" t="s">
        <v>4575</v>
      </c>
      <c r="K89" t="s">
        <v>699</v>
      </c>
      <c r="L89" t="s">
        <v>18</v>
      </c>
    </row>
    <row r="90" spans="1:12" x14ac:dyDescent="0.3">
      <c r="A90" t="s">
        <v>4576</v>
      </c>
      <c r="B90">
        <v>30429480</v>
      </c>
      <c r="C90" t="s">
        <v>4577</v>
      </c>
      <c r="D90" t="s">
        <v>4578</v>
      </c>
      <c r="E90" t="s">
        <v>4579</v>
      </c>
      <c r="F90">
        <v>0.114</v>
      </c>
      <c r="G90">
        <v>1</v>
      </c>
      <c r="H90" t="s">
        <v>56</v>
      </c>
      <c r="I90" t="s">
        <v>34</v>
      </c>
      <c r="J90" t="s">
        <v>34</v>
      </c>
      <c r="K90" t="s">
        <v>205</v>
      </c>
      <c r="L90" t="s">
        <v>18</v>
      </c>
    </row>
    <row r="91" spans="1:12" x14ac:dyDescent="0.3">
      <c r="A91" t="s">
        <v>4580</v>
      </c>
      <c r="B91">
        <v>34813871</v>
      </c>
      <c r="C91" t="s">
        <v>4577</v>
      </c>
      <c r="D91" t="s">
        <v>4578</v>
      </c>
      <c r="E91" t="s">
        <v>4579</v>
      </c>
      <c r="F91">
        <v>0.114</v>
      </c>
      <c r="G91">
        <v>1</v>
      </c>
      <c r="H91">
        <v>0.86</v>
      </c>
      <c r="I91">
        <v>7.5999999999999998E-2</v>
      </c>
      <c r="J91" t="s">
        <v>4581</v>
      </c>
      <c r="K91" t="s">
        <v>104</v>
      </c>
      <c r="L91" t="s">
        <v>18</v>
      </c>
    </row>
    <row r="92" spans="1:12" x14ac:dyDescent="0.3">
      <c r="A92" t="s">
        <v>4576</v>
      </c>
      <c r="B92">
        <v>32341527</v>
      </c>
      <c r="C92" t="s">
        <v>4582</v>
      </c>
      <c r="D92" t="s">
        <v>4583</v>
      </c>
      <c r="E92" t="s">
        <v>2618</v>
      </c>
      <c r="F92">
        <v>0.113</v>
      </c>
      <c r="G92">
        <v>1</v>
      </c>
      <c r="H92">
        <v>0.85599999999999998</v>
      </c>
      <c r="I92" t="s">
        <v>34</v>
      </c>
      <c r="J92" t="s">
        <v>34</v>
      </c>
      <c r="K92" t="s">
        <v>1599</v>
      </c>
      <c r="L92" t="s">
        <v>18</v>
      </c>
    </row>
    <row r="93" spans="1:12" x14ac:dyDescent="0.3">
      <c r="A93" t="s">
        <v>1950</v>
      </c>
      <c r="B93">
        <v>32341527</v>
      </c>
      <c r="C93" t="s">
        <v>4582</v>
      </c>
      <c r="D93" t="s">
        <v>4583</v>
      </c>
      <c r="E93" t="s">
        <v>2618</v>
      </c>
      <c r="F93">
        <v>0.113</v>
      </c>
      <c r="G93">
        <v>1</v>
      </c>
      <c r="H93">
        <v>0.85599999999999998</v>
      </c>
      <c r="I93">
        <v>1.143</v>
      </c>
      <c r="J93" t="s">
        <v>34</v>
      </c>
      <c r="K93" t="s">
        <v>2181</v>
      </c>
      <c r="L93" t="s">
        <v>18</v>
      </c>
    </row>
    <row r="94" spans="1:12" x14ac:dyDescent="0.3">
      <c r="A94" t="s">
        <v>4491</v>
      </c>
      <c r="B94">
        <v>21983787</v>
      </c>
      <c r="C94" t="s">
        <v>4582</v>
      </c>
      <c r="D94" t="s">
        <v>4583</v>
      </c>
      <c r="E94" t="s">
        <v>2618</v>
      </c>
      <c r="F94">
        <v>0.113</v>
      </c>
      <c r="G94">
        <v>1</v>
      </c>
      <c r="H94">
        <v>0.87</v>
      </c>
      <c r="I94">
        <v>1.19</v>
      </c>
      <c r="J94" t="s">
        <v>4584</v>
      </c>
      <c r="K94" t="s">
        <v>417</v>
      </c>
      <c r="L94" t="s">
        <v>18</v>
      </c>
    </row>
    <row r="95" spans="1:12" x14ac:dyDescent="0.3">
      <c r="A95" t="s">
        <v>1676</v>
      </c>
      <c r="B95">
        <v>30194396</v>
      </c>
      <c r="C95" t="s">
        <v>4582</v>
      </c>
      <c r="D95" t="s">
        <v>4583</v>
      </c>
      <c r="E95" t="s">
        <v>2618</v>
      </c>
      <c r="F95">
        <v>0.113</v>
      </c>
      <c r="G95">
        <v>1</v>
      </c>
      <c r="H95">
        <v>0.84799999999999998</v>
      </c>
      <c r="I95">
        <v>1.099</v>
      </c>
      <c r="J95" t="s">
        <v>4585</v>
      </c>
      <c r="K95" t="s">
        <v>429</v>
      </c>
      <c r="L95" t="s">
        <v>18</v>
      </c>
    </row>
    <row r="96" spans="1:12" x14ac:dyDescent="0.3">
      <c r="A96" t="s">
        <v>4491</v>
      </c>
      <c r="B96">
        <v>28212542</v>
      </c>
      <c r="C96" t="s">
        <v>4582</v>
      </c>
      <c r="D96" t="s">
        <v>4583</v>
      </c>
      <c r="E96" t="s">
        <v>2618</v>
      </c>
      <c r="F96">
        <v>0.113</v>
      </c>
      <c r="G96">
        <v>1</v>
      </c>
      <c r="H96">
        <v>0.86</v>
      </c>
      <c r="I96">
        <v>1.1359999999999999</v>
      </c>
      <c r="J96" t="s">
        <v>34</v>
      </c>
      <c r="K96" t="s">
        <v>417</v>
      </c>
      <c r="L96" t="s">
        <v>18</v>
      </c>
    </row>
    <row r="97" spans="1:12" x14ac:dyDescent="0.3">
      <c r="A97" t="s">
        <v>4491</v>
      </c>
      <c r="B97">
        <v>34290314</v>
      </c>
      <c r="C97" t="s">
        <v>4582</v>
      </c>
      <c r="D97" t="s">
        <v>4583</v>
      </c>
      <c r="E97" t="s">
        <v>2618</v>
      </c>
      <c r="F97">
        <v>0.113</v>
      </c>
      <c r="G97">
        <v>1</v>
      </c>
      <c r="H97" t="s">
        <v>56</v>
      </c>
      <c r="I97">
        <v>0.81299999999999994</v>
      </c>
      <c r="J97" t="s">
        <v>4586</v>
      </c>
      <c r="K97" t="s">
        <v>493</v>
      </c>
      <c r="L97" t="s">
        <v>18</v>
      </c>
    </row>
    <row r="98" spans="1:12" x14ac:dyDescent="0.3">
      <c r="A98" t="s">
        <v>4587</v>
      </c>
      <c r="B98">
        <v>34648354</v>
      </c>
      <c r="C98" t="s">
        <v>4588</v>
      </c>
      <c r="D98" t="s">
        <v>4589</v>
      </c>
      <c r="E98" t="s">
        <v>4590</v>
      </c>
      <c r="F98">
        <v>0.28299999999999997</v>
      </c>
      <c r="G98">
        <v>0.94</v>
      </c>
      <c r="H98">
        <v>0.18</v>
      </c>
      <c r="I98">
        <v>0.44800000000000001</v>
      </c>
      <c r="J98" t="s">
        <v>4591</v>
      </c>
      <c r="K98" t="s">
        <v>4592</v>
      </c>
      <c r="L98" t="s">
        <v>18</v>
      </c>
    </row>
    <row r="99" spans="1:12" x14ac:dyDescent="0.3">
      <c r="A99" t="s">
        <v>4593</v>
      </c>
      <c r="B99">
        <v>28928442</v>
      </c>
      <c r="C99" t="s">
        <v>4594</v>
      </c>
      <c r="D99" t="s">
        <v>4595</v>
      </c>
      <c r="E99" t="s">
        <v>4596</v>
      </c>
      <c r="F99">
        <v>0.10299999999999999</v>
      </c>
      <c r="G99">
        <v>0.66200000000000003</v>
      </c>
      <c r="H99" t="s">
        <v>56</v>
      </c>
      <c r="I99">
        <v>0.128</v>
      </c>
      <c r="J99" t="s">
        <v>4597</v>
      </c>
      <c r="K99" t="s">
        <v>222</v>
      </c>
      <c r="L99" t="s">
        <v>18</v>
      </c>
    </row>
    <row r="100" spans="1:12" x14ac:dyDescent="0.3">
      <c r="A100" t="s">
        <v>4593</v>
      </c>
      <c r="B100">
        <v>28928442</v>
      </c>
      <c r="C100" t="s">
        <v>4598</v>
      </c>
      <c r="D100" t="s">
        <v>4599</v>
      </c>
      <c r="E100" t="s">
        <v>4600</v>
      </c>
      <c r="F100">
        <v>0.16300000000000001</v>
      </c>
      <c r="G100">
        <v>0.93600000000000005</v>
      </c>
      <c r="H100" t="s">
        <v>56</v>
      </c>
      <c r="I100">
        <v>0.14399999999999999</v>
      </c>
      <c r="J100" t="s">
        <v>4601</v>
      </c>
      <c r="K100" t="s">
        <v>800</v>
      </c>
      <c r="L100" t="s">
        <v>18</v>
      </c>
    </row>
    <row r="101" spans="1:12" x14ac:dyDescent="0.3">
      <c r="A101" t="s">
        <v>1722</v>
      </c>
      <c r="B101">
        <v>29058716</v>
      </c>
      <c r="C101" t="s">
        <v>4602</v>
      </c>
      <c r="D101" t="s">
        <v>4603</v>
      </c>
      <c r="E101" t="s">
        <v>4604</v>
      </c>
      <c r="F101">
        <v>0.48299999999999998</v>
      </c>
      <c r="G101">
        <v>0.98799999999999999</v>
      </c>
      <c r="H101">
        <v>0.57999999999999996</v>
      </c>
      <c r="I101">
        <v>1.0640000000000001</v>
      </c>
      <c r="J101" t="s">
        <v>1724</v>
      </c>
      <c r="K101" t="s">
        <v>383</v>
      </c>
      <c r="L101" t="s">
        <v>18</v>
      </c>
    </row>
    <row r="102" spans="1:12" x14ac:dyDescent="0.3">
      <c r="A102" t="s">
        <v>1707</v>
      </c>
      <c r="B102">
        <v>29058716</v>
      </c>
      <c r="C102" t="s">
        <v>4602</v>
      </c>
      <c r="D102" t="s">
        <v>4603</v>
      </c>
      <c r="E102" t="s">
        <v>4604</v>
      </c>
      <c r="F102">
        <v>0.48299999999999998</v>
      </c>
      <c r="G102">
        <v>0.98799999999999999</v>
      </c>
      <c r="H102">
        <v>0.57999999999999996</v>
      </c>
      <c r="I102">
        <v>1.0640000000000001</v>
      </c>
      <c r="J102" t="s">
        <v>4605</v>
      </c>
      <c r="K102" t="s">
        <v>2434</v>
      </c>
      <c r="L102" t="s">
        <v>18</v>
      </c>
    </row>
    <row r="103" spans="1:12" x14ac:dyDescent="0.3">
      <c r="A103" t="s">
        <v>4606</v>
      </c>
      <c r="B103">
        <v>29058716</v>
      </c>
      <c r="C103" t="s">
        <v>4602</v>
      </c>
      <c r="D103" t="s">
        <v>4603</v>
      </c>
      <c r="E103" t="s">
        <v>4604</v>
      </c>
      <c r="F103">
        <v>0.48299999999999998</v>
      </c>
      <c r="G103">
        <v>0.98799999999999999</v>
      </c>
      <c r="H103">
        <v>0.56999999999999995</v>
      </c>
      <c r="I103">
        <v>1.099</v>
      </c>
      <c r="J103" t="s">
        <v>4607</v>
      </c>
      <c r="K103" t="s">
        <v>924</v>
      </c>
      <c r="L103" t="s">
        <v>18</v>
      </c>
    </row>
    <row r="104" spans="1:12" x14ac:dyDescent="0.3">
      <c r="A104" t="s">
        <v>25</v>
      </c>
      <c r="B104">
        <v>34104963</v>
      </c>
      <c r="C104" t="s">
        <v>4608</v>
      </c>
      <c r="D104" t="s">
        <v>4609</v>
      </c>
      <c r="E104" t="s">
        <v>4610</v>
      </c>
      <c r="F104">
        <v>0.48699999999999999</v>
      </c>
      <c r="G104">
        <v>0.98299999999999998</v>
      </c>
      <c r="H104">
        <v>0.58799999999999997</v>
      </c>
      <c r="I104">
        <v>0.11</v>
      </c>
      <c r="J104" t="s">
        <v>4611</v>
      </c>
      <c r="K104" t="s">
        <v>4184</v>
      </c>
      <c r="L104" t="s">
        <v>18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7F70-69F9-4234-A19E-7629509B340A}">
  <dimension ref="A1:L28"/>
  <sheetViews>
    <sheetView workbookViewId="0">
      <selection activeCell="M29" sqref="M2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709</v>
      </c>
      <c r="B2">
        <v>35935937</v>
      </c>
      <c r="C2" t="s">
        <v>4612</v>
      </c>
      <c r="D2" t="s">
        <v>4613</v>
      </c>
      <c r="E2" t="s">
        <v>4614</v>
      </c>
      <c r="F2">
        <v>0.16500000000000001</v>
      </c>
      <c r="G2">
        <v>0.96899999999999997</v>
      </c>
      <c r="H2">
        <v>0.19</v>
      </c>
      <c r="I2">
        <v>5.8999999999999997E-2</v>
      </c>
      <c r="J2" t="s">
        <v>3188</v>
      </c>
      <c r="K2" t="s">
        <v>1928</v>
      </c>
      <c r="L2" t="s">
        <v>18</v>
      </c>
    </row>
    <row r="3" spans="1:12" x14ac:dyDescent="0.3">
      <c r="A3" t="s">
        <v>4615</v>
      </c>
      <c r="B3">
        <v>38049662</v>
      </c>
      <c r="C3" t="s">
        <v>4616</v>
      </c>
      <c r="D3" t="s">
        <v>4617</v>
      </c>
      <c r="E3" t="s">
        <v>4618</v>
      </c>
      <c r="F3">
        <v>0.187</v>
      </c>
      <c r="G3">
        <v>0.66200000000000003</v>
      </c>
      <c r="H3" t="s">
        <v>56</v>
      </c>
      <c r="I3" t="s">
        <v>34</v>
      </c>
      <c r="J3" t="s">
        <v>34</v>
      </c>
      <c r="K3" t="s">
        <v>193</v>
      </c>
      <c r="L3" t="s">
        <v>18</v>
      </c>
    </row>
    <row r="4" spans="1:12" x14ac:dyDescent="0.3">
      <c r="A4" t="s">
        <v>4619</v>
      </c>
      <c r="B4">
        <v>37596262</v>
      </c>
      <c r="C4" t="s">
        <v>4616</v>
      </c>
      <c r="D4" t="s">
        <v>4617</v>
      </c>
      <c r="E4" t="s">
        <v>4618</v>
      </c>
      <c r="F4">
        <v>0.187</v>
      </c>
      <c r="G4">
        <v>0.66200000000000003</v>
      </c>
      <c r="H4">
        <v>0.60899999999999999</v>
      </c>
      <c r="I4">
        <v>0.11799999999999999</v>
      </c>
      <c r="J4" t="s">
        <v>3586</v>
      </c>
      <c r="K4" t="s">
        <v>4044</v>
      </c>
      <c r="L4" t="s">
        <v>18</v>
      </c>
    </row>
    <row r="5" spans="1:12" x14ac:dyDescent="0.3">
      <c r="A5" t="s">
        <v>2976</v>
      </c>
      <c r="B5">
        <v>35835914</v>
      </c>
      <c r="C5" t="s">
        <v>4620</v>
      </c>
      <c r="D5" t="s">
        <v>4621</v>
      </c>
      <c r="E5" t="s">
        <v>4622</v>
      </c>
      <c r="F5">
        <v>0.34499999999999997</v>
      </c>
      <c r="G5">
        <v>0.78800000000000003</v>
      </c>
      <c r="H5" t="s">
        <v>56</v>
      </c>
      <c r="I5">
        <v>8.0000000000000002E-3</v>
      </c>
      <c r="J5" t="s">
        <v>2980</v>
      </c>
      <c r="K5" t="s">
        <v>167</v>
      </c>
      <c r="L5" t="s">
        <v>18</v>
      </c>
    </row>
    <row r="6" spans="1:12" x14ac:dyDescent="0.3">
      <c r="A6" t="s">
        <v>4623</v>
      </c>
      <c r="B6">
        <v>29221444</v>
      </c>
      <c r="C6" t="s">
        <v>4624</v>
      </c>
      <c r="D6" t="s">
        <v>4625</v>
      </c>
      <c r="E6" t="s">
        <v>4626</v>
      </c>
      <c r="F6">
        <v>1</v>
      </c>
      <c r="G6">
        <v>1</v>
      </c>
      <c r="H6" t="s">
        <v>56</v>
      </c>
      <c r="I6">
        <v>0.12</v>
      </c>
      <c r="J6" t="s">
        <v>4627</v>
      </c>
      <c r="K6" t="s">
        <v>396</v>
      </c>
      <c r="L6" t="s">
        <v>18</v>
      </c>
    </row>
    <row r="7" spans="1:12" x14ac:dyDescent="0.3">
      <c r="A7" t="s">
        <v>127</v>
      </c>
      <c r="B7">
        <v>34187551</v>
      </c>
      <c r="C7" t="s">
        <v>4624</v>
      </c>
      <c r="D7" t="s">
        <v>4625</v>
      </c>
      <c r="E7" t="s">
        <v>4626</v>
      </c>
      <c r="F7">
        <v>1</v>
      </c>
      <c r="G7">
        <v>1</v>
      </c>
      <c r="H7">
        <v>0.40600000000000003</v>
      </c>
      <c r="I7">
        <v>0.24</v>
      </c>
      <c r="J7" t="s">
        <v>676</v>
      </c>
      <c r="K7" t="s">
        <v>71</v>
      </c>
      <c r="L7" t="s">
        <v>18</v>
      </c>
    </row>
    <row r="8" spans="1:12" x14ac:dyDescent="0.3">
      <c r="A8" t="s">
        <v>2976</v>
      </c>
      <c r="B8">
        <v>35835914</v>
      </c>
      <c r="C8" t="s">
        <v>4628</v>
      </c>
      <c r="D8" t="s">
        <v>4629</v>
      </c>
      <c r="E8" t="s">
        <v>4630</v>
      </c>
      <c r="F8">
        <v>0.78</v>
      </c>
      <c r="G8">
        <v>0.92200000000000004</v>
      </c>
      <c r="H8" t="s">
        <v>56</v>
      </c>
      <c r="I8">
        <v>8.0000000000000002E-3</v>
      </c>
      <c r="J8" t="s">
        <v>2980</v>
      </c>
      <c r="K8" t="s">
        <v>267</v>
      </c>
      <c r="L8" t="s">
        <v>18</v>
      </c>
    </row>
    <row r="9" spans="1:12" x14ac:dyDescent="0.3">
      <c r="A9" t="s">
        <v>2976</v>
      </c>
      <c r="B9">
        <v>35835914</v>
      </c>
      <c r="C9" t="s">
        <v>4631</v>
      </c>
      <c r="D9" t="s">
        <v>4632</v>
      </c>
      <c r="E9" t="s">
        <v>4633</v>
      </c>
      <c r="F9">
        <v>0.26700000000000002</v>
      </c>
      <c r="G9">
        <v>0.876</v>
      </c>
      <c r="H9" t="s">
        <v>56</v>
      </c>
      <c r="I9">
        <v>6.0000000000000001E-3</v>
      </c>
      <c r="J9" t="s">
        <v>2984</v>
      </c>
      <c r="K9" t="s">
        <v>307</v>
      </c>
      <c r="L9" t="s">
        <v>18</v>
      </c>
    </row>
    <row r="10" spans="1:12" x14ac:dyDescent="0.3">
      <c r="A10" t="s">
        <v>1154</v>
      </c>
      <c r="B10">
        <v>27863252</v>
      </c>
      <c r="C10" t="s">
        <v>4634</v>
      </c>
      <c r="D10" t="s">
        <v>4635</v>
      </c>
      <c r="E10" t="s">
        <v>4636</v>
      </c>
      <c r="F10">
        <v>0.16500000000000001</v>
      </c>
      <c r="G10">
        <v>0.98399999999999999</v>
      </c>
      <c r="H10">
        <v>7.2999999999999995E-2</v>
      </c>
      <c r="I10">
        <v>4.1000000000000002E-2</v>
      </c>
      <c r="J10" t="s">
        <v>4637</v>
      </c>
      <c r="K10" t="s">
        <v>17</v>
      </c>
      <c r="L10" t="s">
        <v>18</v>
      </c>
    </row>
    <row r="11" spans="1:12" x14ac:dyDescent="0.3">
      <c r="A11" t="s">
        <v>709</v>
      </c>
      <c r="B11">
        <v>30595370</v>
      </c>
      <c r="C11" t="s">
        <v>4638</v>
      </c>
      <c r="D11" t="s">
        <v>4639</v>
      </c>
      <c r="E11" t="s">
        <v>4640</v>
      </c>
      <c r="F11">
        <v>0.13400000000000001</v>
      </c>
      <c r="G11">
        <v>0.88900000000000001</v>
      </c>
      <c r="H11" t="s">
        <v>56</v>
      </c>
      <c r="I11" t="s">
        <v>34</v>
      </c>
      <c r="J11" t="s">
        <v>34</v>
      </c>
      <c r="K11" t="s">
        <v>4641</v>
      </c>
      <c r="L11" t="s">
        <v>18</v>
      </c>
    </row>
    <row r="12" spans="1:12" x14ac:dyDescent="0.3">
      <c r="A12" t="s">
        <v>1154</v>
      </c>
      <c r="B12">
        <v>32888494</v>
      </c>
      <c r="C12" t="s">
        <v>4638</v>
      </c>
      <c r="D12" t="s">
        <v>4639</v>
      </c>
      <c r="E12" t="s">
        <v>4640</v>
      </c>
      <c r="F12">
        <v>0.13400000000000001</v>
      </c>
      <c r="G12">
        <v>0.88900000000000001</v>
      </c>
      <c r="H12">
        <v>7.6999999999999999E-2</v>
      </c>
      <c r="I12">
        <v>3.4000000000000002E-2</v>
      </c>
      <c r="J12" t="s">
        <v>2536</v>
      </c>
      <c r="K12" t="s">
        <v>211</v>
      </c>
      <c r="L12" t="s">
        <v>18</v>
      </c>
    </row>
    <row r="13" spans="1:12" x14ac:dyDescent="0.3">
      <c r="A13" t="s">
        <v>709</v>
      </c>
      <c r="B13">
        <v>32888494</v>
      </c>
      <c r="C13" t="s">
        <v>4638</v>
      </c>
      <c r="D13" t="s">
        <v>4639</v>
      </c>
      <c r="E13" t="s">
        <v>4640</v>
      </c>
      <c r="F13">
        <v>0.13400000000000001</v>
      </c>
      <c r="G13">
        <v>0.88900000000000001</v>
      </c>
      <c r="H13">
        <v>7.6999999999999999E-2</v>
      </c>
      <c r="I13">
        <v>3.2000000000000001E-2</v>
      </c>
      <c r="J13" t="s">
        <v>70</v>
      </c>
      <c r="K13" t="s">
        <v>1010</v>
      </c>
      <c r="L13" t="s">
        <v>18</v>
      </c>
    </row>
    <row r="14" spans="1:12" x14ac:dyDescent="0.3">
      <c r="A14" t="s">
        <v>709</v>
      </c>
      <c r="B14">
        <v>34469753</v>
      </c>
      <c r="C14" t="s">
        <v>4638</v>
      </c>
      <c r="D14" t="s">
        <v>4639</v>
      </c>
      <c r="E14" t="s">
        <v>4640</v>
      </c>
      <c r="F14">
        <v>0.13400000000000001</v>
      </c>
      <c r="G14">
        <v>0.88900000000000001</v>
      </c>
      <c r="H14">
        <v>0.92200000000000004</v>
      </c>
      <c r="I14" t="s">
        <v>34</v>
      </c>
      <c r="J14" t="s">
        <v>34</v>
      </c>
      <c r="K14" t="s">
        <v>302</v>
      </c>
      <c r="L14" t="s">
        <v>18</v>
      </c>
    </row>
    <row r="15" spans="1:12" x14ac:dyDescent="0.3">
      <c r="A15" t="s">
        <v>709</v>
      </c>
      <c r="B15">
        <v>34594039</v>
      </c>
      <c r="C15" t="s">
        <v>4638</v>
      </c>
      <c r="D15" t="s">
        <v>4639</v>
      </c>
      <c r="E15" t="s">
        <v>4640</v>
      </c>
      <c r="F15">
        <v>0.13400000000000001</v>
      </c>
      <c r="G15">
        <v>0.88900000000000001</v>
      </c>
      <c r="H15" t="s">
        <v>56</v>
      </c>
      <c r="I15">
        <v>3.1E-2</v>
      </c>
      <c r="J15" t="s">
        <v>975</v>
      </c>
      <c r="K15" t="s">
        <v>1599</v>
      </c>
      <c r="L15" t="s">
        <v>18</v>
      </c>
    </row>
    <row r="16" spans="1:12" x14ac:dyDescent="0.3">
      <c r="A16" t="s">
        <v>2360</v>
      </c>
      <c r="B16">
        <v>37596262</v>
      </c>
      <c r="C16" t="s">
        <v>4638</v>
      </c>
      <c r="D16" t="s">
        <v>4639</v>
      </c>
      <c r="E16" t="s">
        <v>4640</v>
      </c>
      <c r="F16">
        <v>0.13400000000000001</v>
      </c>
      <c r="G16">
        <v>0.88900000000000001</v>
      </c>
      <c r="H16">
        <v>7.3999999999999996E-2</v>
      </c>
      <c r="I16">
        <v>0.122</v>
      </c>
      <c r="J16" t="s">
        <v>4642</v>
      </c>
      <c r="K16" t="s">
        <v>1225</v>
      </c>
      <c r="L16" t="s">
        <v>18</v>
      </c>
    </row>
    <row r="17" spans="1:12" x14ac:dyDescent="0.3">
      <c r="A17" t="s">
        <v>4643</v>
      </c>
      <c r="B17">
        <v>37596262</v>
      </c>
      <c r="C17" t="s">
        <v>4638</v>
      </c>
      <c r="D17" t="s">
        <v>4639</v>
      </c>
      <c r="E17" t="s">
        <v>4640</v>
      </c>
      <c r="F17">
        <v>0.13400000000000001</v>
      </c>
      <c r="G17">
        <v>0.88900000000000001</v>
      </c>
      <c r="H17">
        <v>7.5999999999999998E-2</v>
      </c>
      <c r="I17">
        <v>0.45800000000000002</v>
      </c>
      <c r="J17" t="s">
        <v>4644</v>
      </c>
      <c r="K17" t="s">
        <v>4645</v>
      </c>
      <c r="L17" t="s">
        <v>18</v>
      </c>
    </row>
    <row r="18" spans="1:12" x14ac:dyDescent="0.3">
      <c r="A18" t="s">
        <v>4646</v>
      </c>
      <c r="B18">
        <v>37596262</v>
      </c>
      <c r="C18" t="s">
        <v>4638</v>
      </c>
      <c r="D18" t="s">
        <v>4639</v>
      </c>
      <c r="E18" t="s">
        <v>4640</v>
      </c>
      <c r="F18">
        <v>0.13400000000000001</v>
      </c>
      <c r="G18">
        <v>0.88900000000000001</v>
      </c>
      <c r="H18">
        <v>7.3999999999999996E-2</v>
      </c>
      <c r="I18">
        <v>0.752</v>
      </c>
      <c r="J18" t="s">
        <v>4647</v>
      </c>
      <c r="K18" t="s">
        <v>4648</v>
      </c>
      <c r="L18" t="s">
        <v>18</v>
      </c>
    </row>
    <row r="19" spans="1:12" x14ac:dyDescent="0.3">
      <c r="A19" t="s">
        <v>412</v>
      </c>
      <c r="B19">
        <v>35589863</v>
      </c>
      <c r="C19" t="s">
        <v>4649</v>
      </c>
      <c r="D19" t="s">
        <v>4650</v>
      </c>
      <c r="E19" t="s">
        <v>4651</v>
      </c>
      <c r="F19">
        <v>0.19400000000000001</v>
      </c>
      <c r="G19">
        <v>0.98599999999999999</v>
      </c>
      <c r="H19" t="s">
        <v>56</v>
      </c>
      <c r="I19" t="s">
        <v>34</v>
      </c>
      <c r="J19" t="s">
        <v>34</v>
      </c>
      <c r="K19" t="s">
        <v>104</v>
      </c>
      <c r="L19" t="s">
        <v>18</v>
      </c>
    </row>
    <row r="20" spans="1:12" x14ac:dyDescent="0.3">
      <c r="A20" t="s">
        <v>229</v>
      </c>
      <c r="B20">
        <v>36224396</v>
      </c>
      <c r="C20" t="s">
        <v>4652</v>
      </c>
      <c r="D20" t="s">
        <v>4653</v>
      </c>
      <c r="E20" t="s">
        <v>4654</v>
      </c>
      <c r="F20">
        <v>0.107</v>
      </c>
      <c r="G20">
        <v>0.95</v>
      </c>
      <c r="H20">
        <v>0.153</v>
      </c>
      <c r="I20">
        <v>0.01</v>
      </c>
      <c r="J20" t="s">
        <v>4655</v>
      </c>
      <c r="K20" t="s">
        <v>4656</v>
      </c>
      <c r="L20" t="s">
        <v>18</v>
      </c>
    </row>
    <row r="21" spans="1:12" x14ac:dyDescent="0.3">
      <c r="A21" t="s">
        <v>2773</v>
      </c>
      <c r="B21">
        <v>34469753</v>
      </c>
      <c r="C21" t="s">
        <v>4657</v>
      </c>
      <c r="D21" t="s">
        <v>4658</v>
      </c>
      <c r="E21" t="s">
        <v>4659</v>
      </c>
      <c r="F21">
        <v>0.223</v>
      </c>
      <c r="G21">
        <v>0.84399999999999997</v>
      </c>
      <c r="H21">
        <v>0.69199999999999995</v>
      </c>
      <c r="I21" t="s">
        <v>34</v>
      </c>
      <c r="J21" t="s">
        <v>34</v>
      </c>
      <c r="K21" t="s">
        <v>417</v>
      </c>
      <c r="L21" t="s">
        <v>18</v>
      </c>
    </row>
    <row r="22" spans="1:12" x14ac:dyDescent="0.3">
      <c r="A22" t="s">
        <v>4660</v>
      </c>
      <c r="B22">
        <v>36376304</v>
      </c>
      <c r="C22" t="s">
        <v>4661</v>
      </c>
      <c r="D22" t="s">
        <v>4662</v>
      </c>
      <c r="E22" t="s">
        <v>4663</v>
      </c>
      <c r="F22">
        <v>0.23899999999999999</v>
      </c>
      <c r="G22">
        <v>0.86799999999999999</v>
      </c>
      <c r="H22" t="s">
        <v>56</v>
      </c>
      <c r="I22">
        <v>1.2999999999999999E-2</v>
      </c>
      <c r="J22" t="s">
        <v>4664</v>
      </c>
      <c r="K22" t="s">
        <v>60</v>
      </c>
      <c r="L22" t="s">
        <v>18</v>
      </c>
    </row>
    <row r="23" spans="1:12" x14ac:dyDescent="0.3">
      <c r="A23" t="s">
        <v>4041</v>
      </c>
      <c r="B23">
        <v>36376304</v>
      </c>
      <c r="C23" t="s">
        <v>4661</v>
      </c>
      <c r="D23" t="s">
        <v>4662</v>
      </c>
      <c r="E23" t="s">
        <v>4663</v>
      </c>
      <c r="F23">
        <v>0.23899999999999999</v>
      </c>
      <c r="G23">
        <v>0.86799999999999999</v>
      </c>
      <c r="H23" t="s">
        <v>56</v>
      </c>
      <c r="I23">
        <v>1.7999999999999999E-2</v>
      </c>
      <c r="J23" t="s">
        <v>1925</v>
      </c>
      <c r="K23" t="s">
        <v>267</v>
      </c>
      <c r="L23" t="s">
        <v>18</v>
      </c>
    </row>
    <row r="24" spans="1:12" x14ac:dyDescent="0.3">
      <c r="A24" t="s">
        <v>805</v>
      </c>
      <c r="B24">
        <v>23823483</v>
      </c>
      <c r="C24" t="s">
        <v>4665</v>
      </c>
      <c r="D24" t="s">
        <v>4666</v>
      </c>
      <c r="E24" t="s">
        <v>4667</v>
      </c>
      <c r="F24">
        <v>0.245</v>
      </c>
      <c r="G24">
        <v>0.85199999999999998</v>
      </c>
      <c r="H24" t="s">
        <v>56</v>
      </c>
      <c r="I24">
        <v>0.161</v>
      </c>
      <c r="J24" t="s">
        <v>4668</v>
      </c>
      <c r="K24" t="s">
        <v>445</v>
      </c>
      <c r="L24" t="s">
        <v>18</v>
      </c>
    </row>
    <row r="25" spans="1:12" x14ac:dyDescent="0.3">
      <c r="A25" t="s">
        <v>4646</v>
      </c>
      <c r="B25">
        <v>37596262</v>
      </c>
      <c r="C25" t="s">
        <v>4669</v>
      </c>
      <c r="D25" t="s">
        <v>4670</v>
      </c>
      <c r="E25" t="s">
        <v>4671</v>
      </c>
      <c r="F25">
        <v>0.185</v>
      </c>
      <c r="G25">
        <v>0.65600000000000003</v>
      </c>
      <c r="H25">
        <v>0.60699999999999998</v>
      </c>
      <c r="I25">
        <v>0.17599999999999999</v>
      </c>
      <c r="J25" t="s">
        <v>4672</v>
      </c>
      <c r="K25" t="s">
        <v>4673</v>
      </c>
      <c r="L25" t="s">
        <v>18</v>
      </c>
    </row>
    <row r="26" spans="1:12" x14ac:dyDescent="0.3">
      <c r="A26" t="s">
        <v>4674</v>
      </c>
      <c r="B26">
        <v>29221444</v>
      </c>
      <c r="C26" t="s">
        <v>4675</v>
      </c>
      <c r="D26" t="s">
        <v>4676</v>
      </c>
      <c r="E26" t="s">
        <v>4677</v>
      </c>
      <c r="F26">
        <v>0.84799999999999998</v>
      </c>
      <c r="G26">
        <v>0.94899999999999995</v>
      </c>
      <c r="H26" t="s">
        <v>56</v>
      </c>
      <c r="I26">
        <v>0.64600000000000002</v>
      </c>
      <c r="J26" t="s">
        <v>4678</v>
      </c>
      <c r="K26" t="s">
        <v>445</v>
      </c>
      <c r="L26" t="s">
        <v>18</v>
      </c>
    </row>
    <row r="27" spans="1:12" x14ac:dyDescent="0.3">
      <c r="A27" t="s">
        <v>705</v>
      </c>
      <c r="B27">
        <v>36581621</v>
      </c>
      <c r="C27" t="s">
        <v>4679</v>
      </c>
      <c r="D27" t="s">
        <v>4680</v>
      </c>
      <c r="E27" t="s">
        <v>621</v>
      </c>
      <c r="F27">
        <v>0.16800000000000001</v>
      </c>
      <c r="G27">
        <v>0.56299999999999994</v>
      </c>
      <c r="H27" t="s">
        <v>56</v>
      </c>
      <c r="I27">
        <v>8.9999999999999993E-3</v>
      </c>
      <c r="J27" t="s">
        <v>4681</v>
      </c>
      <c r="K27" t="s">
        <v>60</v>
      </c>
      <c r="L27" t="s">
        <v>18</v>
      </c>
    </row>
    <row r="28" spans="1:12" x14ac:dyDescent="0.3">
      <c r="A28" t="s">
        <v>412</v>
      </c>
      <c r="B28">
        <v>35589863</v>
      </c>
      <c r="C28" t="s">
        <v>4682</v>
      </c>
      <c r="D28" t="s">
        <v>4683</v>
      </c>
      <c r="E28" t="s">
        <v>4684</v>
      </c>
      <c r="F28">
        <v>0.13400000000000001</v>
      </c>
      <c r="G28">
        <v>0.47699999999999998</v>
      </c>
      <c r="H28" t="s">
        <v>56</v>
      </c>
      <c r="I28" t="s">
        <v>34</v>
      </c>
      <c r="J28" t="s">
        <v>34</v>
      </c>
      <c r="K28" t="s">
        <v>91</v>
      </c>
      <c r="L28" t="s">
        <v>18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157F-6495-40B5-9D1C-0571CA381EAC}">
  <dimension ref="A1:L37"/>
  <sheetViews>
    <sheetView workbookViewId="0">
      <selection activeCell="P17" sqref="P17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1784</v>
      </c>
      <c r="B2">
        <v>35530816</v>
      </c>
      <c r="C2" t="s">
        <v>4685</v>
      </c>
      <c r="D2" t="s">
        <v>4686</v>
      </c>
      <c r="E2" t="s">
        <v>4687</v>
      </c>
      <c r="F2">
        <v>0.98299999999999998</v>
      </c>
      <c r="G2">
        <v>1</v>
      </c>
      <c r="H2" t="s">
        <v>56</v>
      </c>
      <c r="I2" t="s">
        <v>34</v>
      </c>
      <c r="J2" t="s">
        <v>34</v>
      </c>
      <c r="K2" t="s">
        <v>832</v>
      </c>
      <c r="L2" t="s">
        <v>18</v>
      </c>
    </row>
    <row r="3" spans="1:12" x14ac:dyDescent="0.3">
      <c r="A3" t="s">
        <v>140</v>
      </c>
      <c r="B3">
        <v>32888493</v>
      </c>
      <c r="C3" t="s">
        <v>4685</v>
      </c>
      <c r="D3" t="s">
        <v>4686</v>
      </c>
      <c r="E3" t="s">
        <v>4687</v>
      </c>
      <c r="F3">
        <v>0.98299999999999998</v>
      </c>
      <c r="G3">
        <v>1</v>
      </c>
      <c r="H3">
        <v>0.249</v>
      </c>
      <c r="I3" t="s">
        <v>34</v>
      </c>
      <c r="J3" t="s">
        <v>34</v>
      </c>
      <c r="K3" t="s">
        <v>2081</v>
      </c>
      <c r="L3" t="s">
        <v>18</v>
      </c>
    </row>
    <row r="4" spans="1:12" x14ac:dyDescent="0.3">
      <c r="A4" t="s">
        <v>140</v>
      </c>
      <c r="B4">
        <v>32888493</v>
      </c>
      <c r="C4" t="s">
        <v>4685</v>
      </c>
      <c r="D4" t="s">
        <v>4686</v>
      </c>
      <c r="E4" t="s">
        <v>4687</v>
      </c>
      <c r="F4">
        <v>0.98299999999999998</v>
      </c>
      <c r="G4">
        <v>1</v>
      </c>
      <c r="H4">
        <v>0.67900000000000005</v>
      </c>
      <c r="I4">
        <v>4.2999999999999997E-2</v>
      </c>
      <c r="J4" t="s">
        <v>4688</v>
      </c>
      <c r="K4" t="s">
        <v>109</v>
      </c>
      <c r="L4" t="s">
        <v>18</v>
      </c>
    </row>
    <row r="5" spans="1:12" x14ac:dyDescent="0.3">
      <c r="A5" t="s">
        <v>59</v>
      </c>
      <c r="B5">
        <v>30595370</v>
      </c>
      <c r="C5" t="s">
        <v>4689</v>
      </c>
      <c r="D5" t="s">
        <v>4690</v>
      </c>
      <c r="E5" t="s">
        <v>293</v>
      </c>
      <c r="F5">
        <v>0.16800000000000001</v>
      </c>
      <c r="G5">
        <v>0.93400000000000005</v>
      </c>
      <c r="H5" t="s">
        <v>56</v>
      </c>
      <c r="I5" t="s">
        <v>34</v>
      </c>
      <c r="J5" t="s">
        <v>34</v>
      </c>
      <c r="K5" t="s">
        <v>2434</v>
      </c>
      <c r="L5" t="s">
        <v>18</v>
      </c>
    </row>
    <row r="6" spans="1:12" x14ac:dyDescent="0.3">
      <c r="A6" t="s">
        <v>1253</v>
      </c>
      <c r="B6">
        <v>36914875</v>
      </c>
      <c r="C6" t="s">
        <v>4689</v>
      </c>
      <c r="D6" t="s">
        <v>4690</v>
      </c>
      <c r="E6" t="s">
        <v>293</v>
      </c>
      <c r="F6">
        <v>0.16800000000000001</v>
      </c>
      <c r="G6">
        <v>0.93400000000000005</v>
      </c>
      <c r="H6">
        <v>0.34799999999999998</v>
      </c>
      <c r="I6">
        <v>6.5270000000000001</v>
      </c>
      <c r="J6" t="s">
        <v>34</v>
      </c>
      <c r="K6" t="s">
        <v>1867</v>
      </c>
      <c r="L6" t="s">
        <v>18</v>
      </c>
    </row>
    <row r="7" spans="1:12" x14ac:dyDescent="0.3">
      <c r="A7" t="s">
        <v>127</v>
      </c>
      <c r="B7">
        <v>34187551</v>
      </c>
      <c r="C7" t="s">
        <v>4691</v>
      </c>
      <c r="D7" t="s">
        <v>4692</v>
      </c>
      <c r="E7" t="s">
        <v>4693</v>
      </c>
      <c r="F7">
        <v>1</v>
      </c>
      <c r="G7">
        <v>1</v>
      </c>
      <c r="H7">
        <v>0.24</v>
      </c>
      <c r="I7">
        <v>0.222</v>
      </c>
      <c r="J7" t="s">
        <v>4694</v>
      </c>
      <c r="K7" t="s">
        <v>142</v>
      </c>
      <c r="L7" t="s">
        <v>18</v>
      </c>
    </row>
    <row r="8" spans="1:12" x14ac:dyDescent="0.3">
      <c r="A8" t="s">
        <v>127</v>
      </c>
      <c r="B8">
        <v>34187551</v>
      </c>
      <c r="C8" t="s">
        <v>4691</v>
      </c>
      <c r="D8" t="s">
        <v>4692</v>
      </c>
      <c r="E8" t="s">
        <v>4693</v>
      </c>
      <c r="F8">
        <v>1</v>
      </c>
      <c r="G8">
        <v>1</v>
      </c>
      <c r="H8" t="s">
        <v>56</v>
      </c>
      <c r="I8" t="s">
        <v>34</v>
      </c>
      <c r="J8" t="s">
        <v>34</v>
      </c>
      <c r="K8" t="s">
        <v>383</v>
      </c>
      <c r="L8" t="s">
        <v>18</v>
      </c>
    </row>
    <row r="9" spans="1:12" x14ac:dyDescent="0.3">
      <c r="A9" t="s">
        <v>140</v>
      </c>
      <c r="B9">
        <v>34594039</v>
      </c>
      <c r="C9" t="s">
        <v>4691</v>
      </c>
      <c r="D9" t="s">
        <v>4692</v>
      </c>
      <c r="E9" t="s">
        <v>4693</v>
      </c>
      <c r="F9">
        <v>1</v>
      </c>
      <c r="G9">
        <v>1</v>
      </c>
      <c r="H9">
        <v>0.36199999999999999</v>
      </c>
      <c r="I9">
        <v>3.9E-2</v>
      </c>
      <c r="J9" t="s">
        <v>4695</v>
      </c>
      <c r="K9" t="s">
        <v>1208</v>
      </c>
      <c r="L9" t="s">
        <v>18</v>
      </c>
    </row>
    <row r="10" spans="1:12" x14ac:dyDescent="0.3">
      <c r="A10" t="s">
        <v>1801</v>
      </c>
      <c r="B10">
        <v>32109421</v>
      </c>
      <c r="C10" t="s">
        <v>4696</v>
      </c>
      <c r="D10" t="s">
        <v>4697</v>
      </c>
      <c r="E10" t="s">
        <v>4698</v>
      </c>
      <c r="F10">
        <v>0.96599999999999997</v>
      </c>
      <c r="G10">
        <v>0.98899999999999999</v>
      </c>
      <c r="H10">
        <v>0.23100000000000001</v>
      </c>
      <c r="I10">
        <v>3.1E-2</v>
      </c>
      <c r="J10" t="s">
        <v>4699</v>
      </c>
      <c r="K10" t="s">
        <v>493</v>
      </c>
      <c r="L10" t="s">
        <v>18</v>
      </c>
    </row>
    <row r="11" spans="1:12" x14ac:dyDescent="0.3">
      <c r="A11" t="s">
        <v>4700</v>
      </c>
      <c r="B11">
        <v>31882771</v>
      </c>
      <c r="C11" t="s">
        <v>4701</v>
      </c>
      <c r="D11" t="s">
        <v>4702</v>
      </c>
      <c r="E11" t="s">
        <v>2666</v>
      </c>
      <c r="F11">
        <v>0.66700000000000004</v>
      </c>
      <c r="G11">
        <v>0.86599999999999999</v>
      </c>
      <c r="H11" t="s">
        <v>56</v>
      </c>
      <c r="I11">
        <v>0.36499999999999999</v>
      </c>
      <c r="J11" t="s">
        <v>4703</v>
      </c>
      <c r="K11" t="s">
        <v>602</v>
      </c>
      <c r="L11" t="s">
        <v>18</v>
      </c>
    </row>
    <row r="12" spans="1:12" x14ac:dyDescent="0.3">
      <c r="A12" t="s">
        <v>647</v>
      </c>
      <c r="B12">
        <v>27863252</v>
      </c>
      <c r="C12" t="s">
        <v>4704</v>
      </c>
      <c r="D12" t="s">
        <v>4705</v>
      </c>
      <c r="E12" t="s">
        <v>191</v>
      </c>
      <c r="F12">
        <v>0.19900000000000001</v>
      </c>
      <c r="G12">
        <v>0.56999999999999995</v>
      </c>
      <c r="H12">
        <v>0.32900000000000001</v>
      </c>
      <c r="I12">
        <v>2.4E-2</v>
      </c>
      <c r="J12" t="s">
        <v>4486</v>
      </c>
      <c r="K12" t="s">
        <v>258</v>
      </c>
      <c r="L12" t="s">
        <v>18</v>
      </c>
    </row>
    <row r="13" spans="1:12" x14ac:dyDescent="0.3">
      <c r="A13" t="s">
        <v>4706</v>
      </c>
      <c r="B13">
        <v>27863252</v>
      </c>
      <c r="C13" t="s">
        <v>4704</v>
      </c>
      <c r="D13" t="s">
        <v>4705</v>
      </c>
      <c r="E13" t="s">
        <v>191</v>
      </c>
      <c r="F13">
        <v>0.19900000000000001</v>
      </c>
      <c r="G13">
        <v>0.56999999999999995</v>
      </c>
      <c r="H13">
        <v>0.32900000000000001</v>
      </c>
      <c r="I13">
        <v>2.4E-2</v>
      </c>
      <c r="J13" t="s">
        <v>4486</v>
      </c>
      <c r="K13" t="s">
        <v>132</v>
      </c>
      <c r="L13" t="s">
        <v>18</v>
      </c>
    </row>
    <row r="14" spans="1:12" x14ac:dyDescent="0.3">
      <c r="A14" t="s">
        <v>4707</v>
      </c>
      <c r="B14">
        <v>35347128</v>
      </c>
      <c r="C14" t="s">
        <v>4708</v>
      </c>
      <c r="D14" t="s">
        <v>4709</v>
      </c>
      <c r="E14" t="s">
        <v>1729</v>
      </c>
      <c r="F14">
        <v>0.106</v>
      </c>
      <c r="G14">
        <v>0.82299999999999995</v>
      </c>
      <c r="H14" t="s">
        <v>56</v>
      </c>
      <c r="I14">
        <v>0.18</v>
      </c>
      <c r="J14" t="s">
        <v>34</v>
      </c>
      <c r="K14" t="s">
        <v>216</v>
      </c>
      <c r="L14" t="s">
        <v>18</v>
      </c>
    </row>
    <row r="15" spans="1:12" x14ac:dyDescent="0.3">
      <c r="A15" t="s">
        <v>4710</v>
      </c>
      <c r="B15">
        <v>35115689</v>
      </c>
      <c r="C15" t="s">
        <v>4711</v>
      </c>
      <c r="D15" t="s">
        <v>4712</v>
      </c>
      <c r="E15" t="s">
        <v>1472</v>
      </c>
      <c r="F15">
        <v>0.19700000000000001</v>
      </c>
      <c r="G15">
        <v>0.96799999999999997</v>
      </c>
      <c r="H15">
        <v>0.30499999999999999</v>
      </c>
      <c r="I15">
        <v>4.1000000000000002E-2</v>
      </c>
      <c r="J15" t="s">
        <v>4713</v>
      </c>
      <c r="K15" t="s">
        <v>383</v>
      </c>
      <c r="L15" t="s">
        <v>18</v>
      </c>
    </row>
    <row r="16" spans="1:12" x14ac:dyDescent="0.3">
      <c r="A16" t="s">
        <v>4714</v>
      </c>
      <c r="B16">
        <v>37524825</v>
      </c>
      <c r="C16" t="s">
        <v>4715</v>
      </c>
      <c r="D16" t="s">
        <v>4716</v>
      </c>
      <c r="E16" t="s">
        <v>4717</v>
      </c>
      <c r="F16">
        <v>0.109</v>
      </c>
      <c r="G16">
        <v>0.82599999999999996</v>
      </c>
      <c r="H16" t="s">
        <v>56</v>
      </c>
      <c r="I16">
        <v>0.19</v>
      </c>
      <c r="J16" t="s">
        <v>2284</v>
      </c>
      <c r="K16" t="s">
        <v>2318</v>
      </c>
      <c r="L16" t="s">
        <v>18</v>
      </c>
    </row>
    <row r="17" spans="1:12" x14ac:dyDescent="0.3">
      <c r="A17" t="s">
        <v>4718</v>
      </c>
      <c r="B17">
        <v>24816252</v>
      </c>
      <c r="C17" t="s">
        <v>4715</v>
      </c>
      <c r="D17" t="s">
        <v>4716</v>
      </c>
      <c r="E17" t="s">
        <v>4717</v>
      </c>
      <c r="F17">
        <v>0.109</v>
      </c>
      <c r="G17">
        <v>0.82599999999999996</v>
      </c>
      <c r="H17">
        <v>0.68</v>
      </c>
      <c r="I17">
        <v>2.5000000000000001E-2</v>
      </c>
      <c r="J17">
        <f>-0.019--0.031</f>
        <v>1.2E-2</v>
      </c>
      <c r="K17" t="s">
        <v>71</v>
      </c>
      <c r="L17" t="s">
        <v>18</v>
      </c>
    </row>
    <row r="18" spans="1:12" x14ac:dyDescent="0.3">
      <c r="A18" t="s">
        <v>4719</v>
      </c>
      <c r="B18">
        <v>37277652</v>
      </c>
      <c r="C18" t="s">
        <v>4720</v>
      </c>
      <c r="D18" t="s">
        <v>4721</v>
      </c>
      <c r="E18" t="s">
        <v>4722</v>
      </c>
      <c r="F18">
        <v>0.109</v>
      </c>
      <c r="G18">
        <v>0.83499999999999996</v>
      </c>
      <c r="H18">
        <v>0.67</v>
      </c>
      <c r="I18">
        <v>0.113</v>
      </c>
      <c r="J18" t="s">
        <v>4723</v>
      </c>
      <c r="K18" t="s">
        <v>254</v>
      </c>
      <c r="L18" t="s">
        <v>18</v>
      </c>
    </row>
    <row r="19" spans="1:12" x14ac:dyDescent="0.3">
      <c r="A19" t="s">
        <v>4724</v>
      </c>
      <c r="B19">
        <v>25648963</v>
      </c>
      <c r="C19" t="s">
        <v>4725</v>
      </c>
      <c r="D19" t="s">
        <v>4726</v>
      </c>
      <c r="E19" t="s">
        <v>4727</v>
      </c>
      <c r="F19">
        <v>0.11700000000000001</v>
      </c>
      <c r="G19">
        <v>0.95699999999999996</v>
      </c>
      <c r="H19">
        <v>0.31</v>
      </c>
      <c r="I19" t="s">
        <v>34</v>
      </c>
      <c r="J19" t="s">
        <v>34</v>
      </c>
      <c r="K19" t="s">
        <v>602</v>
      </c>
      <c r="L19" t="s">
        <v>18</v>
      </c>
    </row>
    <row r="20" spans="1:12" x14ac:dyDescent="0.3">
      <c r="A20" t="s">
        <v>4728</v>
      </c>
      <c r="B20">
        <v>35078996</v>
      </c>
      <c r="C20" t="s">
        <v>4729</v>
      </c>
      <c r="D20" t="s">
        <v>4730</v>
      </c>
      <c r="E20" t="s">
        <v>3549</v>
      </c>
      <c r="F20">
        <v>0.97199999999999998</v>
      </c>
      <c r="G20">
        <v>0.98899999999999999</v>
      </c>
      <c r="H20">
        <v>0.26200000000000001</v>
      </c>
      <c r="I20">
        <v>0.20100000000000001</v>
      </c>
      <c r="J20" t="s">
        <v>4731</v>
      </c>
      <c r="K20" t="s">
        <v>49</v>
      </c>
      <c r="L20" t="s">
        <v>18</v>
      </c>
    </row>
    <row r="21" spans="1:12" x14ac:dyDescent="0.3">
      <c r="A21" t="s">
        <v>4732</v>
      </c>
      <c r="B21">
        <v>34989438</v>
      </c>
      <c r="C21" t="s">
        <v>4733</v>
      </c>
      <c r="D21" t="s">
        <v>4734</v>
      </c>
      <c r="E21" t="s">
        <v>4735</v>
      </c>
      <c r="F21">
        <v>0.156</v>
      </c>
      <c r="G21">
        <v>0.92400000000000004</v>
      </c>
      <c r="H21" t="s">
        <v>56</v>
      </c>
      <c r="I21" t="s">
        <v>34</v>
      </c>
      <c r="J21" t="s">
        <v>34</v>
      </c>
      <c r="K21" t="s">
        <v>302</v>
      </c>
      <c r="L21" t="s">
        <v>18</v>
      </c>
    </row>
    <row r="22" spans="1:12" x14ac:dyDescent="0.3">
      <c r="A22" t="s">
        <v>4736</v>
      </c>
      <c r="B22">
        <v>34989438</v>
      </c>
      <c r="C22" t="s">
        <v>4733</v>
      </c>
      <c r="D22" t="s">
        <v>4734</v>
      </c>
      <c r="E22" t="s">
        <v>4735</v>
      </c>
      <c r="F22">
        <v>0.156</v>
      </c>
      <c r="G22">
        <v>0.92400000000000004</v>
      </c>
      <c r="H22" t="s">
        <v>56</v>
      </c>
      <c r="I22" t="s">
        <v>34</v>
      </c>
      <c r="J22" t="s">
        <v>34</v>
      </c>
      <c r="K22" t="s">
        <v>60</v>
      </c>
      <c r="L22" t="s">
        <v>18</v>
      </c>
    </row>
    <row r="23" spans="1:12" x14ac:dyDescent="0.3">
      <c r="A23" t="s">
        <v>4737</v>
      </c>
      <c r="B23">
        <v>29403010</v>
      </c>
      <c r="C23" t="s">
        <v>4738</v>
      </c>
      <c r="D23" t="s">
        <v>4739</v>
      </c>
      <c r="E23" t="s">
        <v>4740</v>
      </c>
      <c r="F23">
        <v>0.52900000000000003</v>
      </c>
      <c r="G23">
        <v>0.97299999999999998</v>
      </c>
      <c r="H23" t="s">
        <v>56</v>
      </c>
      <c r="I23">
        <v>4.3999999999999997E-2</v>
      </c>
      <c r="J23" t="s">
        <v>4741</v>
      </c>
      <c r="K23" t="s">
        <v>1334</v>
      </c>
      <c r="L23" t="s">
        <v>18</v>
      </c>
    </row>
    <row r="24" spans="1:12" x14ac:dyDescent="0.3">
      <c r="A24" t="s">
        <v>4742</v>
      </c>
      <c r="B24">
        <v>35050183</v>
      </c>
      <c r="C24" t="s">
        <v>4743</v>
      </c>
      <c r="D24" t="s">
        <v>4744</v>
      </c>
      <c r="E24" t="s">
        <v>4745</v>
      </c>
      <c r="F24">
        <v>0.111</v>
      </c>
      <c r="G24">
        <v>0.83699999999999997</v>
      </c>
      <c r="H24" t="s">
        <v>56</v>
      </c>
      <c r="I24">
        <v>0.122</v>
      </c>
      <c r="J24" t="s">
        <v>4746</v>
      </c>
      <c r="K24" t="s">
        <v>71</v>
      </c>
      <c r="L24" t="s">
        <v>18</v>
      </c>
    </row>
    <row r="25" spans="1:12" x14ac:dyDescent="0.3">
      <c r="A25" t="s">
        <v>4747</v>
      </c>
      <c r="B25">
        <v>36357675</v>
      </c>
      <c r="C25" t="s">
        <v>4748</v>
      </c>
      <c r="D25" t="s">
        <v>4749</v>
      </c>
      <c r="E25" t="s">
        <v>4750</v>
      </c>
      <c r="F25">
        <v>0.13200000000000001</v>
      </c>
      <c r="G25">
        <v>0.83299999999999996</v>
      </c>
      <c r="H25">
        <v>0.63500000000000001</v>
      </c>
      <c r="I25">
        <v>8.1000000000000003E-2</v>
      </c>
      <c r="J25" t="s">
        <v>4751</v>
      </c>
      <c r="K25" t="s">
        <v>1090</v>
      </c>
      <c r="L25" t="s">
        <v>18</v>
      </c>
    </row>
    <row r="26" spans="1:12" x14ac:dyDescent="0.3">
      <c r="A26" t="s">
        <v>4752</v>
      </c>
      <c r="B26">
        <v>35995766</v>
      </c>
      <c r="C26" t="s">
        <v>4748</v>
      </c>
      <c r="D26" t="s">
        <v>4749</v>
      </c>
      <c r="E26" t="s">
        <v>4750</v>
      </c>
      <c r="F26">
        <v>0.13200000000000001</v>
      </c>
      <c r="G26">
        <v>0.83299999999999996</v>
      </c>
      <c r="H26" t="s">
        <v>56</v>
      </c>
      <c r="I26">
        <v>0.217</v>
      </c>
      <c r="J26" t="s">
        <v>4753</v>
      </c>
      <c r="K26" t="s">
        <v>1255</v>
      </c>
      <c r="L26" t="s">
        <v>18</v>
      </c>
    </row>
    <row r="27" spans="1:12" x14ac:dyDescent="0.3">
      <c r="A27" t="s">
        <v>647</v>
      </c>
      <c r="B27">
        <v>32888494</v>
      </c>
      <c r="C27" t="s">
        <v>4754</v>
      </c>
      <c r="D27" t="s">
        <v>4755</v>
      </c>
      <c r="E27" t="s">
        <v>4756</v>
      </c>
      <c r="F27">
        <v>0.111</v>
      </c>
      <c r="G27">
        <v>0.52800000000000002</v>
      </c>
      <c r="H27">
        <v>0.45300000000000001</v>
      </c>
      <c r="I27">
        <v>1.6E-2</v>
      </c>
      <c r="J27" t="s">
        <v>4376</v>
      </c>
      <c r="K27" t="s">
        <v>643</v>
      </c>
      <c r="L27" t="s">
        <v>18</v>
      </c>
    </row>
    <row r="28" spans="1:12" x14ac:dyDescent="0.3">
      <c r="A28" t="s">
        <v>4757</v>
      </c>
      <c r="B28">
        <v>36357675</v>
      </c>
      <c r="C28" t="s">
        <v>4758</v>
      </c>
      <c r="D28" t="s">
        <v>4759</v>
      </c>
      <c r="E28" t="s">
        <v>4760</v>
      </c>
      <c r="F28">
        <v>0.13400000000000001</v>
      </c>
      <c r="G28">
        <v>0.83399999999999996</v>
      </c>
      <c r="H28">
        <v>0.36399999999999999</v>
      </c>
      <c r="I28">
        <v>9.9000000000000005E-2</v>
      </c>
      <c r="J28" t="s">
        <v>1680</v>
      </c>
      <c r="K28" t="s">
        <v>1599</v>
      </c>
      <c r="L28" t="s">
        <v>18</v>
      </c>
    </row>
    <row r="29" spans="1:12" x14ac:dyDescent="0.3">
      <c r="A29" t="s">
        <v>4707</v>
      </c>
      <c r="B29">
        <v>36357675</v>
      </c>
      <c r="C29" t="s">
        <v>4761</v>
      </c>
      <c r="D29" t="s">
        <v>4762</v>
      </c>
      <c r="E29" t="s">
        <v>1898</v>
      </c>
      <c r="F29">
        <v>0.106</v>
      </c>
      <c r="G29">
        <v>0.82399999999999995</v>
      </c>
      <c r="H29">
        <v>0.317</v>
      </c>
      <c r="I29">
        <v>0.157</v>
      </c>
      <c r="J29" t="s">
        <v>4763</v>
      </c>
      <c r="K29" t="s">
        <v>3140</v>
      </c>
      <c r="L29" t="s">
        <v>18</v>
      </c>
    </row>
    <row r="30" spans="1:12" x14ac:dyDescent="0.3">
      <c r="A30" t="s">
        <v>4707</v>
      </c>
      <c r="B30">
        <v>35050183</v>
      </c>
      <c r="C30" t="s">
        <v>4761</v>
      </c>
      <c r="D30" t="s">
        <v>4762</v>
      </c>
      <c r="E30" t="s">
        <v>1898</v>
      </c>
      <c r="F30">
        <v>0.106</v>
      </c>
      <c r="G30">
        <v>0.82399999999999995</v>
      </c>
      <c r="H30" t="s">
        <v>56</v>
      </c>
      <c r="I30">
        <v>0.17599999999999999</v>
      </c>
      <c r="J30" t="s">
        <v>4764</v>
      </c>
      <c r="K30" t="s">
        <v>1670</v>
      </c>
      <c r="L30" t="s">
        <v>18</v>
      </c>
    </row>
    <row r="31" spans="1:12" x14ac:dyDescent="0.3">
      <c r="A31" t="s">
        <v>4747</v>
      </c>
      <c r="B31">
        <v>35050183</v>
      </c>
      <c r="C31" t="s">
        <v>4761</v>
      </c>
      <c r="D31" t="s">
        <v>4762</v>
      </c>
      <c r="E31" t="s">
        <v>1898</v>
      </c>
      <c r="F31">
        <v>0.106</v>
      </c>
      <c r="G31">
        <v>0.82399999999999995</v>
      </c>
      <c r="H31" t="s">
        <v>56</v>
      </c>
      <c r="I31">
        <v>0.115</v>
      </c>
      <c r="J31" t="s">
        <v>4765</v>
      </c>
      <c r="K31" t="s">
        <v>1583</v>
      </c>
      <c r="L31" t="s">
        <v>18</v>
      </c>
    </row>
    <row r="32" spans="1:12" x14ac:dyDescent="0.3">
      <c r="A32" t="s">
        <v>4707</v>
      </c>
      <c r="B32">
        <v>36635386</v>
      </c>
      <c r="C32" t="s">
        <v>4761</v>
      </c>
      <c r="D32" t="s">
        <v>4762</v>
      </c>
      <c r="E32" t="s">
        <v>1898</v>
      </c>
      <c r="F32">
        <v>0.106</v>
      </c>
      <c r="G32">
        <v>0.82399999999999995</v>
      </c>
      <c r="H32">
        <v>0.67500000000000004</v>
      </c>
      <c r="I32">
        <v>0.14399999999999999</v>
      </c>
      <c r="J32" t="s">
        <v>1180</v>
      </c>
      <c r="K32" t="s">
        <v>1135</v>
      </c>
      <c r="L32" t="s">
        <v>18</v>
      </c>
    </row>
    <row r="33" spans="1:12" x14ac:dyDescent="0.3">
      <c r="A33" t="s">
        <v>28</v>
      </c>
      <c r="B33">
        <v>32888493</v>
      </c>
      <c r="C33" t="s">
        <v>4766</v>
      </c>
      <c r="D33" t="s">
        <v>4767</v>
      </c>
      <c r="E33" t="s">
        <v>4768</v>
      </c>
      <c r="F33">
        <v>0.51700000000000002</v>
      </c>
      <c r="G33">
        <v>0.96</v>
      </c>
      <c r="H33">
        <v>0.34</v>
      </c>
      <c r="I33" t="s">
        <v>34</v>
      </c>
      <c r="J33" t="s">
        <v>34</v>
      </c>
      <c r="K33" t="s">
        <v>1334</v>
      </c>
      <c r="L33" t="s">
        <v>18</v>
      </c>
    </row>
    <row r="34" spans="1:12" x14ac:dyDescent="0.3">
      <c r="A34" t="s">
        <v>48</v>
      </c>
      <c r="B34">
        <v>32888493</v>
      </c>
      <c r="C34" t="s">
        <v>4769</v>
      </c>
      <c r="D34" t="s">
        <v>4770</v>
      </c>
      <c r="E34" t="s">
        <v>4771</v>
      </c>
      <c r="F34">
        <v>0.98299999999999998</v>
      </c>
      <c r="G34">
        <v>0.99399999999999999</v>
      </c>
      <c r="H34">
        <v>0.254</v>
      </c>
      <c r="I34" t="s">
        <v>34</v>
      </c>
      <c r="J34" t="s">
        <v>34</v>
      </c>
      <c r="K34" t="s">
        <v>1334</v>
      </c>
      <c r="L34" t="s">
        <v>18</v>
      </c>
    </row>
    <row r="35" spans="1:12" x14ac:dyDescent="0.3">
      <c r="A35" t="s">
        <v>1801</v>
      </c>
      <c r="B35">
        <v>37216007</v>
      </c>
      <c r="C35" t="s">
        <v>4772</v>
      </c>
      <c r="D35" t="s">
        <v>4773</v>
      </c>
      <c r="E35" t="s">
        <v>4774</v>
      </c>
      <c r="F35">
        <v>0.95499999999999996</v>
      </c>
      <c r="G35">
        <v>0.98799999999999999</v>
      </c>
      <c r="H35" t="s">
        <v>56</v>
      </c>
      <c r="I35">
        <v>3.7999999999999999E-2</v>
      </c>
      <c r="J35" t="s">
        <v>4775</v>
      </c>
      <c r="K35" t="s">
        <v>123</v>
      </c>
      <c r="L35" t="s">
        <v>18</v>
      </c>
    </row>
    <row r="36" spans="1:12" x14ac:dyDescent="0.3">
      <c r="A36" t="s">
        <v>4728</v>
      </c>
      <c r="B36">
        <v>35078996</v>
      </c>
      <c r="C36" t="s">
        <v>4776</v>
      </c>
      <c r="D36" t="s">
        <v>4777</v>
      </c>
      <c r="E36" t="s">
        <v>4035</v>
      </c>
      <c r="F36">
        <v>0.80900000000000005</v>
      </c>
      <c r="G36">
        <v>0.99299999999999999</v>
      </c>
      <c r="H36">
        <v>0.24099999999999999</v>
      </c>
      <c r="I36">
        <v>0.30099999999999999</v>
      </c>
      <c r="J36" t="s">
        <v>4778</v>
      </c>
      <c r="K36" t="s">
        <v>4779</v>
      </c>
      <c r="L36" t="s">
        <v>18</v>
      </c>
    </row>
    <row r="37" spans="1:12" x14ac:dyDescent="0.3">
      <c r="A37" t="s">
        <v>4780</v>
      </c>
      <c r="B37">
        <v>32929287</v>
      </c>
      <c r="C37" t="s">
        <v>4776</v>
      </c>
      <c r="D37" t="s">
        <v>4777</v>
      </c>
      <c r="E37" t="s">
        <v>4035</v>
      </c>
      <c r="F37">
        <v>0.80900000000000005</v>
      </c>
      <c r="G37">
        <v>0.99299999999999999</v>
      </c>
      <c r="H37">
        <v>0.16300000000000001</v>
      </c>
      <c r="I37">
        <v>0.27500000000000002</v>
      </c>
      <c r="J37" t="s">
        <v>4781</v>
      </c>
      <c r="K37" t="s">
        <v>275</v>
      </c>
      <c r="L37" t="s">
        <v>18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300E-7337-4FF8-A66B-858735EBC96C}">
  <dimension ref="A1:L4"/>
  <sheetViews>
    <sheetView workbookViewId="0">
      <selection activeCell="N21" sqref="N21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290</v>
      </c>
      <c r="B2">
        <v>31484785</v>
      </c>
      <c r="C2" t="s">
        <v>4782</v>
      </c>
      <c r="D2" t="s">
        <v>4783</v>
      </c>
      <c r="E2" t="s">
        <v>4784</v>
      </c>
      <c r="F2">
        <v>0.28000000000000003</v>
      </c>
      <c r="G2">
        <v>0.79</v>
      </c>
      <c r="H2" t="s">
        <v>56</v>
      </c>
      <c r="I2" t="s">
        <v>34</v>
      </c>
      <c r="J2" t="s">
        <v>34</v>
      </c>
      <c r="K2" t="s">
        <v>840</v>
      </c>
      <c r="L2" t="s">
        <v>18</v>
      </c>
    </row>
    <row r="3" spans="1:12" x14ac:dyDescent="0.3">
      <c r="A3" t="s">
        <v>290</v>
      </c>
      <c r="B3">
        <v>31484785</v>
      </c>
      <c r="C3" t="s">
        <v>4785</v>
      </c>
      <c r="D3" t="s">
        <v>4786</v>
      </c>
      <c r="E3" t="s">
        <v>4787</v>
      </c>
      <c r="F3">
        <v>0.252</v>
      </c>
      <c r="G3">
        <v>0.66800000000000004</v>
      </c>
      <c r="H3" t="s">
        <v>56</v>
      </c>
      <c r="I3" t="s">
        <v>34</v>
      </c>
      <c r="J3" t="s">
        <v>34</v>
      </c>
      <c r="K3" t="s">
        <v>852</v>
      </c>
      <c r="L3" t="s">
        <v>18</v>
      </c>
    </row>
    <row r="4" spans="1:12" x14ac:dyDescent="0.3">
      <c r="A4" t="s">
        <v>229</v>
      </c>
      <c r="B4">
        <v>36224396</v>
      </c>
      <c r="C4" t="s">
        <v>4788</v>
      </c>
      <c r="D4" t="s">
        <v>4789</v>
      </c>
      <c r="E4" t="s">
        <v>4790</v>
      </c>
      <c r="F4">
        <v>0.115</v>
      </c>
      <c r="G4">
        <v>0.377</v>
      </c>
      <c r="H4">
        <v>0.36299999999999999</v>
      </c>
      <c r="I4">
        <v>4.0000000000000001E-3</v>
      </c>
      <c r="J4" t="s">
        <v>4791</v>
      </c>
      <c r="K4" t="s">
        <v>302</v>
      </c>
      <c r="L4" t="s">
        <v>18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FFC2-6853-40B5-B3B1-F870A87B624D}">
  <dimension ref="A1:L9"/>
  <sheetViews>
    <sheetView workbookViewId="0">
      <selection activeCell="I16" sqref="I16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1509</v>
      </c>
      <c r="B2">
        <v>34187551</v>
      </c>
      <c r="C2" t="s">
        <v>4792</v>
      </c>
      <c r="D2" t="s">
        <v>4793</v>
      </c>
      <c r="E2" t="s">
        <v>4794</v>
      </c>
      <c r="F2">
        <v>0.378</v>
      </c>
      <c r="G2">
        <v>1</v>
      </c>
      <c r="H2">
        <v>3.5000000000000003E-2</v>
      </c>
      <c r="I2">
        <v>0.52100000000000002</v>
      </c>
      <c r="J2" t="s">
        <v>4795</v>
      </c>
      <c r="K2" t="s">
        <v>228</v>
      </c>
      <c r="L2" t="s">
        <v>18</v>
      </c>
    </row>
    <row r="3" spans="1:12" x14ac:dyDescent="0.3">
      <c r="A3" t="s">
        <v>127</v>
      </c>
      <c r="B3">
        <v>34187551</v>
      </c>
      <c r="C3" t="s">
        <v>4796</v>
      </c>
      <c r="D3" t="s">
        <v>4797</v>
      </c>
      <c r="E3" t="s">
        <v>4798</v>
      </c>
      <c r="F3">
        <v>1</v>
      </c>
      <c r="G3">
        <v>1</v>
      </c>
      <c r="H3">
        <v>8.5999999999999993E-2</v>
      </c>
      <c r="I3">
        <v>0.32400000000000001</v>
      </c>
      <c r="J3" t="s">
        <v>4799</v>
      </c>
      <c r="K3" t="s">
        <v>275</v>
      </c>
      <c r="L3" t="s">
        <v>18</v>
      </c>
    </row>
    <row r="4" spans="1:12" x14ac:dyDescent="0.3">
      <c r="A4" t="s">
        <v>949</v>
      </c>
      <c r="B4">
        <v>30595370</v>
      </c>
      <c r="C4" t="s">
        <v>4800</v>
      </c>
      <c r="D4" t="s">
        <v>4801</v>
      </c>
      <c r="E4" t="s">
        <v>4802</v>
      </c>
      <c r="F4">
        <v>0.11799999999999999</v>
      </c>
      <c r="G4">
        <v>0.51200000000000001</v>
      </c>
      <c r="H4" t="s">
        <v>56</v>
      </c>
      <c r="I4" t="s">
        <v>34</v>
      </c>
      <c r="J4" t="s">
        <v>34</v>
      </c>
      <c r="K4" t="s">
        <v>33</v>
      </c>
      <c r="L4" t="s">
        <v>18</v>
      </c>
    </row>
    <row r="5" spans="1:12" x14ac:dyDescent="0.3">
      <c r="A5" t="s">
        <v>229</v>
      </c>
      <c r="B5">
        <v>30595370</v>
      </c>
      <c r="C5" t="s">
        <v>4803</v>
      </c>
      <c r="D5" t="s">
        <v>4804</v>
      </c>
      <c r="E5" t="s">
        <v>4805</v>
      </c>
      <c r="F5">
        <v>0.26100000000000001</v>
      </c>
      <c r="G5">
        <v>0.67500000000000004</v>
      </c>
      <c r="H5" t="s">
        <v>56</v>
      </c>
      <c r="I5" t="s">
        <v>34</v>
      </c>
      <c r="J5" t="s">
        <v>34</v>
      </c>
      <c r="K5" t="s">
        <v>1208</v>
      </c>
      <c r="L5" t="s">
        <v>18</v>
      </c>
    </row>
    <row r="6" spans="1:12" x14ac:dyDescent="0.3">
      <c r="A6" t="s">
        <v>229</v>
      </c>
      <c r="B6">
        <v>36224396</v>
      </c>
      <c r="C6" t="s">
        <v>4803</v>
      </c>
      <c r="D6" t="s">
        <v>4804</v>
      </c>
      <c r="E6" t="s">
        <v>4805</v>
      </c>
      <c r="F6">
        <v>0.26100000000000001</v>
      </c>
      <c r="G6">
        <v>0.67500000000000004</v>
      </c>
      <c r="H6">
        <v>0.155</v>
      </c>
      <c r="I6">
        <v>1.0999999999999999E-2</v>
      </c>
      <c r="J6" t="s">
        <v>4806</v>
      </c>
      <c r="K6" t="s">
        <v>1074</v>
      </c>
      <c r="L6" t="s">
        <v>18</v>
      </c>
    </row>
    <row r="7" spans="1:12" x14ac:dyDescent="0.3">
      <c r="A7" t="s">
        <v>3685</v>
      </c>
      <c r="B7">
        <v>37106081</v>
      </c>
      <c r="C7" t="s">
        <v>4807</v>
      </c>
      <c r="D7" t="s">
        <v>4808</v>
      </c>
      <c r="E7" t="s">
        <v>4809</v>
      </c>
      <c r="F7">
        <v>0.34599999999999997</v>
      </c>
      <c r="G7">
        <v>0.872</v>
      </c>
      <c r="H7" t="s">
        <v>56</v>
      </c>
      <c r="I7">
        <v>0.26900000000000002</v>
      </c>
      <c r="J7" t="s">
        <v>4810</v>
      </c>
      <c r="K7" t="s">
        <v>275</v>
      </c>
      <c r="L7" t="s">
        <v>18</v>
      </c>
    </row>
    <row r="8" spans="1:12" x14ac:dyDescent="0.3">
      <c r="A8" t="s">
        <v>1065</v>
      </c>
      <c r="B8">
        <v>36914875</v>
      </c>
      <c r="C8" t="s">
        <v>4807</v>
      </c>
      <c r="D8" t="s">
        <v>4808</v>
      </c>
      <c r="E8" t="s">
        <v>4809</v>
      </c>
      <c r="F8">
        <v>0.34599999999999997</v>
      </c>
      <c r="G8">
        <v>0.872</v>
      </c>
      <c r="H8">
        <v>0.96599999999999997</v>
      </c>
      <c r="I8">
        <v>6.31</v>
      </c>
      <c r="J8" t="s">
        <v>34</v>
      </c>
      <c r="K8" t="s">
        <v>132</v>
      </c>
      <c r="L8" t="s">
        <v>18</v>
      </c>
    </row>
    <row r="9" spans="1:12" x14ac:dyDescent="0.3">
      <c r="A9" t="s">
        <v>229</v>
      </c>
      <c r="B9">
        <v>36224396</v>
      </c>
      <c r="C9" t="s">
        <v>4811</v>
      </c>
      <c r="D9" t="s">
        <v>4812</v>
      </c>
      <c r="E9" t="s">
        <v>2415</v>
      </c>
      <c r="F9">
        <v>0.111</v>
      </c>
      <c r="G9">
        <v>0.499</v>
      </c>
      <c r="H9">
        <v>0.17299999999999999</v>
      </c>
      <c r="I9">
        <v>8.9999999999999993E-3</v>
      </c>
      <c r="J9" t="s">
        <v>4813</v>
      </c>
      <c r="K9" t="s">
        <v>1956</v>
      </c>
      <c r="L9" t="s">
        <v>18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2282-4B01-42DD-8C2D-151C55DDA322}">
  <dimension ref="A1:L223"/>
  <sheetViews>
    <sheetView topLeftCell="A13" workbookViewId="0">
      <selection activeCell="O24" sqref="O2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124</v>
      </c>
      <c r="B2">
        <v>33020668</v>
      </c>
      <c r="C2" t="s">
        <v>4814</v>
      </c>
      <c r="D2" t="s">
        <v>4815</v>
      </c>
      <c r="E2" t="s">
        <v>4816</v>
      </c>
      <c r="F2">
        <v>0.124</v>
      </c>
      <c r="G2">
        <v>0.38400000000000001</v>
      </c>
      <c r="H2" t="s">
        <v>56</v>
      </c>
      <c r="I2">
        <v>4.8000000000000001E-2</v>
      </c>
      <c r="J2" t="s">
        <v>4817</v>
      </c>
      <c r="K2" t="s">
        <v>2073</v>
      </c>
      <c r="L2" t="s">
        <v>18</v>
      </c>
    </row>
    <row r="3" spans="1:12" x14ac:dyDescent="0.3">
      <c r="A3" t="s">
        <v>201</v>
      </c>
      <c r="B3">
        <v>30595370</v>
      </c>
      <c r="C3" t="s">
        <v>4814</v>
      </c>
      <c r="D3" t="s">
        <v>4815</v>
      </c>
      <c r="E3" t="s">
        <v>4816</v>
      </c>
      <c r="F3">
        <v>0.124</v>
      </c>
      <c r="G3">
        <v>0.38400000000000001</v>
      </c>
      <c r="H3" t="s">
        <v>56</v>
      </c>
      <c r="I3" t="s">
        <v>34</v>
      </c>
      <c r="J3" t="s">
        <v>34</v>
      </c>
      <c r="K3" t="s">
        <v>307</v>
      </c>
      <c r="L3" t="s">
        <v>18</v>
      </c>
    </row>
    <row r="4" spans="1:12" x14ac:dyDescent="0.3">
      <c r="A4" t="s">
        <v>371</v>
      </c>
      <c r="B4">
        <v>30595370</v>
      </c>
      <c r="C4" t="s">
        <v>4814</v>
      </c>
      <c r="D4" t="s">
        <v>4815</v>
      </c>
      <c r="E4" t="s">
        <v>4816</v>
      </c>
      <c r="F4">
        <v>0.124</v>
      </c>
      <c r="G4">
        <v>0.38400000000000001</v>
      </c>
      <c r="H4" t="s">
        <v>56</v>
      </c>
      <c r="I4" t="s">
        <v>34</v>
      </c>
      <c r="J4" t="s">
        <v>34</v>
      </c>
      <c r="K4" t="s">
        <v>93</v>
      </c>
      <c r="L4" t="s">
        <v>18</v>
      </c>
    </row>
    <row r="5" spans="1:12" x14ac:dyDescent="0.3">
      <c r="A5" t="s">
        <v>1743</v>
      </c>
      <c r="B5">
        <v>32888493</v>
      </c>
      <c r="C5" t="s">
        <v>4814</v>
      </c>
      <c r="D5" t="s">
        <v>4815</v>
      </c>
      <c r="E5" t="s">
        <v>4816</v>
      </c>
      <c r="F5">
        <v>0.124</v>
      </c>
      <c r="G5">
        <v>0.38400000000000001</v>
      </c>
      <c r="H5">
        <v>0.28899999999999998</v>
      </c>
      <c r="I5" t="s">
        <v>34</v>
      </c>
      <c r="J5" t="s">
        <v>34</v>
      </c>
      <c r="K5" t="s">
        <v>193</v>
      </c>
      <c r="L5" t="s">
        <v>18</v>
      </c>
    </row>
    <row r="6" spans="1:12" x14ac:dyDescent="0.3">
      <c r="A6" t="s">
        <v>3096</v>
      </c>
      <c r="B6">
        <v>32888493</v>
      </c>
      <c r="C6" t="s">
        <v>4814</v>
      </c>
      <c r="D6" t="s">
        <v>4815</v>
      </c>
      <c r="E6" t="s">
        <v>4816</v>
      </c>
      <c r="F6">
        <v>0.124</v>
      </c>
      <c r="G6">
        <v>0.38400000000000001</v>
      </c>
      <c r="H6">
        <v>0.28799999999999998</v>
      </c>
      <c r="I6" t="s">
        <v>34</v>
      </c>
      <c r="J6" t="s">
        <v>34</v>
      </c>
      <c r="K6" t="s">
        <v>254</v>
      </c>
      <c r="L6" t="s">
        <v>18</v>
      </c>
    </row>
    <row r="7" spans="1:12" x14ac:dyDescent="0.3">
      <c r="A7" t="s">
        <v>118</v>
      </c>
      <c r="B7">
        <v>33532862</v>
      </c>
      <c r="C7" t="s">
        <v>4818</v>
      </c>
      <c r="D7" t="s">
        <v>4819</v>
      </c>
      <c r="E7" t="s">
        <v>4820</v>
      </c>
      <c r="F7">
        <v>1</v>
      </c>
      <c r="G7">
        <v>1</v>
      </c>
      <c r="H7">
        <v>0.33700000000000002</v>
      </c>
      <c r="I7">
        <v>1.05</v>
      </c>
      <c r="J7" t="s">
        <v>4821</v>
      </c>
      <c r="K7" t="s">
        <v>126</v>
      </c>
      <c r="L7" t="s">
        <v>18</v>
      </c>
    </row>
    <row r="8" spans="1:12" x14ac:dyDescent="0.3">
      <c r="A8" t="s">
        <v>4822</v>
      </c>
      <c r="B8">
        <v>30643251</v>
      </c>
      <c r="C8" t="s">
        <v>4818</v>
      </c>
      <c r="D8" t="s">
        <v>4819</v>
      </c>
      <c r="E8" t="s">
        <v>4820</v>
      </c>
      <c r="F8">
        <v>1</v>
      </c>
      <c r="G8">
        <v>1</v>
      </c>
      <c r="H8">
        <v>0.36</v>
      </c>
      <c r="I8">
        <v>8.9999999999999993E-3</v>
      </c>
      <c r="J8" t="s">
        <v>4823</v>
      </c>
      <c r="K8" t="s">
        <v>275</v>
      </c>
      <c r="L8" t="s">
        <v>18</v>
      </c>
    </row>
    <row r="9" spans="1:12" x14ac:dyDescent="0.3">
      <c r="A9" t="s">
        <v>124</v>
      </c>
      <c r="B9">
        <v>29212778</v>
      </c>
      <c r="C9" t="s">
        <v>4818</v>
      </c>
      <c r="D9" t="s">
        <v>4819</v>
      </c>
      <c r="E9" t="s">
        <v>4820</v>
      </c>
      <c r="F9">
        <v>1</v>
      </c>
      <c r="G9">
        <v>1</v>
      </c>
      <c r="H9">
        <v>0.34100000000000003</v>
      </c>
      <c r="I9">
        <v>4.8000000000000001E-2</v>
      </c>
      <c r="J9" t="s">
        <v>4824</v>
      </c>
      <c r="K9" t="s">
        <v>211</v>
      </c>
      <c r="L9" t="s">
        <v>18</v>
      </c>
    </row>
    <row r="10" spans="1:12" x14ac:dyDescent="0.3">
      <c r="A10" t="s">
        <v>124</v>
      </c>
      <c r="B10">
        <v>36474045</v>
      </c>
      <c r="C10" t="s">
        <v>4818</v>
      </c>
      <c r="D10" t="s">
        <v>4819</v>
      </c>
      <c r="E10" t="s">
        <v>4820</v>
      </c>
      <c r="F10">
        <v>1</v>
      </c>
      <c r="G10">
        <v>1</v>
      </c>
      <c r="H10" t="s">
        <v>56</v>
      </c>
      <c r="I10" t="s">
        <v>34</v>
      </c>
      <c r="J10" t="s">
        <v>34</v>
      </c>
      <c r="K10" t="s">
        <v>109</v>
      </c>
      <c r="L10" t="s">
        <v>18</v>
      </c>
    </row>
    <row r="11" spans="1:12" x14ac:dyDescent="0.3">
      <c r="A11" t="s">
        <v>1551</v>
      </c>
      <c r="B11">
        <v>30595370</v>
      </c>
      <c r="C11" t="s">
        <v>4825</v>
      </c>
      <c r="D11" t="s">
        <v>4826</v>
      </c>
      <c r="E11" t="s">
        <v>4827</v>
      </c>
      <c r="F11">
        <v>0.90500000000000003</v>
      </c>
      <c r="G11">
        <v>0.97799999999999998</v>
      </c>
      <c r="H11" t="s">
        <v>56</v>
      </c>
      <c r="I11" t="s">
        <v>34</v>
      </c>
      <c r="J11" t="s">
        <v>34</v>
      </c>
      <c r="K11" t="s">
        <v>1716</v>
      </c>
      <c r="L11" t="s">
        <v>18</v>
      </c>
    </row>
    <row r="12" spans="1:12" x14ac:dyDescent="0.3">
      <c r="A12" t="s">
        <v>1295</v>
      </c>
      <c r="B12">
        <v>31669095</v>
      </c>
      <c r="C12" t="s">
        <v>4825</v>
      </c>
      <c r="D12" t="s">
        <v>4826</v>
      </c>
      <c r="E12" t="s">
        <v>4827</v>
      </c>
      <c r="F12">
        <v>0.90500000000000003</v>
      </c>
      <c r="G12">
        <v>0.97799999999999998</v>
      </c>
      <c r="H12" t="s">
        <v>56</v>
      </c>
      <c r="I12" t="s">
        <v>34</v>
      </c>
      <c r="J12" t="s">
        <v>34</v>
      </c>
      <c r="K12" t="s">
        <v>331</v>
      </c>
      <c r="L12" t="s">
        <v>18</v>
      </c>
    </row>
    <row r="13" spans="1:12" x14ac:dyDescent="0.3">
      <c r="A13" t="s">
        <v>2152</v>
      </c>
      <c r="B13">
        <v>31619474</v>
      </c>
      <c r="C13" t="s">
        <v>4825</v>
      </c>
      <c r="D13" t="s">
        <v>4826</v>
      </c>
      <c r="E13" t="s">
        <v>4827</v>
      </c>
      <c r="F13">
        <v>0.90500000000000003</v>
      </c>
      <c r="G13">
        <v>0.97799999999999998</v>
      </c>
      <c r="H13">
        <v>0.376</v>
      </c>
      <c r="I13">
        <v>1.052</v>
      </c>
      <c r="J13" t="s">
        <v>2180</v>
      </c>
      <c r="K13" t="s">
        <v>211</v>
      </c>
      <c r="L13" t="s">
        <v>18</v>
      </c>
    </row>
    <row r="14" spans="1:12" x14ac:dyDescent="0.3">
      <c r="A14" t="s">
        <v>1686</v>
      </c>
      <c r="B14">
        <v>32042192</v>
      </c>
      <c r="C14" t="s">
        <v>4828</v>
      </c>
      <c r="D14" t="s">
        <v>4829</v>
      </c>
      <c r="E14" t="s">
        <v>778</v>
      </c>
      <c r="F14">
        <v>0.245</v>
      </c>
      <c r="G14">
        <v>1</v>
      </c>
      <c r="H14">
        <v>0.32</v>
      </c>
      <c r="I14">
        <v>1.9E-2</v>
      </c>
      <c r="J14" t="s">
        <v>4830</v>
      </c>
      <c r="K14" t="s">
        <v>4831</v>
      </c>
      <c r="L14" t="s">
        <v>18</v>
      </c>
    </row>
    <row r="15" spans="1:12" x14ac:dyDescent="0.3">
      <c r="A15" t="s">
        <v>1688</v>
      </c>
      <c r="B15">
        <v>32042192</v>
      </c>
      <c r="C15" t="s">
        <v>4828</v>
      </c>
      <c r="D15" t="s">
        <v>4829</v>
      </c>
      <c r="E15" t="s">
        <v>778</v>
      </c>
      <c r="F15">
        <v>0.245</v>
      </c>
      <c r="G15">
        <v>1</v>
      </c>
      <c r="H15">
        <v>0.32</v>
      </c>
      <c r="I15">
        <v>2.1999999999999999E-2</v>
      </c>
      <c r="J15" t="s">
        <v>4832</v>
      </c>
      <c r="K15" t="s">
        <v>4833</v>
      </c>
      <c r="L15" t="s">
        <v>18</v>
      </c>
    </row>
    <row r="16" spans="1:12" x14ac:dyDescent="0.3">
      <c r="A16" t="s">
        <v>705</v>
      </c>
      <c r="B16">
        <v>36581621</v>
      </c>
      <c r="C16" t="s">
        <v>4834</v>
      </c>
      <c r="D16" t="s">
        <v>4835</v>
      </c>
      <c r="E16" t="s">
        <v>4836</v>
      </c>
      <c r="F16">
        <v>0.12</v>
      </c>
      <c r="G16">
        <v>0.67700000000000005</v>
      </c>
      <c r="H16" t="s">
        <v>56</v>
      </c>
      <c r="I16">
        <v>8.9999999999999993E-3</v>
      </c>
      <c r="J16" t="s">
        <v>4837</v>
      </c>
      <c r="K16" t="s">
        <v>123</v>
      </c>
      <c r="L16" t="s">
        <v>18</v>
      </c>
    </row>
    <row r="17" spans="1:12" x14ac:dyDescent="0.3">
      <c r="A17" t="s">
        <v>4838</v>
      </c>
      <c r="B17">
        <v>33539483</v>
      </c>
      <c r="C17" t="s">
        <v>4839</v>
      </c>
      <c r="D17" t="s">
        <v>4840</v>
      </c>
      <c r="E17" t="s">
        <v>4841</v>
      </c>
      <c r="F17">
        <v>0.52400000000000002</v>
      </c>
      <c r="G17">
        <v>0.76800000000000002</v>
      </c>
      <c r="H17" t="s">
        <v>56</v>
      </c>
      <c r="I17" t="s">
        <v>34</v>
      </c>
      <c r="J17" t="s">
        <v>34</v>
      </c>
      <c r="K17" t="s">
        <v>519</v>
      </c>
      <c r="L17" t="s">
        <v>18</v>
      </c>
    </row>
    <row r="18" spans="1:12" x14ac:dyDescent="0.3">
      <c r="A18" t="s">
        <v>4842</v>
      </c>
      <c r="B18">
        <v>33539483</v>
      </c>
      <c r="C18" t="s">
        <v>4839</v>
      </c>
      <c r="D18" t="s">
        <v>4840</v>
      </c>
      <c r="E18" t="s">
        <v>4841</v>
      </c>
      <c r="F18">
        <v>0.52400000000000002</v>
      </c>
      <c r="G18">
        <v>0.76800000000000002</v>
      </c>
      <c r="H18" t="s">
        <v>56</v>
      </c>
      <c r="I18" t="s">
        <v>34</v>
      </c>
      <c r="J18" t="s">
        <v>34</v>
      </c>
      <c r="K18" t="s">
        <v>840</v>
      </c>
      <c r="L18" t="s">
        <v>18</v>
      </c>
    </row>
    <row r="19" spans="1:12" x14ac:dyDescent="0.3">
      <c r="A19" t="s">
        <v>4843</v>
      </c>
      <c r="B19">
        <v>33830181</v>
      </c>
      <c r="C19" t="s">
        <v>4839</v>
      </c>
      <c r="D19" t="s">
        <v>4840</v>
      </c>
      <c r="E19" t="s">
        <v>4841</v>
      </c>
      <c r="F19">
        <v>0.52400000000000002</v>
      </c>
      <c r="G19">
        <v>0.76800000000000002</v>
      </c>
      <c r="H19" t="s">
        <v>56</v>
      </c>
      <c r="I19">
        <v>0.13900000000000001</v>
      </c>
      <c r="J19" t="s">
        <v>4844</v>
      </c>
      <c r="K19" t="s">
        <v>77</v>
      </c>
      <c r="L19" t="s">
        <v>18</v>
      </c>
    </row>
    <row r="20" spans="1:12" x14ac:dyDescent="0.3">
      <c r="A20" t="s">
        <v>4845</v>
      </c>
      <c r="B20">
        <v>33830181</v>
      </c>
      <c r="C20" t="s">
        <v>4839</v>
      </c>
      <c r="D20" t="s">
        <v>4840</v>
      </c>
      <c r="E20" t="s">
        <v>4841</v>
      </c>
      <c r="F20">
        <v>0.52400000000000002</v>
      </c>
      <c r="G20">
        <v>0.76800000000000002</v>
      </c>
      <c r="H20" t="s">
        <v>56</v>
      </c>
      <c r="I20">
        <v>0.105</v>
      </c>
      <c r="J20" t="s">
        <v>4846</v>
      </c>
      <c r="K20" t="s">
        <v>275</v>
      </c>
      <c r="L20" t="s">
        <v>18</v>
      </c>
    </row>
    <row r="21" spans="1:12" x14ac:dyDescent="0.3">
      <c r="A21" t="s">
        <v>4847</v>
      </c>
      <c r="B21">
        <v>36848389</v>
      </c>
      <c r="C21" t="s">
        <v>4839</v>
      </c>
      <c r="D21" t="s">
        <v>4840</v>
      </c>
      <c r="E21" t="s">
        <v>4841</v>
      </c>
      <c r="F21">
        <v>0.52400000000000002</v>
      </c>
      <c r="G21">
        <v>0.76800000000000002</v>
      </c>
      <c r="H21">
        <v>0.68</v>
      </c>
      <c r="I21">
        <v>0.24</v>
      </c>
      <c r="J21" t="s">
        <v>676</v>
      </c>
      <c r="K21" t="s">
        <v>1583</v>
      </c>
      <c r="L21" t="s">
        <v>18</v>
      </c>
    </row>
    <row r="22" spans="1:12" x14ac:dyDescent="0.3">
      <c r="A22" t="s">
        <v>4351</v>
      </c>
      <c r="B22">
        <v>32231278</v>
      </c>
      <c r="C22" t="s">
        <v>4848</v>
      </c>
      <c r="D22" t="s">
        <v>4849</v>
      </c>
      <c r="E22" t="s">
        <v>4841</v>
      </c>
      <c r="F22">
        <v>0.52400000000000002</v>
      </c>
      <c r="G22">
        <v>0.76800000000000002</v>
      </c>
      <c r="H22" t="s">
        <v>56</v>
      </c>
      <c r="I22" t="s">
        <v>34</v>
      </c>
      <c r="J22" t="s">
        <v>34</v>
      </c>
      <c r="K22" t="s">
        <v>4850</v>
      </c>
      <c r="L22" t="s">
        <v>18</v>
      </c>
    </row>
    <row r="23" spans="1:12" x14ac:dyDescent="0.3">
      <c r="A23" t="s">
        <v>4851</v>
      </c>
      <c r="B23">
        <v>35841873</v>
      </c>
      <c r="C23" t="s">
        <v>4852</v>
      </c>
      <c r="D23" t="s">
        <v>4853</v>
      </c>
      <c r="E23" t="s">
        <v>4854</v>
      </c>
      <c r="F23">
        <v>0.73199999999999998</v>
      </c>
      <c r="G23">
        <v>0.86099999999999999</v>
      </c>
      <c r="H23" t="s">
        <v>56</v>
      </c>
      <c r="I23" t="s">
        <v>34</v>
      </c>
      <c r="J23" t="s">
        <v>34</v>
      </c>
      <c r="K23" t="s">
        <v>193</v>
      </c>
      <c r="L23" t="s">
        <v>18</v>
      </c>
    </row>
    <row r="24" spans="1:12" x14ac:dyDescent="0.3">
      <c r="A24" t="s">
        <v>4855</v>
      </c>
      <c r="B24">
        <v>35841873</v>
      </c>
      <c r="C24" t="s">
        <v>4852</v>
      </c>
      <c r="D24" t="s">
        <v>4853</v>
      </c>
      <c r="E24" t="s">
        <v>4854</v>
      </c>
      <c r="F24">
        <v>0.73199999999999998</v>
      </c>
      <c r="G24">
        <v>0.86099999999999999</v>
      </c>
      <c r="H24" t="s">
        <v>56</v>
      </c>
      <c r="I24">
        <v>8.3000000000000004E-2</v>
      </c>
      <c r="J24" t="s">
        <v>4856</v>
      </c>
      <c r="K24" t="s">
        <v>867</v>
      </c>
      <c r="L24" t="s">
        <v>18</v>
      </c>
    </row>
    <row r="25" spans="1:12" x14ac:dyDescent="0.3">
      <c r="A25" t="s">
        <v>371</v>
      </c>
      <c r="B25">
        <v>27618452</v>
      </c>
      <c r="C25" t="s">
        <v>4857</v>
      </c>
      <c r="D25" t="s">
        <v>4858</v>
      </c>
      <c r="E25" t="s">
        <v>2163</v>
      </c>
      <c r="F25">
        <v>1</v>
      </c>
      <c r="G25">
        <v>1</v>
      </c>
      <c r="H25">
        <v>0.38</v>
      </c>
      <c r="I25">
        <v>0.32100000000000001</v>
      </c>
      <c r="J25" t="s">
        <v>4859</v>
      </c>
      <c r="K25" t="s">
        <v>429</v>
      </c>
      <c r="L25" t="s">
        <v>18</v>
      </c>
    </row>
    <row r="26" spans="1:12" x14ac:dyDescent="0.3">
      <c r="A26" t="s">
        <v>1300</v>
      </c>
      <c r="B26">
        <v>27618452</v>
      </c>
      <c r="C26" t="s">
        <v>4857</v>
      </c>
      <c r="D26" t="s">
        <v>4858</v>
      </c>
      <c r="E26" t="s">
        <v>2163</v>
      </c>
      <c r="F26">
        <v>1</v>
      </c>
      <c r="G26">
        <v>1</v>
      </c>
      <c r="H26">
        <v>0.38</v>
      </c>
      <c r="I26">
        <v>0.26100000000000001</v>
      </c>
      <c r="J26" t="s">
        <v>4860</v>
      </c>
      <c r="K26" t="s">
        <v>643</v>
      </c>
      <c r="L26" t="s">
        <v>18</v>
      </c>
    </row>
    <row r="27" spans="1:12" x14ac:dyDescent="0.3">
      <c r="A27" t="s">
        <v>4861</v>
      </c>
      <c r="B27">
        <v>21909110</v>
      </c>
      <c r="C27" t="s">
        <v>4857</v>
      </c>
      <c r="D27" t="s">
        <v>4858</v>
      </c>
      <c r="E27" t="s">
        <v>2163</v>
      </c>
      <c r="F27">
        <v>1</v>
      </c>
      <c r="G27">
        <v>1</v>
      </c>
      <c r="H27">
        <v>0.42</v>
      </c>
      <c r="I27">
        <v>0.252</v>
      </c>
      <c r="J27" t="s">
        <v>4862</v>
      </c>
      <c r="K27" t="s">
        <v>374</v>
      </c>
      <c r="L27" t="s">
        <v>18</v>
      </c>
    </row>
    <row r="28" spans="1:12" x14ac:dyDescent="0.3">
      <c r="A28" t="s">
        <v>1300</v>
      </c>
      <c r="B28">
        <v>28739976</v>
      </c>
      <c r="C28" t="s">
        <v>4857</v>
      </c>
      <c r="D28" t="s">
        <v>4858</v>
      </c>
      <c r="E28" t="s">
        <v>2163</v>
      </c>
      <c r="F28">
        <v>1</v>
      </c>
      <c r="G28">
        <v>1</v>
      </c>
      <c r="H28">
        <v>0.374</v>
      </c>
      <c r="I28">
        <v>0.26</v>
      </c>
      <c r="J28" t="s">
        <v>3046</v>
      </c>
      <c r="K28" t="s">
        <v>60</v>
      </c>
      <c r="L28" t="s">
        <v>18</v>
      </c>
    </row>
    <row r="29" spans="1:12" x14ac:dyDescent="0.3">
      <c r="A29" t="s">
        <v>4863</v>
      </c>
      <c r="B29">
        <v>36477530</v>
      </c>
      <c r="C29" t="s">
        <v>4857</v>
      </c>
      <c r="D29" t="s">
        <v>4858</v>
      </c>
      <c r="E29" t="s">
        <v>2163</v>
      </c>
      <c r="F29">
        <v>1</v>
      </c>
      <c r="G29">
        <v>1</v>
      </c>
      <c r="H29">
        <v>0.32800000000000001</v>
      </c>
      <c r="I29">
        <v>1.0999999999999999E-2</v>
      </c>
      <c r="J29" t="s">
        <v>4864</v>
      </c>
      <c r="K29" t="s">
        <v>167</v>
      </c>
      <c r="L29" t="s">
        <v>18</v>
      </c>
    </row>
    <row r="30" spans="1:12" x14ac:dyDescent="0.3">
      <c r="A30" t="s">
        <v>229</v>
      </c>
      <c r="B30">
        <v>36224396</v>
      </c>
      <c r="C30" t="s">
        <v>4857</v>
      </c>
      <c r="D30" t="s">
        <v>4858</v>
      </c>
      <c r="E30" t="s">
        <v>2163</v>
      </c>
      <c r="F30">
        <v>1</v>
      </c>
      <c r="G30">
        <v>1</v>
      </c>
      <c r="H30">
        <v>0.26400000000000001</v>
      </c>
      <c r="I30">
        <v>3.1E-2</v>
      </c>
      <c r="J30" t="s">
        <v>29</v>
      </c>
      <c r="K30" t="s">
        <v>2444</v>
      </c>
      <c r="L30" t="s">
        <v>18</v>
      </c>
    </row>
    <row r="31" spans="1:12" x14ac:dyDescent="0.3">
      <c r="A31" t="s">
        <v>229</v>
      </c>
      <c r="B31">
        <v>36224396</v>
      </c>
      <c r="C31" t="s">
        <v>4857</v>
      </c>
      <c r="D31" t="s">
        <v>4858</v>
      </c>
      <c r="E31" t="s">
        <v>2163</v>
      </c>
      <c r="F31">
        <v>1</v>
      </c>
      <c r="G31">
        <v>1</v>
      </c>
      <c r="H31">
        <v>0.33200000000000002</v>
      </c>
      <c r="I31">
        <v>2.5000000000000001E-2</v>
      </c>
      <c r="J31" t="s">
        <v>4865</v>
      </c>
      <c r="K31" t="s">
        <v>4866</v>
      </c>
      <c r="L31" t="s">
        <v>18</v>
      </c>
    </row>
    <row r="32" spans="1:12" x14ac:dyDescent="0.3">
      <c r="A32" t="s">
        <v>4867</v>
      </c>
      <c r="B32">
        <v>35285134</v>
      </c>
      <c r="C32" t="s">
        <v>4868</v>
      </c>
      <c r="D32" t="s">
        <v>4869</v>
      </c>
      <c r="E32" t="s">
        <v>4870</v>
      </c>
      <c r="F32">
        <v>0.98699999999999999</v>
      </c>
      <c r="G32">
        <v>1</v>
      </c>
      <c r="H32" t="s">
        <v>56</v>
      </c>
      <c r="I32" t="s">
        <v>34</v>
      </c>
      <c r="J32" t="s">
        <v>34</v>
      </c>
      <c r="K32" t="s">
        <v>643</v>
      </c>
      <c r="L32" t="s">
        <v>18</v>
      </c>
    </row>
    <row r="33" spans="1:12" x14ac:dyDescent="0.3">
      <c r="A33" t="s">
        <v>4871</v>
      </c>
      <c r="B33">
        <v>35285134</v>
      </c>
      <c r="C33" t="s">
        <v>4868</v>
      </c>
      <c r="D33" t="s">
        <v>4869</v>
      </c>
      <c r="E33" t="s">
        <v>4870</v>
      </c>
      <c r="F33">
        <v>0.98699999999999999</v>
      </c>
      <c r="G33">
        <v>1</v>
      </c>
      <c r="H33" t="s">
        <v>56</v>
      </c>
      <c r="I33" t="s">
        <v>34</v>
      </c>
      <c r="J33" t="s">
        <v>34</v>
      </c>
      <c r="K33" t="s">
        <v>870</v>
      </c>
      <c r="L33" t="s">
        <v>18</v>
      </c>
    </row>
    <row r="34" spans="1:12" x14ac:dyDescent="0.3">
      <c r="A34" t="s">
        <v>4872</v>
      </c>
      <c r="B34">
        <v>35285134</v>
      </c>
      <c r="C34" t="s">
        <v>4868</v>
      </c>
      <c r="D34" t="s">
        <v>4869</v>
      </c>
      <c r="E34" t="s">
        <v>4870</v>
      </c>
      <c r="F34">
        <v>0.98699999999999999</v>
      </c>
      <c r="G34">
        <v>1</v>
      </c>
      <c r="H34" t="s">
        <v>56</v>
      </c>
      <c r="I34" t="s">
        <v>34</v>
      </c>
      <c r="J34" t="s">
        <v>34</v>
      </c>
      <c r="K34" t="s">
        <v>216</v>
      </c>
      <c r="L34" t="s">
        <v>18</v>
      </c>
    </row>
    <row r="35" spans="1:12" x14ac:dyDescent="0.3">
      <c r="A35" t="s">
        <v>4873</v>
      </c>
      <c r="B35">
        <v>34594039</v>
      </c>
      <c r="C35" t="s">
        <v>4868</v>
      </c>
      <c r="D35" t="s">
        <v>4869</v>
      </c>
      <c r="E35" t="s">
        <v>4870</v>
      </c>
      <c r="F35">
        <v>0.98699999999999999</v>
      </c>
      <c r="G35">
        <v>1</v>
      </c>
      <c r="H35" t="s">
        <v>56</v>
      </c>
      <c r="I35">
        <v>5.1999999999999998E-2</v>
      </c>
      <c r="J35" t="s">
        <v>4874</v>
      </c>
      <c r="K35" t="s">
        <v>77</v>
      </c>
      <c r="L35" t="s">
        <v>18</v>
      </c>
    </row>
    <row r="36" spans="1:12" x14ac:dyDescent="0.3">
      <c r="A36" t="s">
        <v>185</v>
      </c>
      <c r="B36">
        <v>34454985</v>
      </c>
      <c r="C36" t="s">
        <v>4868</v>
      </c>
      <c r="D36" t="s">
        <v>4869</v>
      </c>
      <c r="E36" t="s">
        <v>4870</v>
      </c>
      <c r="F36">
        <v>0.98699999999999999</v>
      </c>
      <c r="G36">
        <v>1</v>
      </c>
      <c r="H36">
        <v>0.39300000000000002</v>
      </c>
      <c r="I36">
        <v>1.08</v>
      </c>
      <c r="J36" t="s">
        <v>4875</v>
      </c>
      <c r="K36" t="s">
        <v>88</v>
      </c>
      <c r="L36" t="s">
        <v>18</v>
      </c>
    </row>
    <row r="37" spans="1:12" x14ac:dyDescent="0.3">
      <c r="A37" t="s">
        <v>4876</v>
      </c>
      <c r="B37">
        <v>35285134</v>
      </c>
      <c r="C37" t="s">
        <v>4868</v>
      </c>
      <c r="D37" t="s">
        <v>4869</v>
      </c>
      <c r="E37" t="s">
        <v>4870</v>
      </c>
      <c r="F37">
        <v>0.98699999999999999</v>
      </c>
      <c r="G37">
        <v>1</v>
      </c>
      <c r="H37" t="s">
        <v>56</v>
      </c>
      <c r="I37" t="s">
        <v>34</v>
      </c>
      <c r="J37" t="s">
        <v>34</v>
      </c>
      <c r="K37" t="s">
        <v>216</v>
      </c>
      <c r="L37" t="s">
        <v>18</v>
      </c>
    </row>
    <row r="38" spans="1:12" x14ac:dyDescent="0.3">
      <c r="A38" t="s">
        <v>42</v>
      </c>
      <c r="B38">
        <v>32888494</v>
      </c>
      <c r="C38" t="s">
        <v>4877</v>
      </c>
      <c r="D38" t="s">
        <v>4878</v>
      </c>
      <c r="E38" t="s">
        <v>4870</v>
      </c>
      <c r="F38">
        <v>0.98699999999999999</v>
      </c>
      <c r="G38">
        <v>1</v>
      </c>
      <c r="H38">
        <v>0.36799999999999999</v>
      </c>
      <c r="I38">
        <v>1.6E-2</v>
      </c>
      <c r="J38" t="s">
        <v>1153</v>
      </c>
      <c r="K38" t="s">
        <v>93</v>
      </c>
      <c r="L38" t="s">
        <v>18</v>
      </c>
    </row>
    <row r="39" spans="1:12" x14ac:dyDescent="0.3">
      <c r="A39" t="s">
        <v>182</v>
      </c>
      <c r="B39">
        <v>31761296</v>
      </c>
      <c r="C39" t="s">
        <v>4879</v>
      </c>
      <c r="D39" t="s">
        <v>4880</v>
      </c>
      <c r="E39" t="s">
        <v>4881</v>
      </c>
      <c r="F39">
        <v>0.93300000000000005</v>
      </c>
      <c r="G39">
        <v>0.98299999999999998</v>
      </c>
      <c r="H39">
        <v>0.36599999999999999</v>
      </c>
      <c r="I39">
        <v>5.8999999999999997E-2</v>
      </c>
      <c r="J39" t="s">
        <v>4882</v>
      </c>
      <c r="K39" t="s">
        <v>275</v>
      </c>
      <c r="L39" t="s">
        <v>18</v>
      </c>
    </row>
    <row r="40" spans="1:12" x14ac:dyDescent="0.3">
      <c r="A40" t="s">
        <v>4883</v>
      </c>
      <c r="B40">
        <v>30643251</v>
      </c>
      <c r="C40" t="s">
        <v>4879</v>
      </c>
      <c r="D40" t="s">
        <v>4880</v>
      </c>
      <c r="E40" t="s">
        <v>4881</v>
      </c>
      <c r="F40">
        <v>0.93300000000000005</v>
      </c>
      <c r="G40">
        <v>0.98299999999999998</v>
      </c>
      <c r="H40">
        <v>0.36499999999999999</v>
      </c>
      <c r="I40">
        <v>1.2999999999999999E-2</v>
      </c>
      <c r="J40" t="s">
        <v>4884</v>
      </c>
      <c r="K40" t="s">
        <v>275</v>
      </c>
      <c r="L40" t="s">
        <v>18</v>
      </c>
    </row>
    <row r="41" spans="1:12" x14ac:dyDescent="0.3">
      <c r="A41" t="s">
        <v>4885</v>
      </c>
      <c r="B41">
        <v>30643251</v>
      </c>
      <c r="C41" t="s">
        <v>4879</v>
      </c>
      <c r="D41" t="s">
        <v>4880</v>
      </c>
      <c r="E41" t="s">
        <v>4881</v>
      </c>
      <c r="F41">
        <v>0.93300000000000005</v>
      </c>
      <c r="G41">
        <v>0.98299999999999998</v>
      </c>
      <c r="H41">
        <v>0.36699999999999999</v>
      </c>
      <c r="I41">
        <v>7.0000000000000001E-3</v>
      </c>
      <c r="J41" t="s">
        <v>4886</v>
      </c>
      <c r="K41" t="s">
        <v>126</v>
      </c>
      <c r="L41" t="s">
        <v>18</v>
      </c>
    </row>
    <row r="42" spans="1:12" x14ac:dyDescent="0.3">
      <c r="A42" t="s">
        <v>188</v>
      </c>
      <c r="B42">
        <v>27182965</v>
      </c>
      <c r="C42" t="s">
        <v>4879</v>
      </c>
      <c r="D42" t="s">
        <v>4880</v>
      </c>
      <c r="E42" t="s">
        <v>4881</v>
      </c>
      <c r="F42">
        <v>0.93300000000000005</v>
      </c>
      <c r="G42">
        <v>0.98299999999999998</v>
      </c>
      <c r="H42" t="s">
        <v>56</v>
      </c>
      <c r="I42">
        <v>1.046</v>
      </c>
      <c r="J42" t="s">
        <v>4887</v>
      </c>
      <c r="K42" t="s">
        <v>383</v>
      </c>
      <c r="L42" t="s">
        <v>18</v>
      </c>
    </row>
    <row r="43" spans="1:12" x14ac:dyDescent="0.3">
      <c r="A43" t="s">
        <v>4888</v>
      </c>
      <c r="B43">
        <v>34446935</v>
      </c>
      <c r="C43" t="s">
        <v>4879</v>
      </c>
      <c r="D43" t="s">
        <v>4880</v>
      </c>
      <c r="E43" t="s">
        <v>4881</v>
      </c>
      <c r="F43">
        <v>0.93300000000000005</v>
      </c>
      <c r="G43">
        <v>0.98299999999999998</v>
      </c>
      <c r="H43">
        <v>0.629</v>
      </c>
      <c r="I43">
        <v>8.0000000000000002E-3</v>
      </c>
      <c r="J43" t="s">
        <v>2980</v>
      </c>
      <c r="K43" t="s">
        <v>75</v>
      </c>
      <c r="L43" t="s">
        <v>18</v>
      </c>
    </row>
    <row r="44" spans="1:12" x14ac:dyDescent="0.3">
      <c r="A44" t="s">
        <v>4889</v>
      </c>
      <c r="B44">
        <v>36653354</v>
      </c>
      <c r="C44" t="s">
        <v>4879</v>
      </c>
      <c r="D44" t="s">
        <v>4880</v>
      </c>
      <c r="E44" t="s">
        <v>4881</v>
      </c>
      <c r="F44">
        <v>0.93300000000000005</v>
      </c>
      <c r="G44">
        <v>0.98299999999999998</v>
      </c>
      <c r="H44">
        <v>0.42599999999999999</v>
      </c>
      <c r="I44">
        <v>1.06</v>
      </c>
      <c r="J44" t="s">
        <v>34</v>
      </c>
      <c r="K44" t="s">
        <v>123</v>
      </c>
      <c r="L44" t="s">
        <v>18</v>
      </c>
    </row>
    <row r="45" spans="1:12" x14ac:dyDescent="0.3">
      <c r="A45" t="s">
        <v>4890</v>
      </c>
      <c r="B45">
        <v>36653354</v>
      </c>
      <c r="C45" t="s">
        <v>4879</v>
      </c>
      <c r="D45" t="s">
        <v>4880</v>
      </c>
      <c r="E45" t="s">
        <v>4881</v>
      </c>
      <c r="F45">
        <v>0.93300000000000005</v>
      </c>
      <c r="G45">
        <v>0.98299999999999998</v>
      </c>
      <c r="H45" t="s">
        <v>56</v>
      </c>
      <c r="I45">
        <v>1.05</v>
      </c>
      <c r="J45" t="s">
        <v>432</v>
      </c>
      <c r="K45" t="s">
        <v>372</v>
      </c>
      <c r="L45" t="s">
        <v>18</v>
      </c>
    </row>
    <row r="46" spans="1:12" x14ac:dyDescent="0.3">
      <c r="A46" t="s">
        <v>2137</v>
      </c>
      <c r="B46">
        <v>31669095</v>
      </c>
      <c r="C46" t="s">
        <v>4891</v>
      </c>
      <c r="D46" t="s">
        <v>4892</v>
      </c>
      <c r="E46" t="s">
        <v>4893</v>
      </c>
      <c r="F46">
        <v>0.90500000000000003</v>
      </c>
      <c r="G46">
        <v>0.97799999999999998</v>
      </c>
      <c r="H46" t="s">
        <v>56</v>
      </c>
      <c r="I46" t="s">
        <v>34</v>
      </c>
      <c r="J46" t="s">
        <v>34</v>
      </c>
      <c r="K46" t="s">
        <v>858</v>
      </c>
      <c r="L46" t="s">
        <v>18</v>
      </c>
    </row>
    <row r="47" spans="1:12" x14ac:dyDescent="0.3">
      <c r="A47" t="s">
        <v>2137</v>
      </c>
      <c r="B47">
        <v>31036433</v>
      </c>
      <c r="C47" t="s">
        <v>4891</v>
      </c>
      <c r="D47" t="s">
        <v>4892</v>
      </c>
      <c r="E47" t="s">
        <v>4893</v>
      </c>
      <c r="F47">
        <v>0.90500000000000003</v>
      </c>
      <c r="G47">
        <v>0.97799999999999998</v>
      </c>
      <c r="H47">
        <v>0.377</v>
      </c>
      <c r="I47">
        <v>1.1080000000000001</v>
      </c>
      <c r="J47" t="s">
        <v>4894</v>
      </c>
      <c r="K47" t="s">
        <v>254</v>
      </c>
      <c r="L47" t="s">
        <v>18</v>
      </c>
    </row>
    <row r="48" spans="1:12" x14ac:dyDescent="0.3">
      <c r="A48" t="s">
        <v>1300</v>
      </c>
      <c r="B48">
        <v>27841878</v>
      </c>
      <c r="C48" t="s">
        <v>4891</v>
      </c>
      <c r="D48" t="s">
        <v>4892</v>
      </c>
      <c r="E48" t="s">
        <v>4893</v>
      </c>
      <c r="F48">
        <v>0.90500000000000003</v>
      </c>
      <c r="G48">
        <v>0.97799999999999998</v>
      </c>
      <c r="H48" t="s">
        <v>56</v>
      </c>
      <c r="I48">
        <v>0.23</v>
      </c>
      <c r="J48" t="s">
        <v>34</v>
      </c>
      <c r="K48" t="s">
        <v>1716</v>
      </c>
      <c r="L48" t="s">
        <v>18</v>
      </c>
    </row>
    <row r="49" spans="1:12" x14ac:dyDescent="0.3">
      <c r="A49" t="s">
        <v>1300</v>
      </c>
      <c r="B49">
        <v>27841878</v>
      </c>
      <c r="C49" t="s">
        <v>4891</v>
      </c>
      <c r="D49" t="s">
        <v>4892</v>
      </c>
      <c r="E49" t="s">
        <v>4893</v>
      </c>
      <c r="F49">
        <v>0.90500000000000003</v>
      </c>
      <c r="G49">
        <v>0.97799999999999998</v>
      </c>
      <c r="H49" t="s">
        <v>56</v>
      </c>
      <c r="I49">
        <v>0.27400000000000002</v>
      </c>
      <c r="J49" t="s">
        <v>34</v>
      </c>
      <c r="K49" t="s">
        <v>1255</v>
      </c>
      <c r="L49" t="s">
        <v>18</v>
      </c>
    </row>
    <row r="50" spans="1:12" x14ac:dyDescent="0.3">
      <c r="A50" t="s">
        <v>1300</v>
      </c>
      <c r="B50">
        <v>27841878</v>
      </c>
      <c r="C50" t="s">
        <v>4891</v>
      </c>
      <c r="D50" t="s">
        <v>4892</v>
      </c>
      <c r="E50" t="s">
        <v>4893</v>
      </c>
      <c r="F50">
        <v>0.90500000000000003</v>
      </c>
      <c r="G50">
        <v>0.97799999999999998</v>
      </c>
      <c r="H50" t="s">
        <v>56</v>
      </c>
      <c r="I50">
        <v>0.249</v>
      </c>
      <c r="J50" t="s">
        <v>34</v>
      </c>
      <c r="K50" t="s">
        <v>132</v>
      </c>
      <c r="L50" t="s">
        <v>18</v>
      </c>
    </row>
    <row r="51" spans="1:12" x14ac:dyDescent="0.3">
      <c r="A51" t="s">
        <v>371</v>
      </c>
      <c r="B51">
        <v>27841878</v>
      </c>
      <c r="C51" t="s">
        <v>4891</v>
      </c>
      <c r="D51" t="s">
        <v>4892</v>
      </c>
      <c r="E51" t="s">
        <v>4893</v>
      </c>
      <c r="F51">
        <v>0.90500000000000003</v>
      </c>
      <c r="G51">
        <v>0.97799999999999998</v>
      </c>
      <c r="H51" t="s">
        <v>56</v>
      </c>
      <c r="I51">
        <v>0.316</v>
      </c>
      <c r="J51" t="s">
        <v>34</v>
      </c>
      <c r="K51" t="s">
        <v>275</v>
      </c>
      <c r="L51" t="s">
        <v>18</v>
      </c>
    </row>
    <row r="52" spans="1:12" x14ac:dyDescent="0.3">
      <c r="A52" t="s">
        <v>371</v>
      </c>
      <c r="B52">
        <v>27841878</v>
      </c>
      <c r="C52" t="s">
        <v>4891</v>
      </c>
      <c r="D52" t="s">
        <v>4892</v>
      </c>
      <c r="E52" t="s">
        <v>4893</v>
      </c>
      <c r="F52">
        <v>0.90500000000000003</v>
      </c>
      <c r="G52">
        <v>0.97799999999999998</v>
      </c>
      <c r="H52" t="s">
        <v>56</v>
      </c>
      <c r="I52">
        <v>0.27900000000000003</v>
      </c>
      <c r="J52" t="s">
        <v>34</v>
      </c>
      <c r="K52" t="s">
        <v>396</v>
      </c>
      <c r="L52" t="s">
        <v>18</v>
      </c>
    </row>
    <row r="53" spans="1:12" x14ac:dyDescent="0.3">
      <c r="A53" t="s">
        <v>371</v>
      </c>
      <c r="B53">
        <v>27841878</v>
      </c>
      <c r="C53" t="s">
        <v>4891</v>
      </c>
      <c r="D53" t="s">
        <v>4892</v>
      </c>
      <c r="E53" t="s">
        <v>4893</v>
      </c>
      <c r="F53">
        <v>0.90500000000000003</v>
      </c>
      <c r="G53">
        <v>0.97799999999999998</v>
      </c>
      <c r="H53" t="s">
        <v>56</v>
      </c>
      <c r="I53">
        <v>0.27700000000000002</v>
      </c>
      <c r="J53" t="s">
        <v>34</v>
      </c>
      <c r="K53" t="s">
        <v>216</v>
      </c>
      <c r="L53" t="s">
        <v>18</v>
      </c>
    </row>
    <row r="54" spans="1:12" x14ac:dyDescent="0.3">
      <c r="A54" t="s">
        <v>4895</v>
      </c>
      <c r="B54">
        <v>34211149</v>
      </c>
      <c r="C54" t="s">
        <v>4891</v>
      </c>
      <c r="D54" t="s">
        <v>4892</v>
      </c>
      <c r="E54" t="s">
        <v>4893</v>
      </c>
      <c r="F54">
        <v>0.90500000000000003</v>
      </c>
      <c r="G54">
        <v>0.97799999999999998</v>
      </c>
      <c r="H54">
        <v>0.623</v>
      </c>
      <c r="I54">
        <v>1.7000000000000001E-2</v>
      </c>
      <c r="J54" t="s">
        <v>1153</v>
      </c>
      <c r="K54" t="s">
        <v>1845</v>
      </c>
      <c r="L54" t="s">
        <v>18</v>
      </c>
    </row>
    <row r="55" spans="1:12" x14ac:dyDescent="0.3">
      <c r="A55" t="s">
        <v>1300</v>
      </c>
      <c r="B55">
        <v>34594039</v>
      </c>
      <c r="C55" t="s">
        <v>4891</v>
      </c>
      <c r="D55" t="s">
        <v>4892</v>
      </c>
      <c r="E55" t="s">
        <v>4893</v>
      </c>
      <c r="F55">
        <v>0.90500000000000003</v>
      </c>
      <c r="G55">
        <v>0.97799999999999998</v>
      </c>
      <c r="H55" t="s">
        <v>56</v>
      </c>
      <c r="I55">
        <v>1.6E-2</v>
      </c>
      <c r="J55" t="s">
        <v>166</v>
      </c>
      <c r="K55" t="s">
        <v>193</v>
      </c>
      <c r="L55" t="s">
        <v>18</v>
      </c>
    </row>
    <row r="56" spans="1:12" x14ac:dyDescent="0.3">
      <c r="A56" t="s">
        <v>185</v>
      </c>
      <c r="B56">
        <v>37794016</v>
      </c>
      <c r="C56" t="s">
        <v>4891</v>
      </c>
      <c r="D56" t="s">
        <v>4892</v>
      </c>
      <c r="E56" t="s">
        <v>4893</v>
      </c>
      <c r="F56">
        <v>0.90500000000000003</v>
      </c>
      <c r="G56">
        <v>0.97799999999999998</v>
      </c>
      <c r="H56">
        <v>0.38</v>
      </c>
      <c r="I56">
        <v>1.04</v>
      </c>
      <c r="J56" t="s">
        <v>4896</v>
      </c>
      <c r="K56" t="s">
        <v>58</v>
      </c>
      <c r="L56" t="s">
        <v>18</v>
      </c>
    </row>
    <row r="57" spans="1:12" x14ac:dyDescent="0.3">
      <c r="A57" t="s">
        <v>2378</v>
      </c>
      <c r="B57">
        <v>34785669</v>
      </c>
      <c r="C57" t="s">
        <v>4891</v>
      </c>
      <c r="D57" t="s">
        <v>4892</v>
      </c>
      <c r="E57" t="s">
        <v>4893</v>
      </c>
      <c r="F57">
        <v>0.90500000000000003</v>
      </c>
      <c r="G57">
        <v>0.97799999999999998</v>
      </c>
      <c r="H57">
        <v>0.38900000000000001</v>
      </c>
      <c r="I57">
        <v>1.08</v>
      </c>
      <c r="J57" t="s">
        <v>34</v>
      </c>
      <c r="K57" t="s">
        <v>205</v>
      </c>
      <c r="L57" t="s">
        <v>18</v>
      </c>
    </row>
    <row r="58" spans="1:12" x14ac:dyDescent="0.3">
      <c r="A58" t="s">
        <v>177</v>
      </c>
      <c r="B58">
        <v>31900758</v>
      </c>
      <c r="C58" t="s">
        <v>4897</v>
      </c>
      <c r="D58" t="s">
        <v>4898</v>
      </c>
      <c r="E58" t="s">
        <v>4899</v>
      </c>
      <c r="F58">
        <v>0.41499999999999998</v>
      </c>
      <c r="G58">
        <v>0.96899999999999997</v>
      </c>
      <c r="H58">
        <v>0.57599999999999996</v>
      </c>
      <c r="I58">
        <v>1.2E-2</v>
      </c>
      <c r="J58" t="s">
        <v>4900</v>
      </c>
      <c r="K58" t="s">
        <v>77</v>
      </c>
      <c r="L58" t="s">
        <v>18</v>
      </c>
    </row>
    <row r="59" spans="1:12" x14ac:dyDescent="0.3">
      <c r="A59" t="s">
        <v>469</v>
      </c>
      <c r="B59">
        <v>35851147</v>
      </c>
      <c r="C59" t="s">
        <v>4897</v>
      </c>
      <c r="D59" t="s">
        <v>4898</v>
      </c>
      <c r="E59" t="s">
        <v>4899</v>
      </c>
      <c r="F59">
        <v>0.41499999999999998</v>
      </c>
      <c r="G59">
        <v>0.96899999999999997</v>
      </c>
      <c r="H59" t="s">
        <v>56</v>
      </c>
      <c r="I59" t="s">
        <v>34</v>
      </c>
      <c r="J59" t="s">
        <v>34</v>
      </c>
      <c r="K59" t="s">
        <v>852</v>
      </c>
      <c r="L59" t="s">
        <v>18</v>
      </c>
    </row>
    <row r="60" spans="1:12" x14ac:dyDescent="0.3">
      <c r="A60" t="s">
        <v>4901</v>
      </c>
      <c r="B60">
        <v>29785010</v>
      </c>
      <c r="C60" t="s">
        <v>4902</v>
      </c>
      <c r="D60" t="s">
        <v>4903</v>
      </c>
      <c r="E60" t="s">
        <v>4904</v>
      </c>
      <c r="F60">
        <v>0.61599999999999999</v>
      </c>
      <c r="G60">
        <v>0.96399999999999997</v>
      </c>
      <c r="H60">
        <v>0.45700000000000002</v>
      </c>
      <c r="I60">
        <v>6.9000000000000006E-2</v>
      </c>
      <c r="J60" t="s">
        <v>4905</v>
      </c>
      <c r="K60" t="s">
        <v>1939</v>
      </c>
      <c r="L60" t="s">
        <v>18</v>
      </c>
    </row>
    <row r="61" spans="1:12" x14ac:dyDescent="0.3">
      <c r="A61" t="s">
        <v>124</v>
      </c>
      <c r="B61">
        <v>30104761</v>
      </c>
      <c r="C61" t="s">
        <v>4906</v>
      </c>
      <c r="D61" t="s">
        <v>4907</v>
      </c>
      <c r="E61" t="s">
        <v>4908</v>
      </c>
      <c r="F61">
        <v>0.46700000000000003</v>
      </c>
      <c r="G61">
        <v>0.94799999999999995</v>
      </c>
      <c r="H61">
        <v>0.45900000000000002</v>
      </c>
      <c r="I61" t="s">
        <v>34</v>
      </c>
      <c r="J61" t="s">
        <v>34</v>
      </c>
      <c r="K61" t="s">
        <v>69</v>
      </c>
      <c r="L61" t="s">
        <v>18</v>
      </c>
    </row>
    <row r="62" spans="1:12" x14ac:dyDescent="0.3">
      <c r="A62" t="s">
        <v>124</v>
      </c>
      <c r="B62">
        <v>30104761</v>
      </c>
      <c r="C62" t="s">
        <v>4909</v>
      </c>
      <c r="D62" t="s">
        <v>4910</v>
      </c>
      <c r="E62" t="s">
        <v>1512</v>
      </c>
      <c r="F62">
        <v>0.48599999999999999</v>
      </c>
      <c r="G62">
        <v>0.97699999999999998</v>
      </c>
      <c r="H62">
        <v>0.45300000000000001</v>
      </c>
      <c r="I62" t="s">
        <v>34</v>
      </c>
      <c r="J62" t="s">
        <v>34</v>
      </c>
      <c r="K62" t="s">
        <v>193</v>
      </c>
      <c r="L62" t="s">
        <v>18</v>
      </c>
    </row>
    <row r="63" spans="1:12" x14ac:dyDescent="0.3">
      <c r="A63" t="s">
        <v>4911</v>
      </c>
      <c r="B63">
        <v>29912962</v>
      </c>
      <c r="C63" t="s">
        <v>4909</v>
      </c>
      <c r="D63" t="s">
        <v>4910</v>
      </c>
      <c r="E63" t="s">
        <v>1512</v>
      </c>
      <c r="F63">
        <v>0.48599999999999999</v>
      </c>
      <c r="G63">
        <v>0.97699999999999998</v>
      </c>
      <c r="H63">
        <v>0.54</v>
      </c>
      <c r="I63" t="s">
        <v>34</v>
      </c>
      <c r="J63" t="s">
        <v>34</v>
      </c>
      <c r="K63" t="s">
        <v>1061</v>
      </c>
      <c r="L63" t="s">
        <v>18</v>
      </c>
    </row>
    <row r="64" spans="1:12" x14ac:dyDescent="0.3">
      <c r="A64" t="s">
        <v>4912</v>
      </c>
      <c r="B64">
        <v>29912962</v>
      </c>
      <c r="C64" t="s">
        <v>4909</v>
      </c>
      <c r="D64" t="s">
        <v>4910</v>
      </c>
      <c r="E64" t="s">
        <v>1512</v>
      </c>
      <c r="F64">
        <v>0.48599999999999999</v>
      </c>
      <c r="G64">
        <v>0.97699999999999998</v>
      </c>
      <c r="H64">
        <v>0.54</v>
      </c>
      <c r="I64" t="s">
        <v>34</v>
      </c>
      <c r="J64" t="s">
        <v>34</v>
      </c>
      <c r="K64" t="s">
        <v>307</v>
      </c>
      <c r="L64" t="s">
        <v>18</v>
      </c>
    </row>
    <row r="65" spans="1:12" x14ac:dyDescent="0.3">
      <c r="A65" t="s">
        <v>4913</v>
      </c>
      <c r="B65">
        <v>29912962</v>
      </c>
      <c r="C65" t="s">
        <v>4909</v>
      </c>
      <c r="D65" t="s">
        <v>4910</v>
      </c>
      <c r="E65" t="s">
        <v>1512</v>
      </c>
      <c r="F65">
        <v>0.48599999999999999</v>
      </c>
      <c r="G65">
        <v>0.97699999999999998</v>
      </c>
      <c r="H65">
        <v>0.53</v>
      </c>
      <c r="I65" t="s">
        <v>34</v>
      </c>
      <c r="J65" t="s">
        <v>34</v>
      </c>
      <c r="K65" t="s">
        <v>167</v>
      </c>
      <c r="L65" t="s">
        <v>18</v>
      </c>
    </row>
    <row r="66" spans="1:12" x14ac:dyDescent="0.3">
      <c r="A66" t="s">
        <v>4914</v>
      </c>
      <c r="B66">
        <v>29912962</v>
      </c>
      <c r="C66" t="s">
        <v>4909</v>
      </c>
      <c r="D66" t="s">
        <v>4910</v>
      </c>
      <c r="E66" t="s">
        <v>1512</v>
      </c>
      <c r="F66">
        <v>0.48599999999999999</v>
      </c>
      <c r="G66">
        <v>0.97699999999999998</v>
      </c>
      <c r="H66">
        <v>0.55000000000000004</v>
      </c>
      <c r="I66" t="s">
        <v>34</v>
      </c>
      <c r="J66" t="s">
        <v>34</v>
      </c>
      <c r="K66" t="s">
        <v>302</v>
      </c>
      <c r="L66" t="s">
        <v>18</v>
      </c>
    </row>
    <row r="67" spans="1:12" x14ac:dyDescent="0.3">
      <c r="A67" t="s">
        <v>4915</v>
      </c>
      <c r="B67">
        <v>29912962</v>
      </c>
      <c r="C67" t="s">
        <v>4909</v>
      </c>
      <c r="D67" t="s">
        <v>4910</v>
      </c>
      <c r="E67" t="s">
        <v>1512</v>
      </c>
      <c r="F67">
        <v>0.48599999999999999</v>
      </c>
      <c r="G67">
        <v>0.97699999999999998</v>
      </c>
      <c r="H67">
        <v>0.54</v>
      </c>
      <c r="I67" t="s">
        <v>34</v>
      </c>
      <c r="J67" t="s">
        <v>34</v>
      </c>
      <c r="K67" t="s">
        <v>91</v>
      </c>
      <c r="L67" t="s">
        <v>18</v>
      </c>
    </row>
    <row r="68" spans="1:12" x14ac:dyDescent="0.3">
      <c r="A68" t="s">
        <v>4914</v>
      </c>
      <c r="B68">
        <v>29912962</v>
      </c>
      <c r="C68" t="s">
        <v>4909</v>
      </c>
      <c r="D68" t="s">
        <v>4910</v>
      </c>
      <c r="E68" t="s">
        <v>1512</v>
      </c>
      <c r="F68">
        <v>0.48599999999999999</v>
      </c>
      <c r="G68">
        <v>0.97699999999999998</v>
      </c>
      <c r="H68">
        <v>0.54</v>
      </c>
      <c r="I68" t="s">
        <v>34</v>
      </c>
      <c r="J68" t="s">
        <v>34</v>
      </c>
      <c r="K68" t="s">
        <v>258</v>
      </c>
      <c r="L68" t="s">
        <v>18</v>
      </c>
    </row>
    <row r="69" spans="1:12" x14ac:dyDescent="0.3">
      <c r="A69" t="s">
        <v>4911</v>
      </c>
      <c r="B69">
        <v>29912962</v>
      </c>
      <c r="C69" t="s">
        <v>4909</v>
      </c>
      <c r="D69" t="s">
        <v>4910</v>
      </c>
      <c r="E69" t="s">
        <v>1512</v>
      </c>
      <c r="F69">
        <v>0.48599999999999999</v>
      </c>
      <c r="G69">
        <v>0.97699999999999998</v>
      </c>
      <c r="H69">
        <v>0.55000000000000004</v>
      </c>
      <c r="I69" t="s">
        <v>34</v>
      </c>
      <c r="J69" t="s">
        <v>34</v>
      </c>
      <c r="K69" t="s">
        <v>630</v>
      </c>
      <c r="L69" t="s">
        <v>18</v>
      </c>
    </row>
    <row r="70" spans="1:12" x14ac:dyDescent="0.3">
      <c r="A70" t="s">
        <v>4901</v>
      </c>
      <c r="B70">
        <v>29617998</v>
      </c>
      <c r="C70" t="s">
        <v>4916</v>
      </c>
      <c r="D70" t="s">
        <v>4917</v>
      </c>
      <c r="E70" t="s">
        <v>4918</v>
      </c>
      <c r="F70">
        <v>0.623</v>
      </c>
      <c r="G70">
        <v>0.97899999999999998</v>
      </c>
      <c r="H70">
        <v>0.46300000000000002</v>
      </c>
      <c r="I70">
        <v>8.1000000000000003E-2</v>
      </c>
      <c r="J70" t="s">
        <v>4919</v>
      </c>
      <c r="K70" t="s">
        <v>60</v>
      </c>
      <c r="L70" t="s">
        <v>18</v>
      </c>
    </row>
    <row r="71" spans="1:12" x14ac:dyDescent="0.3">
      <c r="A71" t="s">
        <v>469</v>
      </c>
      <c r="B71">
        <v>35851147</v>
      </c>
      <c r="C71" t="s">
        <v>4920</v>
      </c>
      <c r="D71" t="s">
        <v>4921</v>
      </c>
      <c r="E71" t="s">
        <v>4922</v>
      </c>
      <c r="F71">
        <v>0.66100000000000003</v>
      </c>
      <c r="G71">
        <v>0.995</v>
      </c>
      <c r="H71" t="s">
        <v>56</v>
      </c>
      <c r="I71" t="s">
        <v>34</v>
      </c>
      <c r="J71" t="s">
        <v>34</v>
      </c>
      <c r="K71" t="s">
        <v>228</v>
      </c>
      <c r="L71" t="s">
        <v>18</v>
      </c>
    </row>
    <row r="72" spans="1:12" x14ac:dyDescent="0.3">
      <c r="A72" t="s">
        <v>4923</v>
      </c>
      <c r="B72">
        <v>35851147</v>
      </c>
      <c r="C72" t="s">
        <v>4924</v>
      </c>
      <c r="D72" t="s">
        <v>4925</v>
      </c>
      <c r="E72" t="s">
        <v>1520</v>
      </c>
      <c r="F72">
        <v>0.33300000000000002</v>
      </c>
      <c r="G72">
        <v>0.67100000000000004</v>
      </c>
      <c r="H72" t="s">
        <v>56</v>
      </c>
      <c r="I72" t="s">
        <v>34</v>
      </c>
      <c r="J72" t="s">
        <v>34</v>
      </c>
      <c r="K72" t="s">
        <v>840</v>
      </c>
      <c r="L72" t="s">
        <v>18</v>
      </c>
    </row>
    <row r="73" spans="1:12" x14ac:dyDescent="0.3">
      <c r="A73" t="s">
        <v>4660</v>
      </c>
      <c r="B73">
        <v>36376304</v>
      </c>
      <c r="C73" t="s">
        <v>4926</v>
      </c>
      <c r="D73" t="s">
        <v>4927</v>
      </c>
      <c r="E73" t="s">
        <v>4928</v>
      </c>
      <c r="F73">
        <v>0.32900000000000001</v>
      </c>
      <c r="G73">
        <v>0.873</v>
      </c>
      <c r="H73" t="s">
        <v>56</v>
      </c>
      <c r="I73">
        <v>1.2999999999999999E-2</v>
      </c>
      <c r="J73" t="s">
        <v>4929</v>
      </c>
      <c r="K73" t="s">
        <v>791</v>
      </c>
      <c r="L73" t="s">
        <v>18</v>
      </c>
    </row>
    <row r="74" spans="1:12" x14ac:dyDescent="0.3">
      <c r="A74" t="s">
        <v>182</v>
      </c>
      <c r="B74">
        <v>31761296</v>
      </c>
      <c r="C74" t="s">
        <v>4930</v>
      </c>
      <c r="D74" t="s">
        <v>4931</v>
      </c>
      <c r="E74" t="s">
        <v>4932</v>
      </c>
      <c r="F74">
        <v>0.32900000000000001</v>
      </c>
      <c r="G74">
        <v>0.65900000000000003</v>
      </c>
      <c r="H74">
        <v>0.43</v>
      </c>
      <c r="I74">
        <v>5.8999999999999997E-2</v>
      </c>
      <c r="J74" t="s">
        <v>4933</v>
      </c>
      <c r="K74" t="s">
        <v>417</v>
      </c>
      <c r="L74" t="s">
        <v>18</v>
      </c>
    </row>
    <row r="75" spans="1:12" x14ac:dyDescent="0.3">
      <c r="A75" t="s">
        <v>59</v>
      </c>
      <c r="B75">
        <v>30595370</v>
      </c>
      <c r="C75" t="s">
        <v>4930</v>
      </c>
      <c r="D75" t="s">
        <v>4931</v>
      </c>
      <c r="E75" t="s">
        <v>4932</v>
      </c>
      <c r="F75">
        <v>0.32900000000000001</v>
      </c>
      <c r="G75">
        <v>0.65900000000000003</v>
      </c>
      <c r="H75" t="s">
        <v>56</v>
      </c>
      <c r="I75" t="s">
        <v>34</v>
      </c>
      <c r="J75" t="s">
        <v>34</v>
      </c>
      <c r="K75" t="s">
        <v>663</v>
      </c>
      <c r="L75" t="s">
        <v>18</v>
      </c>
    </row>
    <row r="76" spans="1:12" x14ac:dyDescent="0.3">
      <c r="A76" t="s">
        <v>1154</v>
      </c>
      <c r="B76">
        <v>27863252</v>
      </c>
      <c r="C76" t="s">
        <v>4934</v>
      </c>
      <c r="D76" t="s">
        <v>4935</v>
      </c>
      <c r="E76" t="s">
        <v>4936</v>
      </c>
      <c r="F76">
        <v>1</v>
      </c>
      <c r="G76">
        <v>1</v>
      </c>
      <c r="H76">
        <v>0.36499999999999999</v>
      </c>
      <c r="I76">
        <v>2.7E-2</v>
      </c>
      <c r="J76" t="s">
        <v>1064</v>
      </c>
      <c r="K76" t="s">
        <v>858</v>
      </c>
      <c r="L76" t="s">
        <v>18</v>
      </c>
    </row>
    <row r="77" spans="1:12" x14ac:dyDescent="0.3">
      <c r="A77" t="s">
        <v>1181</v>
      </c>
      <c r="B77">
        <v>27863252</v>
      </c>
      <c r="C77" t="s">
        <v>4934</v>
      </c>
      <c r="D77" t="s">
        <v>4935</v>
      </c>
      <c r="E77" t="s">
        <v>4936</v>
      </c>
      <c r="F77">
        <v>1</v>
      </c>
      <c r="G77">
        <v>1</v>
      </c>
      <c r="H77">
        <v>0.36499999999999999</v>
      </c>
      <c r="I77">
        <v>2.3E-2</v>
      </c>
      <c r="J77" t="s">
        <v>257</v>
      </c>
      <c r="K77" t="s">
        <v>2009</v>
      </c>
      <c r="L77" t="s">
        <v>18</v>
      </c>
    </row>
    <row r="78" spans="1:12" x14ac:dyDescent="0.3">
      <c r="A78" t="s">
        <v>4215</v>
      </c>
      <c r="B78">
        <v>38200128</v>
      </c>
      <c r="C78" t="s">
        <v>4934</v>
      </c>
      <c r="D78" t="s">
        <v>4935</v>
      </c>
      <c r="E78" t="s">
        <v>4936</v>
      </c>
      <c r="F78">
        <v>1</v>
      </c>
      <c r="G78">
        <v>1</v>
      </c>
      <c r="H78">
        <v>0.36199999999999999</v>
      </c>
      <c r="I78">
        <v>2.1999999999999999E-2</v>
      </c>
      <c r="J78" t="s">
        <v>3729</v>
      </c>
      <c r="K78" t="s">
        <v>499</v>
      </c>
      <c r="L78" t="s">
        <v>18</v>
      </c>
    </row>
    <row r="79" spans="1:12" x14ac:dyDescent="0.3">
      <c r="A79" t="s">
        <v>4215</v>
      </c>
      <c r="B79">
        <v>38200128</v>
      </c>
      <c r="C79" t="s">
        <v>4934</v>
      </c>
      <c r="D79" t="s">
        <v>4935</v>
      </c>
      <c r="E79" t="s">
        <v>4936</v>
      </c>
      <c r="F79">
        <v>1</v>
      </c>
      <c r="G79">
        <v>1</v>
      </c>
      <c r="H79">
        <v>0.36299999999999999</v>
      </c>
      <c r="I79">
        <v>0.02</v>
      </c>
      <c r="J79" t="s">
        <v>2484</v>
      </c>
      <c r="K79" t="s">
        <v>493</v>
      </c>
      <c r="L79" t="s">
        <v>18</v>
      </c>
    </row>
    <row r="80" spans="1:12" x14ac:dyDescent="0.3">
      <c r="A80" t="s">
        <v>4215</v>
      </c>
      <c r="B80">
        <v>38200128</v>
      </c>
      <c r="C80" t="s">
        <v>4934</v>
      </c>
      <c r="D80" t="s">
        <v>4935</v>
      </c>
      <c r="E80" t="s">
        <v>4936</v>
      </c>
      <c r="F80">
        <v>1</v>
      </c>
      <c r="G80">
        <v>1</v>
      </c>
      <c r="H80">
        <v>0.36199999999999999</v>
      </c>
      <c r="I80">
        <v>0.02</v>
      </c>
      <c r="J80" t="s">
        <v>274</v>
      </c>
      <c r="K80" t="s">
        <v>636</v>
      </c>
      <c r="L80" t="s">
        <v>18</v>
      </c>
    </row>
    <row r="81" spans="1:12" x14ac:dyDescent="0.3">
      <c r="A81" t="s">
        <v>1335</v>
      </c>
      <c r="B81">
        <v>37386247</v>
      </c>
      <c r="C81" t="s">
        <v>4934</v>
      </c>
      <c r="D81" t="s">
        <v>4935</v>
      </c>
      <c r="E81" t="s">
        <v>4936</v>
      </c>
      <c r="F81">
        <v>1</v>
      </c>
      <c r="G81">
        <v>1</v>
      </c>
      <c r="H81" t="s">
        <v>56</v>
      </c>
      <c r="I81">
        <v>5.1999999999999998E-2</v>
      </c>
      <c r="J81" t="s">
        <v>2746</v>
      </c>
      <c r="K81" t="s">
        <v>142</v>
      </c>
      <c r="L81" t="s">
        <v>18</v>
      </c>
    </row>
    <row r="82" spans="1:12" x14ac:dyDescent="0.3">
      <c r="A82" t="s">
        <v>4901</v>
      </c>
      <c r="B82">
        <v>31959993</v>
      </c>
      <c r="C82" t="s">
        <v>4937</v>
      </c>
      <c r="D82" t="s">
        <v>4938</v>
      </c>
      <c r="E82" t="s">
        <v>595</v>
      </c>
      <c r="F82">
        <v>0.63400000000000001</v>
      </c>
      <c r="G82">
        <v>0.85</v>
      </c>
      <c r="H82">
        <v>0.72</v>
      </c>
      <c r="I82" t="s">
        <v>34</v>
      </c>
      <c r="J82" t="s">
        <v>34</v>
      </c>
      <c r="K82" t="s">
        <v>372</v>
      </c>
      <c r="L82" t="s">
        <v>18</v>
      </c>
    </row>
    <row r="83" spans="1:12" x14ac:dyDescent="0.3">
      <c r="A83" t="s">
        <v>469</v>
      </c>
      <c r="B83">
        <v>35851147</v>
      </c>
      <c r="C83" t="s">
        <v>4939</v>
      </c>
      <c r="D83" t="s">
        <v>4940</v>
      </c>
      <c r="E83" t="s">
        <v>4941</v>
      </c>
      <c r="F83">
        <v>0.122</v>
      </c>
      <c r="G83">
        <v>0.66500000000000004</v>
      </c>
      <c r="H83" t="s">
        <v>56</v>
      </c>
      <c r="I83" t="s">
        <v>34</v>
      </c>
      <c r="J83" t="s">
        <v>34</v>
      </c>
      <c r="K83" t="s">
        <v>924</v>
      </c>
      <c r="L83" t="s">
        <v>18</v>
      </c>
    </row>
    <row r="84" spans="1:12" x14ac:dyDescent="0.3">
      <c r="A84" t="s">
        <v>371</v>
      </c>
      <c r="B84">
        <v>35762941</v>
      </c>
      <c r="C84" t="s">
        <v>4942</v>
      </c>
      <c r="D84" t="s">
        <v>4943</v>
      </c>
      <c r="E84" t="s">
        <v>4944</v>
      </c>
      <c r="F84">
        <v>0.111</v>
      </c>
      <c r="G84">
        <v>0.372</v>
      </c>
      <c r="H84" t="s">
        <v>56</v>
      </c>
      <c r="I84">
        <v>0.30099999999999999</v>
      </c>
      <c r="J84" t="s">
        <v>4945</v>
      </c>
      <c r="K84" t="s">
        <v>663</v>
      </c>
      <c r="L84" t="s">
        <v>18</v>
      </c>
    </row>
    <row r="85" spans="1:12" x14ac:dyDescent="0.3">
      <c r="A85" t="s">
        <v>36</v>
      </c>
      <c r="B85">
        <v>30595370</v>
      </c>
      <c r="C85" t="s">
        <v>4946</v>
      </c>
      <c r="D85" t="s">
        <v>4947</v>
      </c>
      <c r="E85" t="s">
        <v>4948</v>
      </c>
      <c r="F85">
        <v>0.252</v>
      </c>
      <c r="G85">
        <v>1</v>
      </c>
      <c r="H85" t="s">
        <v>56</v>
      </c>
      <c r="I85" t="s">
        <v>34</v>
      </c>
      <c r="J85" t="s">
        <v>34</v>
      </c>
      <c r="K85" t="s">
        <v>417</v>
      </c>
      <c r="L85" t="s">
        <v>18</v>
      </c>
    </row>
    <row r="86" spans="1:12" x14ac:dyDescent="0.3">
      <c r="A86" t="s">
        <v>229</v>
      </c>
      <c r="B86">
        <v>20881960</v>
      </c>
      <c r="C86" t="s">
        <v>4946</v>
      </c>
      <c r="D86" t="s">
        <v>4947</v>
      </c>
      <c r="E86" t="s">
        <v>4948</v>
      </c>
      <c r="F86">
        <v>0.252</v>
      </c>
      <c r="G86">
        <v>1</v>
      </c>
      <c r="H86">
        <v>0.3</v>
      </c>
      <c r="I86">
        <v>2.1000000000000001E-2</v>
      </c>
      <c r="J86" t="s">
        <v>34</v>
      </c>
      <c r="K86" t="s">
        <v>383</v>
      </c>
      <c r="L86" t="s">
        <v>18</v>
      </c>
    </row>
    <row r="87" spans="1:12" x14ac:dyDescent="0.3">
      <c r="A87" t="s">
        <v>974</v>
      </c>
      <c r="B87">
        <v>32042192</v>
      </c>
      <c r="C87" t="s">
        <v>4949</v>
      </c>
      <c r="D87" t="s">
        <v>4950</v>
      </c>
      <c r="E87" t="s">
        <v>4951</v>
      </c>
      <c r="F87">
        <v>0.23499999999999999</v>
      </c>
      <c r="G87">
        <v>0.98199999999999998</v>
      </c>
      <c r="H87">
        <v>0.312</v>
      </c>
      <c r="I87">
        <v>1.7000000000000001E-2</v>
      </c>
      <c r="J87" t="s">
        <v>4952</v>
      </c>
      <c r="K87" t="s">
        <v>1923</v>
      </c>
      <c r="L87" t="s">
        <v>18</v>
      </c>
    </row>
    <row r="88" spans="1:12" x14ac:dyDescent="0.3">
      <c r="A88" t="s">
        <v>1686</v>
      </c>
      <c r="B88">
        <v>32042192</v>
      </c>
      <c r="C88" t="s">
        <v>4953</v>
      </c>
      <c r="D88" t="s">
        <v>4954</v>
      </c>
      <c r="E88" t="s">
        <v>4955</v>
      </c>
      <c r="F88">
        <v>0.22900000000000001</v>
      </c>
      <c r="G88">
        <v>0.97199999999999998</v>
      </c>
      <c r="H88">
        <v>0.314</v>
      </c>
      <c r="I88">
        <v>3.2000000000000001E-2</v>
      </c>
      <c r="J88" t="s">
        <v>4956</v>
      </c>
      <c r="K88" t="s">
        <v>4957</v>
      </c>
      <c r="L88" t="s">
        <v>18</v>
      </c>
    </row>
    <row r="89" spans="1:12" x14ac:dyDescent="0.3">
      <c r="A89" t="s">
        <v>1688</v>
      </c>
      <c r="B89">
        <v>32042192</v>
      </c>
      <c r="C89" t="s">
        <v>4953</v>
      </c>
      <c r="D89" t="s">
        <v>4954</v>
      </c>
      <c r="E89" t="s">
        <v>4955</v>
      </c>
      <c r="F89">
        <v>0.22900000000000001</v>
      </c>
      <c r="G89">
        <v>0.97199999999999998</v>
      </c>
      <c r="H89">
        <v>0.314</v>
      </c>
      <c r="I89">
        <v>3.3000000000000002E-2</v>
      </c>
      <c r="J89" t="s">
        <v>4958</v>
      </c>
      <c r="K89" t="s">
        <v>4959</v>
      </c>
      <c r="L89" t="s">
        <v>18</v>
      </c>
    </row>
    <row r="90" spans="1:12" x14ac:dyDescent="0.3">
      <c r="A90" t="s">
        <v>1686</v>
      </c>
      <c r="B90">
        <v>32042192</v>
      </c>
      <c r="C90" t="s">
        <v>4953</v>
      </c>
      <c r="D90" t="s">
        <v>4954</v>
      </c>
      <c r="E90" t="s">
        <v>4955</v>
      </c>
      <c r="F90">
        <v>0.22900000000000001</v>
      </c>
      <c r="G90">
        <v>0.97199999999999998</v>
      </c>
      <c r="H90">
        <v>0.315</v>
      </c>
      <c r="I90">
        <v>0.03</v>
      </c>
      <c r="J90" t="s">
        <v>4960</v>
      </c>
      <c r="K90" t="s">
        <v>4961</v>
      </c>
      <c r="L90" t="s">
        <v>18</v>
      </c>
    </row>
    <row r="91" spans="1:12" x14ac:dyDescent="0.3">
      <c r="A91" t="s">
        <v>1688</v>
      </c>
      <c r="B91">
        <v>32042192</v>
      </c>
      <c r="C91" t="s">
        <v>4953</v>
      </c>
      <c r="D91" t="s">
        <v>4954</v>
      </c>
      <c r="E91" t="s">
        <v>4955</v>
      </c>
      <c r="F91">
        <v>0.22900000000000001</v>
      </c>
      <c r="G91">
        <v>0.97199999999999998</v>
      </c>
      <c r="H91">
        <v>0.315</v>
      </c>
      <c r="I91">
        <v>3.1E-2</v>
      </c>
      <c r="J91" t="s">
        <v>4962</v>
      </c>
      <c r="K91" t="s">
        <v>4963</v>
      </c>
      <c r="L91" t="s">
        <v>18</v>
      </c>
    </row>
    <row r="92" spans="1:12" x14ac:dyDescent="0.3">
      <c r="A92" t="s">
        <v>992</v>
      </c>
      <c r="B92">
        <v>34337532</v>
      </c>
      <c r="C92" t="s">
        <v>4953</v>
      </c>
      <c r="D92" t="s">
        <v>4954</v>
      </c>
      <c r="E92" t="s">
        <v>4955</v>
      </c>
      <c r="F92">
        <v>0.22900000000000001</v>
      </c>
      <c r="G92">
        <v>0.97199999999999998</v>
      </c>
      <c r="H92">
        <v>0.68</v>
      </c>
      <c r="I92">
        <v>1.1299999999999999</v>
      </c>
      <c r="J92" t="s">
        <v>34</v>
      </c>
      <c r="K92" t="s">
        <v>976</v>
      </c>
      <c r="L92" t="s">
        <v>18</v>
      </c>
    </row>
    <row r="93" spans="1:12" x14ac:dyDescent="0.3">
      <c r="A93" t="s">
        <v>974</v>
      </c>
      <c r="B93">
        <v>36653534</v>
      </c>
      <c r="C93" t="s">
        <v>4953</v>
      </c>
      <c r="D93" t="s">
        <v>4954</v>
      </c>
      <c r="E93" t="s">
        <v>4955</v>
      </c>
      <c r="F93">
        <v>0.22900000000000001</v>
      </c>
      <c r="G93">
        <v>0.97199999999999998</v>
      </c>
      <c r="H93" t="s">
        <v>56</v>
      </c>
      <c r="I93">
        <v>5.5E-2</v>
      </c>
      <c r="J93" t="s">
        <v>2606</v>
      </c>
      <c r="K93" t="s">
        <v>4964</v>
      </c>
      <c r="L93" t="s">
        <v>18</v>
      </c>
    </row>
    <row r="94" spans="1:12" x14ac:dyDescent="0.3">
      <c r="A94" t="s">
        <v>1688</v>
      </c>
      <c r="B94">
        <v>36653534</v>
      </c>
      <c r="C94" t="s">
        <v>4953</v>
      </c>
      <c r="D94" t="s">
        <v>4954</v>
      </c>
      <c r="E94" t="s">
        <v>4955</v>
      </c>
      <c r="F94">
        <v>0.22900000000000001</v>
      </c>
      <c r="G94">
        <v>0.97199999999999998</v>
      </c>
      <c r="H94" t="s">
        <v>56</v>
      </c>
      <c r="I94">
        <v>0.08</v>
      </c>
      <c r="J94" t="s">
        <v>4965</v>
      </c>
      <c r="K94" t="s">
        <v>4966</v>
      </c>
      <c r="L94" t="s">
        <v>18</v>
      </c>
    </row>
    <row r="95" spans="1:12" x14ac:dyDescent="0.3">
      <c r="A95" t="s">
        <v>3752</v>
      </c>
      <c r="B95">
        <v>34594039</v>
      </c>
      <c r="C95" t="s">
        <v>4953</v>
      </c>
      <c r="D95" t="s">
        <v>4954</v>
      </c>
      <c r="E95" t="s">
        <v>4955</v>
      </c>
      <c r="F95">
        <v>0.22900000000000001</v>
      </c>
      <c r="G95">
        <v>0.97199999999999998</v>
      </c>
      <c r="H95" t="s">
        <v>56</v>
      </c>
      <c r="I95">
        <v>1.0999999999999999E-2</v>
      </c>
      <c r="J95" t="s">
        <v>1217</v>
      </c>
      <c r="K95" t="s">
        <v>832</v>
      </c>
      <c r="L95" t="s">
        <v>18</v>
      </c>
    </row>
    <row r="96" spans="1:12" x14ac:dyDescent="0.3">
      <c r="A96" t="s">
        <v>974</v>
      </c>
      <c r="B96">
        <v>34321204</v>
      </c>
      <c r="C96" t="s">
        <v>4953</v>
      </c>
      <c r="D96" t="s">
        <v>4954</v>
      </c>
      <c r="E96" t="s">
        <v>4955</v>
      </c>
      <c r="F96">
        <v>0.22900000000000001</v>
      </c>
      <c r="G96">
        <v>0.97199999999999998</v>
      </c>
      <c r="H96">
        <v>0.32</v>
      </c>
      <c r="I96">
        <v>0.21</v>
      </c>
      <c r="J96" t="s">
        <v>4967</v>
      </c>
      <c r="K96" t="s">
        <v>4968</v>
      </c>
      <c r="L96" t="s">
        <v>18</v>
      </c>
    </row>
    <row r="97" spans="1:12" x14ac:dyDescent="0.3">
      <c r="A97" t="s">
        <v>2262</v>
      </c>
      <c r="B97">
        <v>27992413</v>
      </c>
      <c r="C97" t="s">
        <v>4969</v>
      </c>
      <c r="D97" t="s">
        <v>4970</v>
      </c>
      <c r="E97" t="s">
        <v>4971</v>
      </c>
      <c r="F97">
        <v>0.16</v>
      </c>
      <c r="G97">
        <v>0.81599999999999995</v>
      </c>
      <c r="H97">
        <v>0.28999999999999998</v>
      </c>
      <c r="I97">
        <v>1.2</v>
      </c>
      <c r="J97" t="s">
        <v>4972</v>
      </c>
      <c r="K97" t="s">
        <v>924</v>
      </c>
      <c r="L97" t="s">
        <v>18</v>
      </c>
    </row>
    <row r="98" spans="1:12" x14ac:dyDescent="0.3">
      <c r="A98" t="s">
        <v>1526</v>
      </c>
      <c r="B98">
        <v>33398198</v>
      </c>
      <c r="C98" t="s">
        <v>4973</v>
      </c>
      <c r="D98" t="s">
        <v>4974</v>
      </c>
      <c r="E98" t="s">
        <v>4975</v>
      </c>
      <c r="F98">
        <v>0.18099999999999999</v>
      </c>
      <c r="G98">
        <v>1</v>
      </c>
      <c r="H98" t="s">
        <v>56</v>
      </c>
      <c r="I98">
        <v>1.0449999999999999</v>
      </c>
      <c r="J98" t="s">
        <v>492</v>
      </c>
      <c r="K98" t="s">
        <v>60</v>
      </c>
      <c r="L98" t="s">
        <v>18</v>
      </c>
    </row>
    <row r="99" spans="1:12" x14ac:dyDescent="0.3">
      <c r="A99" t="s">
        <v>1688</v>
      </c>
      <c r="B99">
        <v>34321204</v>
      </c>
      <c r="C99" t="s">
        <v>4976</v>
      </c>
      <c r="D99" t="s">
        <v>4977</v>
      </c>
      <c r="E99" t="s">
        <v>4978</v>
      </c>
      <c r="F99">
        <v>0.10199999999999999</v>
      </c>
      <c r="G99">
        <v>0.78200000000000003</v>
      </c>
      <c r="H99">
        <v>0.23</v>
      </c>
      <c r="I99">
        <v>0.71</v>
      </c>
      <c r="J99" t="s">
        <v>4979</v>
      </c>
      <c r="K99" t="s">
        <v>71</v>
      </c>
      <c r="L99" t="s">
        <v>18</v>
      </c>
    </row>
    <row r="100" spans="1:12" x14ac:dyDescent="0.3">
      <c r="A100" t="s">
        <v>229</v>
      </c>
      <c r="B100">
        <v>36224396</v>
      </c>
      <c r="C100" t="s">
        <v>4980</v>
      </c>
      <c r="D100" t="s">
        <v>4981</v>
      </c>
      <c r="E100" t="s">
        <v>4982</v>
      </c>
      <c r="F100">
        <v>0.17699999999999999</v>
      </c>
      <c r="G100">
        <v>1</v>
      </c>
      <c r="H100">
        <v>0.223</v>
      </c>
      <c r="I100">
        <v>1.0999999999999999E-2</v>
      </c>
      <c r="J100" t="s">
        <v>4983</v>
      </c>
      <c r="K100" t="s">
        <v>137</v>
      </c>
      <c r="L100" t="s">
        <v>18</v>
      </c>
    </row>
    <row r="101" spans="1:12" x14ac:dyDescent="0.3">
      <c r="A101" t="s">
        <v>4984</v>
      </c>
      <c r="B101">
        <v>35501403</v>
      </c>
      <c r="C101" t="s">
        <v>4985</v>
      </c>
      <c r="D101" t="s">
        <v>4986</v>
      </c>
      <c r="E101" t="s">
        <v>4987</v>
      </c>
      <c r="F101">
        <v>0.158</v>
      </c>
      <c r="G101">
        <v>0.93200000000000005</v>
      </c>
      <c r="H101">
        <v>0.253</v>
      </c>
      <c r="I101">
        <v>0.28699999999999998</v>
      </c>
      <c r="J101" t="s">
        <v>4988</v>
      </c>
      <c r="K101" t="s">
        <v>396</v>
      </c>
      <c r="L101" t="s">
        <v>18</v>
      </c>
    </row>
    <row r="102" spans="1:12" x14ac:dyDescent="0.3">
      <c r="A102" t="s">
        <v>5124</v>
      </c>
      <c r="B102">
        <v>29489655</v>
      </c>
      <c r="C102" t="s">
        <v>4989</v>
      </c>
      <c r="D102" t="s">
        <v>4990</v>
      </c>
      <c r="E102" t="s">
        <v>4991</v>
      </c>
      <c r="F102">
        <v>0.18099999999999999</v>
      </c>
      <c r="G102">
        <v>1</v>
      </c>
      <c r="H102" t="s">
        <v>56</v>
      </c>
      <c r="I102" t="s">
        <v>34</v>
      </c>
      <c r="J102" t="s">
        <v>34</v>
      </c>
      <c r="K102" t="s">
        <v>431</v>
      </c>
      <c r="L102" t="s">
        <v>18</v>
      </c>
    </row>
    <row r="103" spans="1:12" x14ac:dyDescent="0.3">
      <c r="A103" t="s">
        <v>469</v>
      </c>
      <c r="B103">
        <v>35851147</v>
      </c>
      <c r="C103" t="s">
        <v>4992</v>
      </c>
      <c r="D103" t="s">
        <v>4993</v>
      </c>
      <c r="E103" t="s">
        <v>3562</v>
      </c>
      <c r="F103">
        <v>0.14799999999999999</v>
      </c>
      <c r="G103">
        <v>0.871</v>
      </c>
      <c r="H103" t="s">
        <v>56</v>
      </c>
      <c r="I103" t="s">
        <v>34</v>
      </c>
      <c r="J103" t="s">
        <v>34</v>
      </c>
      <c r="K103" t="s">
        <v>924</v>
      </c>
      <c r="L103" t="s">
        <v>18</v>
      </c>
    </row>
    <row r="104" spans="1:12" x14ac:dyDescent="0.3">
      <c r="A104" t="s">
        <v>412</v>
      </c>
      <c r="B104">
        <v>35589863</v>
      </c>
      <c r="C104" t="s">
        <v>4992</v>
      </c>
      <c r="D104" t="s">
        <v>4993</v>
      </c>
      <c r="E104" t="s">
        <v>3562</v>
      </c>
      <c r="F104">
        <v>0.14799999999999999</v>
      </c>
      <c r="G104">
        <v>0.871</v>
      </c>
      <c r="H104" t="s">
        <v>56</v>
      </c>
      <c r="I104" t="s">
        <v>34</v>
      </c>
      <c r="J104" t="s">
        <v>34</v>
      </c>
      <c r="K104" t="s">
        <v>33</v>
      </c>
      <c r="L104" t="s">
        <v>18</v>
      </c>
    </row>
    <row r="105" spans="1:12" x14ac:dyDescent="0.3">
      <c r="A105" t="s">
        <v>4994</v>
      </c>
      <c r="B105">
        <v>30289880</v>
      </c>
      <c r="C105" t="s">
        <v>4995</v>
      </c>
      <c r="D105" t="s">
        <v>4996</v>
      </c>
      <c r="E105" t="s">
        <v>4997</v>
      </c>
      <c r="F105">
        <v>0.252</v>
      </c>
      <c r="G105">
        <v>1</v>
      </c>
      <c r="H105" t="s">
        <v>56</v>
      </c>
      <c r="I105" t="s">
        <v>34</v>
      </c>
      <c r="J105" t="s">
        <v>34</v>
      </c>
      <c r="K105" t="s">
        <v>374</v>
      </c>
      <c r="L105" t="s">
        <v>18</v>
      </c>
    </row>
    <row r="106" spans="1:12" x14ac:dyDescent="0.3">
      <c r="A106" t="s">
        <v>705</v>
      </c>
      <c r="B106">
        <v>36581621</v>
      </c>
      <c r="C106" t="s">
        <v>4995</v>
      </c>
      <c r="D106" t="s">
        <v>4996</v>
      </c>
      <c r="E106" t="s">
        <v>4997</v>
      </c>
      <c r="F106">
        <v>0.252</v>
      </c>
      <c r="G106">
        <v>1</v>
      </c>
      <c r="H106" t="s">
        <v>56</v>
      </c>
      <c r="I106">
        <v>1.0999999999999999E-2</v>
      </c>
      <c r="J106" t="s">
        <v>4998</v>
      </c>
      <c r="K106" t="s">
        <v>972</v>
      </c>
      <c r="L106" t="s">
        <v>18</v>
      </c>
    </row>
    <row r="107" spans="1:12" x14ac:dyDescent="0.3">
      <c r="A107" t="s">
        <v>4999</v>
      </c>
      <c r="B107">
        <v>36376304</v>
      </c>
      <c r="C107" t="s">
        <v>4995</v>
      </c>
      <c r="D107" t="s">
        <v>4996</v>
      </c>
      <c r="E107" t="s">
        <v>4997</v>
      </c>
      <c r="F107">
        <v>0.252</v>
      </c>
      <c r="G107">
        <v>1</v>
      </c>
      <c r="H107" t="s">
        <v>56</v>
      </c>
      <c r="I107">
        <v>0.01</v>
      </c>
      <c r="J107" t="s">
        <v>5000</v>
      </c>
      <c r="K107" t="s">
        <v>228</v>
      </c>
      <c r="L107" t="s">
        <v>18</v>
      </c>
    </row>
    <row r="108" spans="1:12" x14ac:dyDescent="0.3">
      <c r="A108" t="s">
        <v>4438</v>
      </c>
      <c r="B108">
        <v>32352494</v>
      </c>
      <c r="C108" t="s">
        <v>5001</v>
      </c>
      <c r="D108" t="s">
        <v>5002</v>
      </c>
      <c r="E108" t="s">
        <v>5003</v>
      </c>
      <c r="F108">
        <v>0.56200000000000006</v>
      </c>
      <c r="G108">
        <v>0.81</v>
      </c>
      <c r="H108" t="s">
        <v>56</v>
      </c>
      <c r="I108">
        <v>0.12</v>
      </c>
      <c r="J108" t="s">
        <v>158</v>
      </c>
      <c r="K108" t="s">
        <v>3501</v>
      </c>
      <c r="L108" t="s">
        <v>18</v>
      </c>
    </row>
    <row r="109" spans="1:12" x14ac:dyDescent="0.3">
      <c r="A109" t="s">
        <v>5004</v>
      </c>
      <c r="B109">
        <v>37704630</v>
      </c>
      <c r="C109" t="s">
        <v>5001</v>
      </c>
      <c r="D109" t="s">
        <v>5002</v>
      </c>
      <c r="E109" t="s">
        <v>5003</v>
      </c>
      <c r="F109">
        <v>0.56200000000000006</v>
      </c>
      <c r="G109">
        <v>0.81</v>
      </c>
      <c r="H109">
        <v>0.371</v>
      </c>
      <c r="I109">
        <v>1.4999999999999999E-2</v>
      </c>
      <c r="J109" t="s">
        <v>5005</v>
      </c>
      <c r="K109" t="s">
        <v>17</v>
      </c>
      <c r="L109" t="s">
        <v>18</v>
      </c>
    </row>
    <row r="110" spans="1:12" x14ac:dyDescent="0.3">
      <c r="A110" t="s">
        <v>461</v>
      </c>
      <c r="B110">
        <v>32665545</v>
      </c>
      <c r="C110" t="s">
        <v>5006</v>
      </c>
      <c r="D110" t="s">
        <v>5007</v>
      </c>
      <c r="E110" t="s">
        <v>5008</v>
      </c>
      <c r="F110">
        <v>0.95799999999999996</v>
      </c>
      <c r="G110">
        <v>0.996</v>
      </c>
      <c r="H110" t="s">
        <v>56</v>
      </c>
      <c r="I110" t="s">
        <v>34</v>
      </c>
      <c r="J110" t="s">
        <v>34</v>
      </c>
      <c r="K110" t="s">
        <v>69</v>
      </c>
      <c r="L110" t="s">
        <v>18</v>
      </c>
    </row>
    <row r="111" spans="1:12" x14ac:dyDescent="0.3">
      <c r="A111" t="s">
        <v>185</v>
      </c>
      <c r="B111">
        <v>23727859</v>
      </c>
      <c r="C111" t="s">
        <v>5006</v>
      </c>
      <c r="D111" t="s">
        <v>5007</v>
      </c>
      <c r="E111" t="s">
        <v>5008</v>
      </c>
      <c r="F111">
        <v>0.95799999999999996</v>
      </c>
      <c r="G111">
        <v>0.996</v>
      </c>
      <c r="H111">
        <v>0.38500000000000001</v>
      </c>
      <c r="I111">
        <v>1.17</v>
      </c>
      <c r="J111" t="s">
        <v>5009</v>
      </c>
      <c r="K111" t="s">
        <v>417</v>
      </c>
      <c r="L111" t="s">
        <v>18</v>
      </c>
    </row>
    <row r="112" spans="1:12" x14ac:dyDescent="0.3">
      <c r="A112" t="s">
        <v>229</v>
      </c>
      <c r="B112">
        <v>31562340</v>
      </c>
      <c r="C112" t="s">
        <v>5006</v>
      </c>
      <c r="D112" t="s">
        <v>5007</v>
      </c>
      <c r="E112" t="s">
        <v>5008</v>
      </c>
      <c r="F112">
        <v>0.95799999999999996</v>
      </c>
      <c r="G112">
        <v>0.996</v>
      </c>
      <c r="H112" t="s">
        <v>56</v>
      </c>
      <c r="I112">
        <v>0.03</v>
      </c>
      <c r="J112" t="s">
        <v>4518</v>
      </c>
      <c r="K112" t="s">
        <v>643</v>
      </c>
      <c r="L112" t="s">
        <v>18</v>
      </c>
    </row>
    <row r="113" spans="1:12" x14ac:dyDescent="0.3">
      <c r="A113" t="s">
        <v>2327</v>
      </c>
      <c r="B113">
        <v>31669095</v>
      </c>
      <c r="C113" t="s">
        <v>5006</v>
      </c>
      <c r="D113" t="s">
        <v>5007</v>
      </c>
      <c r="E113" t="s">
        <v>5008</v>
      </c>
      <c r="F113">
        <v>0.95799999999999996</v>
      </c>
      <c r="G113">
        <v>0.996</v>
      </c>
      <c r="H113" t="s">
        <v>56</v>
      </c>
      <c r="I113" t="s">
        <v>34</v>
      </c>
      <c r="J113" t="s">
        <v>34</v>
      </c>
      <c r="K113" t="s">
        <v>630</v>
      </c>
      <c r="L113" t="s">
        <v>18</v>
      </c>
    </row>
    <row r="114" spans="1:12" x14ac:dyDescent="0.3">
      <c r="A114" t="s">
        <v>1300</v>
      </c>
      <c r="B114">
        <v>19430483</v>
      </c>
      <c r="C114" t="s">
        <v>5006</v>
      </c>
      <c r="D114" t="s">
        <v>5007</v>
      </c>
      <c r="E114" t="s">
        <v>5008</v>
      </c>
      <c r="F114">
        <v>0.95799999999999996</v>
      </c>
      <c r="G114">
        <v>0.996</v>
      </c>
      <c r="H114">
        <v>0.39</v>
      </c>
      <c r="I114">
        <v>0.31</v>
      </c>
      <c r="J114" t="s">
        <v>5010</v>
      </c>
      <c r="K114" t="s">
        <v>307</v>
      </c>
      <c r="L114" t="s">
        <v>18</v>
      </c>
    </row>
    <row r="115" spans="1:12" x14ac:dyDescent="0.3">
      <c r="A115" t="s">
        <v>124</v>
      </c>
      <c r="B115">
        <v>29212778</v>
      </c>
      <c r="C115" t="s">
        <v>5006</v>
      </c>
      <c r="D115" t="s">
        <v>5007</v>
      </c>
      <c r="E115" t="s">
        <v>5008</v>
      </c>
      <c r="F115">
        <v>0.95799999999999996</v>
      </c>
      <c r="G115">
        <v>0.996</v>
      </c>
      <c r="H115">
        <v>0.63100000000000001</v>
      </c>
      <c r="I115">
        <v>5.2999999999999999E-2</v>
      </c>
      <c r="J115" t="s">
        <v>5011</v>
      </c>
      <c r="K115" t="s">
        <v>139</v>
      </c>
      <c r="L115" t="s">
        <v>18</v>
      </c>
    </row>
    <row r="116" spans="1:12" x14ac:dyDescent="0.3">
      <c r="A116" t="s">
        <v>1300</v>
      </c>
      <c r="B116">
        <v>27618447</v>
      </c>
      <c r="C116" t="s">
        <v>5006</v>
      </c>
      <c r="D116" t="s">
        <v>5007</v>
      </c>
      <c r="E116" t="s">
        <v>5008</v>
      </c>
      <c r="F116">
        <v>0.95799999999999996</v>
      </c>
      <c r="G116">
        <v>0.996</v>
      </c>
      <c r="H116">
        <v>0.63600000000000001</v>
      </c>
      <c r="I116">
        <v>1.7000000000000001E-2</v>
      </c>
      <c r="J116" t="s">
        <v>34</v>
      </c>
      <c r="K116" t="s">
        <v>372</v>
      </c>
      <c r="L116" t="s">
        <v>18</v>
      </c>
    </row>
    <row r="117" spans="1:12" x14ac:dyDescent="0.3">
      <c r="A117" t="s">
        <v>1300</v>
      </c>
      <c r="B117">
        <v>27841878</v>
      </c>
      <c r="C117" t="s">
        <v>5006</v>
      </c>
      <c r="D117" t="s">
        <v>5007</v>
      </c>
      <c r="E117" t="s">
        <v>5008</v>
      </c>
      <c r="F117">
        <v>0.95799999999999996</v>
      </c>
      <c r="G117">
        <v>0.996</v>
      </c>
      <c r="H117" t="s">
        <v>56</v>
      </c>
      <c r="I117">
        <v>0.26600000000000001</v>
      </c>
      <c r="J117" t="s">
        <v>34</v>
      </c>
      <c r="K117" t="s">
        <v>2434</v>
      </c>
      <c r="L117" t="s">
        <v>18</v>
      </c>
    </row>
    <row r="118" spans="1:12" x14ac:dyDescent="0.3">
      <c r="A118" t="s">
        <v>1300</v>
      </c>
      <c r="B118">
        <v>27841878</v>
      </c>
      <c r="C118" t="s">
        <v>5006</v>
      </c>
      <c r="D118" t="s">
        <v>5007</v>
      </c>
      <c r="E118" t="s">
        <v>5008</v>
      </c>
      <c r="F118">
        <v>0.95799999999999996</v>
      </c>
      <c r="G118">
        <v>0.996</v>
      </c>
      <c r="H118" t="s">
        <v>56</v>
      </c>
      <c r="I118">
        <v>0.24199999999999999</v>
      </c>
      <c r="J118" t="s">
        <v>34</v>
      </c>
      <c r="K118" t="s">
        <v>126</v>
      </c>
      <c r="L118" t="s">
        <v>18</v>
      </c>
    </row>
    <row r="119" spans="1:12" x14ac:dyDescent="0.3">
      <c r="A119" t="s">
        <v>371</v>
      </c>
      <c r="B119">
        <v>27841878</v>
      </c>
      <c r="C119" t="s">
        <v>5006</v>
      </c>
      <c r="D119" t="s">
        <v>5007</v>
      </c>
      <c r="E119" t="s">
        <v>5008</v>
      </c>
      <c r="F119">
        <v>0.95799999999999996</v>
      </c>
      <c r="G119">
        <v>0.996</v>
      </c>
      <c r="H119" t="s">
        <v>56</v>
      </c>
      <c r="I119">
        <v>0.29599999999999999</v>
      </c>
      <c r="J119" t="s">
        <v>34</v>
      </c>
      <c r="K119" t="s">
        <v>493</v>
      </c>
      <c r="L119" t="s">
        <v>18</v>
      </c>
    </row>
    <row r="120" spans="1:12" x14ac:dyDescent="0.3">
      <c r="A120" t="s">
        <v>1300</v>
      </c>
      <c r="B120">
        <v>27841878</v>
      </c>
      <c r="C120" t="s">
        <v>5006</v>
      </c>
      <c r="D120" t="s">
        <v>5007</v>
      </c>
      <c r="E120" t="s">
        <v>5008</v>
      </c>
      <c r="F120">
        <v>0.95799999999999996</v>
      </c>
      <c r="G120">
        <v>0.996</v>
      </c>
      <c r="H120" t="s">
        <v>56</v>
      </c>
      <c r="I120">
        <v>0.224</v>
      </c>
      <c r="J120" t="s">
        <v>34</v>
      </c>
      <c r="K120" t="s">
        <v>2081</v>
      </c>
      <c r="L120" t="s">
        <v>18</v>
      </c>
    </row>
    <row r="121" spans="1:12" x14ac:dyDescent="0.3">
      <c r="A121" t="s">
        <v>371</v>
      </c>
      <c r="B121">
        <v>27841878</v>
      </c>
      <c r="C121" t="s">
        <v>5006</v>
      </c>
      <c r="D121" t="s">
        <v>5007</v>
      </c>
      <c r="E121" t="s">
        <v>5008</v>
      </c>
      <c r="F121">
        <v>0.95799999999999996</v>
      </c>
      <c r="G121">
        <v>0.996</v>
      </c>
      <c r="H121" t="s">
        <v>56</v>
      </c>
      <c r="I121">
        <v>0.27100000000000002</v>
      </c>
      <c r="J121" t="s">
        <v>34</v>
      </c>
      <c r="K121" t="s">
        <v>93</v>
      </c>
      <c r="L121" t="s">
        <v>18</v>
      </c>
    </row>
    <row r="122" spans="1:12" x14ac:dyDescent="0.3">
      <c r="A122" t="s">
        <v>2303</v>
      </c>
      <c r="B122">
        <v>36344522</v>
      </c>
      <c r="C122" t="s">
        <v>5006</v>
      </c>
      <c r="D122" t="s">
        <v>5007</v>
      </c>
      <c r="E122" t="s">
        <v>5008</v>
      </c>
      <c r="F122">
        <v>0.95799999999999996</v>
      </c>
      <c r="G122">
        <v>0.996</v>
      </c>
      <c r="H122">
        <v>0.36899999999999999</v>
      </c>
      <c r="I122">
        <v>1.0580000000000001</v>
      </c>
      <c r="J122" t="s">
        <v>1805</v>
      </c>
      <c r="K122" t="s">
        <v>85</v>
      </c>
      <c r="L122" t="s">
        <v>18</v>
      </c>
    </row>
    <row r="123" spans="1:12" x14ac:dyDescent="0.3">
      <c r="A123" t="s">
        <v>5012</v>
      </c>
      <c r="B123">
        <v>35760791</v>
      </c>
      <c r="C123" t="s">
        <v>5006</v>
      </c>
      <c r="D123" t="s">
        <v>5007</v>
      </c>
      <c r="E123" t="s">
        <v>5008</v>
      </c>
      <c r="F123">
        <v>0.95799999999999996</v>
      </c>
      <c r="G123">
        <v>0.996</v>
      </c>
      <c r="H123" t="s">
        <v>56</v>
      </c>
      <c r="I123">
        <v>7.0000000000000001E-3</v>
      </c>
      <c r="J123" t="s">
        <v>5013</v>
      </c>
      <c r="K123" t="s">
        <v>275</v>
      </c>
      <c r="L123" t="s">
        <v>18</v>
      </c>
    </row>
    <row r="124" spans="1:12" x14ac:dyDescent="0.3">
      <c r="A124" t="s">
        <v>229</v>
      </c>
      <c r="B124">
        <v>36224396</v>
      </c>
      <c r="C124" t="s">
        <v>5006</v>
      </c>
      <c r="D124" t="s">
        <v>5007</v>
      </c>
      <c r="E124" t="s">
        <v>5008</v>
      </c>
      <c r="F124">
        <v>0.95799999999999996</v>
      </c>
      <c r="G124">
        <v>0.996</v>
      </c>
      <c r="H124">
        <v>0.17899999999999999</v>
      </c>
      <c r="I124">
        <v>0.03</v>
      </c>
      <c r="J124" t="s">
        <v>3623</v>
      </c>
      <c r="K124" t="s">
        <v>117</v>
      </c>
      <c r="L124" t="s">
        <v>18</v>
      </c>
    </row>
    <row r="125" spans="1:12" x14ac:dyDescent="0.3">
      <c r="A125" t="s">
        <v>229</v>
      </c>
      <c r="B125">
        <v>34594039</v>
      </c>
      <c r="C125" t="s">
        <v>5006</v>
      </c>
      <c r="D125" t="s">
        <v>5007</v>
      </c>
      <c r="E125" t="s">
        <v>5008</v>
      </c>
      <c r="F125">
        <v>0.95799999999999996</v>
      </c>
      <c r="G125">
        <v>0.996</v>
      </c>
      <c r="H125">
        <v>0.13300000000000001</v>
      </c>
      <c r="I125">
        <v>2.3E-2</v>
      </c>
      <c r="J125" t="s">
        <v>2057</v>
      </c>
      <c r="K125" t="s">
        <v>88</v>
      </c>
      <c r="L125" t="s">
        <v>18</v>
      </c>
    </row>
    <row r="126" spans="1:12" x14ac:dyDescent="0.3">
      <c r="A126" t="s">
        <v>185</v>
      </c>
      <c r="B126">
        <v>34594039</v>
      </c>
      <c r="C126" t="s">
        <v>5006</v>
      </c>
      <c r="D126" t="s">
        <v>5007</v>
      </c>
      <c r="E126" t="s">
        <v>5008</v>
      </c>
      <c r="F126">
        <v>0.95799999999999996</v>
      </c>
      <c r="G126">
        <v>0.996</v>
      </c>
      <c r="H126" t="s">
        <v>56</v>
      </c>
      <c r="I126">
        <v>9.1999999999999998E-2</v>
      </c>
      <c r="J126" t="s">
        <v>5014</v>
      </c>
      <c r="K126" t="s">
        <v>383</v>
      </c>
      <c r="L126" t="s">
        <v>18</v>
      </c>
    </row>
    <row r="127" spans="1:12" x14ac:dyDescent="0.3">
      <c r="A127" t="s">
        <v>1063</v>
      </c>
      <c r="B127">
        <v>34321204</v>
      </c>
      <c r="C127" t="s">
        <v>5015</v>
      </c>
      <c r="D127" t="s">
        <v>5016</v>
      </c>
      <c r="E127" t="s">
        <v>2317</v>
      </c>
      <c r="F127">
        <v>0.90100000000000002</v>
      </c>
      <c r="G127">
        <v>0.97799999999999998</v>
      </c>
      <c r="H127">
        <v>0.38</v>
      </c>
      <c r="I127">
        <v>0</v>
      </c>
      <c r="J127" t="s">
        <v>5017</v>
      </c>
      <c r="K127" t="s">
        <v>258</v>
      </c>
      <c r="L127" t="s">
        <v>18</v>
      </c>
    </row>
    <row r="128" spans="1:12" x14ac:dyDescent="0.3">
      <c r="A128" t="s">
        <v>1300</v>
      </c>
      <c r="B128">
        <v>38459180</v>
      </c>
      <c r="C128" t="s">
        <v>5015</v>
      </c>
      <c r="D128" t="s">
        <v>5016</v>
      </c>
      <c r="E128" t="s">
        <v>2317</v>
      </c>
      <c r="F128">
        <v>0.90100000000000002</v>
      </c>
      <c r="G128">
        <v>0.97799999999999998</v>
      </c>
      <c r="H128" t="s">
        <v>56</v>
      </c>
      <c r="I128">
        <v>0.02</v>
      </c>
      <c r="J128" t="s">
        <v>206</v>
      </c>
      <c r="K128" t="s">
        <v>75</v>
      </c>
      <c r="L128" t="s">
        <v>18</v>
      </c>
    </row>
    <row r="129" spans="1:12" x14ac:dyDescent="0.3">
      <c r="A129" t="s">
        <v>2152</v>
      </c>
      <c r="B129">
        <v>36777996</v>
      </c>
      <c r="C129" t="s">
        <v>5018</v>
      </c>
      <c r="D129" t="s">
        <v>5019</v>
      </c>
      <c r="E129" t="s">
        <v>5020</v>
      </c>
      <c r="F129">
        <v>0.314</v>
      </c>
      <c r="G129">
        <v>0.85899999999999999</v>
      </c>
      <c r="H129">
        <v>0.39300000000000002</v>
      </c>
      <c r="I129">
        <v>0.05</v>
      </c>
      <c r="J129" t="s">
        <v>5021</v>
      </c>
      <c r="K129" t="s">
        <v>1777</v>
      </c>
      <c r="L129" t="s">
        <v>18</v>
      </c>
    </row>
    <row r="130" spans="1:12" x14ac:dyDescent="0.3">
      <c r="A130" t="s">
        <v>1286</v>
      </c>
      <c r="B130">
        <v>34594039</v>
      </c>
      <c r="C130" t="s">
        <v>5018</v>
      </c>
      <c r="D130" t="s">
        <v>5019</v>
      </c>
      <c r="E130" t="s">
        <v>5020</v>
      </c>
      <c r="F130">
        <v>0.314</v>
      </c>
      <c r="G130">
        <v>0.85899999999999999</v>
      </c>
      <c r="H130" t="s">
        <v>56</v>
      </c>
      <c r="I130">
        <v>5.7000000000000002E-2</v>
      </c>
      <c r="J130" t="s">
        <v>2364</v>
      </c>
      <c r="K130" t="s">
        <v>255</v>
      </c>
      <c r="L130" t="s">
        <v>18</v>
      </c>
    </row>
    <row r="131" spans="1:12" x14ac:dyDescent="0.3">
      <c r="A131" t="s">
        <v>469</v>
      </c>
      <c r="B131">
        <v>35851147</v>
      </c>
      <c r="C131" t="s">
        <v>5022</v>
      </c>
      <c r="D131" t="s">
        <v>5023</v>
      </c>
      <c r="E131" t="s">
        <v>5024</v>
      </c>
      <c r="F131">
        <v>0.314</v>
      </c>
      <c r="G131">
        <v>0.85899999999999999</v>
      </c>
      <c r="H131" t="s">
        <v>56</v>
      </c>
      <c r="I131" t="s">
        <v>34</v>
      </c>
      <c r="J131" t="s">
        <v>34</v>
      </c>
      <c r="K131" t="s">
        <v>238</v>
      </c>
      <c r="L131" t="s">
        <v>18</v>
      </c>
    </row>
    <row r="132" spans="1:12" x14ac:dyDescent="0.3">
      <c r="A132" t="s">
        <v>473</v>
      </c>
      <c r="B132">
        <v>35851147</v>
      </c>
      <c r="C132" t="s">
        <v>5022</v>
      </c>
      <c r="D132" t="s">
        <v>5023</v>
      </c>
      <c r="E132" t="s">
        <v>5024</v>
      </c>
      <c r="F132">
        <v>0.314</v>
      </c>
      <c r="G132">
        <v>0.85899999999999999</v>
      </c>
      <c r="H132" t="s">
        <v>56</v>
      </c>
      <c r="I132" t="s">
        <v>34</v>
      </c>
      <c r="J132" t="s">
        <v>34</v>
      </c>
      <c r="K132" t="s">
        <v>832</v>
      </c>
      <c r="L132" t="s">
        <v>18</v>
      </c>
    </row>
    <row r="133" spans="1:12" x14ac:dyDescent="0.3">
      <c r="A133" t="s">
        <v>5025</v>
      </c>
      <c r="B133">
        <v>35104449</v>
      </c>
      <c r="C133" t="s">
        <v>5022</v>
      </c>
      <c r="D133" t="s">
        <v>5023</v>
      </c>
      <c r="E133" t="s">
        <v>5024</v>
      </c>
      <c r="F133">
        <v>0.314</v>
      </c>
      <c r="G133">
        <v>0.85899999999999999</v>
      </c>
      <c r="H133">
        <v>0.42</v>
      </c>
      <c r="I133">
        <v>0.91800000000000004</v>
      </c>
      <c r="J133" t="s">
        <v>5026</v>
      </c>
      <c r="K133" t="s">
        <v>275</v>
      </c>
      <c r="L133" t="s">
        <v>18</v>
      </c>
    </row>
    <row r="134" spans="1:12" x14ac:dyDescent="0.3">
      <c r="A134" t="s">
        <v>3677</v>
      </c>
      <c r="B134">
        <v>32203549</v>
      </c>
      <c r="C134" t="s">
        <v>5027</v>
      </c>
      <c r="D134" t="s">
        <v>5028</v>
      </c>
      <c r="E134" t="s">
        <v>4530</v>
      </c>
      <c r="F134">
        <v>0.68700000000000006</v>
      </c>
      <c r="G134">
        <v>1</v>
      </c>
      <c r="H134">
        <v>0.54500000000000004</v>
      </c>
      <c r="I134">
        <v>1.7000000000000001E-2</v>
      </c>
      <c r="J134" t="s">
        <v>183</v>
      </c>
      <c r="K134" t="s">
        <v>1135</v>
      </c>
      <c r="L134" t="s">
        <v>18</v>
      </c>
    </row>
    <row r="135" spans="1:12" x14ac:dyDescent="0.3">
      <c r="A135" t="s">
        <v>2378</v>
      </c>
      <c r="B135">
        <v>30595370</v>
      </c>
      <c r="C135" t="s">
        <v>5027</v>
      </c>
      <c r="D135" t="s">
        <v>5028</v>
      </c>
      <c r="E135" t="s">
        <v>4530</v>
      </c>
      <c r="F135">
        <v>0.68700000000000006</v>
      </c>
      <c r="G135">
        <v>1</v>
      </c>
      <c r="H135" t="s">
        <v>56</v>
      </c>
      <c r="I135" t="s">
        <v>34</v>
      </c>
      <c r="J135" t="s">
        <v>34</v>
      </c>
      <c r="K135" t="s">
        <v>499</v>
      </c>
      <c r="L135" t="s">
        <v>18</v>
      </c>
    </row>
    <row r="136" spans="1:12" x14ac:dyDescent="0.3">
      <c r="A136" t="s">
        <v>3857</v>
      </c>
      <c r="B136">
        <v>36269708</v>
      </c>
      <c r="C136" t="s">
        <v>5027</v>
      </c>
      <c r="D136" t="s">
        <v>5028</v>
      </c>
      <c r="E136" t="s">
        <v>4530</v>
      </c>
      <c r="F136">
        <v>0.68700000000000006</v>
      </c>
      <c r="G136">
        <v>1</v>
      </c>
      <c r="H136" t="s">
        <v>56</v>
      </c>
      <c r="I136" t="s">
        <v>34</v>
      </c>
      <c r="J136" t="s">
        <v>34</v>
      </c>
      <c r="K136" t="s">
        <v>217</v>
      </c>
      <c r="L136" t="s">
        <v>18</v>
      </c>
    </row>
    <row r="137" spans="1:12" x14ac:dyDescent="0.3">
      <c r="A137" t="s">
        <v>1688</v>
      </c>
      <c r="B137">
        <v>34321204</v>
      </c>
      <c r="C137" t="s">
        <v>5027</v>
      </c>
      <c r="D137" t="s">
        <v>5028</v>
      </c>
      <c r="E137" t="s">
        <v>4530</v>
      </c>
      <c r="F137">
        <v>0.68700000000000006</v>
      </c>
      <c r="G137">
        <v>1</v>
      </c>
      <c r="H137">
        <v>0.45</v>
      </c>
      <c r="I137">
        <v>1.18</v>
      </c>
      <c r="J137" t="s">
        <v>5029</v>
      </c>
      <c r="K137" t="s">
        <v>5030</v>
      </c>
      <c r="L137" t="s">
        <v>18</v>
      </c>
    </row>
    <row r="138" spans="1:12" x14ac:dyDescent="0.3">
      <c r="A138" t="s">
        <v>682</v>
      </c>
      <c r="B138">
        <v>34321204</v>
      </c>
      <c r="C138" t="s">
        <v>5031</v>
      </c>
      <c r="D138" t="s">
        <v>5032</v>
      </c>
      <c r="E138" t="s">
        <v>5033</v>
      </c>
      <c r="F138">
        <v>0.68100000000000005</v>
      </c>
      <c r="G138">
        <v>1</v>
      </c>
      <c r="H138">
        <v>0.46</v>
      </c>
      <c r="I138">
        <v>0.01</v>
      </c>
      <c r="J138" t="s">
        <v>5034</v>
      </c>
      <c r="K138" t="s">
        <v>258</v>
      </c>
      <c r="L138" t="s">
        <v>18</v>
      </c>
    </row>
    <row r="139" spans="1:12" x14ac:dyDescent="0.3">
      <c r="A139" t="s">
        <v>469</v>
      </c>
      <c r="B139">
        <v>35851147</v>
      </c>
      <c r="C139" t="s">
        <v>5035</v>
      </c>
      <c r="D139" t="s">
        <v>5036</v>
      </c>
      <c r="E139" t="s">
        <v>5037</v>
      </c>
      <c r="F139">
        <v>0.68100000000000005</v>
      </c>
      <c r="G139">
        <v>1</v>
      </c>
      <c r="H139" t="s">
        <v>56</v>
      </c>
      <c r="I139" t="s">
        <v>34</v>
      </c>
      <c r="J139" t="s">
        <v>34</v>
      </c>
      <c r="K139" t="s">
        <v>375</v>
      </c>
      <c r="L139" t="s">
        <v>18</v>
      </c>
    </row>
    <row r="140" spans="1:12" x14ac:dyDescent="0.3">
      <c r="A140" t="s">
        <v>5038</v>
      </c>
      <c r="B140">
        <v>34594039</v>
      </c>
      <c r="C140" t="s">
        <v>5039</v>
      </c>
      <c r="D140" t="s">
        <v>5040</v>
      </c>
      <c r="E140" t="s">
        <v>5041</v>
      </c>
      <c r="F140">
        <v>0.48599999999999999</v>
      </c>
      <c r="G140">
        <v>0.96599999999999997</v>
      </c>
      <c r="H140" t="s">
        <v>56</v>
      </c>
      <c r="I140">
        <v>5.3999999999999999E-2</v>
      </c>
      <c r="J140" t="s">
        <v>5042</v>
      </c>
      <c r="K140" t="s">
        <v>275</v>
      </c>
      <c r="L140" t="s">
        <v>18</v>
      </c>
    </row>
    <row r="141" spans="1:12" x14ac:dyDescent="0.3">
      <c r="A141" t="s">
        <v>5043</v>
      </c>
      <c r="B141">
        <v>30664634</v>
      </c>
      <c r="C141" t="s">
        <v>5044</v>
      </c>
      <c r="D141" t="s">
        <v>5045</v>
      </c>
      <c r="E141" t="s">
        <v>5046</v>
      </c>
      <c r="F141">
        <v>0.63100000000000001</v>
      </c>
      <c r="G141">
        <v>0.98</v>
      </c>
      <c r="H141">
        <v>0.45</v>
      </c>
      <c r="I141">
        <v>1.6E-2</v>
      </c>
      <c r="J141" t="s">
        <v>5047</v>
      </c>
      <c r="K141" t="s">
        <v>307</v>
      </c>
      <c r="L141" t="s">
        <v>18</v>
      </c>
    </row>
    <row r="142" spans="1:12" x14ac:dyDescent="0.3">
      <c r="A142" t="s">
        <v>5048</v>
      </c>
      <c r="B142">
        <v>30664634</v>
      </c>
      <c r="C142" t="s">
        <v>5044</v>
      </c>
      <c r="D142" t="s">
        <v>5045</v>
      </c>
      <c r="E142" t="s">
        <v>5046</v>
      </c>
      <c r="F142">
        <v>0.63100000000000001</v>
      </c>
      <c r="G142">
        <v>0.98</v>
      </c>
      <c r="H142">
        <v>0.45</v>
      </c>
      <c r="I142">
        <v>1.9E-2</v>
      </c>
      <c r="J142" t="s">
        <v>5047</v>
      </c>
      <c r="K142" t="s">
        <v>254</v>
      </c>
      <c r="L142" t="s">
        <v>18</v>
      </c>
    </row>
    <row r="143" spans="1:12" x14ac:dyDescent="0.3">
      <c r="A143" t="s">
        <v>5048</v>
      </c>
      <c r="B143">
        <v>30664634</v>
      </c>
      <c r="C143" t="s">
        <v>5044</v>
      </c>
      <c r="D143" t="s">
        <v>5045</v>
      </c>
      <c r="E143" t="s">
        <v>5046</v>
      </c>
      <c r="F143">
        <v>0.63100000000000001</v>
      </c>
      <c r="G143">
        <v>0.98</v>
      </c>
      <c r="H143">
        <v>0.45</v>
      </c>
      <c r="I143">
        <v>1.4E-2</v>
      </c>
      <c r="J143" t="s">
        <v>5047</v>
      </c>
      <c r="K143" t="s">
        <v>77</v>
      </c>
      <c r="L143" t="s">
        <v>18</v>
      </c>
    </row>
    <row r="144" spans="1:12" x14ac:dyDescent="0.3">
      <c r="A144" t="s">
        <v>5049</v>
      </c>
      <c r="B144">
        <v>30664634</v>
      </c>
      <c r="C144" t="s">
        <v>5044</v>
      </c>
      <c r="D144" t="s">
        <v>5045</v>
      </c>
      <c r="E144" t="s">
        <v>5046</v>
      </c>
      <c r="F144">
        <v>0.63100000000000001</v>
      </c>
      <c r="G144">
        <v>0.98</v>
      </c>
      <c r="H144">
        <v>0.45</v>
      </c>
      <c r="I144">
        <v>1.7999999999999999E-2</v>
      </c>
      <c r="J144" t="s">
        <v>5047</v>
      </c>
      <c r="K144" t="s">
        <v>139</v>
      </c>
      <c r="L144" t="s">
        <v>18</v>
      </c>
    </row>
    <row r="145" spans="1:12" x14ac:dyDescent="0.3">
      <c r="A145" t="s">
        <v>5049</v>
      </c>
      <c r="B145">
        <v>30664634</v>
      </c>
      <c r="C145" t="s">
        <v>5044</v>
      </c>
      <c r="D145" t="s">
        <v>5045</v>
      </c>
      <c r="E145" t="s">
        <v>5046</v>
      </c>
      <c r="F145">
        <v>0.63100000000000001</v>
      </c>
      <c r="G145">
        <v>0.98</v>
      </c>
      <c r="H145">
        <v>0.45</v>
      </c>
      <c r="I145">
        <v>2.4E-2</v>
      </c>
      <c r="J145" t="s">
        <v>5047</v>
      </c>
      <c r="K145" t="s">
        <v>184</v>
      </c>
      <c r="L145" t="s">
        <v>18</v>
      </c>
    </row>
    <row r="146" spans="1:12" x14ac:dyDescent="0.3">
      <c r="A146" t="s">
        <v>974</v>
      </c>
      <c r="B146">
        <v>32042192</v>
      </c>
      <c r="C146" t="s">
        <v>5044</v>
      </c>
      <c r="D146" t="s">
        <v>5045</v>
      </c>
      <c r="E146" t="s">
        <v>5046</v>
      </c>
      <c r="F146">
        <v>0.63100000000000001</v>
      </c>
      <c r="G146">
        <v>0.98</v>
      </c>
      <c r="H146">
        <v>0.53900000000000003</v>
      </c>
      <c r="I146">
        <v>5.2999999999999999E-2</v>
      </c>
      <c r="J146" t="s">
        <v>5050</v>
      </c>
      <c r="K146" t="s">
        <v>5051</v>
      </c>
      <c r="L146" t="s">
        <v>18</v>
      </c>
    </row>
    <row r="147" spans="1:12" x14ac:dyDescent="0.3">
      <c r="A147" t="s">
        <v>5052</v>
      </c>
      <c r="B147">
        <v>30617256</v>
      </c>
      <c r="C147" t="s">
        <v>5044</v>
      </c>
      <c r="D147" t="s">
        <v>5045</v>
      </c>
      <c r="E147" t="s">
        <v>5046</v>
      </c>
      <c r="F147">
        <v>0.63100000000000001</v>
      </c>
      <c r="G147">
        <v>0.98</v>
      </c>
      <c r="H147" t="s">
        <v>56</v>
      </c>
      <c r="I147">
        <v>4.5</v>
      </c>
      <c r="J147" t="s">
        <v>34</v>
      </c>
      <c r="K147" t="s">
        <v>840</v>
      </c>
      <c r="L147" t="s">
        <v>18</v>
      </c>
    </row>
    <row r="148" spans="1:12" x14ac:dyDescent="0.3">
      <c r="A148" t="s">
        <v>5053</v>
      </c>
      <c r="B148">
        <v>30617256</v>
      </c>
      <c r="C148" t="s">
        <v>5044</v>
      </c>
      <c r="D148" t="s">
        <v>5045</v>
      </c>
      <c r="E148" t="s">
        <v>5046</v>
      </c>
      <c r="F148">
        <v>0.63100000000000001</v>
      </c>
      <c r="G148">
        <v>0.98</v>
      </c>
      <c r="H148">
        <v>0.47299999999999998</v>
      </c>
      <c r="I148">
        <v>5.62</v>
      </c>
      <c r="J148" t="s">
        <v>1564</v>
      </c>
      <c r="K148" t="s">
        <v>275</v>
      </c>
      <c r="L148" t="s">
        <v>18</v>
      </c>
    </row>
    <row r="149" spans="1:12" x14ac:dyDescent="0.3">
      <c r="A149" t="s">
        <v>597</v>
      </c>
      <c r="B149">
        <v>34493870</v>
      </c>
      <c r="C149" t="s">
        <v>5044</v>
      </c>
      <c r="D149" t="s">
        <v>5045</v>
      </c>
      <c r="E149" t="s">
        <v>5046</v>
      </c>
      <c r="F149">
        <v>0.63100000000000001</v>
      </c>
      <c r="G149">
        <v>0.98</v>
      </c>
      <c r="H149" t="s">
        <v>56</v>
      </c>
      <c r="I149" t="s">
        <v>34</v>
      </c>
      <c r="J149" t="s">
        <v>34</v>
      </c>
      <c r="K149" t="s">
        <v>142</v>
      </c>
      <c r="L149" t="s">
        <v>18</v>
      </c>
    </row>
    <row r="150" spans="1:12" x14ac:dyDescent="0.3">
      <c r="A150" t="s">
        <v>974</v>
      </c>
      <c r="B150">
        <v>34321204</v>
      </c>
      <c r="C150" t="s">
        <v>5044</v>
      </c>
      <c r="D150" t="s">
        <v>5045</v>
      </c>
      <c r="E150" t="s">
        <v>5046</v>
      </c>
      <c r="F150">
        <v>0.63100000000000001</v>
      </c>
      <c r="G150">
        <v>0.98</v>
      </c>
      <c r="H150">
        <v>0.46</v>
      </c>
      <c r="I150">
        <v>0.2</v>
      </c>
      <c r="J150" t="s">
        <v>5054</v>
      </c>
      <c r="K150" t="s">
        <v>55</v>
      </c>
      <c r="L150" t="s">
        <v>18</v>
      </c>
    </row>
    <row r="151" spans="1:12" x14ac:dyDescent="0.3">
      <c r="A151" t="s">
        <v>3677</v>
      </c>
      <c r="B151">
        <v>34887591</v>
      </c>
      <c r="C151" t="s">
        <v>5044</v>
      </c>
      <c r="D151" t="s">
        <v>5045</v>
      </c>
      <c r="E151" t="s">
        <v>5046</v>
      </c>
      <c r="F151">
        <v>0.63100000000000001</v>
      </c>
      <c r="G151">
        <v>0.98</v>
      </c>
      <c r="H151" t="s">
        <v>56</v>
      </c>
      <c r="I151" t="s">
        <v>34</v>
      </c>
      <c r="J151" t="s">
        <v>34</v>
      </c>
      <c r="K151" t="s">
        <v>617</v>
      </c>
      <c r="L151" t="s">
        <v>18</v>
      </c>
    </row>
    <row r="152" spans="1:12" x14ac:dyDescent="0.3">
      <c r="A152" t="s">
        <v>3677</v>
      </c>
      <c r="B152">
        <v>34887591</v>
      </c>
      <c r="C152" t="s">
        <v>5044</v>
      </c>
      <c r="D152" t="s">
        <v>5045</v>
      </c>
      <c r="E152" t="s">
        <v>5046</v>
      </c>
      <c r="F152">
        <v>0.63100000000000001</v>
      </c>
      <c r="G152">
        <v>0.98</v>
      </c>
      <c r="H152">
        <v>0.46200000000000002</v>
      </c>
      <c r="I152">
        <v>1.6E-2</v>
      </c>
      <c r="J152" t="s">
        <v>1484</v>
      </c>
      <c r="K152" t="s">
        <v>101</v>
      </c>
      <c r="L152" t="s">
        <v>18</v>
      </c>
    </row>
    <row r="153" spans="1:12" x14ac:dyDescent="0.3">
      <c r="A153" t="s">
        <v>2543</v>
      </c>
      <c r="B153">
        <v>34594039</v>
      </c>
      <c r="C153" t="s">
        <v>5055</v>
      </c>
      <c r="D153" t="s">
        <v>5056</v>
      </c>
      <c r="E153" t="s">
        <v>4550</v>
      </c>
      <c r="F153">
        <v>0.63800000000000001</v>
      </c>
      <c r="G153">
        <v>0.97</v>
      </c>
      <c r="H153" t="s">
        <v>56</v>
      </c>
      <c r="I153">
        <v>1.4999999999999999E-2</v>
      </c>
      <c r="J153" t="s">
        <v>166</v>
      </c>
      <c r="K153" t="s">
        <v>255</v>
      </c>
      <c r="L153" t="s">
        <v>18</v>
      </c>
    </row>
    <row r="154" spans="1:12" x14ac:dyDescent="0.3">
      <c r="A154" t="s">
        <v>4901</v>
      </c>
      <c r="B154">
        <v>30054594</v>
      </c>
      <c r="C154" t="s">
        <v>5057</v>
      </c>
      <c r="D154" t="s">
        <v>5058</v>
      </c>
      <c r="E154" t="s">
        <v>5059</v>
      </c>
      <c r="F154">
        <v>0.64100000000000001</v>
      </c>
      <c r="G154">
        <v>0.97</v>
      </c>
      <c r="H154" t="s">
        <v>56</v>
      </c>
      <c r="I154">
        <v>7.3999999999999996E-2</v>
      </c>
      <c r="J154" t="s">
        <v>5060</v>
      </c>
      <c r="K154" t="s">
        <v>331</v>
      </c>
      <c r="L154" t="s">
        <v>18</v>
      </c>
    </row>
    <row r="155" spans="1:12" x14ac:dyDescent="0.3">
      <c r="A155" t="s">
        <v>3930</v>
      </c>
      <c r="B155">
        <v>36376304</v>
      </c>
      <c r="C155" t="s">
        <v>5057</v>
      </c>
      <c r="D155" t="s">
        <v>5058</v>
      </c>
      <c r="E155" t="s">
        <v>5059</v>
      </c>
      <c r="F155">
        <v>0.64100000000000001</v>
      </c>
      <c r="G155">
        <v>0.97</v>
      </c>
      <c r="H155" t="s">
        <v>56</v>
      </c>
      <c r="I155">
        <v>1.6E-2</v>
      </c>
      <c r="J155" t="s">
        <v>32</v>
      </c>
      <c r="K155" t="s">
        <v>203</v>
      </c>
      <c r="L155" t="s">
        <v>18</v>
      </c>
    </row>
    <row r="156" spans="1:12" x14ac:dyDescent="0.3">
      <c r="A156" t="s">
        <v>5061</v>
      </c>
      <c r="B156">
        <v>35285134</v>
      </c>
      <c r="C156" t="s">
        <v>5057</v>
      </c>
      <c r="D156" t="s">
        <v>5058</v>
      </c>
      <c r="E156" t="s">
        <v>5059</v>
      </c>
      <c r="F156">
        <v>0.64100000000000001</v>
      </c>
      <c r="G156">
        <v>0.97</v>
      </c>
      <c r="H156" t="s">
        <v>56</v>
      </c>
      <c r="I156" t="s">
        <v>34</v>
      </c>
      <c r="J156" t="s">
        <v>34</v>
      </c>
      <c r="K156" t="s">
        <v>33</v>
      </c>
      <c r="L156" t="s">
        <v>18</v>
      </c>
    </row>
    <row r="157" spans="1:12" x14ac:dyDescent="0.3">
      <c r="A157" t="s">
        <v>5062</v>
      </c>
      <c r="B157">
        <v>35285134</v>
      </c>
      <c r="C157" t="s">
        <v>5057</v>
      </c>
      <c r="D157" t="s">
        <v>5058</v>
      </c>
      <c r="E157" t="s">
        <v>5059</v>
      </c>
      <c r="F157">
        <v>0.64100000000000001</v>
      </c>
      <c r="G157">
        <v>0.97</v>
      </c>
      <c r="H157" t="s">
        <v>56</v>
      </c>
      <c r="I157" t="s">
        <v>34</v>
      </c>
      <c r="J157" t="s">
        <v>34</v>
      </c>
      <c r="K157" t="s">
        <v>167</v>
      </c>
      <c r="L157" t="s">
        <v>18</v>
      </c>
    </row>
    <row r="158" spans="1:12" x14ac:dyDescent="0.3">
      <c r="A158" t="s">
        <v>5063</v>
      </c>
      <c r="B158">
        <v>35285134</v>
      </c>
      <c r="C158" t="s">
        <v>5064</v>
      </c>
      <c r="D158" t="s">
        <v>5065</v>
      </c>
      <c r="E158" t="s">
        <v>5066</v>
      </c>
      <c r="F158">
        <v>0.67300000000000004</v>
      </c>
      <c r="G158">
        <v>0.99</v>
      </c>
      <c r="H158" t="s">
        <v>56</v>
      </c>
      <c r="I158" t="s">
        <v>34</v>
      </c>
      <c r="J158" t="s">
        <v>34</v>
      </c>
      <c r="K158" t="s">
        <v>139</v>
      </c>
      <c r="L158" t="s">
        <v>18</v>
      </c>
    </row>
    <row r="159" spans="1:12" x14ac:dyDescent="0.3">
      <c r="A159" t="s">
        <v>5067</v>
      </c>
      <c r="B159">
        <v>33539483</v>
      </c>
      <c r="C159" t="s">
        <v>5068</v>
      </c>
      <c r="D159" t="s">
        <v>5069</v>
      </c>
      <c r="E159" t="s">
        <v>5070</v>
      </c>
      <c r="F159">
        <v>0.20899999999999999</v>
      </c>
      <c r="G159">
        <v>0.67500000000000004</v>
      </c>
      <c r="H159" t="s">
        <v>56</v>
      </c>
      <c r="I159" t="s">
        <v>34</v>
      </c>
      <c r="J159" t="s">
        <v>34</v>
      </c>
      <c r="K159" t="s">
        <v>396</v>
      </c>
      <c r="L159" t="s">
        <v>18</v>
      </c>
    </row>
    <row r="160" spans="1:12" x14ac:dyDescent="0.3">
      <c r="A160" t="s">
        <v>2172</v>
      </c>
      <c r="B160">
        <v>31669095</v>
      </c>
      <c r="C160" t="s">
        <v>5071</v>
      </c>
      <c r="D160" t="s">
        <v>5072</v>
      </c>
      <c r="E160" t="s">
        <v>5073</v>
      </c>
      <c r="F160">
        <v>0.314</v>
      </c>
      <c r="G160">
        <v>0.85899999999999999</v>
      </c>
      <c r="H160" t="s">
        <v>56</v>
      </c>
      <c r="I160" t="s">
        <v>34</v>
      </c>
      <c r="J160" t="s">
        <v>34</v>
      </c>
      <c r="K160" t="s">
        <v>60</v>
      </c>
      <c r="L160" t="s">
        <v>18</v>
      </c>
    </row>
    <row r="161" spans="1:12" x14ac:dyDescent="0.3">
      <c r="A161" t="s">
        <v>2403</v>
      </c>
      <c r="B161">
        <v>34594039</v>
      </c>
      <c r="C161" t="s">
        <v>5074</v>
      </c>
      <c r="D161" t="s">
        <v>5075</v>
      </c>
      <c r="E161" t="s">
        <v>5073</v>
      </c>
      <c r="F161">
        <v>0.314</v>
      </c>
      <c r="G161">
        <v>0.85899999999999999</v>
      </c>
      <c r="H161" t="s">
        <v>56</v>
      </c>
      <c r="I161">
        <v>5.2999999999999999E-2</v>
      </c>
      <c r="J161" t="s">
        <v>5076</v>
      </c>
      <c r="K161" t="s">
        <v>60</v>
      </c>
      <c r="L161" t="s">
        <v>18</v>
      </c>
    </row>
    <row r="162" spans="1:12" x14ac:dyDescent="0.3">
      <c r="A162" t="s">
        <v>2152</v>
      </c>
      <c r="B162">
        <v>32296059</v>
      </c>
      <c r="C162" t="s">
        <v>5077</v>
      </c>
      <c r="D162" t="s">
        <v>5078</v>
      </c>
      <c r="E162" t="s">
        <v>5079</v>
      </c>
      <c r="F162">
        <v>0.76500000000000001</v>
      </c>
      <c r="G162">
        <v>0.92800000000000005</v>
      </c>
      <c r="H162">
        <v>0.39</v>
      </c>
      <c r="I162" t="s">
        <v>34</v>
      </c>
      <c r="J162" t="s">
        <v>34</v>
      </c>
      <c r="K162" t="s">
        <v>112</v>
      </c>
      <c r="L162" t="s">
        <v>18</v>
      </c>
    </row>
    <row r="163" spans="1:12" x14ac:dyDescent="0.3">
      <c r="A163" t="s">
        <v>308</v>
      </c>
      <c r="B163">
        <v>32888493</v>
      </c>
      <c r="C163" t="s">
        <v>5077</v>
      </c>
      <c r="D163" t="s">
        <v>5078</v>
      </c>
      <c r="E163" t="s">
        <v>5079</v>
      </c>
      <c r="F163">
        <v>0.76500000000000001</v>
      </c>
      <c r="G163">
        <v>0.92800000000000005</v>
      </c>
      <c r="H163">
        <v>0.35099999999999998</v>
      </c>
      <c r="I163" t="s">
        <v>34</v>
      </c>
      <c r="J163" t="s">
        <v>34</v>
      </c>
      <c r="K163" t="s">
        <v>75</v>
      </c>
      <c r="L163" t="s">
        <v>18</v>
      </c>
    </row>
    <row r="164" spans="1:12" x14ac:dyDescent="0.3">
      <c r="A164" t="s">
        <v>308</v>
      </c>
      <c r="B164">
        <v>32888493</v>
      </c>
      <c r="C164" t="s">
        <v>5077</v>
      </c>
      <c r="D164" t="s">
        <v>5078</v>
      </c>
      <c r="E164" t="s">
        <v>5079</v>
      </c>
      <c r="F164">
        <v>0.76500000000000001</v>
      </c>
      <c r="G164">
        <v>0.92800000000000005</v>
      </c>
      <c r="H164">
        <v>0.4</v>
      </c>
      <c r="I164">
        <v>1.4999999999999999E-2</v>
      </c>
      <c r="J164" t="s">
        <v>2237</v>
      </c>
      <c r="K164" t="s">
        <v>104</v>
      </c>
      <c r="L164" t="s">
        <v>18</v>
      </c>
    </row>
    <row r="165" spans="1:12" x14ac:dyDescent="0.3">
      <c r="A165" t="s">
        <v>5080</v>
      </c>
      <c r="B165">
        <v>27864402</v>
      </c>
      <c r="C165" t="s">
        <v>5077</v>
      </c>
      <c r="D165" t="s">
        <v>5078</v>
      </c>
      <c r="E165" t="s">
        <v>5079</v>
      </c>
      <c r="F165">
        <v>0.76500000000000001</v>
      </c>
      <c r="G165">
        <v>0.92800000000000005</v>
      </c>
      <c r="H165" t="s">
        <v>56</v>
      </c>
      <c r="I165">
        <v>2.4E-2</v>
      </c>
      <c r="J165" t="s">
        <v>34</v>
      </c>
      <c r="K165" t="s">
        <v>228</v>
      </c>
      <c r="L165" t="s">
        <v>18</v>
      </c>
    </row>
    <row r="166" spans="1:12" x14ac:dyDescent="0.3">
      <c r="A166" t="s">
        <v>3377</v>
      </c>
      <c r="B166">
        <v>32376654</v>
      </c>
      <c r="C166" t="s">
        <v>5077</v>
      </c>
      <c r="D166" t="s">
        <v>5078</v>
      </c>
      <c r="E166" t="s">
        <v>5079</v>
      </c>
      <c r="F166">
        <v>0.76500000000000001</v>
      </c>
      <c r="G166">
        <v>0.92800000000000005</v>
      </c>
      <c r="H166">
        <v>0.60099999999999998</v>
      </c>
      <c r="I166">
        <v>1.0999999999999999E-2</v>
      </c>
      <c r="J166" t="s">
        <v>5081</v>
      </c>
      <c r="K166" t="s">
        <v>71</v>
      </c>
      <c r="L166" t="s">
        <v>18</v>
      </c>
    </row>
    <row r="167" spans="1:12" x14ac:dyDescent="0.3">
      <c r="A167" t="s">
        <v>953</v>
      </c>
      <c r="B167">
        <v>31015401</v>
      </c>
      <c r="C167" t="s">
        <v>5077</v>
      </c>
      <c r="D167" t="s">
        <v>5078</v>
      </c>
      <c r="E167" t="s">
        <v>5079</v>
      </c>
      <c r="F167">
        <v>0.76500000000000001</v>
      </c>
      <c r="G167">
        <v>0.92800000000000005</v>
      </c>
      <c r="H167">
        <v>0.4</v>
      </c>
      <c r="I167">
        <v>4.9000000000000002E-2</v>
      </c>
      <c r="J167" t="s">
        <v>5082</v>
      </c>
      <c r="K167" t="s">
        <v>1702</v>
      </c>
      <c r="L167" t="s">
        <v>18</v>
      </c>
    </row>
    <row r="168" spans="1:12" x14ac:dyDescent="0.3">
      <c r="A168" t="s">
        <v>308</v>
      </c>
      <c r="B168">
        <v>32888494</v>
      </c>
      <c r="C168" t="s">
        <v>5077</v>
      </c>
      <c r="D168" t="s">
        <v>5078</v>
      </c>
      <c r="E168" t="s">
        <v>5079</v>
      </c>
      <c r="F168">
        <v>0.76500000000000001</v>
      </c>
      <c r="G168">
        <v>0.92800000000000005</v>
      </c>
      <c r="H168">
        <v>0.4</v>
      </c>
      <c r="I168">
        <v>1.4999999999999999E-2</v>
      </c>
      <c r="J168" t="s">
        <v>166</v>
      </c>
      <c r="K168" t="s">
        <v>75</v>
      </c>
      <c r="L168" t="s">
        <v>18</v>
      </c>
    </row>
    <row r="169" spans="1:12" x14ac:dyDescent="0.3">
      <c r="A169" t="s">
        <v>2152</v>
      </c>
      <c r="B169">
        <v>29273806</v>
      </c>
      <c r="C169" t="s">
        <v>5077</v>
      </c>
      <c r="D169" t="s">
        <v>5078</v>
      </c>
      <c r="E169" t="s">
        <v>5079</v>
      </c>
      <c r="F169">
        <v>0.76500000000000001</v>
      </c>
      <c r="G169">
        <v>0.92800000000000005</v>
      </c>
      <c r="H169">
        <v>0.39</v>
      </c>
      <c r="I169">
        <v>1.08</v>
      </c>
      <c r="J169" t="s">
        <v>5083</v>
      </c>
      <c r="K169" t="s">
        <v>331</v>
      </c>
      <c r="L169" t="s">
        <v>18</v>
      </c>
    </row>
    <row r="170" spans="1:12" x14ac:dyDescent="0.3">
      <c r="A170" t="s">
        <v>2152</v>
      </c>
      <c r="B170">
        <v>29273806</v>
      </c>
      <c r="C170" t="s">
        <v>5077</v>
      </c>
      <c r="D170" t="s">
        <v>5078</v>
      </c>
      <c r="E170" t="s">
        <v>5079</v>
      </c>
      <c r="F170">
        <v>0.76500000000000001</v>
      </c>
      <c r="G170">
        <v>0.92800000000000005</v>
      </c>
      <c r="H170">
        <v>0.39</v>
      </c>
      <c r="I170">
        <v>0.08</v>
      </c>
      <c r="J170" t="s">
        <v>4442</v>
      </c>
      <c r="K170" t="s">
        <v>417</v>
      </c>
      <c r="L170" t="s">
        <v>18</v>
      </c>
    </row>
    <row r="171" spans="1:12" x14ac:dyDescent="0.3">
      <c r="A171" t="s">
        <v>3333</v>
      </c>
      <c r="B171">
        <v>37280435</v>
      </c>
      <c r="C171" t="s">
        <v>5077</v>
      </c>
      <c r="D171" t="s">
        <v>5078</v>
      </c>
      <c r="E171" t="s">
        <v>5079</v>
      </c>
      <c r="F171">
        <v>0.76500000000000001</v>
      </c>
      <c r="G171">
        <v>0.92800000000000005</v>
      </c>
      <c r="H171" t="s">
        <v>56</v>
      </c>
      <c r="I171">
        <v>1.2E-2</v>
      </c>
      <c r="J171" t="s">
        <v>5084</v>
      </c>
      <c r="K171" t="s">
        <v>60</v>
      </c>
      <c r="L171" t="s">
        <v>18</v>
      </c>
    </row>
    <row r="172" spans="1:12" x14ac:dyDescent="0.3">
      <c r="A172" t="s">
        <v>5085</v>
      </c>
      <c r="B172">
        <v>34594039</v>
      </c>
      <c r="C172" t="s">
        <v>5077</v>
      </c>
      <c r="D172" t="s">
        <v>5078</v>
      </c>
      <c r="E172" t="s">
        <v>5079</v>
      </c>
      <c r="F172">
        <v>0.76500000000000001</v>
      </c>
      <c r="G172">
        <v>0.92800000000000005</v>
      </c>
      <c r="H172" t="s">
        <v>56</v>
      </c>
      <c r="I172">
        <v>8.1000000000000003E-2</v>
      </c>
      <c r="J172" t="s">
        <v>5086</v>
      </c>
      <c r="K172" t="s">
        <v>228</v>
      </c>
      <c r="L172" t="s">
        <v>18</v>
      </c>
    </row>
    <row r="173" spans="1:12" x14ac:dyDescent="0.3">
      <c r="A173" t="s">
        <v>953</v>
      </c>
      <c r="B173">
        <v>34594039</v>
      </c>
      <c r="C173" t="s">
        <v>5077</v>
      </c>
      <c r="D173" t="s">
        <v>5078</v>
      </c>
      <c r="E173" t="s">
        <v>5079</v>
      </c>
      <c r="F173">
        <v>0.76500000000000001</v>
      </c>
      <c r="G173">
        <v>0.92800000000000005</v>
      </c>
      <c r="H173" t="s">
        <v>56</v>
      </c>
      <c r="I173">
        <v>4.2000000000000003E-2</v>
      </c>
      <c r="J173" t="s">
        <v>5087</v>
      </c>
      <c r="K173" t="s">
        <v>69</v>
      </c>
      <c r="L173" t="s">
        <v>18</v>
      </c>
    </row>
    <row r="174" spans="1:12" x14ac:dyDescent="0.3">
      <c r="A174" t="s">
        <v>308</v>
      </c>
      <c r="B174">
        <v>34594039</v>
      </c>
      <c r="C174" t="s">
        <v>5077</v>
      </c>
      <c r="D174" t="s">
        <v>5078</v>
      </c>
      <c r="E174" t="s">
        <v>5079</v>
      </c>
      <c r="F174">
        <v>0.76500000000000001</v>
      </c>
      <c r="G174">
        <v>0.92800000000000005</v>
      </c>
      <c r="H174" t="s">
        <v>56</v>
      </c>
      <c r="I174">
        <v>1.6E-2</v>
      </c>
      <c r="J174" t="s">
        <v>166</v>
      </c>
      <c r="K174" t="s">
        <v>193</v>
      </c>
      <c r="L174" t="s">
        <v>18</v>
      </c>
    </row>
    <row r="175" spans="1:12" x14ac:dyDescent="0.3">
      <c r="A175" t="s">
        <v>5088</v>
      </c>
      <c r="B175">
        <v>34594039</v>
      </c>
      <c r="C175" t="s">
        <v>5077</v>
      </c>
      <c r="D175" t="s">
        <v>5078</v>
      </c>
      <c r="E175" t="s">
        <v>5079</v>
      </c>
      <c r="F175">
        <v>0.76500000000000001</v>
      </c>
      <c r="G175">
        <v>0.92800000000000005</v>
      </c>
      <c r="H175" t="s">
        <v>56</v>
      </c>
      <c r="I175">
        <v>6.4000000000000001E-2</v>
      </c>
      <c r="J175" t="s">
        <v>5089</v>
      </c>
      <c r="K175" t="s">
        <v>75</v>
      </c>
      <c r="L175" t="s">
        <v>18</v>
      </c>
    </row>
    <row r="176" spans="1:12" x14ac:dyDescent="0.3">
      <c r="A176" t="s">
        <v>469</v>
      </c>
      <c r="B176">
        <v>35851147</v>
      </c>
      <c r="C176" t="s">
        <v>5090</v>
      </c>
      <c r="D176" t="s">
        <v>5091</v>
      </c>
      <c r="E176" t="s">
        <v>5092</v>
      </c>
      <c r="F176">
        <v>0.24199999999999999</v>
      </c>
      <c r="G176">
        <v>0.84</v>
      </c>
      <c r="H176" t="s">
        <v>56</v>
      </c>
      <c r="I176" t="s">
        <v>34</v>
      </c>
      <c r="J176" t="s">
        <v>34</v>
      </c>
      <c r="K176" t="s">
        <v>431</v>
      </c>
      <c r="L176" t="s">
        <v>18</v>
      </c>
    </row>
    <row r="177" spans="1:12" x14ac:dyDescent="0.3">
      <c r="A177" t="s">
        <v>4873</v>
      </c>
      <c r="B177">
        <v>31015401</v>
      </c>
      <c r="C177" t="s">
        <v>5093</v>
      </c>
      <c r="D177" t="s">
        <v>5094</v>
      </c>
      <c r="E177" t="s">
        <v>5095</v>
      </c>
      <c r="F177">
        <v>0.91300000000000003</v>
      </c>
      <c r="G177">
        <v>0.97799999999999998</v>
      </c>
      <c r="H177">
        <v>0.374</v>
      </c>
      <c r="I177">
        <v>5.5E-2</v>
      </c>
      <c r="J177" t="s">
        <v>5096</v>
      </c>
      <c r="K177" t="s">
        <v>75</v>
      </c>
      <c r="L177" t="s">
        <v>18</v>
      </c>
    </row>
    <row r="178" spans="1:12" x14ac:dyDescent="0.3">
      <c r="A178" t="s">
        <v>1688</v>
      </c>
      <c r="B178">
        <v>33462484</v>
      </c>
      <c r="C178" t="s">
        <v>5097</v>
      </c>
      <c r="D178" t="s">
        <v>5098</v>
      </c>
      <c r="E178" t="s">
        <v>1884</v>
      </c>
      <c r="F178">
        <v>0.23</v>
      </c>
      <c r="G178">
        <v>0.83599999999999997</v>
      </c>
      <c r="H178" t="s">
        <v>56</v>
      </c>
      <c r="I178">
        <v>3.7999999999999999E-2</v>
      </c>
      <c r="J178" t="s">
        <v>5099</v>
      </c>
      <c r="K178" t="s">
        <v>1911</v>
      </c>
      <c r="L178" t="s">
        <v>18</v>
      </c>
    </row>
    <row r="179" spans="1:12" x14ac:dyDescent="0.3">
      <c r="A179" t="s">
        <v>709</v>
      </c>
      <c r="B179">
        <v>35935937</v>
      </c>
      <c r="C179" t="s">
        <v>5097</v>
      </c>
      <c r="D179" t="s">
        <v>5098</v>
      </c>
      <c r="E179" t="s">
        <v>1884</v>
      </c>
      <c r="F179">
        <v>0.23</v>
      </c>
      <c r="G179">
        <v>0.83599999999999997</v>
      </c>
      <c r="H179">
        <v>0.36399999999999999</v>
      </c>
      <c r="I179">
        <v>2.9000000000000001E-2</v>
      </c>
      <c r="J179" t="s">
        <v>1376</v>
      </c>
      <c r="K179" t="s">
        <v>104</v>
      </c>
      <c r="L179" t="s">
        <v>18</v>
      </c>
    </row>
    <row r="180" spans="1:12" x14ac:dyDescent="0.3">
      <c r="A180" t="s">
        <v>5100</v>
      </c>
      <c r="B180">
        <v>32769997</v>
      </c>
      <c r="C180" t="s">
        <v>5101</v>
      </c>
      <c r="D180" t="s">
        <v>5102</v>
      </c>
      <c r="E180" t="s">
        <v>5103</v>
      </c>
      <c r="F180">
        <v>0.98699999999999999</v>
      </c>
      <c r="G180">
        <v>1</v>
      </c>
      <c r="H180">
        <v>0.38300000000000001</v>
      </c>
      <c r="I180">
        <v>3.2000000000000001E-2</v>
      </c>
      <c r="J180" t="s">
        <v>5104</v>
      </c>
      <c r="K180" t="s">
        <v>93</v>
      </c>
      <c r="L180" t="s">
        <v>18</v>
      </c>
    </row>
    <row r="181" spans="1:12" x14ac:dyDescent="0.3">
      <c r="A181" t="s">
        <v>229</v>
      </c>
      <c r="B181">
        <v>30595370</v>
      </c>
      <c r="C181" t="s">
        <v>5101</v>
      </c>
      <c r="D181" t="s">
        <v>5102</v>
      </c>
      <c r="E181" t="s">
        <v>5103</v>
      </c>
      <c r="F181">
        <v>0.98699999999999999</v>
      </c>
      <c r="G181">
        <v>1</v>
      </c>
      <c r="H181" t="s">
        <v>56</v>
      </c>
      <c r="I181" t="s">
        <v>34</v>
      </c>
      <c r="J181" t="s">
        <v>34</v>
      </c>
      <c r="K181" t="s">
        <v>3625</v>
      </c>
      <c r="L181" t="s">
        <v>18</v>
      </c>
    </row>
    <row r="182" spans="1:12" x14ac:dyDescent="0.3">
      <c r="A182" t="s">
        <v>229</v>
      </c>
      <c r="B182">
        <v>35831902</v>
      </c>
      <c r="C182" t="s">
        <v>5101</v>
      </c>
      <c r="D182" t="s">
        <v>5102</v>
      </c>
      <c r="E182" t="s">
        <v>5103</v>
      </c>
      <c r="F182">
        <v>0.98699999999999999</v>
      </c>
      <c r="G182">
        <v>1</v>
      </c>
      <c r="H182" t="s">
        <v>56</v>
      </c>
      <c r="I182">
        <v>0.03</v>
      </c>
      <c r="J182" t="s">
        <v>5105</v>
      </c>
      <c r="K182" t="s">
        <v>60</v>
      </c>
      <c r="L182" t="s">
        <v>18</v>
      </c>
    </row>
    <row r="183" spans="1:12" x14ac:dyDescent="0.3">
      <c r="A183" t="s">
        <v>709</v>
      </c>
      <c r="B183">
        <v>30595370</v>
      </c>
      <c r="C183" t="s">
        <v>5106</v>
      </c>
      <c r="D183" t="s">
        <v>5107</v>
      </c>
      <c r="E183" t="s">
        <v>5103</v>
      </c>
      <c r="F183">
        <v>0.95299999999999996</v>
      </c>
      <c r="G183">
        <v>0.98299999999999998</v>
      </c>
      <c r="H183" t="s">
        <v>56</v>
      </c>
      <c r="I183" t="s">
        <v>34</v>
      </c>
      <c r="J183" t="s">
        <v>34</v>
      </c>
      <c r="K183" t="s">
        <v>5108</v>
      </c>
      <c r="L183" t="s">
        <v>18</v>
      </c>
    </row>
    <row r="184" spans="1:12" x14ac:dyDescent="0.3">
      <c r="A184" t="s">
        <v>2137</v>
      </c>
      <c r="B184">
        <v>30929738</v>
      </c>
      <c r="C184" t="s">
        <v>5106</v>
      </c>
      <c r="D184" t="s">
        <v>5107</v>
      </c>
      <c r="E184" t="s">
        <v>5103</v>
      </c>
      <c r="F184">
        <v>0.95299999999999996</v>
      </c>
      <c r="G184">
        <v>0.98299999999999998</v>
      </c>
      <c r="H184" t="s">
        <v>56</v>
      </c>
      <c r="I184">
        <v>1.0780000000000001</v>
      </c>
      <c r="J184" t="s">
        <v>1700</v>
      </c>
      <c r="K184" t="s">
        <v>1579</v>
      </c>
      <c r="L184" t="s">
        <v>18</v>
      </c>
    </row>
    <row r="185" spans="1:12" x14ac:dyDescent="0.3">
      <c r="A185" t="s">
        <v>2152</v>
      </c>
      <c r="B185">
        <v>30929738</v>
      </c>
      <c r="C185" t="s">
        <v>5106</v>
      </c>
      <c r="D185" t="s">
        <v>5107</v>
      </c>
      <c r="E185" t="s">
        <v>5103</v>
      </c>
      <c r="F185">
        <v>0.95299999999999996</v>
      </c>
      <c r="G185">
        <v>0.98299999999999998</v>
      </c>
      <c r="H185" t="s">
        <v>56</v>
      </c>
      <c r="I185">
        <v>1.0589999999999999</v>
      </c>
      <c r="J185" t="s">
        <v>2380</v>
      </c>
      <c r="K185" t="s">
        <v>3911</v>
      </c>
      <c r="L185" t="s">
        <v>18</v>
      </c>
    </row>
    <row r="186" spans="1:12" x14ac:dyDescent="0.3">
      <c r="A186" t="s">
        <v>1286</v>
      </c>
      <c r="B186">
        <v>31015401</v>
      </c>
      <c r="C186" t="s">
        <v>5106</v>
      </c>
      <c r="D186" t="s">
        <v>5107</v>
      </c>
      <c r="E186" t="s">
        <v>5103</v>
      </c>
      <c r="F186">
        <v>0.95299999999999996</v>
      </c>
      <c r="G186">
        <v>0.98299999999999998</v>
      </c>
      <c r="H186">
        <v>0.36499999999999999</v>
      </c>
      <c r="I186">
        <v>6.0999999999999999E-2</v>
      </c>
      <c r="J186" t="s">
        <v>5109</v>
      </c>
      <c r="K186" t="s">
        <v>791</v>
      </c>
      <c r="L186" t="s">
        <v>18</v>
      </c>
    </row>
    <row r="187" spans="1:12" x14ac:dyDescent="0.3">
      <c r="A187" t="s">
        <v>2152</v>
      </c>
      <c r="B187">
        <v>31959851</v>
      </c>
      <c r="C187" t="s">
        <v>5106</v>
      </c>
      <c r="D187" t="s">
        <v>5107</v>
      </c>
      <c r="E187" t="s">
        <v>5103</v>
      </c>
      <c r="F187">
        <v>0.95299999999999996</v>
      </c>
      <c r="G187">
        <v>0.98299999999999998</v>
      </c>
      <c r="H187">
        <v>0.36299999999999999</v>
      </c>
      <c r="I187">
        <v>1.0589999999999999</v>
      </c>
      <c r="J187" t="s">
        <v>2380</v>
      </c>
      <c r="K187" t="s">
        <v>1432</v>
      </c>
      <c r="L187" t="s">
        <v>18</v>
      </c>
    </row>
    <row r="188" spans="1:12" x14ac:dyDescent="0.3">
      <c r="A188" t="s">
        <v>2152</v>
      </c>
      <c r="B188">
        <v>32296059</v>
      </c>
      <c r="C188" t="s">
        <v>5106</v>
      </c>
      <c r="D188" t="s">
        <v>5107</v>
      </c>
      <c r="E188" t="s">
        <v>5103</v>
      </c>
      <c r="F188">
        <v>0.95299999999999996</v>
      </c>
      <c r="G188">
        <v>0.98299999999999998</v>
      </c>
      <c r="H188">
        <v>0.35</v>
      </c>
      <c r="I188">
        <v>1.0609999999999999</v>
      </c>
      <c r="J188" t="s">
        <v>5110</v>
      </c>
      <c r="K188" t="s">
        <v>1681</v>
      </c>
      <c r="L188" t="s">
        <v>18</v>
      </c>
    </row>
    <row r="189" spans="1:12" x14ac:dyDescent="0.3">
      <c r="A189" t="s">
        <v>2152</v>
      </c>
      <c r="B189">
        <v>31361310</v>
      </c>
      <c r="C189" t="s">
        <v>5106</v>
      </c>
      <c r="D189" t="s">
        <v>5107</v>
      </c>
      <c r="E189" t="s">
        <v>5103</v>
      </c>
      <c r="F189">
        <v>0.95299999999999996</v>
      </c>
      <c r="G189">
        <v>0.98299999999999998</v>
      </c>
      <c r="H189">
        <v>0.36299999999999999</v>
      </c>
      <c r="I189" t="s">
        <v>34</v>
      </c>
      <c r="J189" t="s">
        <v>34</v>
      </c>
      <c r="K189" t="s">
        <v>1934</v>
      </c>
      <c r="L189" t="s">
        <v>18</v>
      </c>
    </row>
    <row r="190" spans="1:12" x14ac:dyDescent="0.3">
      <c r="A190" t="s">
        <v>709</v>
      </c>
      <c r="B190">
        <v>32888494</v>
      </c>
      <c r="C190" t="s">
        <v>5106</v>
      </c>
      <c r="D190" t="s">
        <v>5107</v>
      </c>
      <c r="E190" t="s">
        <v>5103</v>
      </c>
      <c r="F190">
        <v>0.95299999999999996</v>
      </c>
      <c r="G190">
        <v>0.98299999999999998</v>
      </c>
      <c r="H190">
        <v>0.36199999999999999</v>
      </c>
      <c r="I190">
        <v>0.03</v>
      </c>
      <c r="J190" t="s">
        <v>5111</v>
      </c>
      <c r="K190" t="s">
        <v>3487</v>
      </c>
      <c r="L190" t="s">
        <v>18</v>
      </c>
    </row>
    <row r="191" spans="1:12" x14ac:dyDescent="0.3">
      <c r="A191" t="s">
        <v>2176</v>
      </c>
      <c r="B191">
        <v>31361310</v>
      </c>
      <c r="C191" t="s">
        <v>5106</v>
      </c>
      <c r="D191" t="s">
        <v>5107</v>
      </c>
      <c r="E191" t="s">
        <v>5103</v>
      </c>
      <c r="F191">
        <v>0.95299999999999996</v>
      </c>
      <c r="G191">
        <v>0.98299999999999998</v>
      </c>
      <c r="H191">
        <v>0.36299999999999999</v>
      </c>
      <c r="I191">
        <v>1.0469999999999999</v>
      </c>
      <c r="J191" t="s">
        <v>5112</v>
      </c>
      <c r="K191" t="s">
        <v>1025</v>
      </c>
      <c r="L191" t="s">
        <v>18</v>
      </c>
    </row>
    <row r="192" spans="1:12" x14ac:dyDescent="0.3">
      <c r="A192" t="s">
        <v>2379</v>
      </c>
      <c r="B192">
        <v>31361310</v>
      </c>
      <c r="C192" t="s">
        <v>5106</v>
      </c>
      <c r="D192" t="s">
        <v>5107</v>
      </c>
      <c r="E192" t="s">
        <v>5103</v>
      </c>
      <c r="F192">
        <v>0.95299999999999996</v>
      </c>
      <c r="G192">
        <v>0.98299999999999998</v>
      </c>
      <c r="H192">
        <v>0.36299999999999999</v>
      </c>
      <c r="I192">
        <v>1.046</v>
      </c>
      <c r="J192" t="s">
        <v>5113</v>
      </c>
      <c r="K192" t="s">
        <v>24</v>
      </c>
      <c r="L192" t="s">
        <v>18</v>
      </c>
    </row>
    <row r="193" spans="1:12" x14ac:dyDescent="0.3">
      <c r="A193" t="s">
        <v>1154</v>
      </c>
      <c r="B193">
        <v>32888494</v>
      </c>
      <c r="C193" t="s">
        <v>5106</v>
      </c>
      <c r="D193" t="s">
        <v>5107</v>
      </c>
      <c r="E193" t="s">
        <v>5103</v>
      </c>
      <c r="F193">
        <v>0.95299999999999996</v>
      </c>
      <c r="G193">
        <v>0.98299999999999998</v>
      </c>
      <c r="H193">
        <v>0.36199999999999999</v>
      </c>
      <c r="I193">
        <v>0.03</v>
      </c>
      <c r="J193" t="s">
        <v>3077</v>
      </c>
      <c r="K193" t="s">
        <v>2444</v>
      </c>
      <c r="L193" t="s">
        <v>18</v>
      </c>
    </row>
    <row r="194" spans="1:12" x14ac:dyDescent="0.3">
      <c r="A194" t="s">
        <v>709</v>
      </c>
      <c r="B194">
        <v>34469753</v>
      </c>
      <c r="C194" t="s">
        <v>5106</v>
      </c>
      <c r="D194" t="s">
        <v>5107</v>
      </c>
      <c r="E194" t="s">
        <v>5103</v>
      </c>
      <c r="F194">
        <v>0.95299999999999996</v>
      </c>
      <c r="G194">
        <v>0.98299999999999998</v>
      </c>
      <c r="H194">
        <v>0.63700000000000001</v>
      </c>
      <c r="I194" t="s">
        <v>34</v>
      </c>
      <c r="J194" t="s">
        <v>34</v>
      </c>
      <c r="K194" t="s">
        <v>217</v>
      </c>
      <c r="L194" t="s">
        <v>18</v>
      </c>
    </row>
    <row r="195" spans="1:12" x14ac:dyDescent="0.3">
      <c r="A195" t="s">
        <v>59</v>
      </c>
      <c r="B195">
        <v>36914875</v>
      </c>
      <c r="C195" t="s">
        <v>5106</v>
      </c>
      <c r="D195" t="s">
        <v>5107</v>
      </c>
      <c r="E195" t="s">
        <v>5103</v>
      </c>
      <c r="F195">
        <v>0.95299999999999996</v>
      </c>
      <c r="G195">
        <v>0.98299999999999998</v>
      </c>
      <c r="H195">
        <v>0.33200000000000002</v>
      </c>
      <c r="I195">
        <v>6.6079999999999997</v>
      </c>
      <c r="J195" t="s">
        <v>34</v>
      </c>
      <c r="K195" t="s">
        <v>255</v>
      </c>
      <c r="L195" t="s">
        <v>18</v>
      </c>
    </row>
    <row r="196" spans="1:12" x14ac:dyDescent="0.3">
      <c r="A196" t="s">
        <v>709</v>
      </c>
      <c r="B196">
        <v>34594039</v>
      </c>
      <c r="C196" t="s">
        <v>5106</v>
      </c>
      <c r="D196" t="s">
        <v>5107</v>
      </c>
      <c r="E196" t="s">
        <v>5103</v>
      </c>
      <c r="F196">
        <v>0.95299999999999996</v>
      </c>
      <c r="G196">
        <v>0.98299999999999998</v>
      </c>
      <c r="H196" t="s">
        <v>56</v>
      </c>
      <c r="I196">
        <v>2.1000000000000001E-2</v>
      </c>
      <c r="J196" t="s">
        <v>204</v>
      </c>
      <c r="K196" t="s">
        <v>1107</v>
      </c>
      <c r="L196" t="s">
        <v>18</v>
      </c>
    </row>
    <row r="197" spans="1:12" x14ac:dyDescent="0.3">
      <c r="A197" t="s">
        <v>229</v>
      </c>
      <c r="B197">
        <v>35831902</v>
      </c>
      <c r="C197" t="s">
        <v>5114</v>
      </c>
      <c r="D197" t="s">
        <v>5115</v>
      </c>
      <c r="E197" t="s">
        <v>5116</v>
      </c>
      <c r="F197">
        <v>0.98699999999999999</v>
      </c>
      <c r="G197">
        <v>1</v>
      </c>
      <c r="H197" t="s">
        <v>56</v>
      </c>
      <c r="I197">
        <v>0.03</v>
      </c>
      <c r="J197" t="s">
        <v>5105</v>
      </c>
      <c r="K197" t="s">
        <v>60</v>
      </c>
      <c r="L197" t="s">
        <v>18</v>
      </c>
    </row>
    <row r="198" spans="1:12" x14ac:dyDescent="0.3">
      <c r="A198" t="s">
        <v>5117</v>
      </c>
      <c r="B198">
        <v>32665545</v>
      </c>
      <c r="C198" t="s">
        <v>5118</v>
      </c>
      <c r="D198" t="s">
        <v>5119</v>
      </c>
      <c r="E198" t="s">
        <v>5120</v>
      </c>
      <c r="F198">
        <v>0.996</v>
      </c>
      <c r="G198">
        <v>1</v>
      </c>
      <c r="H198" t="s">
        <v>56</v>
      </c>
      <c r="I198" t="s">
        <v>34</v>
      </c>
      <c r="J198" t="s">
        <v>34</v>
      </c>
      <c r="K198" t="s">
        <v>870</v>
      </c>
      <c r="L198" t="s">
        <v>18</v>
      </c>
    </row>
    <row r="199" spans="1:12" x14ac:dyDescent="0.3">
      <c r="A199" t="s">
        <v>2160</v>
      </c>
      <c r="B199">
        <v>30552067</v>
      </c>
      <c r="C199" t="s">
        <v>5118</v>
      </c>
      <c r="D199" t="s">
        <v>5119</v>
      </c>
      <c r="E199" t="s">
        <v>5120</v>
      </c>
      <c r="F199">
        <v>0.996</v>
      </c>
      <c r="G199">
        <v>1</v>
      </c>
      <c r="H199">
        <v>0.35899999999999999</v>
      </c>
      <c r="I199">
        <v>1.1100000000000001</v>
      </c>
      <c r="J199" t="s">
        <v>5121</v>
      </c>
      <c r="K199" t="s">
        <v>255</v>
      </c>
      <c r="L199" t="s">
        <v>18</v>
      </c>
    </row>
    <row r="200" spans="1:12" x14ac:dyDescent="0.3">
      <c r="A200" t="s">
        <v>2239</v>
      </c>
      <c r="B200">
        <v>36778051</v>
      </c>
      <c r="C200" t="s">
        <v>5118</v>
      </c>
      <c r="D200" t="s">
        <v>5119</v>
      </c>
      <c r="E200" t="s">
        <v>5120</v>
      </c>
      <c r="F200">
        <v>0.996</v>
      </c>
      <c r="G200">
        <v>1</v>
      </c>
      <c r="H200" t="s">
        <v>56</v>
      </c>
      <c r="I200">
        <v>8.6999999999999994E-2</v>
      </c>
      <c r="J200" t="s">
        <v>5122</v>
      </c>
      <c r="K200" t="s">
        <v>109</v>
      </c>
      <c r="L200" t="s">
        <v>18</v>
      </c>
    </row>
    <row r="201" spans="1:12" x14ac:dyDescent="0.3">
      <c r="A201" t="s">
        <v>2152</v>
      </c>
      <c r="B201">
        <v>34103634</v>
      </c>
      <c r="C201" t="s">
        <v>5118</v>
      </c>
      <c r="D201" t="s">
        <v>5119</v>
      </c>
      <c r="E201" t="s">
        <v>5120</v>
      </c>
      <c r="F201">
        <v>0.996</v>
      </c>
      <c r="G201">
        <v>1</v>
      </c>
      <c r="H201">
        <v>0.36299999999999999</v>
      </c>
      <c r="I201">
        <v>5.7000000000000002E-2</v>
      </c>
      <c r="J201" t="s">
        <v>5123</v>
      </c>
      <c r="K201" t="s">
        <v>1056</v>
      </c>
      <c r="L201" t="s">
        <v>18</v>
      </c>
    </row>
    <row r="202" spans="1:12" x14ac:dyDescent="0.3">
      <c r="A202" t="s">
        <v>2176</v>
      </c>
      <c r="B202">
        <v>29083406</v>
      </c>
      <c r="C202" t="s">
        <v>5125</v>
      </c>
      <c r="D202" t="s">
        <v>5126</v>
      </c>
      <c r="E202" t="s">
        <v>5127</v>
      </c>
      <c r="F202">
        <v>1</v>
      </c>
      <c r="G202">
        <v>1</v>
      </c>
      <c r="H202">
        <v>0.35</v>
      </c>
      <c r="I202">
        <v>1.0429999999999999</v>
      </c>
      <c r="J202" t="s">
        <v>3129</v>
      </c>
      <c r="K202" t="s">
        <v>109</v>
      </c>
      <c r="L202" t="s">
        <v>18</v>
      </c>
    </row>
    <row r="203" spans="1:12" x14ac:dyDescent="0.3">
      <c r="A203" t="s">
        <v>709</v>
      </c>
      <c r="B203">
        <v>27863252</v>
      </c>
      <c r="C203" t="s">
        <v>5125</v>
      </c>
      <c r="D203" t="s">
        <v>5126</v>
      </c>
      <c r="E203" t="s">
        <v>5127</v>
      </c>
      <c r="F203">
        <v>1</v>
      </c>
      <c r="G203">
        <v>1</v>
      </c>
      <c r="H203">
        <v>0.36599999999999999</v>
      </c>
      <c r="I203">
        <v>2.7E-2</v>
      </c>
      <c r="J203" t="s">
        <v>971</v>
      </c>
      <c r="K203" t="s">
        <v>69</v>
      </c>
      <c r="L203" t="s">
        <v>18</v>
      </c>
    </row>
    <row r="204" spans="1:12" x14ac:dyDescent="0.3">
      <c r="A204" t="s">
        <v>1291</v>
      </c>
      <c r="B204">
        <v>30595370</v>
      </c>
      <c r="C204" t="s">
        <v>5125</v>
      </c>
      <c r="D204" t="s">
        <v>5126</v>
      </c>
      <c r="E204" t="s">
        <v>5127</v>
      </c>
      <c r="F204">
        <v>1</v>
      </c>
      <c r="G204">
        <v>1</v>
      </c>
      <c r="H204" t="s">
        <v>56</v>
      </c>
      <c r="I204" t="s">
        <v>34</v>
      </c>
      <c r="J204" t="s">
        <v>34</v>
      </c>
      <c r="K204" t="s">
        <v>1090</v>
      </c>
      <c r="L204" t="s">
        <v>18</v>
      </c>
    </row>
    <row r="205" spans="1:12" x14ac:dyDescent="0.3">
      <c r="A205" t="s">
        <v>5128</v>
      </c>
      <c r="B205">
        <v>33821002</v>
      </c>
      <c r="C205" t="s">
        <v>5125</v>
      </c>
      <c r="D205" t="s">
        <v>5126</v>
      </c>
      <c r="E205" t="s">
        <v>5127</v>
      </c>
      <c r="F205">
        <v>1</v>
      </c>
      <c r="G205">
        <v>1</v>
      </c>
      <c r="H205" t="s">
        <v>56</v>
      </c>
      <c r="I205" t="s">
        <v>34</v>
      </c>
      <c r="J205" t="s">
        <v>34</v>
      </c>
      <c r="K205" t="s">
        <v>132</v>
      </c>
      <c r="L205" t="s">
        <v>18</v>
      </c>
    </row>
    <row r="206" spans="1:12" x14ac:dyDescent="0.3">
      <c r="A206" t="s">
        <v>1186</v>
      </c>
      <c r="B206">
        <v>27863252</v>
      </c>
      <c r="C206" t="s">
        <v>5125</v>
      </c>
      <c r="D206" t="s">
        <v>5126</v>
      </c>
      <c r="E206" t="s">
        <v>5127</v>
      </c>
      <c r="F206">
        <v>1</v>
      </c>
      <c r="G206">
        <v>1</v>
      </c>
      <c r="H206">
        <v>0.36599999999999999</v>
      </c>
      <c r="I206">
        <v>2.5000000000000001E-2</v>
      </c>
      <c r="J206" t="s">
        <v>2310</v>
      </c>
      <c r="K206" t="s">
        <v>254</v>
      </c>
      <c r="L206" t="s">
        <v>18</v>
      </c>
    </row>
    <row r="207" spans="1:12" x14ac:dyDescent="0.3">
      <c r="A207" t="s">
        <v>5100</v>
      </c>
      <c r="B207">
        <v>37872160</v>
      </c>
      <c r="C207" t="s">
        <v>5125</v>
      </c>
      <c r="D207" t="s">
        <v>5126</v>
      </c>
      <c r="E207" t="s">
        <v>5127</v>
      </c>
      <c r="F207">
        <v>1</v>
      </c>
      <c r="G207">
        <v>1</v>
      </c>
      <c r="H207">
        <v>0.37</v>
      </c>
      <c r="I207">
        <v>2.1999999999999999E-2</v>
      </c>
      <c r="J207" t="s">
        <v>3729</v>
      </c>
      <c r="K207" t="s">
        <v>3520</v>
      </c>
      <c r="L207" t="s">
        <v>18</v>
      </c>
    </row>
    <row r="208" spans="1:12" x14ac:dyDescent="0.3">
      <c r="A208" t="s">
        <v>709</v>
      </c>
      <c r="B208">
        <v>32888493</v>
      </c>
      <c r="C208" t="s">
        <v>5125</v>
      </c>
      <c r="D208" t="s">
        <v>5126</v>
      </c>
      <c r="E208" t="s">
        <v>5127</v>
      </c>
      <c r="F208">
        <v>1</v>
      </c>
      <c r="G208">
        <v>1</v>
      </c>
      <c r="H208">
        <v>0.36399999999999999</v>
      </c>
      <c r="I208">
        <v>2.8000000000000001E-2</v>
      </c>
      <c r="J208" t="s">
        <v>4454</v>
      </c>
      <c r="K208" t="s">
        <v>4100</v>
      </c>
      <c r="L208" t="s">
        <v>18</v>
      </c>
    </row>
    <row r="209" spans="1:12" x14ac:dyDescent="0.3">
      <c r="A209" t="s">
        <v>709</v>
      </c>
      <c r="B209">
        <v>32888493</v>
      </c>
      <c r="C209" t="s">
        <v>5125</v>
      </c>
      <c r="D209" t="s">
        <v>5126</v>
      </c>
      <c r="E209" t="s">
        <v>5127</v>
      </c>
      <c r="F209">
        <v>1</v>
      </c>
      <c r="G209">
        <v>1</v>
      </c>
      <c r="H209">
        <v>0.32100000000000001</v>
      </c>
      <c r="I209" t="s">
        <v>34</v>
      </c>
      <c r="J209" t="s">
        <v>34</v>
      </c>
      <c r="K209" t="s">
        <v>5129</v>
      </c>
      <c r="L209" t="s">
        <v>18</v>
      </c>
    </row>
    <row r="210" spans="1:12" x14ac:dyDescent="0.3">
      <c r="A210" t="s">
        <v>1329</v>
      </c>
      <c r="B210">
        <v>37386247</v>
      </c>
      <c r="C210" t="s">
        <v>5125</v>
      </c>
      <c r="D210" t="s">
        <v>5126</v>
      </c>
      <c r="E210" t="s">
        <v>5127</v>
      </c>
      <c r="F210">
        <v>1</v>
      </c>
      <c r="G210">
        <v>1</v>
      </c>
      <c r="H210" t="s">
        <v>56</v>
      </c>
      <c r="I210">
        <v>5.6000000000000001E-2</v>
      </c>
      <c r="J210" t="s">
        <v>5130</v>
      </c>
      <c r="K210" t="s">
        <v>132</v>
      </c>
      <c r="L210" t="s">
        <v>18</v>
      </c>
    </row>
    <row r="211" spans="1:12" x14ac:dyDescent="0.3">
      <c r="A211" t="s">
        <v>1300</v>
      </c>
      <c r="B211">
        <v>35762941</v>
      </c>
      <c r="C211" t="s">
        <v>5125</v>
      </c>
      <c r="D211" t="s">
        <v>5126</v>
      </c>
      <c r="E211" t="s">
        <v>5127</v>
      </c>
      <c r="F211">
        <v>1</v>
      </c>
      <c r="G211">
        <v>1</v>
      </c>
      <c r="H211" t="s">
        <v>56</v>
      </c>
      <c r="I211">
        <v>0.23100000000000001</v>
      </c>
      <c r="J211" t="s">
        <v>5131</v>
      </c>
      <c r="K211" t="s">
        <v>1670</v>
      </c>
      <c r="L211" t="s">
        <v>18</v>
      </c>
    </row>
    <row r="212" spans="1:12" x14ac:dyDescent="0.3">
      <c r="A212" t="s">
        <v>5132</v>
      </c>
      <c r="B212">
        <v>28533516</v>
      </c>
      <c r="C212" t="s">
        <v>5133</v>
      </c>
      <c r="D212" t="s">
        <v>5134</v>
      </c>
      <c r="E212" t="s">
        <v>5135</v>
      </c>
      <c r="F212">
        <v>0.123</v>
      </c>
      <c r="G212">
        <v>0.38100000000000001</v>
      </c>
      <c r="H212" t="s">
        <v>56</v>
      </c>
      <c r="I212" t="s">
        <v>34</v>
      </c>
      <c r="J212" t="s">
        <v>34</v>
      </c>
      <c r="K212" t="s">
        <v>275</v>
      </c>
      <c r="L212" t="s">
        <v>18</v>
      </c>
    </row>
    <row r="213" spans="1:12" x14ac:dyDescent="0.3">
      <c r="A213" t="s">
        <v>5136</v>
      </c>
      <c r="B213">
        <v>36653479</v>
      </c>
      <c r="C213" t="s">
        <v>5133</v>
      </c>
      <c r="D213" t="s">
        <v>5134</v>
      </c>
      <c r="E213" t="s">
        <v>5135</v>
      </c>
      <c r="F213">
        <v>0.123</v>
      </c>
      <c r="G213">
        <v>0.38100000000000001</v>
      </c>
      <c r="H213" t="s">
        <v>56</v>
      </c>
      <c r="I213">
        <v>1.4999999999999999E-2</v>
      </c>
      <c r="J213" t="s">
        <v>2947</v>
      </c>
      <c r="K213" t="s">
        <v>2101</v>
      </c>
      <c r="L213" t="s">
        <v>18</v>
      </c>
    </row>
    <row r="214" spans="1:12" x14ac:dyDescent="0.3">
      <c r="A214" t="s">
        <v>124</v>
      </c>
      <c r="B214">
        <v>29212778</v>
      </c>
      <c r="C214" t="s">
        <v>5137</v>
      </c>
      <c r="D214" t="s">
        <v>5138</v>
      </c>
      <c r="E214" t="s">
        <v>5139</v>
      </c>
      <c r="F214">
        <v>0.12</v>
      </c>
      <c r="G214">
        <v>0.38</v>
      </c>
      <c r="H214">
        <v>0.311</v>
      </c>
      <c r="I214">
        <v>4.2999999999999997E-2</v>
      </c>
      <c r="J214" t="s">
        <v>5140</v>
      </c>
      <c r="K214" t="s">
        <v>643</v>
      </c>
      <c r="L214" t="s">
        <v>18</v>
      </c>
    </row>
    <row r="215" spans="1:12" x14ac:dyDescent="0.3">
      <c r="A215" t="s">
        <v>1693</v>
      </c>
      <c r="B215">
        <v>31604244</v>
      </c>
      <c r="C215" t="s">
        <v>5141</v>
      </c>
      <c r="D215" t="s">
        <v>5142</v>
      </c>
      <c r="E215" t="s">
        <v>5143</v>
      </c>
      <c r="F215">
        <v>0.251</v>
      </c>
      <c r="G215">
        <v>1</v>
      </c>
      <c r="H215" t="s">
        <v>56</v>
      </c>
      <c r="I215">
        <v>1.0569999999999999</v>
      </c>
      <c r="J215" t="s">
        <v>34</v>
      </c>
      <c r="K215" t="s">
        <v>222</v>
      </c>
      <c r="L215" t="s">
        <v>18</v>
      </c>
    </row>
    <row r="216" spans="1:12" x14ac:dyDescent="0.3">
      <c r="A216" t="s">
        <v>469</v>
      </c>
      <c r="B216">
        <v>35851147</v>
      </c>
      <c r="C216" t="s">
        <v>5144</v>
      </c>
      <c r="D216" t="s">
        <v>5145</v>
      </c>
      <c r="E216" t="s">
        <v>3599</v>
      </c>
      <c r="F216">
        <v>0.23200000000000001</v>
      </c>
      <c r="G216">
        <v>0.97299999999999998</v>
      </c>
      <c r="H216" t="s">
        <v>56</v>
      </c>
      <c r="I216" t="s">
        <v>34</v>
      </c>
      <c r="J216" t="s">
        <v>34</v>
      </c>
      <c r="K216" t="s">
        <v>1054</v>
      </c>
      <c r="L216" t="s">
        <v>18</v>
      </c>
    </row>
    <row r="217" spans="1:12" x14ac:dyDescent="0.3">
      <c r="A217" t="s">
        <v>1688</v>
      </c>
      <c r="B217">
        <v>22829776</v>
      </c>
      <c r="C217" t="s">
        <v>5146</v>
      </c>
      <c r="D217" t="s">
        <v>5147</v>
      </c>
      <c r="E217" t="s">
        <v>5148</v>
      </c>
      <c r="F217">
        <v>0.23200000000000001</v>
      </c>
      <c r="G217">
        <v>0.98199999999999998</v>
      </c>
      <c r="H217">
        <v>0.28000000000000003</v>
      </c>
      <c r="I217">
        <v>3.3000000000000002E-2</v>
      </c>
      <c r="J217" t="s">
        <v>5149</v>
      </c>
      <c r="K217" t="s">
        <v>71</v>
      </c>
      <c r="L217" t="s">
        <v>18</v>
      </c>
    </row>
    <row r="218" spans="1:12" x14ac:dyDescent="0.3">
      <c r="A218" t="s">
        <v>1688</v>
      </c>
      <c r="B218">
        <v>22829776</v>
      </c>
      <c r="C218" t="s">
        <v>5146</v>
      </c>
      <c r="D218" t="s">
        <v>5147</v>
      </c>
      <c r="E218" t="s">
        <v>5148</v>
      </c>
      <c r="F218">
        <v>0.23200000000000001</v>
      </c>
      <c r="G218">
        <v>0.98199999999999998</v>
      </c>
      <c r="H218">
        <v>0.28000000000000003</v>
      </c>
      <c r="I218">
        <v>3.4000000000000002E-2</v>
      </c>
      <c r="J218" t="s">
        <v>5150</v>
      </c>
      <c r="K218" t="s">
        <v>77</v>
      </c>
      <c r="L218" t="s">
        <v>18</v>
      </c>
    </row>
    <row r="219" spans="1:12" x14ac:dyDescent="0.3">
      <c r="A219" t="s">
        <v>5151</v>
      </c>
      <c r="B219">
        <v>34594039</v>
      </c>
      <c r="C219" t="s">
        <v>5152</v>
      </c>
      <c r="D219" t="s">
        <v>5153</v>
      </c>
      <c r="E219" t="s">
        <v>5154</v>
      </c>
      <c r="F219">
        <v>0.17299999999999999</v>
      </c>
      <c r="G219">
        <v>1</v>
      </c>
      <c r="H219" t="s">
        <v>56</v>
      </c>
      <c r="I219">
        <v>5.6000000000000001E-2</v>
      </c>
      <c r="J219" t="s">
        <v>122</v>
      </c>
      <c r="K219" t="s">
        <v>275</v>
      </c>
      <c r="L219" t="s">
        <v>18</v>
      </c>
    </row>
    <row r="220" spans="1:12" x14ac:dyDescent="0.3">
      <c r="A220" t="s">
        <v>1526</v>
      </c>
      <c r="B220">
        <v>37945903</v>
      </c>
      <c r="C220" t="s">
        <v>5155</v>
      </c>
      <c r="D220" t="s">
        <v>5156</v>
      </c>
      <c r="E220" t="s">
        <v>5157</v>
      </c>
      <c r="F220">
        <v>0.16600000000000001</v>
      </c>
      <c r="G220">
        <v>1</v>
      </c>
      <c r="H220">
        <v>0.77800000000000002</v>
      </c>
      <c r="I220">
        <v>1.05</v>
      </c>
      <c r="J220" t="s">
        <v>492</v>
      </c>
      <c r="K220" t="s">
        <v>870</v>
      </c>
      <c r="L220" t="s">
        <v>18</v>
      </c>
    </row>
    <row r="221" spans="1:12" x14ac:dyDescent="0.3">
      <c r="A221" t="s">
        <v>1526</v>
      </c>
      <c r="B221">
        <v>37945903</v>
      </c>
      <c r="C221" t="s">
        <v>5155</v>
      </c>
      <c r="D221" t="s">
        <v>5156</v>
      </c>
      <c r="E221" t="s">
        <v>5157</v>
      </c>
      <c r="F221">
        <v>0.16600000000000001</v>
      </c>
      <c r="G221">
        <v>1</v>
      </c>
      <c r="H221" t="s">
        <v>56</v>
      </c>
      <c r="I221">
        <v>1.05</v>
      </c>
      <c r="J221" t="s">
        <v>2180</v>
      </c>
      <c r="K221" t="s">
        <v>3189</v>
      </c>
      <c r="L221" t="s">
        <v>18</v>
      </c>
    </row>
    <row r="222" spans="1:12" x14ac:dyDescent="0.3">
      <c r="A222" t="s">
        <v>1688</v>
      </c>
      <c r="B222">
        <v>33462484</v>
      </c>
      <c r="C222" t="s">
        <v>5158</v>
      </c>
      <c r="D222" t="s">
        <v>5159</v>
      </c>
      <c r="E222" t="s">
        <v>5160</v>
      </c>
      <c r="F222">
        <v>0.11</v>
      </c>
      <c r="G222">
        <v>0.68300000000000005</v>
      </c>
      <c r="H222" t="s">
        <v>56</v>
      </c>
      <c r="I222">
        <v>3.7999999999999999E-2</v>
      </c>
      <c r="J222" t="s">
        <v>5161</v>
      </c>
      <c r="K222" t="s">
        <v>115</v>
      </c>
      <c r="L222" t="s">
        <v>18</v>
      </c>
    </row>
    <row r="223" spans="1:12" x14ac:dyDescent="0.3">
      <c r="A223" t="s">
        <v>5162</v>
      </c>
      <c r="B223">
        <v>35446786</v>
      </c>
      <c r="C223" t="s">
        <v>5158</v>
      </c>
      <c r="D223" t="s">
        <v>5159</v>
      </c>
      <c r="E223" t="s">
        <v>5160</v>
      </c>
      <c r="F223">
        <v>0.11</v>
      </c>
      <c r="G223">
        <v>0.68300000000000005</v>
      </c>
      <c r="H223">
        <v>0.111</v>
      </c>
      <c r="I223">
        <v>0.217</v>
      </c>
      <c r="J223" t="s">
        <v>5163</v>
      </c>
      <c r="K223" t="s">
        <v>57</v>
      </c>
      <c r="L223" t="s">
        <v>18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5165-E8F0-4A79-8043-7D7AB2FE8906}">
  <dimension ref="A1:L10"/>
  <sheetViews>
    <sheetView workbookViewId="0">
      <selection sqref="A1:L1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229</v>
      </c>
      <c r="B2">
        <v>30595370</v>
      </c>
      <c r="C2" t="s">
        <v>5164</v>
      </c>
      <c r="D2" t="s">
        <v>5165</v>
      </c>
      <c r="E2" t="s">
        <v>2076</v>
      </c>
      <c r="F2">
        <v>0.41299999999999998</v>
      </c>
      <c r="G2">
        <v>0.93100000000000005</v>
      </c>
      <c r="H2" t="s">
        <v>56</v>
      </c>
      <c r="I2" t="s">
        <v>34</v>
      </c>
      <c r="J2" t="s">
        <v>34</v>
      </c>
      <c r="K2" t="s">
        <v>24</v>
      </c>
      <c r="L2" t="s">
        <v>18</v>
      </c>
    </row>
    <row r="3" spans="1:12" x14ac:dyDescent="0.3">
      <c r="A3" t="s">
        <v>5166</v>
      </c>
      <c r="B3">
        <v>29304378</v>
      </c>
      <c r="C3" t="s">
        <v>5167</v>
      </c>
      <c r="D3" t="s">
        <v>5168</v>
      </c>
      <c r="E3" t="s">
        <v>5169</v>
      </c>
      <c r="F3">
        <v>0.10299999999999999</v>
      </c>
      <c r="G3">
        <v>0.38400000000000001</v>
      </c>
      <c r="H3">
        <v>4.5999999999999999E-2</v>
      </c>
      <c r="I3">
        <v>9.1999999999999998E-2</v>
      </c>
      <c r="J3" t="s">
        <v>34</v>
      </c>
      <c r="K3" t="s">
        <v>302</v>
      </c>
      <c r="L3" t="s">
        <v>18</v>
      </c>
    </row>
    <row r="4" spans="1:12" x14ac:dyDescent="0.3">
      <c r="A4" t="s">
        <v>229</v>
      </c>
      <c r="B4">
        <v>36224396</v>
      </c>
      <c r="C4" t="s">
        <v>5170</v>
      </c>
      <c r="D4" t="s">
        <v>5171</v>
      </c>
      <c r="E4" t="s">
        <v>719</v>
      </c>
      <c r="F4">
        <v>0.14799999999999999</v>
      </c>
      <c r="G4">
        <v>1</v>
      </c>
      <c r="H4">
        <v>0.307</v>
      </c>
      <c r="I4">
        <v>8.0000000000000002E-3</v>
      </c>
      <c r="J4" t="s">
        <v>5172</v>
      </c>
      <c r="K4" t="s">
        <v>1080</v>
      </c>
      <c r="L4" t="s">
        <v>18</v>
      </c>
    </row>
    <row r="5" spans="1:12" x14ac:dyDescent="0.3">
      <c r="A5" t="s">
        <v>3499</v>
      </c>
      <c r="B5">
        <v>38064665</v>
      </c>
      <c r="C5" t="s">
        <v>5173</v>
      </c>
      <c r="D5" t="s">
        <v>5174</v>
      </c>
      <c r="E5" t="s">
        <v>5175</v>
      </c>
      <c r="F5">
        <v>0.10100000000000001</v>
      </c>
      <c r="G5">
        <v>1</v>
      </c>
      <c r="H5">
        <v>0.497</v>
      </c>
      <c r="I5">
        <v>4.2000000000000003E-2</v>
      </c>
      <c r="J5" t="s">
        <v>5176</v>
      </c>
      <c r="K5" t="s">
        <v>126</v>
      </c>
      <c r="L5" t="s">
        <v>18</v>
      </c>
    </row>
    <row r="6" spans="1:12" x14ac:dyDescent="0.3">
      <c r="A6" t="s">
        <v>1137</v>
      </c>
      <c r="B6">
        <v>36653477</v>
      </c>
      <c r="C6" t="s">
        <v>5177</v>
      </c>
      <c r="D6" t="s">
        <v>5178</v>
      </c>
      <c r="E6" t="s">
        <v>5179</v>
      </c>
      <c r="F6">
        <v>0.105</v>
      </c>
      <c r="G6">
        <v>1</v>
      </c>
      <c r="H6" t="s">
        <v>56</v>
      </c>
      <c r="I6">
        <v>0.23599999999999999</v>
      </c>
      <c r="J6" t="s">
        <v>755</v>
      </c>
      <c r="K6" t="s">
        <v>383</v>
      </c>
      <c r="L6" t="s">
        <v>18</v>
      </c>
    </row>
    <row r="7" spans="1:12" x14ac:dyDescent="0.3">
      <c r="A7" t="s">
        <v>2906</v>
      </c>
      <c r="B7">
        <v>38064665</v>
      </c>
      <c r="C7" t="s">
        <v>5180</v>
      </c>
      <c r="D7" t="s">
        <v>5181</v>
      </c>
      <c r="E7" t="s">
        <v>449</v>
      </c>
      <c r="F7">
        <v>0.10100000000000001</v>
      </c>
      <c r="G7">
        <v>1</v>
      </c>
      <c r="H7">
        <v>0.50700000000000001</v>
      </c>
      <c r="I7">
        <v>4.5999999999999999E-2</v>
      </c>
      <c r="J7" t="s">
        <v>5182</v>
      </c>
      <c r="K7" t="s">
        <v>2651</v>
      </c>
      <c r="L7" t="s">
        <v>18</v>
      </c>
    </row>
    <row r="8" spans="1:12" x14ac:dyDescent="0.3">
      <c r="A8" t="s">
        <v>3505</v>
      </c>
      <c r="B8">
        <v>38064665</v>
      </c>
      <c r="C8" t="s">
        <v>5183</v>
      </c>
      <c r="D8" t="s">
        <v>5184</v>
      </c>
      <c r="E8" t="s">
        <v>2597</v>
      </c>
      <c r="F8">
        <v>0.10100000000000001</v>
      </c>
      <c r="G8">
        <v>1</v>
      </c>
      <c r="H8">
        <v>0.497</v>
      </c>
      <c r="I8">
        <v>0.9</v>
      </c>
      <c r="J8" t="s">
        <v>2445</v>
      </c>
      <c r="K8" t="s">
        <v>307</v>
      </c>
      <c r="L8" t="s">
        <v>18</v>
      </c>
    </row>
    <row r="9" spans="1:12" x14ac:dyDescent="0.3">
      <c r="A9" t="s">
        <v>3515</v>
      </c>
      <c r="B9">
        <v>38064665</v>
      </c>
      <c r="C9" t="s">
        <v>5183</v>
      </c>
      <c r="D9" t="s">
        <v>5184</v>
      </c>
      <c r="E9" t="s">
        <v>2597</v>
      </c>
      <c r="F9">
        <v>0.10100000000000001</v>
      </c>
      <c r="G9">
        <v>1</v>
      </c>
      <c r="H9">
        <v>0.497</v>
      </c>
      <c r="I9">
        <v>5.0999999999999997E-2</v>
      </c>
      <c r="J9" t="s">
        <v>5185</v>
      </c>
      <c r="K9" t="s">
        <v>1090</v>
      </c>
      <c r="L9" t="s">
        <v>18</v>
      </c>
    </row>
    <row r="10" spans="1:12" x14ac:dyDescent="0.3">
      <c r="A10" t="s">
        <v>5166</v>
      </c>
      <c r="B10">
        <v>29304378</v>
      </c>
      <c r="C10" t="s">
        <v>5186</v>
      </c>
      <c r="D10" t="s">
        <v>5187</v>
      </c>
      <c r="E10" t="s">
        <v>5188</v>
      </c>
      <c r="F10">
        <v>0.106</v>
      </c>
      <c r="G10">
        <v>0.41299999999999998</v>
      </c>
      <c r="H10">
        <v>3.9E-2</v>
      </c>
      <c r="I10">
        <v>9.8000000000000004E-2</v>
      </c>
      <c r="J10" t="s">
        <v>34</v>
      </c>
      <c r="K10" t="s">
        <v>383</v>
      </c>
      <c r="L10" t="s">
        <v>18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9FEA-DFFF-4C6E-99FB-6BE70267A14D}">
  <dimension ref="A1:L5"/>
  <sheetViews>
    <sheetView workbookViewId="0">
      <selection activeCell="K19" sqref="K1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229</v>
      </c>
      <c r="B2">
        <v>36224396</v>
      </c>
      <c r="C2" t="s">
        <v>5189</v>
      </c>
      <c r="D2" t="s">
        <v>5190</v>
      </c>
      <c r="E2" t="s">
        <v>5191</v>
      </c>
      <c r="F2">
        <v>0.95699999999999996</v>
      </c>
      <c r="G2">
        <v>0.98799999999999999</v>
      </c>
      <c r="H2">
        <v>0.48499999999999999</v>
      </c>
      <c r="I2">
        <v>8.9999999999999993E-3</v>
      </c>
      <c r="J2" t="s">
        <v>5192</v>
      </c>
      <c r="K2" t="s">
        <v>4850</v>
      </c>
      <c r="L2" t="s">
        <v>18</v>
      </c>
    </row>
    <row r="3" spans="1:12" x14ac:dyDescent="0.3">
      <c r="A3" t="s">
        <v>665</v>
      </c>
      <c r="B3">
        <v>36477530</v>
      </c>
      <c r="C3" t="s">
        <v>5193</v>
      </c>
      <c r="D3" t="s">
        <v>5194</v>
      </c>
      <c r="E3" t="s">
        <v>5195</v>
      </c>
      <c r="F3">
        <v>0.16500000000000001</v>
      </c>
      <c r="G3">
        <v>0.51100000000000001</v>
      </c>
      <c r="H3">
        <v>0.36299999999999999</v>
      </c>
      <c r="I3">
        <v>6.0000000000000001E-3</v>
      </c>
      <c r="J3" t="s">
        <v>5196</v>
      </c>
      <c r="K3" t="s">
        <v>258</v>
      </c>
      <c r="L3" t="s">
        <v>18</v>
      </c>
    </row>
    <row r="4" spans="1:12" x14ac:dyDescent="0.3">
      <c r="A4" t="s">
        <v>949</v>
      </c>
      <c r="B4">
        <v>30595370</v>
      </c>
      <c r="C4" t="s">
        <v>5197</v>
      </c>
      <c r="D4" t="s">
        <v>5198</v>
      </c>
      <c r="E4" t="s">
        <v>5199</v>
      </c>
      <c r="F4">
        <v>0.40400000000000003</v>
      </c>
      <c r="G4">
        <v>0.89400000000000002</v>
      </c>
      <c r="H4" t="s">
        <v>56</v>
      </c>
      <c r="I4" t="s">
        <v>34</v>
      </c>
      <c r="J4" t="s">
        <v>34</v>
      </c>
      <c r="K4" t="s">
        <v>307</v>
      </c>
      <c r="L4" t="s">
        <v>18</v>
      </c>
    </row>
    <row r="5" spans="1:12" x14ac:dyDescent="0.3">
      <c r="A5" t="s">
        <v>665</v>
      </c>
      <c r="B5">
        <v>36477530</v>
      </c>
      <c r="C5" t="s">
        <v>5200</v>
      </c>
      <c r="D5" t="s">
        <v>5201</v>
      </c>
      <c r="E5" t="s">
        <v>2679</v>
      </c>
      <c r="F5">
        <v>0.16500000000000001</v>
      </c>
      <c r="G5">
        <v>0.51100000000000001</v>
      </c>
      <c r="H5">
        <v>0.40799999999999997</v>
      </c>
      <c r="I5">
        <v>6.0000000000000001E-3</v>
      </c>
      <c r="J5" t="s">
        <v>5202</v>
      </c>
      <c r="K5" t="s">
        <v>85</v>
      </c>
      <c r="L5" t="s">
        <v>18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C3B0-ADEB-4225-BB04-26F096D88E44}">
  <dimension ref="A1:L64"/>
  <sheetViews>
    <sheetView workbookViewId="0">
      <selection sqref="A1:L6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514</v>
      </c>
      <c r="B2">
        <v>36006120</v>
      </c>
      <c r="C2" t="s">
        <v>515</v>
      </c>
      <c r="D2" t="s">
        <v>516</v>
      </c>
      <c r="E2" t="s">
        <v>517</v>
      </c>
      <c r="F2">
        <v>0.23200000000000001</v>
      </c>
      <c r="G2">
        <v>0.99</v>
      </c>
      <c r="H2" t="s">
        <v>56</v>
      </c>
      <c r="I2" t="s">
        <v>518</v>
      </c>
      <c r="J2" t="s">
        <v>34</v>
      </c>
      <c r="K2" t="s">
        <v>519</v>
      </c>
      <c r="L2" t="s">
        <v>18</v>
      </c>
    </row>
    <row r="3" spans="1:12" x14ac:dyDescent="0.3">
      <c r="A3" t="s">
        <v>520</v>
      </c>
      <c r="B3">
        <v>36006120</v>
      </c>
      <c r="C3" t="s">
        <v>515</v>
      </c>
      <c r="D3" t="s">
        <v>516</v>
      </c>
      <c r="E3" t="s">
        <v>517</v>
      </c>
      <c r="F3">
        <v>0.23200000000000001</v>
      </c>
      <c r="G3">
        <v>0.99</v>
      </c>
      <c r="H3" t="s">
        <v>56</v>
      </c>
      <c r="I3" t="s">
        <v>518</v>
      </c>
      <c r="J3" t="s">
        <v>34</v>
      </c>
      <c r="K3" t="s">
        <v>519</v>
      </c>
      <c r="L3" t="s">
        <v>18</v>
      </c>
    </row>
    <row r="4" spans="1:12" x14ac:dyDescent="0.3">
      <c r="A4" t="s">
        <v>521</v>
      </c>
      <c r="B4">
        <v>36006120</v>
      </c>
      <c r="C4" t="s">
        <v>515</v>
      </c>
      <c r="D4" t="s">
        <v>516</v>
      </c>
      <c r="E4" t="s">
        <v>517</v>
      </c>
      <c r="F4">
        <v>0.23200000000000001</v>
      </c>
      <c r="G4">
        <v>0.99</v>
      </c>
      <c r="H4" t="s">
        <v>56</v>
      </c>
      <c r="I4" t="s">
        <v>518</v>
      </c>
      <c r="J4" t="s">
        <v>34</v>
      </c>
      <c r="K4" t="s">
        <v>519</v>
      </c>
      <c r="L4" t="s">
        <v>18</v>
      </c>
    </row>
    <row r="5" spans="1:12" x14ac:dyDescent="0.3">
      <c r="A5" t="s">
        <v>522</v>
      </c>
      <c r="B5">
        <v>36006120</v>
      </c>
      <c r="C5" t="s">
        <v>515</v>
      </c>
      <c r="D5" t="s">
        <v>516</v>
      </c>
      <c r="E5" t="s">
        <v>517</v>
      </c>
      <c r="F5">
        <v>0.23200000000000001</v>
      </c>
      <c r="G5">
        <v>0.99</v>
      </c>
      <c r="H5" t="s">
        <v>56</v>
      </c>
      <c r="I5" t="s">
        <v>518</v>
      </c>
      <c r="J5" t="s">
        <v>34</v>
      </c>
      <c r="K5" t="s">
        <v>519</v>
      </c>
      <c r="L5" t="s">
        <v>18</v>
      </c>
    </row>
    <row r="6" spans="1:12" x14ac:dyDescent="0.3">
      <c r="A6" t="s">
        <v>523</v>
      </c>
      <c r="B6">
        <v>36006120</v>
      </c>
      <c r="C6" t="s">
        <v>515</v>
      </c>
      <c r="D6" t="s">
        <v>516</v>
      </c>
      <c r="E6" t="s">
        <v>517</v>
      </c>
      <c r="F6">
        <v>0.23200000000000001</v>
      </c>
      <c r="G6">
        <v>0.99</v>
      </c>
      <c r="H6" t="s">
        <v>56</v>
      </c>
      <c r="I6" t="s">
        <v>518</v>
      </c>
      <c r="J6" t="s">
        <v>34</v>
      </c>
      <c r="K6" t="s">
        <v>519</v>
      </c>
      <c r="L6" t="s">
        <v>18</v>
      </c>
    </row>
    <row r="7" spans="1:12" x14ac:dyDescent="0.3">
      <c r="A7" t="s">
        <v>524</v>
      </c>
      <c r="B7">
        <v>36006120</v>
      </c>
      <c r="C7" t="s">
        <v>515</v>
      </c>
      <c r="D7" t="s">
        <v>516</v>
      </c>
      <c r="E7" t="s">
        <v>517</v>
      </c>
      <c r="F7">
        <v>0.23200000000000001</v>
      </c>
      <c r="G7">
        <v>0.99</v>
      </c>
      <c r="H7" t="s">
        <v>56</v>
      </c>
      <c r="I7" t="s">
        <v>518</v>
      </c>
      <c r="J7" t="s">
        <v>34</v>
      </c>
      <c r="K7" t="s">
        <v>519</v>
      </c>
      <c r="L7" t="s">
        <v>18</v>
      </c>
    </row>
    <row r="8" spans="1:12" x14ac:dyDescent="0.3">
      <c r="A8" t="s">
        <v>525</v>
      </c>
      <c r="B8">
        <v>36006120</v>
      </c>
      <c r="C8" t="s">
        <v>515</v>
      </c>
      <c r="D8" t="s">
        <v>516</v>
      </c>
      <c r="E8" t="s">
        <v>517</v>
      </c>
      <c r="F8">
        <v>0.23200000000000001</v>
      </c>
      <c r="G8">
        <v>0.99</v>
      </c>
      <c r="H8" t="s">
        <v>56</v>
      </c>
      <c r="I8" t="s">
        <v>518</v>
      </c>
      <c r="J8" t="s">
        <v>34</v>
      </c>
      <c r="K8" t="s">
        <v>519</v>
      </c>
      <c r="L8" t="s">
        <v>18</v>
      </c>
    </row>
    <row r="9" spans="1:12" x14ac:dyDescent="0.3">
      <c r="A9" t="s">
        <v>526</v>
      </c>
      <c r="B9">
        <v>36006120</v>
      </c>
      <c r="C9" t="s">
        <v>515</v>
      </c>
      <c r="D9" t="s">
        <v>516</v>
      </c>
      <c r="E9" t="s">
        <v>517</v>
      </c>
      <c r="F9">
        <v>0.23200000000000001</v>
      </c>
      <c r="G9">
        <v>0.99</v>
      </c>
      <c r="H9" t="s">
        <v>56</v>
      </c>
      <c r="I9" t="s">
        <v>518</v>
      </c>
      <c r="J9" t="s">
        <v>34</v>
      </c>
      <c r="K9" t="s">
        <v>519</v>
      </c>
      <c r="L9" t="s">
        <v>18</v>
      </c>
    </row>
    <row r="10" spans="1:12" x14ac:dyDescent="0.3">
      <c r="A10" t="s">
        <v>527</v>
      </c>
      <c r="B10">
        <v>36006120</v>
      </c>
      <c r="C10" t="s">
        <v>515</v>
      </c>
      <c r="D10" t="s">
        <v>516</v>
      </c>
      <c r="E10" t="s">
        <v>517</v>
      </c>
      <c r="F10">
        <v>0.23200000000000001</v>
      </c>
      <c r="G10">
        <v>0.99</v>
      </c>
      <c r="H10" t="s">
        <v>56</v>
      </c>
      <c r="I10" t="s">
        <v>518</v>
      </c>
      <c r="J10" t="s">
        <v>34</v>
      </c>
      <c r="K10" t="s">
        <v>519</v>
      </c>
      <c r="L10" t="s">
        <v>18</v>
      </c>
    </row>
    <row r="11" spans="1:12" x14ac:dyDescent="0.3">
      <c r="A11" t="s">
        <v>528</v>
      </c>
      <c r="B11">
        <v>36006120</v>
      </c>
      <c r="C11" t="s">
        <v>515</v>
      </c>
      <c r="D11" t="s">
        <v>516</v>
      </c>
      <c r="E11" t="s">
        <v>517</v>
      </c>
      <c r="F11">
        <v>0.23200000000000001</v>
      </c>
      <c r="G11">
        <v>0.99</v>
      </c>
      <c r="H11" t="s">
        <v>56</v>
      </c>
      <c r="I11" t="s">
        <v>518</v>
      </c>
      <c r="J11" t="s">
        <v>34</v>
      </c>
      <c r="K11" t="s">
        <v>519</v>
      </c>
      <c r="L11" t="s">
        <v>18</v>
      </c>
    </row>
    <row r="12" spans="1:12" x14ac:dyDescent="0.3">
      <c r="A12" t="s">
        <v>529</v>
      </c>
      <c r="B12">
        <v>36006120</v>
      </c>
      <c r="C12" t="s">
        <v>515</v>
      </c>
      <c r="D12" t="s">
        <v>516</v>
      </c>
      <c r="E12" t="s">
        <v>517</v>
      </c>
      <c r="F12">
        <v>0.23200000000000001</v>
      </c>
      <c r="G12">
        <v>0.99</v>
      </c>
      <c r="H12" t="s">
        <v>56</v>
      </c>
      <c r="I12" t="s">
        <v>518</v>
      </c>
      <c r="J12" t="s">
        <v>34</v>
      </c>
      <c r="K12" t="s">
        <v>519</v>
      </c>
      <c r="L12" t="s">
        <v>18</v>
      </c>
    </row>
    <row r="13" spans="1:12" x14ac:dyDescent="0.3">
      <c r="A13" t="s">
        <v>530</v>
      </c>
      <c r="B13">
        <v>36006120</v>
      </c>
      <c r="C13" t="s">
        <v>515</v>
      </c>
      <c r="D13" t="s">
        <v>516</v>
      </c>
      <c r="E13" t="s">
        <v>517</v>
      </c>
      <c r="F13">
        <v>0.23200000000000001</v>
      </c>
      <c r="G13">
        <v>0.99</v>
      </c>
      <c r="H13" t="s">
        <v>56</v>
      </c>
      <c r="I13" t="s">
        <v>518</v>
      </c>
      <c r="J13" t="s">
        <v>34</v>
      </c>
      <c r="K13" t="s">
        <v>519</v>
      </c>
      <c r="L13" t="s">
        <v>18</v>
      </c>
    </row>
    <row r="14" spans="1:12" x14ac:dyDescent="0.3">
      <c r="A14" t="s">
        <v>531</v>
      </c>
      <c r="B14">
        <v>36006120</v>
      </c>
      <c r="C14" t="s">
        <v>515</v>
      </c>
      <c r="D14" t="s">
        <v>516</v>
      </c>
      <c r="E14" t="s">
        <v>517</v>
      </c>
      <c r="F14">
        <v>0.23200000000000001</v>
      </c>
      <c r="G14">
        <v>0.99</v>
      </c>
      <c r="H14" t="s">
        <v>56</v>
      </c>
      <c r="I14" t="s">
        <v>518</v>
      </c>
      <c r="J14" t="s">
        <v>34</v>
      </c>
      <c r="K14" t="s">
        <v>519</v>
      </c>
      <c r="L14" t="s">
        <v>18</v>
      </c>
    </row>
    <row r="15" spans="1:12" x14ac:dyDescent="0.3">
      <c r="A15" t="s">
        <v>532</v>
      </c>
      <c r="B15">
        <v>36006120</v>
      </c>
      <c r="C15" t="s">
        <v>515</v>
      </c>
      <c r="D15" t="s">
        <v>516</v>
      </c>
      <c r="E15" t="s">
        <v>517</v>
      </c>
      <c r="F15">
        <v>0.23200000000000001</v>
      </c>
      <c r="G15">
        <v>0.99</v>
      </c>
      <c r="H15" t="s">
        <v>56</v>
      </c>
      <c r="I15" t="s">
        <v>518</v>
      </c>
      <c r="J15" t="s">
        <v>34</v>
      </c>
      <c r="K15" t="s">
        <v>519</v>
      </c>
      <c r="L15" t="s">
        <v>18</v>
      </c>
    </row>
    <row r="16" spans="1:12" x14ac:dyDescent="0.3">
      <c r="A16" t="s">
        <v>533</v>
      </c>
      <c r="B16">
        <v>36006120</v>
      </c>
      <c r="C16" t="s">
        <v>515</v>
      </c>
      <c r="D16" t="s">
        <v>516</v>
      </c>
      <c r="E16" t="s">
        <v>517</v>
      </c>
      <c r="F16">
        <v>0.23200000000000001</v>
      </c>
      <c r="G16">
        <v>0.99</v>
      </c>
      <c r="H16" t="s">
        <v>56</v>
      </c>
      <c r="I16" t="s">
        <v>518</v>
      </c>
      <c r="J16" t="s">
        <v>34</v>
      </c>
      <c r="K16" t="s">
        <v>519</v>
      </c>
      <c r="L16" t="s">
        <v>18</v>
      </c>
    </row>
    <row r="17" spans="1:12" x14ac:dyDescent="0.3">
      <c r="A17" t="s">
        <v>534</v>
      </c>
      <c r="B17">
        <v>36006120</v>
      </c>
      <c r="C17" t="s">
        <v>515</v>
      </c>
      <c r="D17" t="s">
        <v>516</v>
      </c>
      <c r="E17" t="s">
        <v>517</v>
      </c>
      <c r="F17">
        <v>0.23200000000000001</v>
      </c>
      <c r="G17">
        <v>0.99</v>
      </c>
      <c r="H17" t="s">
        <v>56</v>
      </c>
      <c r="I17" t="s">
        <v>518</v>
      </c>
      <c r="J17" t="s">
        <v>34</v>
      </c>
      <c r="K17" t="s">
        <v>519</v>
      </c>
      <c r="L17" t="s">
        <v>18</v>
      </c>
    </row>
    <row r="18" spans="1:12" x14ac:dyDescent="0.3">
      <c r="A18" t="s">
        <v>535</v>
      </c>
      <c r="B18">
        <v>36006120</v>
      </c>
      <c r="C18" t="s">
        <v>515</v>
      </c>
      <c r="D18" t="s">
        <v>516</v>
      </c>
      <c r="E18" t="s">
        <v>517</v>
      </c>
      <c r="F18">
        <v>0.23200000000000001</v>
      </c>
      <c r="G18">
        <v>0.99</v>
      </c>
      <c r="H18" t="s">
        <v>56</v>
      </c>
      <c r="I18" t="s">
        <v>518</v>
      </c>
      <c r="J18" t="s">
        <v>34</v>
      </c>
      <c r="K18" t="s">
        <v>519</v>
      </c>
      <c r="L18" t="s">
        <v>18</v>
      </c>
    </row>
    <row r="19" spans="1:12" x14ac:dyDescent="0.3">
      <c r="A19" t="s">
        <v>536</v>
      </c>
      <c r="B19">
        <v>36006120</v>
      </c>
      <c r="C19" t="s">
        <v>515</v>
      </c>
      <c r="D19" t="s">
        <v>516</v>
      </c>
      <c r="E19" t="s">
        <v>517</v>
      </c>
      <c r="F19">
        <v>0.23200000000000001</v>
      </c>
      <c r="G19">
        <v>0.99</v>
      </c>
      <c r="H19" t="s">
        <v>56</v>
      </c>
      <c r="I19" t="s">
        <v>518</v>
      </c>
      <c r="J19" t="s">
        <v>34</v>
      </c>
      <c r="K19" t="s">
        <v>519</v>
      </c>
      <c r="L19" t="s">
        <v>18</v>
      </c>
    </row>
    <row r="20" spans="1:12" x14ac:dyDescent="0.3">
      <c r="A20" t="s">
        <v>537</v>
      </c>
      <c r="B20">
        <v>36006120</v>
      </c>
      <c r="C20" t="s">
        <v>515</v>
      </c>
      <c r="D20" t="s">
        <v>516</v>
      </c>
      <c r="E20" t="s">
        <v>517</v>
      </c>
      <c r="F20">
        <v>0.23200000000000001</v>
      </c>
      <c r="G20">
        <v>0.99</v>
      </c>
      <c r="H20" t="s">
        <v>56</v>
      </c>
      <c r="I20" t="s">
        <v>518</v>
      </c>
      <c r="J20" t="s">
        <v>34</v>
      </c>
      <c r="K20" t="s">
        <v>519</v>
      </c>
      <c r="L20" t="s">
        <v>18</v>
      </c>
    </row>
    <row r="21" spans="1:12" x14ac:dyDescent="0.3">
      <c r="A21" t="s">
        <v>538</v>
      </c>
      <c r="B21">
        <v>36006120</v>
      </c>
      <c r="C21" t="s">
        <v>515</v>
      </c>
      <c r="D21" t="s">
        <v>516</v>
      </c>
      <c r="E21" t="s">
        <v>517</v>
      </c>
      <c r="F21">
        <v>0.23200000000000001</v>
      </c>
      <c r="G21">
        <v>0.99</v>
      </c>
      <c r="H21" t="s">
        <v>56</v>
      </c>
      <c r="I21" t="s">
        <v>518</v>
      </c>
      <c r="J21" t="s">
        <v>34</v>
      </c>
      <c r="K21" t="s">
        <v>519</v>
      </c>
      <c r="L21" t="s">
        <v>18</v>
      </c>
    </row>
    <row r="22" spans="1:12" x14ac:dyDescent="0.3">
      <c r="A22" t="s">
        <v>539</v>
      </c>
      <c r="B22">
        <v>36006120</v>
      </c>
      <c r="C22" t="s">
        <v>515</v>
      </c>
      <c r="D22" t="s">
        <v>516</v>
      </c>
      <c r="E22" t="s">
        <v>517</v>
      </c>
      <c r="F22">
        <v>0.23200000000000001</v>
      </c>
      <c r="G22">
        <v>0.99</v>
      </c>
      <c r="H22" t="s">
        <v>56</v>
      </c>
      <c r="I22" t="s">
        <v>518</v>
      </c>
      <c r="J22" t="s">
        <v>34</v>
      </c>
      <c r="K22" t="s">
        <v>519</v>
      </c>
      <c r="L22" t="s">
        <v>18</v>
      </c>
    </row>
    <row r="23" spans="1:12" x14ac:dyDescent="0.3">
      <c r="A23" t="s">
        <v>540</v>
      </c>
      <c r="B23">
        <v>36006120</v>
      </c>
      <c r="C23" t="s">
        <v>515</v>
      </c>
      <c r="D23" t="s">
        <v>516</v>
      </c>
      <c r="E23" t="s">
        <v>517</v>
      </c>
      <c r="F23">
        <v>0.23200000000000001</v>
      </c>
      <c r="G23">
        <v>0.99</v>
      </c>
      <c r="H23" t="s">
        <v>56</v>
      </c>
      <c r="I23" t="s">
        <v>518</v>
      </c>
      <c r="J23" t="s">
        <v>34</v>
      </c>
      <c r="K23" t="s">
        <v>519</v>
      </c>
      <c r="L23" t="s">
        <v>18</v>
      </c>
    </row>
    <row r="24" spans="1:12" x14ac:dyDescent="0.3">
      <c r="A24" t="s">
        <v>541</v>
      </c>
      <c r="B24">
        <v>36006120</v>
      </c>
      <c r="C24" t="s">
        <v>515</v>
      </c>
      <c r="D24" t="s">
        <v>516</v>
      </c>
      <c r="E24" t="s">
        <v>517</v>
      </c>
      <c r="F24">
        <v>0.23200000000000001</v>
      </c>
      <c r="G24">
        <v>0.99</v>
      </c>
      <c r="H24" t="s">
        <v>56</v>
      </c>
      <c r="I24" t="s">
        <v>518</v>
      </c>
      <c r="J24" t="s">
        <v>34</v>
      </c>
      <c r="K24" t="s">
        <v>519</v>
      </c>
      <c r="L24" t="s">
        <v>18</v>
      </c>
    </row>
    <row r="25" spans="1:12" x14ac:dyDescent="0.3">
      <c r="A25" t="s">
        <v>542</v>
      </c>
      <c r="B25">
        <v>36006120</v>
      </c>
      <c r="C25" t="s">
        <v>515</v>
      </c>
      <c r="D25" t="s">
        <v>516</v>
      </c>
      <c r="E25" t="s">
        <v>517</v>
      </c>
      <c r="F25">
        <v>0.23200000000000001</v>
      </c>
      <c r="G25">
        <v>0.99</v>
      </c>
      <c r="H25" t="s">
        <v>56</v>
      </c>
      <c r="I25" t="s">
        <v>518</v>
      </c>
      <c r="J25" t="s">
        <v>34</v>
      </c>
      <c r="K25" t="s">
        <v>519</v>
      </c>
      <c r="L25" t="s">
        <v>18</v>
      </c>
    </row>
    <row r="26" spans="1:12" x14ac:dyDescent="0.3">
      <c r="A26" t="s">
        <v>543</v>
      </c>
      <c r="B26">
        <v>36006120</v>
      </c>
      <c r="C26" t="s">
        <v>515</v>
      </c>
      <c r="D26" t="s">
        <v>516</v>
      </c>
      <c r="E26" t="s">
        <v>517</v>
      </c>
      <c r="F26">
        <v>0.23200000000000001</v>
      </c>
      <c r="G26">
        <v>0.99</v>
      </c>
      <c r="H26" t="s">
        <v>56</v>
      </c>
      <c r="I26" t="s">
        <v>518</v>
      </c>
      <c r="J26" t="s">
        <v>34</v>
      </c>
      <c r="K26" t="s">
        <v>519</v>
      </c>
      <c r="L26" t="s">
        <v>18</v>
      </c>
    </row>
    <row r="27" spans="1:12" x14ac:dyDescent="0.3">
      <c r="A27" t="s">
        <v>544</v>
      </c>
      <c r="B27">
        <v>36006120</v>
      </c>
      <c r="C27" t="s">
        <v>515</v>
      </c>
      <c r="D27" t="s">
        <v>516</v>
      </c>
      <c r="E27" t="s">
        <v>517</v>
      </c>
      <c r="F27">
        <v>0.23200000000000001</v>
      </c>
      <c r="G27">
        <v>0.99</v>
      </c>
      <c r="H27" t="s">
        <v>56</v>
      </c>
      <c r="I27" t="s">
        <v>518</v>
      </c>
      <c r="J27" t="s">
        <v>34</v>
      </c>
      <c r="K27" t="s">
        <v>519</v>
      </c>
      <c r="L27" t="s">
        <v>18</v>
      </c>
    </row>
    <row r="28" spans="1:12" x14ac:dyDescent="0.3">
      <c r="A28" t="s">
        <v>545</v>
      </c>
      <c r="B28">
        <v>36006120</v>
      </c>
      <c r="C28" t="s">
        <v>515</v>
      </c>
      <c r="D28" t="s">
        <v>516</v>
      </c>
      <c r="E28" t="s">
        <v>517</v>
      </c>
      <c r="F28">
        <v>0.23200000000000001</v>
      </c>
      <c r="G28">
        <v>0.99</v>
      </c>
      <c r="H28" t="s">
        <v>56</v>
      </c>
      <c r="I28" t="s">
        <v>518</v>
      </c>
      <c r="J28" t="s">
        <v>34</v>
      </c>
      <c r="K28" t="s">
        <v>519</v>
      </c>
      <c r="L28" t="s">
        <v>18</v>
      </c>
    </row>
    <row r="29" spans="1:12" x14ac:dyDescent="0.3">
      <c r="A29" t="s">
        <v>546</v>
      </c>
      <c r="B29">
        <v>36006120</v>
      </c>
      <c r="C29" t="s">
        <v>515</v>
      </c>
      <c r="D29" t="s">
        <v>516</v>
      </c>
      <c r="E29" t="s">
        <v>517</v>
      </c>
      <c r="F29">
        <v>0.23200000000000001</v>
      </c>
      <c r="G29">
        <v>0.99</v>
      </c>
      <c r="H29" t="s">
        <v>56</v>
      </c>
      <c r="I29" t="s">
        <v>518</v>
      </c>
      <c r="J29" t="s">
        <v>34</v>
      </c>
      <c r="K29" t="s">
        <v>519</v>
      </c>
      <c r="L29" t="s">
        <v>18</v>
      </c>
    </row>
    <row r="30" spans="1:12" x14ac:dyDescent="0.3">
      <c r="A30" t="s">
        <v>547</v>
      </c>
      <c r="B30">
        <v>36006120</v>
      </c>
      <c r="C30" t="s">
        <v>515</v>
      </c>
      <c r="D30" t="s">
        <v>516</v>
      </c>
      <c r="E30" t="s">
        <v>517</v>
      </c>
      <c r="F30">
        <v>0.23200000000000001</v>
      </c>
      <c r="G30">
        <v>0.99</v>
      </c>
      <c r="H30" t="s">
        <v>56</v>
      </c>
      <c r="I30" t="s">
        <v>518</v>
      </c>
      <c r="J30" t="s">
        <v>34</v>
      </c>
      <c r="K30" t="s">
        <v>519</v>
      </c>
      <c r="L30" t="s">
        <v>18</v>
      </c>
    </row>
    <row r="31" spans="1:12" x14ac:dyDescent="0.3">
      <c r="A31" t="s">
        <v>548</v>
      </c>
      <c r="B31">
        <v>36006120</v>
      </c>
      <c r="C31" t="s">
        <v>515</v>
      </c>
      <c r="D31" t="s">
        <v>516</v>
      </c>
      <c r="E31" t="s">
        <v>517</v>
      </c>
      <c r="F31">
        <v>0.23200000000000001</v>
      </c>
      <c r="G31">
        <v>0.99</v>
      </c>
      <c r="H31" t="s">
        <v>56</v>
      </c>
      <c r="I31" t="s">
        <v>518</v>
      </c>
      <c r="J31" t="s">
        <v>34</v>
      </c>
      <c r="K31" t="s">
        <v>519</v>
      </c>
      <c r="L31" t="s">
        <v>18</v>
      </c>
    </row>
    <row r="32" spans="1:12" x14ac:dyDescent="0.3">
      <c r="A32" t="s">
        <v>549</v>
      </c>
      <c r="B32">
        <v>36006120</v>
      </c>
      <c r="C32" t="s">
        <v>515</v>
      </c>
      <c r="D32" t="s">
        <v>516</v>
      </c>
      <c r="E32" t="s">
        <v>517</v>
      </c>
      <c r="F32">
        <v>0.23200000000000001</v>
      </c>
      <c r="G32">
        <v>0.99</v>
      </c>
      <c r="H32" t="s">
        <v>56</v>
      </c>
      <c r="I32" t="s">
        <v>518</v>
      </c>
      <c r="J32" t="s">
        <v>34</v>
      </c>
      <c r="K32" t="s">
        <v>519</v>
      </c>
      <c r="L32" t="s">
        <v>18</v>
      </c>
    </row>
    <row r="33" spans="1:12" x14ac:dyDescent="0.3">
      <c r="A33" t="s">
        <v>550</v>
      </c>
      <c r="B33">
        <v>36006120</v>
      </c>
      <c r="C33" t="s">
        <v>515</v>
      </c>
      <c r="D33" t="s">
        <v>516</v>
      </c>
      <c r="E33" t="s">
        <v>517</v>
      </c>
      <c r="F33">
        <v>0.23200000000000001</v>
      </c>
      <c r="G33">
        <v>0.99</v>
      </c>
      <c r="H33" t="s">
        <v>56</v>
      </c>
      <c r="I33" t="s">
        <v>518</v>
      </c>
      <c r="J33" t="s">
        <v>34</v>
      </c>
      <c r="K33" t="s">
        <v>519</v>
      </c>
      <c r="L33" t="s">
        <v>18</v>
      </c>
    </row>
    <row r="34" spans="1:12" x14ac:dyDescent="0.3">
      <c r="A34" t="s">
        <v>551</v>
      </c>
      <c r="B34">
        <v>36006120</v>
      </c>
      <c r="C34" t="s">
        <v>515</v>
      </c>
      <c r="D34" t="s">
        <v>516</v>
      </c>
      <c r="E34" t="s">
        <v>517</v>
      </c>
      <c r="F34">
        <v>0.23200000000000001</v>
      </c>
      <c r="G34">
        <v>0.99</v>
      </c>
      <c r="H34" t="s">
        <v>56</v>
      </c>
      <c r="I34" t="s">
        <v>518</v>
      </c>
      <c r="J34" t="s">
        <v>34</v>
      </c>
      <c r="K34" t="s">
        <v>519</v>
      </c>
      <c r="L34" t="s">
        <v>18</v>
      </c>
    </row>
    <row r="35" spans="1:12" x14ac:dyDescent="0.3">
      <c r="A35" t="s">
        <v>552</v>
      </c>
      <c r="B35">
        <v>36006120</v>
      </c>
      <c r="C35" t="s">
        <v>515</v>
      </c>
      <c r="D35" t="s">
        <v>516</v>
      </c>
      <c r="E35" t="s">
        <v>517</v>
      </c>
      <c r="F35">
        <v>0.23200000000000001</v>
      </c>
      <c r="G35">
        <v>0.99</v>
      </c>
      <c r="H35" t="s">
        <v>56</v>
      </c>
      <c r="I35" t="s">
        <v>518</v>
      </c>
      <c r="J35" t="s">
        <v>34</v>
      </c>
      <c r="K35" t="s">
        <v>519</v>
      </c>
      <c r="L35" t="s">
        <v>18</v>
      </c>
    </row>
    <row r="36" spans="1:12" x14ac:dyDescent="0.3">
      <c r="A36" t="s">
        <v>553</v>
      </c>
      <c r="B36">
        <v>36006120</v>
      </c>
      <c r="C36" t="s">
        <v>515</v>
      </c>
      <c r="D36" t="s">
        <v>516</v>
      </c>
      <c r="E36" t="s">
        <v>517</v>
      </c>
      <c r="F36">
        <v>0.23200000000000001</v>
      </c>
      <c r="G36">
        <v>0.99</v>
      </c>
      <c r="H36" t="s">
        <v>56</v>
      </c>
      <c r="I36" t="s">
        <v>518</v>
      </c>
      <c r="J36" t="s">
        <v>34</v>
      </c>
      <c r="K36" t="s">
        <v>519</v>
      </c>
      <c r="L36" t="s">
        <v>18</v>
      </c>
    </row>
    <row r="37" spans="1:12" x14ac:dyDescent="0.3">
      <c r="A37" t="s">
        <v>554</v>
      </c>
      <c r="B37">
        <v>36006120</v>
      </c>
      <c r="C37" t="s">
        <v>515</v>
      </c>
      <c r="D37" t="s">
        <v>516</v>
      </c>
      <c r="E37" t="s">
        <v>517</v>
      </c>
      <c r="F37">
        <v>0.23200000000000001</v>
      </c>
      <c r="G37">
        <v>0.99</v>
      </c>
      <c r="H37" t="s">
        <v>56</v>
      </c>
      <c r="I37" t="s">
        <v>518</v>
      </c>
      <c r="J37" t="s">
        <v>34</v>
      </c>
      <c r="K37" t="s">
        <v>519</v>
      </c>
      <c r="L37" t="s">
        <v>18</v>
      </c>
    </row>
    <row r="38" spans="1:12" x14ac:dyDescent="0.3">
      <c r="A38" t="s">
        <v>555</v>
      </c>
      <c r="B38">
        <v>35078996</v>
      </c>
      <c r="C38" t="s">
        <v>556</v>
      </c>
      <c r="D38" t="s">
        <v>557</v>
      </c>
      <c r="E38" t="s">
        <v>558</v>
      </c>
      <c r="F38">
        <v>0.104</v>
      </c>
      <c r="G38">
        <v>0.60199999999999998</v>
      </c>
      <c r="H38">
        <v>0.29799999999999999</v>
      </c>
      <c r="I38">
        <v>0.36599999999999999</v>
      </c>
      <c r="J38" t="s">
        <v>559</v>
      </c>
      <c r="K38" t="s">
        <v>560</v>
      </c>
      <c r="L38" t="s">
        <v>18</v>
      </c>
    </row>
    <row r="39" spans="1:12" x14ac:dyDescent="0.3">
      <c r="A39" t="s">
        <v>561</v>
      </c>
      <c r="B39">
        <v>32929287</v>
      </c>
      <c r="C39" t="s">
        <v>556</v>
      </c>
      <c r="D39" t="s">
        <v>557</v>
      </c>
      <c r="E39" t="s">
        <v>558</v>
      </c>
      <c r="F39">
        <v>0.104</v>
      </c>
      <c r="G39">
        <v>0.60199999999999998</v>
      </c>
      <c r="H39">
        <v>0.24399999999999999</v>
      </c>
      <c r="I39">
        <v>0.32600000000000001</v>
      </c>
      <c r="J39" t="s">
        <v>562</v>
      </c>
      <c r="K39" t="s">
        <v>563</v>
      </c>
      <c r="L39" t="s">
        <v>18</v>
      </c>
    </row>
    <row r="40" spans="1:12" x14ac:dyDescent="0.3">
      <c r="A40" t="s">
        <v>564</v>
      </c>
      <c r="B40">
        <v>30072576</v>
      </c>
      <c r="C40" t="s">
        <v>556</v>
      </c>
      <c r="D40" t="s">
        <v>557</v>
      </c>
      <c r="E40" t="s">
        <v>558</v>
      </c>
      <c r="F40">
        <v>0.104</v>
      </c>
      <c r="G40">
        <v>0.60199999999999998</v>
      </c>
      <c r="H40">
        <v>0.69799999999999995</v>
      </c>
      <c r="I40">
        <v>0.38200000000000001</v>
      </c>
      <c r="J40" t="s">
        <v>565</v>
      </c>
      <c r="K40" t="s">
        <v>566</v>
      </c>
      <c r="L40" t="s">
        <v>18</v>
      </c>
    </row>
    <row r="41" spans="1:12" x14ac:dyDescent="0.3">
      <c r="A41" t="s">
        <v>567</v>
      </c>
      <c r="B41">
        <v>29875488</v>
      </c>
      <c r="C41" t="s">
        <v>556</v>
      </c>
      <c r="D41" t="s">
        <v>557</v>
      </c>
      <c r="E41" t="s">
        <v>558</v>
      </c>
      <c r="F41">
        <v>0.104</v>
      </c>
      <c r="G41">
        <v>0.60199999999999998</v>
      </c>
      <c r="H41">
        <v>0.27400000000000002</v>
      </c>
      <c r="I41">
        <v>0.52</v>
      </c>
      <c r="J41">
        <f>-0.46--0.58</f>
        <v>0.11999999999999994</v>
      </c>
      <c r="K41" t="s">
        <v>568</v>
      </c>
      <c r="L41" t="s">
        <v>18</v>
      </c>
    </row>
    <row r="42" spans="1:12" x14ac:dyDescent="0.3">
      <c r="A42" t="s">
        <v>569</v>
      </c>
      <c r="B42">
        <v>35893037</v>
      </c>
      <c r="C42" t="s">
        <v>556</v>
      </c>
      <c r="D42" t="s">
        <v>557</v>
      </c>
      <c r="E42" t="s">
        <v>558</v>
      </c>
      <c r="F42">
        <v>0.104</v>
      </c>
      <c r="G42">
        <v>0.60199999999999998</v>
      </c>
      <c r="H42" t="s">
        <v>56</v>
      </c>
      <c r="I42" t="s">
        <v>34</v>
      </c>
      <c r="J42" t="s">
        <v>34</v>
      </c>
      <c r="K42" t="s">
        <v>47</v>
      </c>
      <c r="L42" t="s">
        <v>18</v>
      </c>
    </row>
    <row r="43" spans="1:12" x14ac:dyDescent="0.3">
      <c r="A43" t="s">
        <v>570</v>
      </c>
      <c r="B43">
        <v>21116278</v>
      </c>
      <c r="C43" t="s">
        <v>571</v>
      </c>
      <c r="D43" t="s">
        <v>572</v>
      </c>
      <c r="E43" t="s">
        <v>573</v>
      </c>
      <c r="F43">
        <v>0.59699999999999998</v>
      </c>
      <c r="G43">
        <v>0.995</v>
      </c>
      <c r="H43" t="s">
        <v>56</v>
      </c>
      <c r="I43">
        <v>3.0000000000000001E-3</v>
      </c>
      <c r="J43" t="s">
        <v>34</v>
      </c>
      <c r="K43" t="s">
        <v>372</v>
      </c>
      <c r="L43" t="s">
        <v>18</v>
      </c>
    </row>
    <row r="44" spans="1:12" x14ac:dyDescent="0.3">
      <c r="A44" t="s">
        <v>574</v>
      </c>
      <c r="B44">
        <v>35078996</v>
      </c>
      <c r="C44" t="s">
        <v>575</v>
      </c>
      <c r="D44" t="s">
        <v>576</v>
      </c>
      <c r="E44" t="s">
        <v>577</v>
      </c>
      <c r="F44">
        <v>0.46500000000000002</v>
      </c>
      <c r="G44">
        <v>0.75700000000000001</v>
      </c>
      <c r="H44">
        <v>0.48499999999999999</v>
      </c>
      <c r="I44">
        <v>0.20300000000000001</v>
      </c>
      <c r="J44" t="s">
        <v>578</v>
      </c>
      <c r="K44" t="s">
        <v>579</v>
      </c>
      <c r="L44" t="s">
        <v>18</v>
      </c>
    </row>
    <row r="45" spans="1:12" x14ac:dyDescent="0.3">
      <c r="A45" t="s">
        <v>580</v>
      </c>
      <c r="B45">
        <v>20167578</v>
      </c>
      <c r="C45" t="s">
        <v>575</v>
      </c>
      <c r="D45" t="s">
        <v>576</v>
      </c>
      <c r="E45" t="s">
        <v>577</v>
      </c>
      <c r="F45">
        <v>0.46500000000000002</v>
      </c>
      <c r="G45">
        <v>0.75700000000000001</v>
      </c>
      <c r="H45" t="s">
        <v>56</v>
      </c>
      <c r="I45">
        <v>7.3</v>
      </c>
      <c r="J45" t="s">
        <v>581</v>
      </c>
      <c r="K45" t="s">
        <v>313</v>
      </c>
      <c r="L45" t="s">
        <v>18</v>
      </c>
    </row>
    <row r="46" spans="1:12" x14ac:dyDescent="0.3">
      <c r="A46" t="s">
        <v>582</v>
      </c>
      <c r="B46">
        <v>35313970</v>
      </c>
      <c r="C46" t="s">
        <v>583</v>
      </c>
      <c r="D46" t="s">
        <v>584</v>
      </c>
      <c r="E46" t="s">
        <v>585</v>
      </c>
      <c r="F46">
        <v>0.996</v>
      </c>
      <c r="G46">
        <v>1</v>
      </c>
      <c r="H46" t="s">
        <v>56</v>
      </c>
      <c r="I46">
        <v>0.56999999999999995</v>
      </c>
      <c r="J46" t="s">
        <v>586</v>
      </c>
      <c r="K46" t="s">
        <v>91</v>
      </c>
      <c r="L46" t="s">
        <v>18</v>
      </c>
    </row>
    <row r="47" spans="1:12" x14ac:dyDescent="0.3">
      <c r="A47" t="s">
        <v>127</v>
      </c>
      <c r="B47">
        <v>34187551</v>
      </c>
      <c r="C47" t="s">
        <v>587</v>
      </c>
      <c r="D47" t="s">
        <v>588</v>
      </c>
      <c r="E47" t="s">
        <v>589</v>
      </c>
      <c r="F47">
        <v>0.84799999999999998</v>
      </c>
      <c r="G47">
        <v>0.98699999999999999</v>
      </c>
      <c r="H47">
        <v>0.48</v>
      </c>
      <c r="I47">
        <v>0.26200000000000001</v>
      </c>
      <c r="J47" t="s">
        <v>590</v>
      </c>
      <c r="K47" t="s">
        <v>591</v>
      </c>
      <c r="L47" t="s">
        <v>18</v>
      </c>
    </row>
    <row r="48" spans="1:12" x14ac:dyDescent="0.3">
      <c r="A48" t="s">
        <v>592</v>
      </c>
      <c r="B48">
        <v>34594039</v>
      </c>
      <c r="C48" t="s">
        <v>593</v>
      </c>
      <c r="D48" t="s">
        <v>594</v>
      </c>
      <c r="E48" t="s">
        <v>595</v>
      </c>
      <c r="F48">
        <v>0.24</v>
      </c>
      <c r="G48">
        <v>0.70799999999999996</v>
      </c>
      <c r="H48" t="s">
        <v>56</v>
      </c>
      <c r="I48">
        <v>1.4999999999999999E-2</v>
      </c>
      <c r="J48" t="s">
        <v>596</v>
      </c>
      <c r="K48" t="s">
        <v>60</v>
      </c>
      <c r="L48" t="s">
        <v>18</v>
      </c>
    </row>
    <row r="49" spans="1:12" x14ac:dyDescent="0.3">
      <c r="A49" t="s">
        <v>597</v>
      </c>
      <c r="B49">
        <v>27770636</v>
      </c>
      <c r="C49" t="s">
        <v>598</v>
      </c>
      <c r="D49" t="s">
        <v>599</v>
      </c>
      <c r="E49" t="s">
        <v>600</v>
      </c>
      <c r="F49">
        <v>0.11</v>
      </c>
      <c r="G49">
        <v>1</v>
      </c>
      <c r="H49">
        <v>0.82399999999999995</v>
      </c>
      <c r="I49">
        <v>0.09</v>
      </c>
      <c r="J49" t="s">
        <v>601</v>
      </c>
      <c r="K49" t="s">
        <v>602</v>
      </c>
      <c r="L49" t="s">
        <v>18</v>
      </c>
    </row>
    <row r="50" spans="1:12" x14ac:dyDescent="0.3">
      <c r="A50" t="s">
        <v>603</v>
      </c>
      <c r="B50">
        <v>35671649</v>
      </c>
      <c r="C50" t="s">
        <v>598</v>
      </c>
      <c r="D50" t="s">
        <v>599</v>
      </c>
      <c r="E50" t="s">
        <v>600</v>
      </c>
      <c r="F50">
        <v>0.11</v>
      </c>
      <c r="G50">
        <v>1</v>
      </c>
      <c r="H50" t="s">
        <v>56</v>
      </c>
      <c r="I50">
        <v>0.12</v>
      </c>
      <c r="J50" t="s">
        <v>604</v>
      </c>
      <c r="K50" t="s">
        <v>431</v>
      </c>
      <c r="L50" t="s">
        <v>18</v>
      </c>
    </row>
    <row r="51" spans="1:12" x14ac:dyDescent="0.3">
      <c r="A51" t="s">
        <v>605</v>
      </c>
      <c r="B51">
        <v>34648354</v>
      </c>
      <c r="C51" t="s">
        <v>606</v>
      </c>
      <c r="D51" t="s">
        <v>607</v>
      </c>
      <c r="E51" t="s">
        <v>608</v>
      </c>
      <c r="F51">
        <v>0.10100000000000001</v>
      </c>
      <c r="G51">
        <v>0.59399999999999997</v>
      </c>
      <c r="H51">
        <v>0.74</v>
      </c>
      <c r="I51">
        <v>0.55500000000000005</v>
      </c>
      <c r="J51" t="s">
        <v>609</v>
      </c>
      <c r="K51" t="s">
        <v>610</v>
      </c>
      <c r="L51" t="s">
        <v>18</v>
      </c>
    </row>
    <row r="52" spans="1:12" x14ac:dyDescent="0.3">
      <c r="A52" t="s">
        <v>605</v>
      </c>
      <c r="B52">
        <v>25576479</v>
      </c>
      <c r="C52" t="s">
        <v>611</v>
      </c>
      <c r="D52" t="s">
        <v>612</v>
      </c>
      <c r="E52" t="s">
        <v>613</v>
      </c>
      <c r="F52">
        <v>0.112</v>
      </c>
      <c r="G52">
        <v>0.60899999999999999</v>
      </c>
      <c r="H52">
        <v>0.31900000000000001</v>
      </c>
      <c r="I52">
        <v>58.96</v>
      </c>
      <c r="J52" t="s">
        <v>614</v>
      </c>
      <c r="K52" t="s">
        <v>222</v>
      </c>
      <c r="L52" t="s">
        <v>18</v>
      </c>
    </row>
    <row r="53" spans="1:12" x14ac:dyDescent="0.3">
      <c r="A53" t="s">
        <v>605</v>
      </c>
      <c r="B53">
        <v>25576479</v>
      </c>
      <c r="C53" t="s">
        <v>611</v>
      </c>
      <c r="D53" t="s">
        <v>612</v>
      </c>
      <c r="E53" t="s">
        <v>613</v>
      </c>
      <c r="F53">
        <v>0.112</v>
      </c>
      <c r="G53">
        <v>0.60899999999999999</v>
      </c>
      <c r="H53">
        <v>6.9000000000000006E-2</v>
      </c>
      <c r="I53">
        <v>102.5</v>
      </c>
      <c r="J53" t="s">
        <v>614</v>
      </c>
      <c r="K53" t="s">
        <v>493</v>
      </c>
      <c r="L53" t="s">
        <v>18</v>
      </c>
    </row>
    <row r="54" spans="1:12" x14ac:dyDescent="0.3">
      <c r="A54" t="s">
        <v>605</v>
      </c>
      <c r="B54">
        <v>25576479</v>
      </c>
      <c r="C54" t="s">
        <v>611</v>
      </c>
      <c r="D54" t="s">
        <v>612</v>
      </c>
      <c r="E54" t="s">
        <v>613</v>
      </c>
      <c r="F54">
        <v>0.112</v>
      </c>
      <c r="G54">
        <v>0.60899999999999999</v>
      </c>
      <c r="H54">
        <v>0.28499999999999998</v>
      </c>
      <c r="I54">
        <v>118.1</v>
      </c>
      <c r="J54" t="s">
        <v>614</v>
      </c>
      <c r="K54" t="s">
        <v>615</v>
      </c>
      <c r="L54" t="s">
        <v>18</v>
      </c>
    </row>
    <row r="55" spans="1:12" x14ac:dyDescent="0.3">
      <c r="A55" t="s">
        <v>605</v>
      </c>
      <c r="B55">
        <v>25576479</v>
      </c>
      <c r="C55" t="s">
        <v>611</v>
      </c>
      <c r="D55" t="s">
        <v>612</v>
      </c>
      <c r="E55" t="s">
        <v>613</v>
      </c>
      <c r="F55">
        <v>0.112</v>
      </c>
      <c r="G55">
        <v>0.60899999999999999</v>
      </c>
      <c r="H55">
        <v>0.21199999999999999</v>
      </c>
      <c r="I55">
        <v>77.09</v>
      </c>
      <c r="J55" t="s">
        <v>614</v>
      </c>
      <c r="K55" t="s">
        <v>60</v>
      </c>
      <c r="L55" t="s">
        <v>18</v>
      </c>
    </row>
    <row r="56" spans="1:12" x14ac:dyDescent="0.3">
      <c r="A56" t="s">
        <v>605</v>
      </c>
      <c r="B56">
        <v>28240269</v>
      </c>
      <c r="C56" t="s">
        <v>611</v>
      </c>
      <c r="D56" t="s">
        <v>612</v>
      </c>
      <c r="E56" t="s">
        <v>613</v>
      </c>
      <c r="F56">
        <v>0.112</v>
      </c>
      <c r="G56">
        <v>0.60899999999999999</v>
      </c>
      <c r="H56" t="s">
        <v>56</v>
      </c>
      <c r="I56">
        <v>0.48699999999999999</v>
      </c>
      <c r="J56" t="s">
        <v>616</v>
      </c>
      <c r="K56" t="s">
        <v>617</v>
      </c>
      <c r="L56" t="s">
        <v>18</v>
      </c>
    </row>
    <row r="57" spans="1:12" x14ac:dyDescent="0.3">
      <c r="A57" t="s">
        <v>618</v>
      </c>
      <c r="B57">
        <v>24399259</v>
      </c>
      <c r="C57" t="s">
        <v>619</v>
      </c>
      <c r="D57" t="s">
        <v>620</v>
      </c>
      <c r="E57" t="s">
        <v>621</v>
      </c>
      <c r="F57">
        <v>0.49</v>
      </c>
      <c r="G57">
        <v>0.78800000000000003</v>
      </c>
      <c r="H57">
        <v>0.42099999999999999</v>
      </c>
      <c r="I57">
        <v>1.22</v>
      </c>
      <c r="J57" t="s">
        <v>622</v>
      </c>
      <c r="K57" t="s">
        <v>60</v>
      </c>
      <c r="L57" t="s">
        <v>18</v>
      </c>
    </row>
    <row r="58" spans="1:12" x14ac:dyDescent="0.3">
      <c r="A58" t="s">
        <v>127</v>
      </c>
      <c r="B58">
        <v>31738745</v>
      </c>
      <c r="C58" t="s">
        <v>623</v>
      </c>
      <c r="D58" t="s">
        <v>624</v>
      </c>
      <c r="E58" t="s">
        <v>625</v>
      </c>
      <c r="F58">
        <v>0.88500000000000001</v>
      </c>
      <c r="G58">
        <v>0.97099999999999997</v>
      </c>
      <c r="H58">
        <v>0.503</v>
      </c>
      <c r="I58">
        <v>0.32700000000000001</v>
      </c>
      <c r="J58" t="s">
        <v>626</v>
      </c>
      <c r="K58" t="s">
        <v>302</v>
      </c>
      <c r="L58" t="s">
        <v>18</v>
      </c>
    </row>
    <row r="59" spans="1:12" x14ac:dyDescent="0.3">
      <c r="A59" t="s">
        <v>127</v>
      </c>
      <c r="B59">
        <v>34187551</v>
      </c>
      <c r="C59" t="s">
        <v>627</v>
      </c>
      <c r="D59" t="s">
        <v>628</v>
      </c>
      <c r="E59" t="s">
        <v>629</v>
      </c>
      <c r="F59">
        <v>1</v>
      </c>
      <c r="G59">
        <v>1</v>
      </c>
      <c r="H59" t="s">
        <v>56</v>
      </c>
      <c r="I59" t="s">
        <v>34</v>
      </c>
      <c r="J59" t="s">
        <v>34</v>
      </c>
      <c r="K59" t="s">
        <v>630</v>
      </c>
      <c r="L59" t="s">
        <v>18</v>
      </c>
    </row>
    <row r="60" spans="1:12" x14ac:dyDescent="0.3">
      <c r="A60" t="s">
        <v>631</v>
      </c>
      <c r="B60">
        <v>28928442</v>
      </c>
      <c r="C60" t="s">
        <v>632</v>
      </c>
      <c r="D60" t="s">
        <v>633</v>
      </c>
      <c r="E60" t="s">
        <v>634</v>
      </c>
      <c r="F60">
        <v>0.158</v>
      </c>
      <c r="G60">
        <v>0.51600000000000001</v>
      </c>
      <c r="H60" t="s">
        <v>56</v>
      </c>
      <c r="I60">
        <v>4.2000000000000003E-2</v>
      </c>
      <c r="J60" t="s">
        <v>635</v>
      </c>
      <c r="K60" t="s">
        <v>636</v>
      </c>
      <c r="L60" t="s">
        <v>18</v>
      </c>
    </row>
    <row r="61" spans="1:12" x14ac:dyDescent="0.3">
      <c r="A61" t="s">
        <v>201</v>
      </c>
      <c r="B61">
        <v>34925446</v>
      </c>
      <c r="C61" t="s">
        <v>637</v>
      </c>
      <c r="D61" t="s">
        <v>638</v>
      </c>
      <c r="E61" t="s">
        <v>639</v>
      </c>
      <c r="F61">
        <v>0.33</v>
      </c>
      <c r="G61">
        <v>1</v>
      </c>
      <c r="H61" t="s">
        <v>56</v>
      </c>
      <c r="I61">
        <v>0.20599999999999999</v>
      </c>
      <c r="J61" t="s">
        <v>640</v>
      </c>
      <c r="K61" t="s">
        <v>641</v>
      </c>
      <c r="L61" t="s">
        <v>18</v>
      </c>
    </row>
    <row r="62" spans="1:12" x14ac:dyDescent="0.3">
      <c r="A62" t="s">
        <v>194</v>
      </c>
      <c r="B62">
        <v>34925446</v>
      </c>
      <c r="C62" t="s">
        <v>637</v>
      </c>
      <c r="D62" t="s">
        <v>638</v>
      </c>
      <c r="E62" t="s">
        <v>639</v>
      </c>
      <c r="F62">
        <v>0.33</v>
      </c>
      <c r="G62">
        <v>1</v>
      </c>
      <c r="H62" t="s">
        <v>56</v>
      </c>
      <c r="I62">
        <v>0.219</v>
      </c>
      <c r="J62" t="s">
        <v>642</v>
      </c>
      <c r="K62" t="s">
        <v>643</v>
      </c>
      <c r="L62" t="s">
        <v>18</v>
      </c>
    </row>
    <row r="63" spans="1:12" x14ac:dyDescent="0.3">
      <c r="A63" t="s">
        <v>201</v>
      </c>
      <c r="B63">
        <v>32888493</v>
      </c>
      <c r="C63" t="s">
        <v>644</v>
      </c>
      <c r="D63" t="s">
        <v>645</v>
      </c>
      <c r="E63" t="s">
        <v>646</v>
      </c>
      <c r="F63">
        <v>0.32800000000000001</v>
      </c>
      <c r="G63">
        <v>1</v>
      </c>
      <c r="H63">
        <v>0.219</v>
      </c>
      <c r="I63" t="s">
        <v>34</v>
      </c>
      <c r="J63" t="s">
        <v>34</v>
      </c>
      <c r="K63" t="s">
        <v>216</v>
      </c>
      <c r="L63" t="s">
        <v>18</v>
      </c>
    </row>
    <row r="64" spans="1:12" x14ac:dyDescent="0.3">
      <c r="A64" t="s">
        <v>647</v>
      </c>
      <c r="B64">
        <v>32888494</v>
      </c>
      <c r="C64" t="s">
        <v>648</v>
      </c>
      <c r="D64" t="s">
        <v>649</v>
      </c>
      <c r="E64" t="s">
        <v>650</v>
      </c>
      <c r="F64">
        <v>0.10199999999999999</v>
      </c>
      <c r="G64">
        <v>0.59499999999999997</v>
      </c>
      <c r="H64">
        <v>0.26900000000000002</v>
      </c>
      <c r="I64">
        <v>1.4999999999999999E-2</v>
      </c>
      <c r="J64" t="s">
        <v>166</v>
      </c>
      <c r="K64" t="s">
        <v>33</v>
      </c>
      <c r="L64" t="s">
        <v>18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4925-DD57-409A-A7A6-848525A2E9E8}">
  <dimension ref="A1:L24"/>
  <sheetViews>
    <sheetView workbookViewId="0">
      <selection sqref="A1:L24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5203</v>
      </c>
      <c r="B2">
        <v>27958378</v>
      </c>
      <c r="C2" t="s">
        <v>5204</v>
      </c>
      <c r="D2" t="s">
        <v>5205</v>
      </c>
      <c r="E2" t="s">
        <v>1239</v>
      </c>
      <c r="F2">
        <v>0.502</v>
      </c>
      <c r="G2">
        <v>0.94</v>
      </c>
      <c r="H2" t="s">
        <v>56</v>
      </c>
      <c r="I2">
        <v>1.6</v>
      </c>
      <c r="J2" t="s">
        <v>5206</v>
      </c>
      <c r="K2" t="s">
        <v>317</v>
      </c>
      <c r="L2" t="s">
        <v>18</v>
      </c>
    </row>
    <row r="3" spans="1:12" x14ac:dyDescent="0.3">
      <c r="A3" t="s">
        <v>371</v>
      </c>
      <c r="B3">
        <v>27841878</v>
      </c>
      <c r="C3" t="s">
        <v>5207</v>
      </c>
      <c r="D3" t="s">
        <v>5208</v>
      </c>
      <c r="E3" t="s">
        <v>5209</v>
      </c>
      <c r="F3">
        <v>0.34699999999999998</v>
      </c>
      <c r="G3">
        <v>0.82899999999999996</v>
      </c>
      <c r="H3" t="s">
        <v>56</v>
      </c>
      <c r="I3">
        <v>0.29199999999999998</v>
      </c>
      <c r="J3" t="s">
        <v>34</v>
      </c>
      <c r="K3" t="s">
        <v>216</v>
      </c>
      <c r="L3" t="s">
        <v>18</v>
      </c>
    </row>
    <row r="4" spans="1:12" x14ac:dyDescent="0.3">
      <c r="A4" t="s">
        <v>373</v>
      </c>
      <c r="B4">
        <v>27841878</v>
      </c>
      <c r="C4" t="s">
        <v>5207</v>
      </c>
      <c r="D4" t="s">
        <v>5208</v>
      </c>
      <c r="E4" t="s">
        <v>5209</v>
      </c>
      <c r="F4">
        <v>0.34699999999999998</v>
      </c>
      <c r="G4">
        <v>0.82899999999999996</v>
      </c>
      <c r="H4" t="s">
        <v>56</v>
      </c>
      <c r="I4">
        <v>0.22900000000000001</v>
      </c>
      <c r="J4" t="s">
        <v>34</v>
      </c>
      <c r="K4" t="s">
        <v>1208</v>
      </c>
      <c r="L4" t="s">
        <v>18</v>
      </c>
    </row>
    <row r="5" spans="1:12" x14ac:dyDescent="0.3">
      <c r="A5" t="s">
        <v>373</v>
      </c>
      <c r="B5">
        <v>27841878</v>
      </c>
      <c r="C5" t="s">
        <v>5207</v>
      </c>
      <c r="D5" t="s">
        <v>5208</v>
      </c>
      <c r="E5" t="s">
        <v>5209</v>
      </c>
      <c r="F5">
        <v>0.34699999999999998</v>
      </c>
      <c r="G5">
        <v>0.82899999999999996</v>
      </c>
      <c r="H5" t="s">
        <v>56</v>
      </c>
      <c r="I5">
        <v>0.245</v>
      </c>
      <c r="J5" t="s">
        <v>34</v>
      </c>
      <c r="K5" t="s">
        <v>275</v>
      </c>
      <c r="L5" t="s">
        <v>18</v>
      </c>
    </row>
    <row r="6" spans="1:12" x14ac:dyDescent="0.3">
      <c r="A6" t="s">
        <v>373</v>
      </c>
      <c r="B6">
        <v>27841878</v>
      </c>
      <c r="C6" t="s">
        <v>5207</v>
      </c>
      <c r="D6" t="s">
        <v>5208</v>
      </c>
      <c r="E6" t="s">
        <v>5209</v>
      </c>
      <c r="F6">
        <v>0.34699999999999998</v>
      </c>
      <c r="G6">
        <v>0.82899999999999996</v>
      </c>
      <c r="H6" t="s">
        <v>56</v>
      </c>
      <c r="I6">
        <v>0.251</v>
      </c>
      <c r="J6" t="s">
        <v>34</v>
      </c>
      <c r="K6" t="s">
        <v>258</v>
      </c>
      <c r="L6" t="s">
        <v>18</v>
      </c>
    </row>
    <row r="7" spans="1:12" x14ac:dyDescent="0.3">
      <c r="A7" t="s">
        <v>371</v>
      </c>
      <c r="B7">
        <v>27841878</v>
      </c>
      <c r="C7" t="s">
        <v>5207</v>
      </c>
      <c r="D7" t="s">
        <v>5208</v>
      </c>
      <c r="E7" t="s">
        <v>5209</v>
      </c>
      <c r="F7">
        <v>0.34699999999999998</v>
      </c>
      <c r="G7">
        <v>0.82899999999999996</v>
      </c>
      <c r="H7" t="s">
        <v>56</v>
      </c>
      <c r="I7">
        <v>0.313</v>
      </c>
      <c r="J7" t="s">
        <v>34</v>
      </c>
      <c r="K7" t="s">
        <v>1054</v>
      </c>
      <c r="L7" t="s">
        <v>18</v>
      </c>
    </row>
    <row r="8" spans="1:12" x14ac:dyDescent="0.3">
      <c r="A8" t="s">
        <v>3059</v>
      </c>
      <c r="B8">
        <v>34021172</v>
      </c>
      <c r="C8" t="s">
        <v>5210</v>
      </c>
      <c r="D8" t="s">
        <v>5211</v>
      </c>
      <c r="E8" t="s">
        <v>5212</v>
      </c>
      <c r="F8">
        <v>0.49299999999999999</v>
      </c>
      <c r="G8">
        <v>1</v>
      </c>
      <c r="H8" t="s">
        <v>56</v>
      </c>
      <c r="I8">
        <v>1.7000000000000001E-2</v>
      </c>
      <c r="J8" t="s">
        <v>1925</v>
      </c>
      <c r="K8" t="s">
        <v>331</v>
      </c>
      <c r="L8" t="s">
        <v>18</v>
      </c>
    </row>
    <row r="9" spans="1:12" x14ac:dyDescent="0.3">
      <c r="A9" t="s">
        <v>127</v>
      </c>
      <c r="B9">
        <v>34187551</v>
      </c>
      <c r="C9" t="s">
        <v>5213</v>
      </c>
      <c r="D9" t="s">
        <v>5214</v>
      </c>
      <c r="E9" t="s">
        <v>5215</v>
      </c>
      <c r="F9">
        <v>0.61699999999999999</v>
      </c>
      <c r="G9">
        <v>0.83399999999999996</v>
      </c>
      <c r="H9" t="s">
        <v>56</v>
      </c>
      <c r="I9" t="s">
        <v>34</v>
      </c>
      <c r="J9" t="s">
        <v>34</v>
      </c>
      <c r="K9" t="s">
        <v>2434</v>
      </c>
      <c r="L9" t="s">
        <v>18</v>
      </c>
    </row>
    <row r="10" spans="1:12" x14ac:dyDescent="0.3">
      <c r="A10" t="s">
        <v>371</v>
      </c>
      <c r="B10">
        <v>35762941</v>
      </c>
      <c r="C10" t="s">
        <v>5216</v>
      </c>
      <c r="D10" t="s">
        <v>5217</v>
      </c>
      <c r="E10" t="s">
        <v>5218</v>
      </c>
      <c r="F10">
        <v>0.25700000000000001</v>
      </c>
      <c r="G10">
        <v>0.59099999999999997</v>
      </c>
      <c r="H10" t="s">
        <v>56</v>
      </c>
      <c r="I10">
        <v>0.311</v>
      </c>
      <c r="J10" t="s">
        <v>5010</v>
      </c>
      <c r="K10" t="s">
        <v>267</v>
      </c>
      <c r="L10" t="s">
        <v>18</v>
      </c>
    </row>
    <row r="11" spans="1:12" x14ac:dyDescent="0.3">
      <c r="A11" t="s">
        <v>373</v>
      </c>
      <c r="B11">
        <v>30578418</v>
      </c>
      <c r="C11" t="s">
        <v>5219</v>
      </c>
      <c r="D11" t="s">
        <v>5220</v>
      </c>
      <c r="E11" t="s">
        <v>952</v>
      </c>
      <c r="F11">
        <v>0.46800000000000003</v>
      </c>
      <c r="G11">
        <v>0.96299999999999997</v>
      </c>
      <c r="H11">
        <v>0.33300000000000002</v>
      </c>
      <c r="I11">
        <v>0.23499999999999999</v>
      </c>
      <c r="J11" t="s">
        <v>1079</v>
      </c>
      <c r="K11" t="s">
        <v>1415</v>
      </c>
      <c r="L11" t="s">
        <v>18</v>
      </c>
    </row>
    <row r="12" spans="1:12" x14ac:dyDescent="0.3">
      <c r="A12" t="s">
        <v>371</v>
      </c>
      <c r="B12">
        <v>30595370</v>
      </c>
      <c r="C12" t="s">
        <v>5219</v>
      </c>
      <c r="D12" t="s">
        <v>5220</v>
      </c>
      <c r="E12" t="s">
        <v>952</v>
      </c>
      <c r="F12">
        <v>0.46800000000000003</v>
      </c>
      <c r="G12">
        <v>0.96299999999999997</v>
      </c>
      <c r="H12" t="s">
        <v>56</v>
      </c>
      <c r="I12" t="s">
        <v>34</v>
      </c>
      <c r="J12" t="s">
        <v>34</v>
      </c>
      <c r="K12" t="s">
        <v>1432</v>
      </c>
      <c r="L12" t="s">
        <v>18</v>
      </c>
    </row>
    <row r="13" spans="1:12" x14ac:dyDescent="0.3">
      <c r="A13" t="s">
        <v>1551</v>
      </c>
      <c r="B13">
        <v>30595370</v>
      </c>
      <c r="C13" t="s">
        <v>5221</v>
      </c>
      <c r="D13" t="s">
        <v>5222</v>
      </c>
      <c r="E13" t="s">
        <v>5223</v>
      </c>
      <c r="F13">
        <v>0.46500000000000002</v>
      </c>
      <c r="G13">
        <v>0.99199999999999999</v>
      </c>
      <c r="H13" t="s">
        <v>56</v>
      </c>
      <c r="I13" t="s">
        <v>34</v>
      </c>
      <c r="J13" t="s">
        <v>34</v>
      </c>
      <c r="K13" t="s">
        <v>411</v>
      </c>
      <c r="L13" t="s">
        <v>18</v>
      </c>
    </row>
    <row r="14" spans="1:12" x14ac:dyDescent="0.3">
      <c r="A14" t="s">
        <v>50</v>
      </c>
      <c r="B14">
        <v>32888494</v>
      </c>
      <c r="C14" t="s">
        <v>5224</v>
      </c>
      <c r="D14" t="s">
        <v>5225</v>
      </c>
      <c r="E14" t="s">
        <v>5226</v>
      </c>
      <c r="F14">
        <v>0.623</v>
      </c>
      <c r="G14">
        <v>0.84</v>
      </c>
      <c r="H14">
        <v>0.76500000000000001</v>
      </c>
      <c r="I14">
        <v>2.1999999999999999E-2</v>
      </c>
      <c r="J14" t="s">
        <v>3066</v>
      </c>
      <c r="K14" t="s">
        <v>109</v>
      </c>
      <c r="L14" t="s">
        <v>18</v>
      </c>
    </row>
    <row r="15" spans="1:12" x14ac:dyDescent="0.3">
      <c r="A15" t="s">
        <v>1115</v>
      </c>
      <c r="B15">
        <v>31624269</v>
      </c>
      <c r="C15" t="s">
        <v>5224</v>
      </c>
      <c r="D15" t="s">
        <v>5225</v>
      </c>
      <c r="E15" t="s">
        <v>5226</v>
      </c>
      <c r="F15">
        <v>0.623</v>
      </c>
      <c r="G15">
        <v>0.84</v>
      </c>
      <c r="H15">
        <v>0.82</v>
      </c>
      <c r="I15">
        <v>5.6000000000000001E-2</v>
      </c>
      <c r="J15" t="s">
        <v>34</v>
      </c>
      <c r="K15" t="s">
        <v>3660</v>
      </c>
      <c r="L15" t="s">
        <v>18</v>
      </c>
    </row>
    <row r="16" spans="1:12" x14ac:dyDescent="0.3">
      <c r="A16" t="s">
        <v>50</v>
      </c>
      <c r="B16">
        <v>27863252</v>
      </c>
      <c r="C16" t="s">
        <v>5224</v>
      </c>
      <c r="D16" t="s">
        <v>5225</v>
      </c>
      <c r="E16" t="s">
        <v>5226</v>
      </c>
      <c r="F16">
        <v>0.623</v>
      </c>
      <c r="G16">
        <v>0.84</v>
      </c>
      <c r="H16">
        <v>0.76400000000000001</v>
      </c>
      <c r="I16">
        <v>3.2000000000000001E-2</v>
      </c>
      <c r="J16" t="s">
        <v>4567</v>
      </c>
      <c r="K16" t="s">
        <v>85</v>
      </c>
      <c r="L16" t="s">
        <v>18</v>
      </c>
    </row>
    <row r="17" spans="1:12" x14ac:dyDescent="0.3">
      <c r="A17" t="s">
        <v>1784</v>
      </c>
      <c r="B17">
        <v>35530816</v>
      </c>
      <c r="C17" t="s">
        <v>5227</v>
      </c>
      <c r="D17" t="s">
        <v>5228</v>
      </c>
      <c r="E17" t="s">
        <v>4494</v>
      </c>
      <c r="F17">
        <v>0.309</v>
      </c>
      <c r="G17">
        <v>0.61</v>
      </c>
      <c r="H17" t="s">
        <v>56</v>
      </c>
      <c r="I17" t="s">
        <v>34</v>
      </c>
      <c r="J17" t="s">
        <v>34</v>
      </c>
      <c r="K17" t="s">
        <v>254</v>
      </c>
      <c r="L17" t="s">
        <v>18</v>
      </c>
    </row>
    <row r="18" spans="1:12" x14ac:dyDescent="0.3">
      <c r="A18" t="s">
        <v>384</v>
      </c>
      <c r="B18">
        <v>22885689</v>
      </c>
      <c r="C18" t="s">
        <v>5229</v>
      </c>
      <c r="D18" t="s">
        <v>5230</v>
      </c>
      <c r="E18" t="s">
        <v>5231</v>
      </c>
      <c r="F18">
        <v>0.6</v>
      </c>
      <c r="G18">
        <v>0.91800000000000004</v>
      </c>
      <c r="H18" t="s">
        <v>56</v>
      </c>
      <c r="I18">
        <v>1.4</v>
      </c>
      <c r="J18" t="s">
        <v>34</v>
      </c>
      <c r="K18" t="s">
        <v>800</v>
      </c>
      <c r="L18" t="s">
        <v>18</v>
      </c>
    </row>
    <row r="19" spans="1:12" x14ac:dyDescent="0.3">
      <c r="A19" t="s">
        <v>48</v>
      </c>
      <c r="B19">
        <v>36329257</v>
      </c>
      <c r="C19" t="s">
        <v>5232</v>
      </c>
      <c r="D19" t="s">
        <v>5233</v>
      </c>
      <c r="E19" t="s">
        <v>5234</v>
      </c>
      <c r="F19">
        <v>0.315</v>
      </c>
      <c r="G19">
        <v>0.64300000000000002</v>
      </c>
      <c r="H19" t="s">
        <v>56</v>
      </c>
      <c r="I19" t="s">
        <v>34</v>
      </c>
      <c r="J19" t="s">
        <v>34</v>
      </c>
      <c r="K19" t="s">
        <v>374</v>
      </c>
      <c r="L19" t="s">
        <v>18</v>
      </c>
    </row>
    <row r="20" spans="1:12" x14ac:dyDescent="0.3">
      <c r="A20" t="s">
        <v>48</v>
      </c>
      <c r="B20">
        <v>32888494</v>
      </c>
      <c r="C20" t="s">
        <v>5235</v>
      </c>
      <c r="D20" t="s">
        <v>5236</v>
      </c>
      <c r="E20" t="s">
        <v>5237</v>
      </c>
      <c r="F20">
        <v>0.39</v>
      </c>
      <c r="G20">
        <v>0.67500000000000004</v>
      </c>
      <c r="H20">
        <v>0.81799999999999995</v>
      </c>
      <c r="I20">
        <v>1.7999999999999999E-2</v>
      </c>
      <c r="J20" t="s">
        <v>498</v>
      </c>
      <c r="K20" t="s">
        <v>267</v>
      </c>
      <c r="L20" t="s">
        <v>18</v>
      </c>
    </row>
    <row r="21" spans="1:12" x14ac:dyDescent="0.3">
      <c r="A21" t="s">
        <v>373</v>
      </c>
      <c r="B21">
        <v>35762941</v>
      </c>
      <c r="C21" t="s">
        <v>5238</v>
      </c>
      <c r="D21" t="s">
        <v>5239</v>
      </c>
      <c r="E21" t="s">
        <v>5240</v>
      </c>
      <c r="F21">
        <v>0.45</v>
      </c>
      <c r="G21">
        <v>0.97</v>
      </c>
      <c r="H21" t="s">
        <v>56</v>
      </c>
      <c r="I21">
        <v>0.22500000000000001</v>
      </c>
      <c r="J21" t="s">
        <v>2148</v>
      </c>
      <c r="K21" t="s">
        <v>3520</v>
      </c>
      <c r="L21" t="s">
        <v>18</v>
      </c>
    </row>
    <row r="22" spans="1:12" x14ac:dyDescent="0.3">
      <c r="A22" t="s">
        <v>371</v>
      </c>
      <c r="B22">
        <v>30578418</v>
      </c>
      <c r="C22" t="s">
        <v>5241</v>
      </c>
      <c r="D22" t="s">
        <v>5242</v>
      </c>
      <c r="E22" t="s">
        <v>5243</v>
      </c>
      <c r="F22">
        <v>0.44700000000000001</v>
      </c>
      <c r="G22">
        <v>0.96199999999999997</v>
      </c>
      <c r="H22">
        <v>0.33500000000000002</v>
      </c>
      <c r="I22">
        <v>0.23499999999999999</v>
      </c>
      <c r="J22" t="s">
        <v>1498</v>
      </c>
      <c r="K22" t="s">
        <v>499</v>
      </c>
      <c r="L22" t="s">
        <v>18</v>
      </c>
    </row>
    <row r="23" spans="1:12" x14ac:dyDescent="0.3">
      <c r="A23" t="s">
        <v>5244</v>
      </c>
      <c r="B23">
        <v>34020725</v>
      </c>
      <c r="C23" t="s">
        <v>5245</v>
      </c>
      <c r="D23" t="s">
        <v>5246</v>
      </c>
      <c r="E23" t="s">
        <v>2618</v>
      </c>
      <c r="F23">
        <v>0.32400000000000001</v>
      </c>
      <c r="G23">
        <v>0.64700000000000002</v>
      </c>
      <c r="H23">
        <v>0.17</v>
      </c>
      <c r="I23" t="s">
        <v>34</v>
      </c>
      <c r="J23" t="s">
        <v>34</v>
      </c>
      <c r="K23" t="s">
        <v>800</v>
      </c>
      <c r="L23" t="s">
        <v>18</v>
      </c>
    </row>
    <row r="24" spans="1:12" x14ac:dyDescent="0.3">
      <c r="A24" t="s">
        <v>127</v>
      </c>
      <c r="B24">
        <v>34187551</v>
      </c>
      <c r="C24" t="s">
        <v>5247</v>
      </c>
      <c r="D24" t="s">
        <v>5248</v>
      </c>
      <c r="E24" t="s">
        <v>5249</v>
      </c>
      <c r="F24">
        <v>0.63700000000000001</v>
      </c>
      <c r="G24">
        <v>1</v>
      </c>
      <c r="H24">
        <v>0.14199999999999999</v>
      </c>
      <c r="I24">
        <v>0.26500000000000001</v>
      </c>
      <c r="J24" t="s">
        <v>5250</v>
      </c>
      <c r="K24" t="s">
        <v>302</v>
      </c>
      <c r="L24" t="s">
        <v>18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FEDB-9319-494D-8F88-2428F79A5C93}">
  <dimension ref="A1:L5"/>
  <sheetViews>
    <sheetView workbookViewId="0">
      <selection activeCell="K20" sqref="K2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127</v>
      </c>
      <c r="B2">
        <v>34187551</v>
      </c>
      <c r="C2" t="s">
        <v>5251</v>
      </c>
      <c r="D2" t="s">
        <v>5252</v>
      </c>
      <c r="E2" t="s">
        <v>5253</v>
      </c>
      <c r="F2">
        <v>0.78700000000000003</v>
      </c>
      <c r="G2">
        <v>0.92900000000000005</v>
      </c>
      <c r="H2" t="s">
        <v>56</v>
      </c>
      <c r="I2" t="s">
        <v>34</v>
      </c>
      <c r="J2" t="s">
        <v>34</v>
      </c>
      <c r="K2" t="s">
        <v>1988</v>
      </c>
      <c r="L2" t="s">
        <v>18</v>
      </c>
    </row>
    <row r="3" spans="1:12" x14ac:dyDescent="0.3">
      <c r="A3" t="s">
        <v>127</v>
      </c>
      <c r="B3">
        <v>34187551</v>
      </c>
      <c r="C3" t="s">
        <v>5254</v>
      </c>
      <c r="D3" t="s">
        <v>5255</v>
      </c>
      <c r="E3" t="s">
        <v>5256</v>
      </c>
      <c r="F3">
        <v>1</v>
      </c>
      <c r="G3">
        <v>1</v>
      </c>
      <c r="H3">
        <v>0.253</v>
      </c>
      <c r="I3">
        <v>0.29099999999999998</v>
      </c>
      <c r="J3" t="s">
        <v>5257</v>
      </c>
      <c r="K3" t="s">
        <v>313</v>
      </c>
      <c r="L3" t="s">
        <v>18</v>
      </c>
    </row>
    <row r="4" spans="1:12" x14ac:dyDescent="0.3">
      <c r="A4" t="s">
        <v>5258</v>
      </c>
      <c r="B4">
        <v>30217971</v>
      </c>
      <c r="C4" t="s">
        <v>5259</v>
      </c>
      <c r="D4" t="s">
        <v>5260</v>
      </c>
      <c r="E4" t="s">
        <v>5261</v>
      </c>
      <c r="F4">
        <v>0.125</v>
      </c>
      <c r="G4">
        <v>0.41599999999999998</v>
      </c>
      <c r="H4" t="s">
        <v>56</v>
      </c>
      <c r="I4">
        <v>0.28799999999999998</v>
      </c>
      <c r="J4" t="s">
        <v>5262</v>
      </c>
      <c r="K4" t="s">
        <v>704</v>
      </c>
      <c r="L4" t="s">
        <v>18</v>
      </c>
    </row>
    <row r="5" spans="1:12" x14ac:dyDescent="0.3">
      <c r="A5" t="s">
        <v>243</v>
      </c>
      <c r="B5">
        <v>36662838</v>
      </c>
      <c r="C5" t="s">
        <v>5263</v>
      </c>
      <c r="D5" t="s">
        <v>5264</v>
      </c>
      <c r="E5" t="s">
        <v>1582</v>
      </c>
      <c r="F5">
        <v>0.28000000000000003</v>
      </c>
      <c r="G5">
        <v>0.875</v>
      </c>
      <c r="H5" t="s">
        <v>56</v>
      </c>
      <c r="I5" t="s">
        <v>34</v>
      </c>
      <c r="J5" t="s">
        <v>34</v>
      </c>
      <c r="K5" t="s">
        <v>431</v>
      </c>
      <c r="L5" t="s">
        <v>18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2107-78AB-4C24-BCE7-36476787A6D2}">
  <dimension ref="A1:L39"/>
  <sheetViews>
    <sheetView workbookViewId="0">
      <selection activeCell="O19" sqref="O19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1707</v>
      </c>
      <c r="B2">
        <v>29059683</v>
      </c>
      <c r="C2" t="s">
        <v>5265</v>
      </c>
      <c r="D2" t="s">
        <v>5266</v>
      </c>
      <c r="E2" t="s">
        <v>5267</v>
      </c>
      <c r="F2">
        <v>0.45800000000000002</v>
      </c>
      <c r="G2">
        <v>0.97299999999999998</v>
      </c>
      <c r="H2">
        <v>0.17299999999999999</v>
      </c>
      <c r="I2">
        <v>5.8999999999999997E-2</v>
      </c>
      <c r="J2" t="s">
        <v>5268</v>
      </c>
      <c r="K2" t="s">
        <v>75</v>
      </c>
      <c r="L2" t="s">
        <v>18</v>
      </c>
    </row>
    <row r="3" spans="1:12" x14ac:dyDescent="0.3">
      <c r="A3" t="s">
        <v>4215</v>
      </c>
      <c r="B3">
        <v>38200128</v>
      </c>
      <c r="C3" t="s">
        <v>5269</v>
      </c>
      <c r="D3" t="s">
        <v>5270</v>
      </c>
      <c r="E3" t="s">
        <v>5271</v>
      </c>
      <c r="F3">
        <v>0.17599999999999999</v>
      </c>
      <c r="G3">
        <v>1</v>
      </c>
      <c r="H3">
        <v>0.36899999999999999</v>
      </c>
      <c r="I3">
        <v>1.7999999999999999E-2</v>
      </c>
      <c r="J3" t="s">
        <v>1191</v>
      </c>
      <c r="K3" t="s">
        <v>123</v>
      </c>
      <c r="L3" t="s">
        <v>18</v>
      </c>
    </row>
    <row r="4" spans="1:12" x14ac:dyDescent="0.3">
      <c r="A4" t="s">
        <v>4351</v>
      </c>
      <c r="B4">
        <v>32231278</v>
      </c>
      <c r="C4" t="s">
        <v>5272</v>
      </c>
      <c r="D4" t="s">
        <v>5273</v>
      </c>
      <c r="E4" t="s">
        <v>5274</v>
      </c>
      <c r="F4">
        <v>0.14000000000000001</v>
      </c>
      <c r="G4">
        <v>0.98099999999999998</v>
      </c>
      <c r="H4" t="s">
        <v>56</v>
      </c>
      <c r="I4" t="s">
        <v>34</v>
      </c>
      <c r="J4" t="s">
        <v>34</v>
      </c>
      <c r="K4" t="s">
        <v>656</v>
      </c>
      <c r="L4" t="s">
        <v>18</v>
      </c>
    </row>
    <row r="5" spans="1:12" x14ac:dyDescent="0.3">
      <c r="A5" t="s">
        <v>3273</v>
      </c>
      <c r="B5">
        <v>19734545</v>
      </c>
      <c r="C5" t="s">
        <v>5272</v>
      </c>
      <c r="D5" t="s">
        <v>5273</v>
      </c>
      <c r="E5" t="s">
        <v>5274</v>
      </c>
      <c r="F5">
        <v>0.14000000000000001</v>
      </c>
      <c r="G5">
        <v>0.98099999999999998</v>
      </c>
      <c r="H5">
        <v>0.47299999999999998</v>
      </c>
      <c r="I5" t="s">
        <v>34</v>
      </c>
      <c r="J5" t="s">
        <v>34</v>
      </c>
      <c r="K5" t="s">
        <v>433</v>
      </c>
      <c r="L5" t="s">
        <v>18</v>
      </c>
    </row>
    <row r="6" spans="1:12" x14ac:dyDescent="0.3">
      <c r="A6" t="s">
        <v>1082</v>
      </c>
      <c r="B6">
        <v>34887591</v>
      </c>
      <c r="C6" t="s">
        <v>5272</v>
      </c>
      <c r="D6" t="s">
        <v>5273</v>
      </c>
      <c r="E6" t="s">
        <v>5274</v>
      </c>
      <c r="F6">
        <v>0.14000000000000001</v>
      </c>
      <c r="G6">
        <v>0.98099999999999998</v>
      </c>
      <c r="H6" t="s">
        <v>56</v>
      </c>
      <c r="I6" t="s">
        <v>34</v>
      </c>
      <c r="J6" t="s">
        <v>34</v>
      </c>
      <c r="K6" t="s">
        <v>417</v>
      </c>
      <c r="L6" t="s">
        <v>18</v>
      </c>
    </row>
    <row r="7" spans="1:12" x14ac:dyDescent="0.3">
      <c r="A7" t="s">
        <v>5275</v>
      </c>
      <c r="B7">
        <v>36819030</v>
      </c>
      <c r="C7" t="s">
        <v>5276</v>
      </c>
      <c r="D7" t="s">
        <v>5277</v>
      </c>
      <c r="E7" t="s">
        <v>5278</v>
      </c>
      <c r="F7">
        <v>0.41299999999999998</v>
      </c>
      <c r="G7">
        <v>0.97299999999999998</v>
      </c>
      <c r="H7" t="s">
        <v>56</v>
      </c>
      <c r="I7" t="s">
        <v>34</v>
      </c>
      <c r="J7" t="s">
        <v>34</v>
      </c>
      <c r="K7" t="s">
        <v>167</v>
      </c>
      <c r="L7" t="s">
        <v>18</v>
      </c>
    </row>
    <row r="8" spans="1:12" x14ac:dyDescent="0.3">
      <c r="A8" t="s">
        <v>45</v>
      </c>
      <c r="B8">
        <v>32888494</v>
      </c>
      <c r="C8" t="s">
        <v>5279</v>
      </c>
      <c r="D8" t="s">
        <v>5280</v>
      </c>
      <c r="E8" t="s">
        <v>5281</v>
      </c>
      <c r="F8">
        <v>0.81399999999999995</v>
      </c>
      <c r="G8">
        <v>0.95099999999999996</v>
      </c>
      <c r="H8">
        <v>0.10299999999999999</v>
      </c>
      <c r="I8">
        <v>3.3000000000000002E-2</v>
      </c>
      <c r="J8" t="s">
        <v>5282</v>
      </c>
      <c r="K8" t="s">
        <v>1759</v>
      </c>
      <c r="L8" t="s">
        <v>18</v>
      </c>
    </row>
    <row r="9" spans="1:12" x14ac:dyDescent="0.3">
      <c r="A9" t="s">
        <v>50</v>
      </c>
      <c r="B9">
        <v>32888494</v>
      </c>
      <c r="C9" t="s">
        <v>5279</v>
      </c>
      <c r="D9" t="s">
        <v>5280</v>
      </c>
      <c r="E9" t="s">
        <v>5281</v>
      </c>
      <c r="F9">
        <v>0.81399999999999995</v>
      </c>
      <c r="G9">
        <v>0.95099999999999996</v>
      </c>
      <c r="H9">
        <v>0.10299999999999999</v>
      </c>
      <c r="I9">
        <v>2.3E-2</v>
      </c>
      <c r="J9" t="s">
        <v>257</v>
      </c>
      <c r="K9" t="s">
        <v>289</v>
      </c>
      <c r="L9" t="s">
        <v>18</v>
      </c>
    </row>
    <row r="10" spans="1:12" x14ac:dyDescent="0.3">
      <c r="A10" t="s">
        <v>3700</v>
      </c>
      <c r="B10">
        <v>31681408</v>
      </c>
      <c r="C10" t="s">
        <v>5279</v>
      </c>
      <c r="D10" t="s">
        <v>5280</v>
      </c>
      <c r="E10" t="s">
        <v>5281</v>
      </c>
      <c r="F10">
        <v>0.81399999999999995</v>
      </c>
      <c r="G10">
        <v>0.95099999999999996</v>
      </c>
      <c r="H10">
        <v>0.13</v>
      </c>
      <c r="I10">
        <v>3.2000000000000001E-2</v>
      </c>
      <c r="J10" t="s">
        <v>3945</v>
      </c>
      <c r="K10" t="s">
        <v>331</v>
      </c>
      <c r="L10" t="s">
        <v>18</v>
      </c>
    </row>
    <row r="11" spans="1:12" x14ac:dyDescent="0.3">
      <c r="A11" t="s">
        <v>4438</v>
      </c>
      <c r="B11">
        <v>32352494</v>
      </c>
      <c r="C11" t="s">
        <v>5279</v>
      </c>
      <c r="D11" t="s">
        <v>5280</v>
      </c>
      <c r="E11" t="s">
        <v>5281</v>
      </c>
      <c r="F11">
        <v>0.81399999999999995</v>
      </c>
      <c r="G11">
        <v>0.95099999999999996</v>
      </c>
      <c r="H11" t="s">
        <v>56</v>
      </c>
      <c r="I11">
        <v>0.14000000000000001</v>
      </c>
      <c r="J11" t="s">
        <v>3504</v>
      </c>
      <c r="K11" t="s">
        <v>71</v>
      </c>
      <c r="L11" t="s">
        <v>18</v>
      </c>
    </row>
    <row r="12" spans="1:12" x14ac:dyDescent="0.3">
      <c r="A12" t="s">
        <v>3559</v>
      </c>
      <c r="B12">
        <v>32327693</v>
      </c>
      <c r="C12" t="s">
        <v>5279</v>
      </c>
      <c r="D12" t="s">
        <v>5280</v>
      </c>
      <c r="E12" t="s">
        <v>5281</v>
      </c>
      <c r="F12">
        <v>0.81399999999999995</v>
      </c>
      <c r="G12">
        <v>0.95099999999999996</v>
      </c>
      <c r="H12" t="s">
        <v>56</v>
      </c>
      <c r="I12">
        <v>2.4E-2</v>
      </c>
      <c r="J12" t="s">
        <v>34</v>
      </c>
      <c r="K12" t="s">
        <v>254</v>
      </c>
      <c r="L12" t="s">
        <v>18</v>
      </c>
    </row>
    <row r="13" spans="1:12" x14ac:dyDescent="0.3">
      <c r="A13" t="s">
        <v>45</v>
      </c>
      <c r="B13">
        <v>30595370</v>
      </c>
      <c r="C13" t="s">
        <v>5279</v>
      </c>
      <c r="D13" t="s">
        <v>5280</v>
      </c>
      <c r="E13" t="s">
        <v>5281</v>
      </c>
      <c r="F13">
        <v>0.81399999999999995</v>
      </c>
      <c r="G13">
        <v>0.95099999999999996</v>
      </c>
      <c r="H13" t="s">
        <v>56</v>
      </c>
      <c r="I13" t="s">
        <v>34</v>
      </c>
      <c r="J13" t="s">
        <v>34</v>
      </c>
      <c r="K13" t="s">
        <v>1681</v>
      </c>
      <c r="L13" t="s">
        <v>18</v>
      </c>
    </row>
    <row r="14" spans="1:12" x14ac:dyDescent="0.3">
      <c r="A14" t="s">
        <v>5283</v>
      </c>
      <c r="B14">
        <v>32059762</v>
      </c>
      <c r="C14" t="s">
        <v>5279</v>
      </c>
      <c r="D14" t="s">
        <v>5280</v>
      </c>
      <c r="E14" t="s">
        <v>5281</v>
      </c>
      <c r="F14">
        <v>0.81399999999999995</v>
      </c>
      <c r="G14">
        <v>0.95099999999999996</v>
      </c>
      <c r="H14">
        <v>0.104</v>
      </c>
      <c r="I14">
        <v>2.5999999999999999E-2</v>
      </c>
      <c r="J14" t="s">
        <v>5284</v>
      </c>
      <c r="K14" t="s">
        <v>3911</v>
      </c>
      <c r="L14" t="s">
        <v>18</v>
      </c>
    </row>
    <row r="15" spans="1:12" x14ac:dyDescent="0.3">
      <c r="A15" t="s">
        <v>3696</v>
      </c>
      <c r="B15">
        <v>31043758</v>
      </c>
      <c r="C15" t="s">
        <v>5279</v>
      </c>
      <c r="D15" t="s">
        <v>5280</v>
      </c>
      <c r="E15" t="s">
        <v>5281</v>
      </c>
      <c r="F15">
        <v>0.81399999999999995</v>
      </c>
      <c r="G15">
        <v>0.95099999999999996</v>
      </c>
      <c r="H15">
        <v>0.88100000000000001</v>
      </c>
      <c r="I15">
        <v>2.7E-2</v>
      </c>
      <c r="J15" t="s">
        <v>76</v>
      </c>
      <c r="K15" t="s">
        <v>1867</v>
      </c>
      <c r="L15" t="s">
        <v>18</v>
      </c>
    </row>
    <row r="16" spans="1:12" x14ac:dyDescent="0.3">
      <c r="A16" t="s">
        <v>5283</v>
      </c>
      <c r="B16">
        <v>32242144</v>
      </c>
      <c r="C16" t="s">
        <v>5279</v>
      </c>
      <c r="D16" t="s">
        <v>5280</v>
      </c>
      <c r="E16" t="s">
        <v>5281</v>
      </c>
      <c r="F16">
        <v>0.81399999999999995</v>
      </c>
      <c r="G16">
        <v>0.95099999999999996</v>
      </c>
      <c r="H16">
        <v>0.89700000000000002</v>
      </c>
      <c r="I16">
        <v>2.5000000000000001E-2</v>
      </c>
      <c r="J16" t="s">
        <v>5285</v>
      </c>
      <c r="K16" t="s">
        <v>1090</v>
      </c>
      <c r="L16" t="s">
        <v>18</v>
      </c>
    </row>
    <row r="17" spans="1:12" x14ac:dyDescent="0.3">
      <c r="A17" t="s">
        <v>5286</v>
      </c>
      <c r="B17">
        <v>38412862</v>
      </c>
      <c r="C17" t="s">
        <v>5279</v>
      </c>
      <c r="D17" t="s">
        <v>5280</v>
      </c>
      <c r="E17" t="s">
        <v>5281</v>
      </c>
      <c r="F17">
        <v>0.81399999999999995</v>
      </c>
      <c r="G17">
        <v>0.95099999999999996</v>
      </c>
      <c r="H17" t="s">
        <v>56</v>
      </c>
      <c r="I17">
        <v>8.8999999999999996E-2</v>
      </c>
      <c r="J17" t="s">
        <v>5287</v>
      </c>
      <c r="K17" t="s">
        <v>313</v>
      </c>
      <c r="L17" t="s">
        <v>18</v>
      </c>
    </row>
    <row r="18" spans="1:12" x14ac:dyDescent="0.3">
      <c r="A18" t="s">
        <v>5288</v>
      </c>
      <c r="B18">
        <v>38412862</v>
      </c>
      <c r="C18" t="s">
        <v>5279</v>
      </c>
      <c r="D18" t="s">
        <v>5280</v>
      </c>
      <c r="E18" t="s">
        <v>5281</v>
      </c>
      <c r="F18">
        <v>0.81399999999999995</v>
      </c>
      <c r="G18">
        <v>0.95099999999999996</v>
      </c>
      <c r="H18" t="s">
        <v>56</v>
      </c>
      <c r="I18">
        <v>0.122</v>
      </c>
      <c r="J18" t="s">
        <v>158</v>
      </c>
      <c r="K18" t="s">
        <v>3761</v>
      </c>
      <c r="L18" t="s">
        <v>18</v>
      </c>
    </row>
    <row r="19" spans="1:12" x14ac:dyDescent="0.3">
      <c r="A19" t="s">
        <v>5283</v>
      </c>
      <c r="B19">
        <v>32242144</v>
      </c>
      <c r="C19" t="s">
        <v>5279</v>
      </c>
      <c r="D19" t="s">
        <v>5280</v>
      </c>
      <c r="E19" t="s">
        <v>5281</v>
      </c>
      <c r="F19">
        <v>0.81399999999999995</v>
      </c>
      <c r="G19">
        <v>0.95099999999999996</v>
      </c>
      <c r="H19" t="s">
        <v>56</v>
      </c>
      <c r="I19">
        <v>2.5000000000000001E-2</v>
      </c>
      <c r="J19" t="s">
        <v>2848</v>
      </c>
      <c r="K19" t="s">
        <v>1010</v>
      </c>
      <c r="L19" t="s">
        <v>18</v>
      </c>
    </row>
    <row r="20" spans="1:12" x14ac:dyDescent="0.3">
      <c r="A20" t="s">
        <v>4873</v>
      </c>
      <c r="B20">
        <v>31015401</v>
      </c>
      <c r="C20" t="s">
        <v>5279</v>
      </c>
      <c r="D20" t="s">
        <v>5280</v>
      </c>
      <c r="E20" t="s">
        <v>5281</v>
      </c>
      <c r="F20">
        <v>0.81399999999999995</v>
      </c>
      <c r="G20">
        <v>0.95099999999999996</v>
      </c>
      <c r="H20">
        <v>0.10299999999999999</v>
      </c>
      <c r="I20">
        <v>7.5999999999999998E-2</v>
      </c>
      <c r="J20" t="s">
        <v>5289</v>
      </c>
      <c r="K20" t="s">
        <v>832</v>
      </c>
      <c r="L20" t="s">
        <v>18</v>
      </c>
    </row>
    <row r="21" spans="1:12" x14ac:dyDescent="0.3">
      <c r="A21" t="s">
        <v>953</v>
      </c>
      <c r="B21">
        <v>31015401</v>
      </c>
      <c r="C21" t="s">
        <v>5279</v>
      </c>
      <c r="D21" t="s">
        <v>5280</v>
      </c>
      <c r="E21" t="s">
        <v>5281</v>
      </c>
      <c r="F21">
        <v>0.81399999999999995</v>
      </c>
      <c r="G21">
        <v>0.95099999999999996</v>
      </c>
      <c r="H21">
        <v>0.10299999999999999</v>
      </c>
      <c r="I21">
        <v>5.7000000000000002E-2</v>
      </c>
      <c r="J21" t="s">
        <v>5290</v>
      </c>
      <c r="K21" t="s">
        <v>60</v>
      </c>
      <c r="L21" t="s">
        <v>18</v>
      </c>
    </row>
    <row r="22" spans="1:12" x14ac:dyDescent="0.3">
      <c r="A22" t="s">
        <v>3696</v>
      </c>
      <c r="B22">
        <v>27680694</v>
      </c>
      <c r="C22" t="s">
        <v>5279</v>
      </c>
      <c r="D22" t="s">
        <v>5280</v>
      </c>
      <c r="E22" t="s">
        <v>5281</v>
      </c>
      <c r="F22">
        <v>0.81399999999999995</v>
      </c>
      <c r="G22">
        <v>0.95099999999999996</v>
      </c>
      <c r="H22">
        <v>0.87</v>
      </c>
      <c r="I22">
        <v>3.4000000000000002E-2</v>
      </c>
      <c r="J22" t="s">
        <v>3301</v>
      </c>
      <c r="K22" t="s">
        <v>275</v>
      </c>
      <c r="L22" t="s">
        <v>18</v>
      </c>
    </row>
    <row r="23" spans="1:12" x14ac:dyDescent="0.3">
      <c r="A23" t="s">
        <v>5291</v>
      </c>
      <c r="B23">
        <v>29808027</v>
      </c>
      <c r="C23" t="s">
        <v>5279</v>
      </c>
      <c r="D23" t="s">
        <v>5280</v>
      </c>
      <c r="E23" t="s">
        <v>5281</v>
      </c>
      <c r="F23">
        <v>0.81399999999999995</v>
      </c>
      <c r="G23">
        <v>0.95099999999999996</v>
      </c>
      <c r="H23">
        <v>0.105</v>
      </c>
      <c r="I23">
        <v>6.1210000000000004</v>
      </c>
      <c r="J23" t="s">
        <v>34</v>
      </c>
      <c r="K23" t="s">
        <v>2009</v>
      </c>
      <c r="L23" t="s">
        <v>18</v>
      </c>
    </row>
    <row r="24" spans="1:12" x14ac:dyDescent="0.3">
      <c r="A24" t="s">
        <v>371</v>
      </c>
      <c r="B24">
        <v>30595370</v>
      </c>
      <c r="C24" t="s">
        <v>5279</v>
      </c>
      <c r="D24" t="s">
        <v>5280</v>
      </c>
      <c r="E24" t="s">
        <v>5281</v>
      </c>
      <c r="F24">
        <v>0.81399999999999995</v>
      </c>
      <c r="G24">
        <v>0.95099999999999996</v>
      </c>
      <c r="H24" t="s">
        <v>56</v>
      </c>
      <c r="I24" t="s">
        <v>34</v>
      </c>
      <c r="J24" t="s">
        <v>34</v>
      </c>
      <c r="K24" t="s">
        <v>69</v>
      </c>
      <c r="L24" t="s">
        <v>18</v>
      </c>
    </row>
    <row r="25" spans="1:12" x14ac:dyDescent="0.3">
      <c r="A25" t="s">
        <v>4238</v>
      </c>
      <c r="B25">
        <v>32888494</v>
      </c>
      <c r="C25" t="s">
        <v>5279</v>
      </c>
      <c r="D25" t="s">
        <v>5280</v>
      </c>
      <c r="E25" t="s">
        <v>5281</v>
      </c>
      <c r="F25">
        <v>0.81399999999999995</v>
      </c>
      <c r="G25">
        <v>0.95099999999999996</v>
      </c>
      <c r="H25">
        <v>0.10299999999999999</v>
      </c>
      <c r="I25">
        <v>2.5999999999999999E-2</v>
      </c>
      <c r="J25" t="s">
        <v>4479</v>
      </c>
      <c r="K25" t="s">
        <v>1334</v>
      </c>
      <c r="L25" t="s">
        <v>18</v>
      </c>
    </row>
    <row r="26" spans="1:12" x14ac:dyDescent="0.3">
      <c r="A26" t="s">
        <v>1743</v>
      </c>
      <c r="B26">
        <v>32888494</v>
      </c>
      <c r="C26" t="s">
        <v>5279</v>
      </c>
      <c r="D26" t="s">
        <v>5280</v>
      </c>
      <c r="E26" t="s">
        <v>5281</v>
      </c>
      <c r="F26">
        <v>0.81399999999999995</v>
      </c>
      <c r="G26">
        <v>0.95099999999999996</v>
      </c>
      <c r="H26">
        <v>0.10299999999999999</v>
      </c>
      <c r="I26">
        <v>2.8000000000000001E-2</v>
      </c>
      <c r="J26" t="s">
        <v>4409</v>
      </c>
      <c r="K26" t="s">
        <v>1702</v>
      </c>
      <c r="L26" t="s">
        <v>18</v>
      </c>
    </row>
    <row r="27" spans="1:12" x14ac:dyDescent="0.3">
      <c r="A27" t="s">
        <v>294</v>
      </c>
      <c r="B27">
        <v>33462484</v>
      </c>
      <c r="C27" t="s">
        <v>5279</v>
      </c>
      <c r="D27" t="s">
        <v>5280</v>
      </c>
      <c r="E27" t="s">
        <v>5281</v>
      </c>
      <c r="F27">
        <v>0.81399999999999995</v>
      </c>
      <c r="G27">
        <v>0.95099999999999996</v>
      </c>
      <c r="H27" t="s">
        <v>56</v>
      </c>
      <c r="I27">
        <v>2.4E-2</v>
      </c>
      <c r="J27" t="s">
        <v>330</v>
      </c>
      <c r="K27" t="s">
        <v>126</v>
      </c>
      <c r="L27" t="s">
        <v>18</v>
      </c>
    </row>
    <row r="28" spans="1:12" x14ac:dyDescent="0.3">
      <c r="A28" t="s">
        <v>5292</v>
      </c>
      <c r="B28">
        <v>33462484</v>
      </c>
      <c r="C28" t="s">
        <v>5279</v>
      </c>
      <c r="D28" t="s">
        <v>5280</v>
      </c>
      <c r="E28" t="s">
        <v>5281</v>
      </c>
      <c r="F28">
        <v>0.81399999999999995</v>
      </c>
      <c r="G28">
        <v>0.95099999999999996</v>
      </c>
      <c r="H28" t="s">
        <v>56</v>
      </c>
      <c r="I28">
        <v>2.9000000000000001E-2</v>
      </c>
      <c r="J28" t="s">
        <v>1324</v>
      </c>
      <c r="K28" t="s">
        <v>24</v>
      </c>
      <c r="L28" t="s">
        <v>18</v>
      </c>
    </row>
    <row r="29" spans="1:12" x14ac:dyDescent="0.3">
      <c r="A29" t="s">
        <v>294</v>
      </c>
      <c r="B29">
        <v>34594039</v>
      </c>
      <c r="C29" t="s">
        <v>5279</v>
      </c>
      <c r="D29" t="s">
        <v>5280</v>
      </c>
      <c r="E29" t="s">
        <v>5281</v>
      </c>
      <c r="F29">
        <v>0.81399999999999995</v>
      </c>
      <c r="G29">
        <v>0.95099999999999996</v>
      </c>
      <c r="H29" t="s">
        <v>56</v>
      </c>
      <c r="I29">
        <v>2.1000000000000001E-2</v>
      </c>
      <c r="J29" t="s">
        <v>3629</v>
      </c>
      <c r="K29" t="s">
        <v>307</v>
      </c>
      <c r="L29" t="s">
        <v>18</v>
      </c>
    </row>
    <row r="30" spans="1:12" x14ac:dyDescent="0.3">
      <c r="A30" t="s">
        <v>4873</v>
      </c>
      <c r="B30">
        <v>34594039</v>
      </c>
      <c r="C30" t="s">
        <v>5279</v>
      </c>
      <c r="D30" t="s">
        <v>5280</v>
      </c>
      <c r="E30" t="s">
        <v>5281</v>
      </c>
      <c r="F30">
        <v>0.81399999999999995</v>
      </c>
      <c r="G30">
        <v>0.95099999999999996</v>
      </c>
      <c r="H30" t="s">
        <v>56</v>
      </c>
      <c r="I30">
        <v>7.5999999999999998E-2</v>
      </c>
      <c r="J30" t="s">
        <v>5293</v>
      </c>
      <c r="K30" t="s">
        <v>832</v>
      </c>
      <c r="L30" t="s">
        <v>18</v>
      </c>
    </row>
    <row r="31" spans="1:12" x14ac:dyDescent="0.3">
      <c r="A31" t="s">
        <v>953</v>
      </c>
      <c r="B31">
        <v>34594039</v>
      </c>
      <c r="C31" t="s">
        <v>5279</v>
      </c>
      <c r="D31" t="s">
        <v>5280</v>
      </c>
      <c r="E31" t="s">
        <v>5281</v>
      </c>
      <c r="F31">
        <v>0.81399999999999995</v>
      </c>
      <c r="G31">
        <v>0.95099999999999996</v>
      </c>
      <c r="H31" t="s">
        <v>56</v>
      </c>
      <c r="I31">
        <v>5.7000000000000002E-2</v>
      </c>
      <c r="J31" t="s">
        <v>5290</v>
      </c>
      <c r="K31" t="s">
        <v>60</v>
      </c>
      <c r="L31" t="s">
        <v>18</v>
      </c>
    </row>
    <row r="32" spans="1:12" x14ac:dyDescent="0.3">
      <c r="A32" t="s">
        <v>1707</v>
      </c>
      <c r="B32">
        <v>32887889</v>
      </c>
      <c r="C32" t="s">
        <v>5294</v>
      </c>
      <c r="D32" t="s">
        <v>5295</v>
      </c>
      <c r="E32" t="s">
        <v>5296</v>
      </c>
      <c r="F32">
        <v>0.622</v>
      </c>
      <c r="G32">
        <v>0.94899999999999995</v>
      </c>
      <c r="H32" t="s">
        <v>56</v>
      </c>
      <c r="I32">
        <v>1.1200000000000001</v>
      </c>
      <c r="J32" t="s">
        <v>34</v>
      </c>
      <c r="K32" t="s">
        <v>433</v>
      </c>
      <c r="L32" t="s">
        <v>18</v>
      </c>
    </row>
    <row r="33" spans="1:12" x14ac:dyDescent="0.3">
      <c r="A33" t="s">
        <v>5297</v>
      </c>
      <c r="B33">
        <v>38412862</v>
      </c>
      <c r="C33" t="s">
        <v>5298</v>
      </c>
      <c r="D33" t="s">
        <v>5299</v>
      </c>
      <c r="E33" t="s">
        <v>5300</v>
      </c>
      <c r="F33">
        <v>0.91700000000000004</v>
      </c>
      <c r="G33">
        <v>0.96299999999999997</v>
      </c>
      <c r="H33" t="s">
        <v>56</v>
      </c>
      <c r="I33">
        <v>9.2999999999999999E-2</v>
      </c>
      <c r="J33" t="s">
        <v>5301</v>
      </c>
      <c r="K33" t="s">
        <v>1025</v>
      </c>
      <c r="L33" t="s">
        <v>18</v>
      </c>
    </row>
    <row r="34" spans="1:12" x14ac:dyDescent="0.3">
      <c r="A34" t="s">
        <v>5302</v>
      </c>
      <c r="B34">
        <v>38412862</v>
      </c>
      <c r="C34" t="s">
        <v>5298</v>
      </c>
      <c r="D34" t="s">
        <v>5299</v>
      </c>
      <c r="E34" t="s">
        <v>5300</v>
      </c>
      <c r="F34">
        <v>0.91700000000000004</v>
      </c>
      <c r="G34">
        <v>0.96299999999999997</v>
      </c>
      <c r="H34" t="s">
        <v>56</v>
      </c>
      <c r="I34">
        <v>8.6999999999999994E-2</v>
      </c>
      <c r="J34" t="s">
        <v>5303</v>
      </c>
      <c r="K34" t="s">
        <v>1090</v>
      </c>
      <c r="L34" t="s">
        <v>18</v>
      </c>
    </row>
    <row r="35" spans="1:12" x14ac:dyDescent="0.3">
      <c r="A35" t="s">
        <v>5304</v>
      </c>
      <c r="B35">
        <v>29808027</v>
      </c>
      <c r="C35" t="s">
        <v>5298</v>
      </c>
      <c r="D35" t="s">
        <v>5299</v>
      </c>
      <c r="E35" t="s">
        <v>5300</v>
      </c>
      <c r="F35">
        <v>0.91700000000000004</v>
      </c>
      <c r="G35">
        <v>0.96299999999999997</v>
      </c>
      <c r="H35">
        <v>0.90600000000000003</v>
      </c>
      <c r="I35">
        <v>7.0000000000000007E-2</v>
      </c>
      <c r="J35" t="s">
        <v>5305</v>
      </c>
      <c r="K35" t="s">
        <v>307</v>
      </c>
      <c r="L35" t="s">
        <v>18</v>
      </c>
    </row>
    <row r="36" spans="1:12" x14ac:dyDescent="0.3">
      <c r="A36" t="s">
        <v>4855</v>
      </c>
      <c r="B36">
        <v>35841873</v>
      </c>
      <c r="C36" t="s">
        <v>5298</v>
      </c>
      <c r="D36" t="s">
        <v>5299</v>
      </c>
      <c r="E36" t="s">
        <v>5300</v>
      </c>
      <c r="F36">
        <v>0.91700000000000004</v>
      </c>
      <c r="G36">
        <v>0.96299999999999997</v>
      </c>
      <c r="H36" t="s">
        <v>56</v>
      </c>
      <c r="I36">
        <v>0.107</v>
      </c>
      <c r="J36" t="s">
        <v>5306</v>
      </c>
      <c r="K36" t="s">
        <v>60</v>
      </c>
      <c r="L36" t="s">
        <v>18</v>
      </c>
    </row>
    <row r="37" spans="1:12" x14ac:dyDescent="0.3">
      <c r="A37" t="s">
        <v>371</v>
      </c>
      <c r="B37">
        <v>27841878</v>
      </c>
      <c r="C37" t="s">
        <v>5307</v>
      </c>
      <c r="D37" t="s">
        <v>5308</v>
      </c>
      <c r="E37" t="s">
        <v>5309</v>
      </c>
      <c r="F37">
        <v>0.29399999999999998</v>
      </c>
      <c r="G37">
        <v>0.97099999999999997</v>
      </c>
      <c r="H37" t="s">
        <v>56</v>
      </c>
      <c r="I37">
        <v>0.25800000000000001</v>
      </c>
      <c r="J37" t="s">
        <v>34</v>
      </c>
      <c r="K37" t="s">
        <v>17</v>
      </c>
      <c r="L37" t="s">
        <v>18</v>
      </c>
    </row>
    <row r="38" spans="1:12" x14ac:dyDescent="0.3">
      <c r="A38" t="s">
        <v>373</v>
      </c>
      <c r="B38">
        <v>27841878</v>
      </c>
      <c r="C38" t="s">
        <v>5307</v>
      </c>
      <c r="D38" t="s">
        <v>5308</v>
      </c>
      <c r="E38" t="s">
        <v>5309</v>
      </c>
      <c r="F38">
        <v>0.29399999999999998</v>
      </c>
      <c r="G38">
        <v>0.97099999999999997</v>
      </c>
      <c r="H38" t="s">
        <v>56</v>
      </c>
      <c r="I38">
        <v>0.14599999999999999</v>
      </c>
      <c r="J38" t="s">
        <v>34</v>
      </c>
      <c r="K38" t="s">
        <v>317</v>
      </c>
      <c r="L38" t="s">
        <v>18</v>
      </c>
    </row>
    <row r="39" spans="1:12" x14ac:dyDescent="0.3">
      <c r="A39" t="s">
        <v>4843</v>
      </c>
      <c r="B39">
        <v>33830181</v>
      </c>
      <c r="C39" t="s">
        <v>5310</v>
      </c>
      <c r="D39" t="s">
        <v>5311</v>
      </c>
      <c r="E39" t="s">
        <v>5312</v>
      </c>
      <c r="F39">
        <v>0.38500000000000001</v>
      </c>
      <c r="G39">
        <v>0.98599999999999999</v>
      </c>
      <c r="H39" t="s">
        <v>56</v>
      </c>
      <c r="I39">
        <v>0.11899999999999999</v>
      </c>
      <c r="J39" t="s">
        <v>5313</v>
      </c>
      <c r="K39" t="s">
        <v>852</v>
      </c>
      <c r="L39" t="s">
        <v>18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E4ED-3A0D-4A9A-9688-6FFB4103046C}">
  <dimension ref="A1:L16"/>
  <sheetViews>
    <sheetView workbookViewId="0">
      <selection activeCell="K20" sqref="K20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564</v>
      </c>
      <c r="B2">
        <v>30072576</v>
      </c>
      <c r="C2" t="s">
        <v>5314</v>
      </c>
      <c r="D2" t="s">
        <v>5315</v>
      </c>
      <c r="E2" t="s">
        <v>5316</v>
      </c>
      <c r="F2">
        <v>0.25900000000000001</v>
      </c>
      <c r="G2">
        <v>0.76700000000000002</v>
      </c>
      <c r="H2">
        <v>0.50900000000000001</v>
      </c>
      <c r="I2">
        <v>0.86399999999999999</v>
      </c>
      <c r="J2" t="s">
        <v>5317</v>
      </c>
      <c r="K2" t="s">
        <v>5318</v>
      </c>
      <c r="L2" t="s">
        <v>18</v>
      </c>
    </row>
    <row r="3" spans="1:12" x14ac:dyDescent="0.3">
      <c r="A3" t="s">
        <v>5319</v>
      </c>
      <c r="B3">
        <v>36349687</v>
      </c>
      <c r="C3" t="s">
        <v>5314</v>
      </c>
      <c r="D3" t="s">
        <v>5315</v>
      </c>
      <c r="E3" t="s">
        <v>5316</v>
      </c>
      <c r="F3">
        <v>0.25900000000000001</v>
      </c>
      <c r="G3">
        <v>0.76700000000000002</v>
      </c>
      <c r="H3" t="s">
        <v>56</v>
      </c>
      <c r="I3">
        <v>0.79500000000000004</v>
      </c>
      <c r="J3" t="s">
        <v>5320</v>
      </c>
      <c r="K3" t="s">
        <v>5321</v>
      </c>
      <c r="L3" t="s">
        <v>18</v>
      </c>
    </row>
    <row r="4" spans="1:12" x14ac:dyDescent="0.3">
      <c r="A4" t="s">
        <v>5319</v>
      </c>
      <c r="B4">
        <v>36168886</v>
      </c>
      <c r="C4" t="s">
        <v>5314</v>
      </c>
      <c r="D4" t="s">
        <v>5315</v>
      </c>
      <c r="E4" t="s">
        <v>5316</v>
      </c>
      <c r="F4">
        <v>0.25900000000000001</v>
      </c>
      <c r="G4">
        <v>0.76700000000000002</v>
      </c>
      <c r="H4">
        <v>0.42099999999999999</v>
      </c>
      <c r="I4">
        <v>0.85</v>
      </c>
      <c r="J4" t="s">
        <v>5322</v>
      </c>
      <c r="K4" t="s">
        <v>5323</v>
      </c>
      <c r="L4" t="s">
        <v>18</v>
      </c>
    </row>
    <row r="5" spans="1:12" x14ac:dyDescent="0.3">
      <c r="A5" t="s">
        <v>5319</v>
      </c>
      <c r="B5">
        <v>28240269</v>
      </c>
      <c r="C5" t="s">
        <v>5314</v>
      </c>
      <c r="D5" t="s">
        <v>5315</v>
      </c>
      <c r="E5" t="s">
        <v>5316</v>
      </c>
      <c r="F5">
        <v>0.25900000000000001</v>
      </c>
      <c r="G5">
        <v>0.76700000000000002</v>
      </c>
      <c r="H5" t="s">
        <v>56</v>
      </c>
      <c r="I5" t="s">
        <v>34</v>
      </c>
      <c r="J5" t="s">
        <v>34</v>
      </c>
      <c r="K5" t="s">
        <v>5324</v>
      </c>
      <c r="L5" t="s">
        <v>18</v>
      </c>
    </row>
    <row r="6" spans="1:12" x14ac:dyDescent="0.3">
      <c r="A6" t="s">
        <v>5319</v>
      </c>
      <c r="B6">
        <v>34648354</v>
      </c>
      <c r="C6" t="s">
        <v>5325</v>
      </c>
      <c r="D6" t="s">
        <v>5326</v>
      </c>
      <c r="E6" t="s">
        <v>5327</v>
      </c>
      <c r="F6">
        <v>0.19400000000000001</v>
      </c>
      <c r="G6">
        <v>0.98899999999999999</v>
      </c>
      <c r="H6">
        <v>0.69</v>
      </c>
      <c r="I6">
        <v>0.32100000000000001</v>
      </c>
      <c r="J6" t="s">
        <v>5328</v>
      </c>
      <c r="K6" t="s">
        <v>5329</v>
      </c>
      <c r="L6" t="s">
        <v>18</v>
      </c>
    </row>
    <row r="7" spans="1:12" x14ac:dyDescent="0.3">
      <c r="A7" t="s">
        <v>127</v>
      </c>
      <c r="B7">
        <v>34187551</v>
      </c>
      <c r="C7" t="s">
        <v>5330</v>
      </c>
      <c r="D7" t="s">
        <v>5331</v>
      </c>
      <c r="E7" t="s">
        <v>5332</v>
      </c>
      <c r="F7">
        <v>1</v>
      </c>
      <c r="G7">
        <v>1</v>
      </c>
      <c r="H7">
        <v>0.33100000000000002</v>
      </c>
      <c r="I7">
        <v>0.23200000000000001</v>
      </c>
      <c r="J7" t="s">
        <v>1498</v>
      </c>
      <c r="K7" t="s">
        <v>867</v>
      </c>
      <c r="L7" t="s">
        <v>18</v>
      </c>
    </row>
    <row r="8" spans="1:12" x14ac:dyDescent="0.3">
      <c r="A8" t="s">
        <v>127</v>
      </c>
      <c r="B8">
        <v>34187551</v>
      </c>
      <c r="C8" t="s">
        <v>5330</v>
      </c>
      <c r="D8" t="s">
        <v>5331</v>
      </c>
      <c r="E8" t="s">
        <v>5332</v>
      </c>
      <c r="F8">
        <v>1</v>
      </c>
      <c r="G8">
        <v>1</v>
      </c>
      <c r="H8" t="s">
        <v>56</v>
      </c>
      <c r="I8" t="s">
        <v>34</v>
      </c>
      <c r="J8" t="s">
        <v>34</v>
      </c>
      <c r="K8" t="s">
        <v>91</v>
      </c>
      <c r="L8" t="s">
        <v>18</v>
      </c>
    </row>
    <row r="9" spans="1:12" x14ac:dyDescent="0.3">
      <c r="A9" t="s">
        <v>5333</v>
      </c>
      <c r="B9">
        <v>35115689</v>
      </c>
      <c r="C9" t="s">
        <v>5334</v>
      </c>
      <c r="D9" t="s">
        <v>5335</v>
      </c>
      <c r="E9" t="s">
        <v>5336</v>
      </c>
      <c r="F9">
        <v>0.24</v>
      </c>
      <c r="G9">
        <v>0.69099999999999995</v>
      </c>
      <c r="H9">
        <v>0.185</v>
      </c>
      <c r="I9">
        <v>0.06</v>
      </c>
      <c r="J9" t="s">
        <v>5337</v>
      </c>
      <c r="K9" t="s">
        <v>383</v>
      </c>
      <c r="L9" t="s">
        <v>18</v>
      </c>
    </row>
    <row r="10" spans="1:12" x14ac:dyDescent="0.3">
      <c r="A10" t="s">
        <v>229</v>
      </c>
      <c r="B10">
        <v>36224396</v>
      </c>
      <c r="C10" t="s">
        <v>5338</v>
      </c>
      <c r="D10" t="s">
        <v>5339</v>
      </c>
      <c r="E10" t="s">
        <v>5340</v>
      </c>
      <c r="F10">
        <v>0.22800000000000001</v>
      </c>
      <c r="G10">
        <v>0.92200000000000004</v>
      </c>
      <c r="H10">
        <v>0.38500000000000001</v>
      </c>
      <c r="I10">
        <v>7.0000000000000001E-3</v>
      </c>
      <c r="J10" t="s">
        <v>5341</v>
      </c>
      <c r="K10" t="s">
        <v>3078</v>
      </c>
      <c r="L10" t="s">
        <v>18</v>
      </c>
    </row>
    <row r="11" spans="1:12" x14ac:dyDescent="0.3">
      <c r="A11" t="s">
        <v>5342</v>
      </c>
      <c r="B11">
        <v>27043157</v>
      </c>
      <c r="C11" t="s">
        <v>5343</v>
      </c>
      <c r="D11" t="s">
        <v>5344</v>
      </c>
      <c r="E11" t="s">
        <v>5345</v>
      </c>
      <c r="F11">
        <v>0.47099999999999997</v>
      </c>
      <c r="G11">
        <v>0.99399999999999999</v>
      </c>
      <c r="H11" t="s">
        <v>56</v>
      </c>
      <c r="I11">
        <v>0.192</v>
      </c>
      <c r="J11" t="s">
        <v>34</v>
      </c>
      <c r="K11" t="s">
        <v>222</v>
      </c>
      <c r="L11" t="s">
        <v>18</v>
      </c>
    </row>
    <row r="12" spans="1:12" x14ac:dyDescent="0.3">
      <c r="A12" t="s">
        <v>5319</v>
      </c>
      <c r="B12">
        <v>34648354</v>
      </c>
      <c r="C12" t="s">
        <v>5346</v>
      </c>
      <c r="D12" t="s">
        <v>5347</v>
      </c>
      <c r="E12" t="s">
        <v>5348</v>
      </c>
      <c r="F12">
        <v>0.25800000000000001</v>
      </c>
      <c r="G12">
        <v>0.76600000000000001</v>
      </c>
      <c r="H12">
        <v>0.5</v>
      </c>
      <c r="I12">
        <v>0.80600000000000005</v>
      </c>
      <c r="J12" t="s">
        <v>5349</v>
      </c>
      <c r="K12" t="s">
        <v>5350</v>
      </c>
      <c r="L12" t="s">
        <v>18</v>
      </c>
    </row>
    <row r="13" spans="1:12" x14ac:dyDescent="0.3">
      <c r="A13" t="s">
        <v>5351</v>
      </c>
      <c r="B13">
        <v>32492067</v>
      </c>
      <c r="C13" t="s">
        <v>5352</v>
      </c>
      <c r="D13" t="s">
        <v>5353</v>
      </c>
      <c r="E13" t="s">
        <v>5354</v>
      </c>
      <c r="F13">
        <v>0.42899999999999999</v>
      </c>
      <c r="G13">
        <v>0.86499999999999999</v>
      </c>
      <c r="H13" t="s">
        <v>56</v>
      </c>
      <c r="I13" t="s">
        <v>34</v>
      </c>
      <c r="J13" t="s">
        <v>34</v>
      </c>
      <c r="K13" t="s">
        <v>1704</v>
      </c>
      <c r="L13" t="s">
        <v>18</v>
      </c>
    </row>
    <row r="14" spans="1:12" x14ac:dyDescent="0.3">
      <c r="A14" t="s">
        <v>5319</v>
      </c>
      <c r="B14">
        <v>28240269</v>
      </c>
      <c r="C14" t="s">
        <v>5352</v>
      </c>
      <c r="D14" t="s">
        <v>5353</v>
      </c>
      <c r="E14" t="s">
        <v>5354</v>
      </c>
      <c r="F14">
        <v>0.42899999999999999</v>
      </c>
      <c r="G14">
        <v>0.86499999999999999</v>
      </c>
      <c r="H14" t="s">
        <v>56</v>
      </c>
      <c r="I14">
        <v>0.97499999999999998</v>
      </c>
      <c r="J14" t="s">
        <v>5355</v>
      </c>
      <c r="K14" t="s">
        <v>5356</v>
      </c>
      <c r="L14" t="s">
        <v>18</v>
      </c>
    </row>
    <row r="15" spans="1:12" x14ac:dyDescent="0.3">
      <c r="A15" t="s">
        <v>5357</v>
      </c>
      <c r="B15">
        <v>29875488</v>
      </c>
      <c r="C15" t="s">
        <v>5358</v>
      </c>
      <c r="D15" t="s">
        <v>5359</v>
      </c>
      <c r="E15" t="s">
        <v>5360</v>
      </c>
      <c r="F15">
        <v>0.315</v>
      </c>
      <c r="G15">
        <v>0.76400000000000001</v>
      </c>
      <c r="H15">
        <v>0.17899999999999999</v>
      </c>
      <c r="I15">
        <v>0.72</v>
      </c>
      <c r="J15" t="s">
        <v>5361</v>
      </c>
      <c r="K15" t="s">
        <v>5362</v>
      </c>
      <c r="L15" t="s">
        <v>18</v>
      </c>
    </row>
    <row r="16" spans="1:12" x14ac:dyDescent="0.3">
      <c r="A16" t="s">
        <v>5319</v>
      </c>
      <c r="B16">
        <v>36168886</v>
      </c>
      <c r="C16" t="s">
        <v>5363</v>
      </c>
      <c r="D16" t="s">
        <v>5364</v>
      </c>
      <c r="E16" t="s">
        <v>5365</v>
      </c>
      <c r="F16">
        <v>0.221</v>
      </c>
      <c r="G16">
        <v>0.96799999999999997</v>
      </c>
      <c r="H16">
        <v>6.5000000000000002E-2</v>
      </c>
      <c r="I16">
        <v>0.70399999999999996</v>
      </c>
      <c r="J16" t="s">
        <v>5366</v>
      </c>
      <c r="K16" t="s">
        <v>161</v>
      </c>
      <c r="L16" t="s">
        <v>18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4941-4F85-4654-8F87-93607BE6AEFF}">
  <dimension ref="A1:L72"/>
  <sheetViews>
    <sheetView workbookViewId="0">
      <selection activeCell="N15" sqref="N15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5367</v>
      </c>
      <c r="B2">
        <v>28878392</v>
      </c>
      <c r="C2" t="s">
        <v>5368</v>
      </c>
      <c r="D2" t="s">
        <v>5369</v>
      </c>
      <c r="E2" t="s">
        <v>5370</v>
      </c>
      <c r="F2">
        <v>0.41799999999999998</v>
      </c>
      <c r="G2">
        <v>1</v>
      </c>
      <c r="H2">
        <v>0.13</v>
      </c>
      <c r="I2" t="s">
        <v>34</v>
      </c>
      <c r="J2" t="s">
        <v>34</v>
      </c>
      <c r="K2" t="s">
        <v>132</v>
      </c>
      <c r="L2" t="s">
        <v>18</v>
      </c>
    </row>
    <row r="3" spans="1:12" x14ac:dyDescent="0.3">
      <c r="A3" t="s">
        <v>5371</v>
      </c>
      <c r="B3">
        <v>28878392</v>
      </c>
      <c r="C3" t="s">
        <v>5368</v>
      </c>
      <c r="D3" t="s">
        <v>5369</v>
      </c>
      <c r="E3" t="s">
        <v>5370</v>
      </c>
      <c r="F3">
        <v>0.41799999999999998</v>
      </c>
      <c r="G3">
        <v>1</v>
      </c>
      <c r="H3">
        <v>0.13</v>
      </c>
      <c r="I3" t="s">
        <v>34</v>
      </c>
      <c r="J3" t="s">
        <v>34</v>
      </c>
      <c r="K3" t="s">
        <v>493</v>
      </c>
      <c r="L3" t="s">
        <v>18</v>
      </c>
    </row>
    <row r="4" spans="1:12" x14ac:dyDescent="0.3">
      <c r="A4" t="s">
        <v>5372</v>
      </c>
      <c r="B4">
        <v>28878392</v>
      </c>
      <c r="C4" t="s">
        <v>5368</v>
      </c>
      <c r="D4" t="s">
        <v>5369</v>
      </c>
      <c r="E4" t="s">
        <v>5370</v>
      </c>
      <c r="F4">
        <v>0.41799999999999998</v>
      </c>
      <c r="G4">
        <v>1</v>
      </c>
      <c r="H4">
        <v>0.13</v>
      </c>
      <c r="I4" t="s">
        <v>34</v>
      </c>
      <c r="J4" t="s">
        <v>34</v>
      </c>
      <c r="K4" t="s">
        <v>91</v>
      </c>
      <c r="L4" t="s">
        <v>18</v>
      </c>
    </row>
    <row r="5" spans="1:12" x14ac:dyDescent="0.3">
      <c r="A5" t="s">
        <v>5373</v>
      </c>
      <c r="B5">
        <v>28878392</v>
      </c>
      <c r="C5" t="s">
        <v>5368</v>
      </c>
      <c r="D5" t="s">
        <v>5369</v>
      </c>
      <c r="E5" t="s">
        <v>5370</v>
      </c>
      <c r="F5">
        <v>0.41799999999999998</v>
      </c>
      <c r="G5">
        <v>1</v>
      </c>
      <c r="H5">
        <v>0.13</v>
      </c>
      <c r="I5" t="s">
        <v>34</v>
      </c>
      <c r="J5" t="s">
        <v>34</v>
      </c>
      <c r="K5" t="s">
        <v>255</v>
      </c>
      <c r="L5" t="s">
        <v>18</v>
      </c>
    </row>
    <row r="6" spans="1:12" x14ac:dyDescent="0.3">
      <c r="A6" t="s">
        <v>5374</v>
      </c>
      <c r="B6">
        <v>28878392</v>
      </c>
      <c r="C6" t="s">
        <v>5368</v>
      </c>
      <c r="D6" t="s">
        <v>5369</v>
      </c>
      <c r="E6" t="s">
        <v>5370</v>
      </c>
      <c r="F6">
        <v>0.41799999999999998</v>
      </c>
      <c r="G6">
        <v>1</v>
      </c>
      <c r="H6">
        <v>0.13</v>
      </c>
      <c r="I6" t="s">
        <v>34</v>
      </c>
      <c r="J6" t="s">
        <v>34</v>
      </c>
      <c r="K6" t="s">
        <v>924</v>
      </c>
      <c r="L6" t="s">
        <v>18</v>
      </c>
    </row>
    <row r="7" spans="1:12" x14ac:dyDescent="0.3">
      <c r="A7" t="s">
        <v>5375</v>
      </c>
      <c r="B7">
        <v>28878392</v>
      </c>
      <c r="C7" t="s">
        <v>5368</v>
      </c>
      <c r="D7" t="s">
        <v>5369</v>
      </c>
      <c r="E7" t="s">
        <v>5370</v>
      </c>
      <c r="F7">
        <v>0.41799999999999998</v>
      </c>
      <c r="G7">
        <v>1</v>
      </c>
      <c r="H7">
        <v>0.13</v>
      </c>
      <c r="I7" t="s">
        <v>34</v>
      </c>
      <c r="J7" t="s">
        <v>34</v>
      </c>
      <c r="K7" t="s">
        <v>643</v>
      </c>
      <c r="L7" t="s">
        <v>18</v>
      </c>
    </row>
    <row r="8" spans="1:12" x14ac:dyDescent="0.3">
      <c r="A8" t="s">
        <v>5376</v>
      </c>
      <c r="B8">
        <v>28878392</v>
      </c>
      <c r="C8" t="s">
        <v>5368</v>
      </c>
      <c r="D8" t="s">
        <v>5369</v>
      </c>
      <c r="E8" t="s">
        <v>5370</v>
      </c>
      <c r="F8">
        <v>0.41799999999999998</v>
      </c>
      <c r="G8">
        <v>1</v>
      </c>
      <c r="H8">
        <v>0.13</v>
      </c>
      <c r="I8" t="s">
        <v>34</v>
      </c>
      <c r="J8" t="s">
        <v>34</v>
      </c>
      <c r="K8" t="s">
        <v>267</v>
      </c>
      <c r="L8" t="s">
        <v>18</v>
      </c>
    </row>
    <row r="9" spans="1:12" x14ac:dyDescent="0.3">
      <c r="A9" t="s">
        <v>5377</v>
      </c>
      <c r="B9">
        <v>28878392</v>
      </c>
      <c r="C9" t="s">
        <v>5368</v>
      </c>
      <c r="D9" t="s">
        <v>5369</v>
      </c>
      <c r="E9" t="s">
        <v>5370</v>
      </c>
      <c r="F9">
        <v>0.41799999999999998</v>
      </c>
      <c r="G9">
        <v>1</v>
      </c>
      <c r="H9">
        <v>0.13</v>
      </c>
      <c r="I9" t="s">
        <v>34</v>
      </c>
      <c r="J9" t="s">
        <v>34</v>
      </c>
      <c r="K9" t="s">
        <v>91</v>
      </c>
      <c r="L9" t="s">
        <v>18</v>
      </c>
    </row>
    <row r="10" spans="1:12" x14ac:dyDescent="0.3">
      <c r="A10" t="s">
        <v>5378</v>
      </c>
      <c r="B10">
        <v>23382691</v>
      </c>
      <c r="C10" t="s">
        <v>5368</v>
      </c>
      <c r="D10" t="s">
        <v>5369</v>
      </c>
      <c r="E10" t="s">
        <v>5370</v>
      </c>
      <c r="F10">
        <v>0.41799999999999998</v>
      </c>
      <c r="G10">
        <v>1</v>
      </c>
      <c r="H10">
        <v>0.19</v>
      </c>
      <c r="I10">
        <v>0.23400000000000001</v>
      </c>
      <c r="J10" t="s">
        <v>755</v>
      </c>
      <c r="K10" t="s">
        <v>275</v>
      </c>
      <c r="L10" t="s">
        <v>18</v>
      </c>
    </row>
    <row r="11" spans="1:12" x14ac:dyDescent="0.3">
      <c r="A11" t="s">
        <v>5378</v>
      </c>
      <c r="B11">
        <v>23382691</v>
      </c>
      <c r="C11" t="s">
        <v>5368</v>
      </c>
      <c r="D11" t="s">
        <v>5369</v>
      </c>
      <c r="E11" t="s">
        <v>5370</v>
      </c>
      <c r="F11">
        <v>0.41799999999999998</v>
      </c>
      <c r="G11">
        <v>1</v>
      </c>
      <c r="H11">
        <v>0.189</v>
      </c>
      <c r="I11">
        <v>0.218</v>
      </c>
      <c r="J11" t="s">
        <v>5379</v>
      </c>
      <c r="K11" t="s">
        <v>374</v>
      </c>
      <c r="L11" t="s">
        <v>18</v>
      </c>
    </row>
    <row r="12" spans="1:12" x14ac:dyDescent="0.3">
      <c r="A12" t="s">
        <v>5378</v>
      </c>
      <c r="B12">
        <v>23382691</v>
      </c>
      <c r="C12" t="s">
        <v>5368</v>
      </c>
      <c r="D12" t="s">
        <v>5369</v>
      </c>
      <c r="E12" t="s">
        <v>5370</v>
      </c>
      <c r="F12">
        <v>0.41799999999999998</v>
      </c>
      <c r="G12">
        <v>1</v>
      </c>
      <c r="H12">
        <v>0.189</v>
      </c>
      <c r="I12">
        <v>0.34499999999999997</v>
      </c>
      <c r="J12" t="s">
        <v>5380</v>
      </c>
      <c r="K12" t="s">
        <v>1149</v>
      </c>
      <c r="L12" t="s">
        <v>18</v>
      </c>
    </row>
    <row r="13" spans="1:12" x14ac:dyDescent="0.3">
      <c r="A13" t="s">
        <v>5378</v>
      </c>
      <c r="B13">
        <v>23382691</v>
      </c>
      <c r="C13" t="s">
        <v>5368</v>
      </c>
      <c r="D13" t="s">
        <v>5369</v>
      </c>
      <c r="E13" t="s">
        <v>5370</v>
      </c>
      <c r="F13">
        <v>0.41799999999999998</v>
      </c>
      <c r="G13">
        <v>1</v>
      </c>
      <c r="H13">
        <v>0.189</v>
      </c>
      <c r="I13">
        <v>0.34699999999999998</v>
      </c>
      <c r="J13" t="s">
        <v>5381</v>
      </c>
      <c r="K13" t="s">
        <v>5382</v>
      </c>
      <c r="L13" t="s">
        <v>18</v>
      </c>
    </row>
    <row r="14" spans="1:12" x14ac:dyDescent="0.3">
      <c r="A14" t="s">
        <v>5378</v>
      </c>
      <c r="B14">
        <v>23382691</v>
      </c>
      <c r="C14" t="s">
        <v>5368</v>
      </c>
      <c r="D14" t="s">
        <v>5369</v>
      </c>
      <c r="E14" t="s">
        <v>5370</v>
      </c>
      <c r="F14">
        <v>0.41799999999999998</v>
      </c>
      <c r="G14">
        <v>1</v>
      </c>
      <c r="H14">
        <v>0.189</v>
      </c>
      <c r="I14">
        <v>0.34699999999999998</v>
      </c>
      <c r="J14" t="s">
        <v>5381</v>
      </c>
      <c r="K14" t="s">
        <v>5382</v>
      </c>
      <c r="L14" t="s">
        <v>18</v>
      </c>
    </row>
    <row r="15" spans="1:12" x14ac:dyDescent="0.3">
      <c r="A15" t="s">
        <v>5378</v>
      </c>
      <c r="B15">
        <v>23382691</v>
      </c>
      <c r="C15" t="s">
        <v>5368</v>
      </c>
      <c r="D15" t="s">
        <v>5369</v>
      </c>
      <c r="E15" t="s">
        <v>5370</v>
      </c>
      <c r="F15">
        <v>0.41799999999999998</v>
      </c>
      <c r="G15">
        <v>1</v>
      </c>
      <c r="H15">
        <v>0.19</v>
      </c>
      <c r="I15">
        <v>0.24399999999999999</v>
      </c>
      <c r="J15" t="s">
        <v>5383</v>
      </c>
      <c r="K15" t="s">
        <v>832</v>
      </c>
      <c r="L15" t="s">
        <v>18</v>
      </c>
    </row>
    <row r="16" spans="1:12" x14ac:dyDescent="0.3">
      <c r="A16" t="s">
        <v>5378</v>
      </c>
      <c r="B16">
        <v>23382691</v>
      </c>
      <c r="C16" t="s">
        <v>5368</v>
      </c>
      <c r="D16" t="s">
        <v>5369</v>
      </c>
      <c r="E16" t="s">
        <v>5370</v>
      </c>
      <c r="F16">
        <v>0.41799999999999998</v>
      </c>
      <c r="G16">
        <v>1</v>
      </c>
      <c r="H16">
        <v>0.19</v>
      </c>
      <c r="I16">
        <v>0.32400000000000001</v>
      </c>
      <c r="J16" t="s">
        <v>5384</v>
      </c>
      <c r="K16" t="s">
        <v>1845</v>
      </c>
      <c r="L16" t="s">
        <v>18</v>
      </c>
    </row>
    <row r="17" spans="1:12" x14ac:dyDescent="0.3">
      <c r="A17" t="s">
        <v>5378</v>
      </c>
      <c r="B17">
        <v>23382691</v>
      </c>
      <c r="C17" t="s">
        <v>5368</v>
      </c>
      <c r="D17" t="s">
        <v>5369</v>
      </c>
      <c r="E17" t="s">
        <v>5370</v>
      </c>
      <c r="F17">
        <v>0.41799999999999998</v>
      </c>
      <c r="G17">
        <v>1</v>
      </c>
      <c r="H17">
        <v>0.19</v>
      </c>
      <c r="I17">
        <v>0.29499999999999998</v>
      </c>
      <c r="J17" t="s">
        <v>5385</v>
      </c>
      <c r="K17" t="s">
        <v>643</v>
      </c>
      <c r="L17" t="s">
        <v>18</v>
      </c>
    </row>
    <row r="18" spans="1:12" x14ac:dyDescent="0.3">
      <c r="A18" t="s">
        <v>5378</v>
      </c>
      <c r="B18">
        <v>23382691</v>
      </c>
      <c r="C18" t="s">
        <v>5368</v>
      </c>
      <c r="D18" t="s">
        <v>5369</v>
      </c>
      <c r="E18" t="s">
        <v>5370</v>
      </c>
      <c r="F18">
        <v>0.41799999999999998</v>
      </c>
      <c r="G18">
        <v>1</v>
      </c>
      <c r="H18">
        <v>0.19</v>
      </c>
      <c r="I18">
        <v>0.23599999999999999</v>
      </c>
      <c r="J18" t="s">
        <v>755</v>
      </c>
      <c r="K18" t="s">
        <v>275</v>
      </c>
      <c r="L18" t="s">
        <v>18</v>
      </c>
    </row>
    <row r="19" spans="1:12" x14ac:dyDescent="0.3">
      <c r="A19" t="s">
        <v>5378</v>
      </c>
      <c r="B19">
        <v>23382691</v>
      </c>
      <c r="C19" t="s">
        <v>5368</v>
      </c>
      <c r="D19" t="s">
        <v>5369</v>
      </c>
      <c r="E19" t="s">
        <v>5370</v>
      </c>
      <c r="F19">
        <v>0.41799999999999998</v>
      </c>
      <c r="G19">
        <v>1</v>
      </c>
      <c r="H19">
        <v>0.189</v>
      </c>
      <c r="I19">
        <v>0.26500000000000001</v>
      </c>
      <c r="J19" t="s">
        <v>5250</v>
      </c>
      <c r="K19" t="s">
        <v>258</v>
      </c>
      <c r="L19" t="s">
        <v>18</v>
      </c>
    </row>
    <row r="20" spans="1:12" x14ac:dyDescent="0.3">
      <c r="A20" t="s">
        <v>5378</v>
      </c>
      <c r="B20">
        <v>23382691</v>
      </c>
      <c r="C20" t="s">
        <v>5368</v>
      </c>
      <c r="D20" t="s">
        <v>5369</v>
      </c>
      <c r="E20" t="s">
        <v>5370</v>
      </c>
      <c r="F20">
        <v>0.41799999999999998</v>
      </c>
      <c r="G20">
        <v>1</v>
      </c>
      <c r="H20">
        <v>0.189</v>
      </c>
      <c r="I20">
        <v>0.318</v>
      </c>
      <c r="J20" t="s">
        <v>5386</v>
      </c>
      <c r="K20" t="s">
        <v>88</v>
      </c>
      <c r="L20" t="s">
        <v>18</v>
      </c>
    </row>
    <row r="21" spans="1:12" x14ac:dyDescent="0.3">
      <c r="A21" t="s">
        <v>5378</v>
      </c>
      <c r="B21">
        <v>23382691</v>
      </c>
      <c r="C21" t="s">
        <v>5368</v>
      </c>
      <c r="D21" t="s">
        <v>5369</v>
      </c>
      <c r="E21" t="s">
        <v>5370</v>
      </c>
      <c r="F21">
        <v>0.41799999999999998</v>
      </c>
      <c r="G21">
        <v>1</v>
      </c>
      <c r="H21">
        <v>0.19</v>
      </c>
      <c r="I21">
        <v>0.245</v>
      </c>
      <c r="J21" t="s">
        <v>5383</v>
      </c>
      <c r="K21" t="s">
        <v>832</v>
      </c>
      <c r="L21" t="s">
        <v>18</v>
      </c>
    </row>
    <row r="22" spans="1:12" x14ac:dyDescent="0.3">
      <c r="A22" t="s">
        <v>5378</v>
      </c>
      <c r="B22">
        <v>23382691</v>
      </c>
      <c r="C22" t="s">
        <v>5368</v>
      </c>
      <c r="D22" t="s">
        <v>5369</v>
      </c>
      <c r="E22" t="s">
        <v>5370</v>
      </c>
      <c r="F22">
        <v>0.41799999999999998</v>
      </c>
      <c r="G22">
        <v>1</v>
      </c>
      <c r="H22">
        <v>0.189</v>
      </c>
      <c r="I22">
        <v>0.23300000000000001</v>
      </c>
      <c r="J22" t="s">
        <v>667</v>
      </c>
      <c r="K22" t="s">
        <v>275</v>
      </c>
      <c r="L22" t="s">
        <v>18</v>
      </c>
    </row>
    <row r="23" spans="1:12" x14ac:dyDescent="0.3">
      <c r="A23" t="s">
        <v>5378</v>
      </c>
      <c r="B23">
        <v>23382691</v>
      </c>
      <c r="C23" t="s">
        <v>5368</v>
      </c>
      <c r="D23" t="s">
        <v>5369</v>
      </c>
      <c r="E23" t="s">
        <v>5370</v>
      </c>
      <c r="F23">
        <v>0.41799999999999998</v>
      </c>
      <c r="G23">
        <v>1</v>
      </c>
      <c r="H23">
        <v>0.189</v>
      </c>
      <c r="I23">
        <v>0.25600000000000001</v>
      </c>
      <c r="J23" t="s">
        <v>3643</v>
      </c>
      <c r="K23" t="s">
        <v>2009</v>
      </c>
      <c r="L23" t="s">
        <v>18</v>
      </c>
    </row>
    <row r="24" spans="1:12" x14ac:dyDescent="0.3">
      <c r="A24" t="s">
        <v>5378</v>
      </c>
      <c r="B24">
        <v>23382691</v>
      </c>
      <c r="C24" t="s">
        <v>5368</v>
      </c>
      <c r="D24" t="s">
        <v>5369</v>
      </c>
      <c r="E24" t="s">
        <v>5370</v>
      </c>
      <c r="F24">
        <v>0.41799999999999998</v>
      </c>
      <c r="G24">
        <v>1</v>
      </c>
      <c r="H24">
        <v>0.19</v>
      </c>
      <c r="I24">
        <v>0.25900000000000001</v>
      </c>
      <c r="J24" t="s">
        <v>5387</v>
      </c>
      <c r="K24" t="s">
        <v>142</v>
      </c>
      <c r="L24" t="s">
        <v>18</v>
      </c>
    </row>
    <row r="25" spans="1:12" x14ac:dyDescent="0.3">
      <c r="A25" t="s">
        <v>5378</v>
      </c>
      <c r="B25">
        <v>23382691</v>
      </c>
      <c r="C25" t="s">
        <v>5368</v>
      </c>
      <c r="D25" t="s">
        <v>5369</v>
      </c>
      <c r="E25" t="s">
        <v>5370</v>
      </c>
      <c r="F25">
        <v>0.41799999999999998</v>
      </c>
      <c r="G25">
        <v>1</v>
      </c>
      <c r="H25">
        <v>0.19</v>
      </c>
      <c r="I25">
        <v>0.33600000000000002</v>
      </c>
      <c r="J25" t="s">
        <v>5388</v>
      </c>
      <c r="K25" t="s">
        <v>3911</v>
      </c>
      <c r="L25" t="s">
        <v>18</v>
      </c>
    </row>
    <row r="26" spans="1:12" x14ac:dyDescent="0.3">
      <c r="A26" t="s">
        <v>5378</v>
      </c>
      <c r="B26">
        <v>23382691</v>
      </c>
      <c r="C26" t="s">
        <v>5368</v>
      </c>
      <c r="D26" t="s">
        <v>5369</v>
      </c>
      <c r="E26" t="s">
        <v>5370</v>
      </c>
      <c r="F26">
        <v>0.41799999999999998</v>
      </c>
      <c r="G26">
        <v>1</v>
      </c>
      <c r="H26">
        <v>0.19</v>
      </c>
      <c r="I26">
        <v>0.30399999999999999</v>
      </c>
      <c r="J26" t="s">
        <v>5389</v>
      </c>
      <c r="K26" t="s">
        <v>24</v>
      </c>
      <c r="L26" t="s">
        <v>18</v>
      </c>
    </row>
    <row r="27" spans="1:12" x14ac:dyDescent="0.3">
      <c r="A27" t="s">
        <v>5378</v>
      </c>
      <c r="B27">
        <v>23382691</v>
      </c>
      <c r="C27" t="s">
        <v>5368</v>
      </c>
      <c r="D27" t="s">
        <v>5369</v>
      </c>
      <c r="E27" t="s">
        <v>5370</v>
      </c>
      <c r="F27">
        <v>0.41799999999999998</v>
      </c>
      <c r="G27">
        <v>1</v>
      </c>
      <c r="H27">
        <v>0.189</v>
      </c>
      <c r="I27">
        <v>0.22900000000000001</v>
      </c>
      <c r="J27" t="s">
        <v>667</v>
      </c>
      <c r="K27" t="s">
        <v>228</v>
      </c>
      <c r="L27" t="s">
        <v>18</v>
      </c>
    </row>
    <row r="28" spans="1:12" x14ac:dyDescent="0.3">
      <c r="A28" t="s">
        <v>5378</v>
      </c>
      <c r="B28">
        <v>23382691</v>
      </c>
      <c r="C28" t="s">
        <v>5368</v>
      </c>
      <c r="D28" t="s">
        <v>5369</v>
      </c>
      <c r="E28" t="s">
        <v>5370</v>
      </c>
      <c r="F28">
        <v>0.41799999999999998</v>
      </c>
      <c r="G28">
        <v>1</v>
      </c>
      <c r="H28">
        <v>0.19</v>
      </c>
      <c r="I28">
        <v>0.26700000000000002</v>
      </c>
      <c r="J28" t="s">
        <v>5390</v>
      </c>
      <c r="K28" t="s">
        <v>258</v>
      </c>
      <c r="L28" t="s">
        <v>18</v>
      </c>
    </row>
    <row r="29" spans="1:12" x14ac:dyDescent="0.3">
      <c r="A29" t="s">
        <v>5378</v>
      </c>
      <c r="B29">
        <v>23382691</v>
      </c>
      <c r="C29" t="s">
        <v>5368</v>
      </c>
      <c r="D29" t="s">
        <v>5369</v>
      </c>
      <c r="E29" t="s">
        <v>5370</v>
      </c>
      <c r="F29">
        <v>0.41799999999999998</v>
      </c>
      <c r="G29">
        <v>1</v>
      </c>
      <c r="H29">
        <v>0.189</v>
      </c>
      <c r="I29">
        <v>0.34699999999999998</v>
      </c>
      <c r="J29" t="s">
        <v>5381</v>
      </c>
      <c r="K29" t="s">
        <v>5382</v>
      </c>
      <c r="L29" t="s">
        <v>18</v>
      </c>
    </row>
    <row r="30" spans="1:12" x14ac:dyDescent="0.3">
      <c r="A30" t="s">
        <v>5378</v>
      </c>
      <c r="B30">
        <v>23382691</v>
      </c>
      <c r="C30" t="s">
        <v>5368</v>
      </c>
      <c r="D30" t="s">
        <v>5369</v>
      </c>
      <c r="E30" t="s">
        <v>5370</v>
      </c>
      <c r="F30">
        <v>0.41799999999999998</v>
      </c>
      <c r="G30">
        <v>1</v>
      </c>
      <c r="H30">
        <v>0.189</v>
      </c>
      <c r="I30">
        <v>0.192</v>
      </c>
      <c r="J30" t="s">
        <v>5391</v>
      </c>
      <c r="K30" t="s">
        <v>704</v>
      </c>
      <c r="L30" t="s">
        <v>18</v>
      </c>
    </row>
    <row r="31" spans="1:12" x14ac:dyDescent="0.3">
      <c r="A31" t="s">
        <v>5378</v>
      </c>
      <c r="B31">
        <v>23382691</v>
      </c>
      <c r="C31" t="s">
        <v>5368</v>
      </c>
      <c r="D31" t="s">
        <v>5369</v>
      </c>
      <c r="E31" t="s">
        <v>5370</v>
      </c>
      <c r="F31">
        <v>0.41799999999999998</v>
      </c>
      <c r="G31">
        <v>1</v>
      </c>
      <c r="H31">
        <v>0.189</v>
      </c>
      <c r="I31">
        <v>0.29399999999999998</v>
      </c>
      <c r="J31" t="s">
        <v>5385</v>
      </c>
      <c r="K31" t="s">
        <v>643</v>
      </c>
      <c r="L31" t="s">
        <v>18</v>
      </c>
    </row>
    <row r="32" spans="1:12" x14ac:dyDescent="0.3">
      <c r="A32" t="s">
        <v>5378</v>
      </c>
      <c r="B32">
        <v>23382691</v>
      </c>
      <c r="C32" t="s">
        <v>5368</v>
      </c>
      <c r="D32" t="s">
        <v>5369</v>
      </c>
      <c r="E32" t="s">
        <v>5370</v>
      </c>
      <c r="F32">
        <v>0.41799999999999998</v>
      </c>
      <c r="G32">
        <v>1</v>
      </c>
      <c r="H32">
        <v>0.81799999999999995</v>
      </c>
      <c r="I32">
        <v>6.7000000000000004E-2</v>
      </c>
      <c r="J32" t="s">
        <v>5392</v>
      </c>
      <c r="K32" t="s">
        <v>374</v>
      </c>
      <c r="L32" t="s">
        <v>18</v>
      </c>
    </row>
    <row r="33" spans="1:12" x14ac:dyDescent="0.3">
      <c r="A33" t="s">
        <v>5393</v>
      </c>
      <c r="B33">
        <v>29535710</v>
      </c>
      <c r="C33" t="s">
        <v>5368</v>
      </c>
      <c r="D33" t="s">
        <v>5369</v>
      </c>
      <c r="E33" t="s">
        <v>5370</v>
      </c>
      <c r="F33">
        <v>0.41799999999999998</v>
      </c>
      <c r="G33">
        <v>1</v>
      </c>
      <c r="H33">
        <v>0.161</v>
      </c>
      <c r="I33">
        <v>0.32900000000000001</v>
      </c>
      <c r="J33" t="s">
        <v>5394</v>
      </c>
      <c r="K33" t="s">
        <v>77</v>
      </c>
      <c r="L33" t="s">
        <v>18</v>
      </c>
    </row>
    <row r="34" spans="1:12" x14ac:dyDescent="0.3">
      <c r="A34" t="s">
        <v>5393</v>
      </c>
      <c r="B34">
        <v>29535710</v>
      </c>
      <c r="C34" t="s">
        <v>5368</v>
      </c>
      <c r="D34" t="s">
        <v>5369</v>
      </c>
      <c r="E34" t="s">
        <v>5370</v>
      </c>
      <c r="F34">
        <v>0.41799999999999998</v>
      </c>
      <c r="G34">
        <v>1</v>
      </c>
      <c r="H34">
        <v>0.16</v>
      </c>
      <c r="I34">
        <v>0.378</v>
      </c>
      <c r="J34" t="s">
        <v>5395</v>
      </c>
      <c r="K34" t="s">
        <v>24</v>
      </c>
      <c r="L34" t="s">
        <v>18</v>
      </c>
    </row>
    <row r="35" spans="1:12" x14ac:dyDescent="0.3">
      <c r="A35" t="s">
        <v>5393</v>
      </c>
      <c r="B35">
        <v>29535710</v>
      </c>
      <c r="C35" t="s">
        <v>5368</v>
      </c>
      <c r="D35" t="s">
        <v>5369</v>
      </c>
      <c r="E35" t="s">
        <v>5370</v>
      </c>
      <c r="F35">
        <v>0.41799999999999998</v>
      </c>
      <c r="G35">
        <v>1</v>
      </c>
      <c r="H35">
        <v>0.161</v>
      </c>
      <c r="I35">
        <v>0.371</v>
      </c>
      <c r="J35" t="s">
        <v>5396</v>
      </c>
      <c r="K35" t="s">
        <v>1334</v>
      </c>
      <c r="L35" t="s">
        <v>18</v>
      </c>
    </row>
    <row r="36" spans="1:12" x14ac:dyDescent="0.3">
      <c r="A36" t="s">
        <v>5393</v>
      </c>
      <c r="B36">
        <v>29535710</v>
      </c>
      <c r="C36" t="s">
        <v>5368</v>
      </c>
      <c r="D36" t="s">
        <v>5369</v>
      </c>
      <c r="E36" t="s">
        <v>5370</v>
      </c>
      <c r="F36">
        <v>0.41799999999999998</v>
      </c>
      <c r="G36">
        <v>1</v>
      </c>
      <c r="H36">
        <v>0.161</v>
      </c>
      <c r="I36">
        <v>0.32900000000000001</v>
      </c>
      <c r="J36" t="s">
        <v>5394</v>
      </c>
      <c r="K36" t="s">
        <v>77</v>
      </c>
      <c r="L36" t="s">
        <v>18</v>
      </c>
    </row>
    <row r="37" spans="1:12" x14ac:dyDescent="0.3">
      <c r="A37" t="s">
        <v>5393</v>
      </c>
      <c r="B37">
        <v>29535710</v>
      </c>
      <c r="C37" t="s">
        <v>5368</v>
      </c>
      <c r="D37" t="s">
        <v>5369</v>
      </c>
      <c r="E37" t="s">
        <v>5370</v>
      </c>
      <c r="F37">
        <v>0.41799999999999998</v>
      </c>
      <c r="G37">
        <v>1</v>
      </c>
      <c r="H37">
        <v>0.161</v>
      </c>
      <c r="I37">
        <v>0.375</v>
      </c>
      <c r="J37" t="s">
        <v>5397</v>
      </c>
      <c r="K37" t="s">
        <v>24</v>
      </c>
      <c r="L37" t="s">
        <v>18</v>
      </c>
    </row>
    <row r="38" spans="1:12" x14ac:dyDescent="0.3">
      <c r="A38" t="s">
        <v>5393</v>
      </c>
      <c r="B38">
        <v>29535710</v>
      </c>
      <c r="C38" t="s">
        <v>5368</v>
      </c>
      <c r="D38" t="s">
        <v>5369</v>
      </c>
      <c r="E38" t="s">
        <v>5370</v>
      </c>
      <c r="F38">
        <v>0.41799999999999998</v>
      </c>
      <c r="G38">
        <v>1</v>
      </c>
      <c r="H38">
        <v>0.161</v>
      </c>
      <c r="I38">
        <v>0.371</v>
      </c>
      <c r="J38" t="s">
        <v>5396</v>
      </c>
      <c r="K38" t="s">
        <v>1334</v>
      </c>
      <c r="L38" t="s">
        <v>18</v>
      </c>
    </row>
    <row r="39" spans="1:12" x14ac:dyDescent="0.3">
      <c r="A39" t="s">
        <v>5393</v>
      </c>
      <c r="B39">
        <v>29535710</v>
      </c>
      <c r="C39" t="s">
        <v>5368</v>
      </c>
      <c r="D39" t="s">
        <v>5369</v>
      </c>
      <c r="E39" t="s">
        <v>5370</v>
      </c>
      <c r="F39">
        <v>0.41799999999999998</v>
      </c>
      <c r="G39">
        <v>1</v>
      </c>
      <c r="H39">
        <v>0.161</v>
      </c>
      <c r="I39">
        <v>0.371</v>
      </c>
      <c r="J39" t="s">
        <v>5396</v>
      </c>
      <c r="K39" t="s">
        <v>1334</v>
      </c>
      <c r="L39" t="s">
        <v>18</v>
      </c>
    </row>
    <row r="40" spans="1:12" x14ac:dyDescent="0.3">
      <c r="A40" t="s">
        <v>5393</v>
      </c>
      <c r="B40">
        <v>29535710</v>
      </c>
      <c r="C40" t="s">
        <v>5368</v>
      </c>
      <c r="D40" t="s">
        <v>5369</v>
      </c>
      <c r="E40" t="s">
        <v>5370</v>
      </c>
      <c r="F40">
        <v>0.41799999999999998</v>
      </c>
      <c r="G40">
        <v>1</v>
      </c>
      <c r="H40">
        <v>0.161</v>
      </c>
      <c r="I40">
        <v>0.32700000000000001</v>
      </c>
      <c r="J40" t="s">
        <v>5394</v>
      </c>
      <c r="K40" t="s">
        <v>132</v>
      </c>
      <c r="L40" t="s">
        <v>18</v>
      </c>
    </row>
    <row r="41" spans="1:12" x14ac:dyDescent="0.3">
      <c r="A41" t="s">
        <v>5393</v>
      </c>
      <c r="B41">
        <v>29535710</v>
      </c>
      <c r="C41" t="s">
        <v>5368</v>
      </c>
      <c r="D41" t="s">
        <v>5369</v>
      </c>
      <c r="E41" t="s">
        <v>5370</v>
      </c>
      <c r="F41">
        <v>0.41799999999999998</v>
      </c>
      <c r="G41">
        <v>1</v>
      </c>
      <c r="H41">
        <v>0.161</v>
      </c>
      <c r="I41">
        <v>0.36499999999999999</v>
      </c>
      <c r="J41" t="s">
        <v>5398</v>
      </c>
      <c r="K41" t="s">
        <v>643</v>
      </c>
      <c r="L41" t="s">
        <v>18</v>
      </c>
    </row>
    <row r="42" spans="1:12" x14ac:dyDescent="0.3">
      <c r="A42" t="s">
        <v>5399</v>
      </c>
      <c r="B42">
        <v>35332118</v>
      </c>
      <c r="C42" t="s">
        <v>5368</v>
      </c>
      <c r="D42" t="s">
        <v>5369</v>
      </c>
      <c r="E42" t="s">
        <v>5370</v>
      </c>
      <c r="F42">
        <v>0.41799999999999998</v>
      </c>
      <c r="G42">
        <v>1</v>
      </c>
      <c r="H42">
        <v>0.85499999999999998</v>
      </c>
      <c r="I42">
        <v>0.27200000000000002</v>
      </c>
      <c r="J42" t="s">
        <v>5390</v>
      </c>
      <c r="K42" t="s">
        <v>411</v>
      </c>
      <c r="L42" t="s">
        <v>18</v>
      </c>
    </row>
    <row r="43" spans="1:12" x14ac:dyDescent="0.3">
      <c r="A43" t="s">
        <v>3677</v>
      </c>
      <c r="B43">
        <v>35884923</v>
      </c>
      <c r="C43" t="s">
        <v>5400</v>
      </c>
      <c r="D43" t="s">
        <v>5401</v>
      </c>
      <c r="E43" t="s">
        <v>5402</v>
      </c>
      <c r="F43">
        <v>0.255</v>
      </c>
      <c r="G43">
        <v>0.871</v>
      </c>
      <c r="H43" t="s">
        <v>56</v>
      </c>
      <c r="I43">
        <v>1.843</v>
      </c>
      <c r="J43" t="s">
        <v>5403</v>
      </c>
      <c r="K43" t="s">
        <v>840</v>
      </c>
      <c r="L43" t="s">
        <v>18</v>
      </c>
    </row>
    <row r="44" spans="1:12" x14ac:dyDescent="0.3">
      <c r="A44" t="s">
        <v>5393</v>
      </c>
      <c r="B44">
        <v>29535710</v>
      </c>
      <c r="C44" t="s">
        <v>5404</v>
      </c>
      <c r="D44" t="s">
        <v>5405</v>
      </c>
      <c r="E44" t="s">
        <v>1674</v>
      </c>
      <c r="F44">
        <v>0.39900000000000002</v>
      </c>
      <c r="G44">
        <v>0.96199999999999997</v>
      </c>
      <c r="H44">
        <v>0.17299999999999999</v>
      </c>
      <c r="I44">
        <v>0.23799999999999999</v>
      </c>
      <c r="J44" t="s">
        <v>5406</v>
      </c>
      <c r="K44" t="s">
        <v>222</v>
      </c>
      <c r="L44" t="s">
        <v>18</v>
      </c>
    </row>
    <row r="45" spans="1:12" x14ac:dyDescent="0.3">
      <c r="A45" t="s">
        <v>5393</v>
      </c>
      <c r="B45">
        <v>29535710</v>
      </c>
      <c r="C45" t="s">
        <v>5404</v>
      </c>
      <c r="D45" t="s">
        <v>5405</v>
      </c>
      <c r="E45" t="s">
        <v>1674</v>
      </c>
      <c r="F45">
        <v>0.39900000000000002</v>
      </c>
      <c r="G45">
        <v>0.96199999999999997</v>
      </c>
      <c r="H45">
        <v>0.17299999999999999</v>
      </c>
      <c r="I45">
        <v>0.27600000000000002</v>
      </c>
      <c r="J45" t="s">
        <v>4781</v>
      </c>
      <c r="K45" t="s">
        <v>228</v>
      </c>
      <c r="L45" t="s">
        <v>18</v>
      </c>
    </row>
    <row r="46" spans="1:12" x14ac:dyDescent="0.3">
      <c r="A46" t="s">
        <v>5393</v>
      </c>
      <c r="B46">
        <v>29535710</v>
      </c>
      <c r="C46" t="s">
        <v>5404</v>
      </c>
      <c r="D46" t="s">
        <v>5405</v>
      </c>
      <c r="E46" t="s">
        <v>1674</v>
      </c>
      <c r="F46">
        <v>0.39900000000000002</v>
      </c>
      <c r="G46">
        <v>0.96199999999999997</v>
      </c>
      <c r="H46">
        <v>0.17299999999999999</v>
      </c>
      <c r="I46">
        <v>0.26700000000000002</v>
      </c>
      <c r="J46" t="s">
        <v>5407</v>
      </c>
      <c r="K46" t="s">
        <v>429</v>
      </c>
      <c r="L46" t="s">
        <v>18</v>
      </c>
    </row>
    <row r="47" spans="1:12" x14ac:dyDescent="0.3">
      <c r="A47" t="s">
        <v>5393</v>
      </c>
      <c r="B47">
        <v>29535710</v>
      </c>
      <c r="C47" t="s">
        <v>5408</v>
      </c>
      <c r="D47" t="s">
        <v>5409</v>
      </c>
      <c r="E47" t="s">
        <v>1674</v>
      </c>
      <c r="F47">
        <v>0.39900000000000002</v>
      </c>
      <c r="G47">
        <v>0.96199999999999997</v>
      </c>
      <c r="H47">
        <v>0.193</v>
      </c>
      <c r="I47">
        <v>0.34899999999999998</v>
      </c>
      <c r="J47" t="s">
        <v>5410</v>
      </c>
      <c r="K47" t="s">
        <v>2390</v>
      </c>
      <c r="L47" t="s">
        <v>18</v>
      </c>
    </row>
    <row r="48" spans="1:12" x14ac:dyDescent="0.3">
      <c r="A48" t="s">
        <v>5393</v>
      </c>
      <c r="B48">
        <v>29535710</v>
      </c>
      <c r="C48" t="s">
        <v>5408</v>
      </c>
      <c r="D48" t="s">
        <v>5409</v>
      </c>
      <c r="E48" t="s">
        <v>1674</v>
      </c>
      <c r="F48">
        <v>0.39900000000000002</v>
      </c>
      <c r="G48">
        <v>0.96199999999999997</v>
      </c>
      <c r="H48">
        <v>0.193</v>
      </c>
      <c r="I48">
        <v>0.35299999999999998</v>
      </c>
      <c r="J48" t="s">
        <v>3041</v>
      </c>
      <c r="K48" t="s">
        <v>858</v>
      </c>
      <c r="L48" t="s">
        <v>18</v>
      </c>
    </row>
    <row r="49" spans="1:12" x14ac:dyDescent="0.3">
      <c r="A49" t="s">
        <v>5393</v>
      </c>
      <c r="B49">
        <v>29535710</v>
      </c>
      <c r="C49" t="s">
        <v>5408</v>
      </c>
      <c r="D49" t="s">
        <v>5409</v>
      </c>
      <c r="E49" t="s">
        <v>1674</v>
      </c>
      <c r="F49">
        <v>0.39900000000000002</v>
      </c>
      <c r="G49">
        <v>0.96199999999999997</v>
      </c>
      <c r="H49">
        <v>0.193</v>
      </c>
      <c r="I49">
        <v>0.3</v>
      </c>
      <c r="J49" t="s">
        <v>5411</v>
      </c>
      <c r="K49" t="s">
        <v>126</v>
      </c>
      <c r="L49" t="s">
        <v>18</v>
      </c>
    </row>
    <row r="50" spans="1:12" x14ac:dyDescent="0.3">
      <c r="A50" t="s">
        <v>5393</v>
      </c>
      <c r="B50">
        <v>29535710</v>
      </c>
      <c r="C50" t="s">
        <v>5408</v>
      </c>
      <c r="D50" t="s">
        <v>5409</v>
      </c>
      <c r="E50" t="s">
        <v>1674</v>
      </c>
      <c r="F50">
        <v>0.39900000000000002</v>
      </c>
      <c r="G50">
        <v>0.96199999999999997</v>
      </c>
      <c r="H50">
        <v>0.192</v>
      </c>
      <c r="I50">
        <v>0.34899999999999998</v>
      </c>
      <c r="J50" t="s">
        <v>5412</v>
      </c>
      <c r="K50" t="s">
        <v>2390</v>
      </c>
      <c r="L50" t="s">
        <v>18</v>
      </c>
    </row>
    <row r="51" spans="1:12" x14ac:dyDescent="0.3">
      <c r="A51" t="s">
        <v>1715</v>
      </c>
      <c r="B51">
        <v>33462484</v>
      </c>
      <c r="C51" t="s">
        <v>5413</v>
      </c>
      <c r="D51" t="s">
        <v>5414</v>
      </c>
      <c r="E51" t="s">
        <v>5415</v>
      </c>
      <c r="F51">
        <v>0.29299999999999998</v>
      </c>
      <c r="G51">
        <v>0.80900000000000005</v>
      </c>
      <c r="H51" t="s">
        <v>56</v>
      </c>
      <c r="I51">
        <v>2.4E-2</v>
      </c>
      <c r="J51" t="s">
        <v>252</v>
      </c>
      <c r="K51" t="s">
        <v>91</v>
      </c>
      <c r="L51" t="s">
        <v>18</v>
      </c>
    </row>
    <row r="52" spans="1:12" x14ac:dyDescent="0.3">
      <c r="A52" t="s">
        <v>5393</v>
      </c>
      <c r="B52">
        <v>29535710</v>
      </c>
      <c r="C52" t="s">
        <v>5416</v>
      </c>
      <c r="D52" t="s">
        <v>5417</v>
      </c>
      <c r="E52" t="s">
        <v>5418</v>
      </c>
      <c r="F52">
        <v>0.52600000000000002</v>
      </c>
      <c r="G52">
        <v>0.97</v>
      </c>
      <c r="H52">
        <v>0.19700000000000001</v>
      </c>
      <c r="I52">
        <v>0.28199999999999997</v>
      </c>
      <c r="J52" t="s">
        <v>5419</v>
      </c>
      <c r="K52" t="s">
        <v>302</v>
      </c>
      <c r="L52" t="s">
        <v>18</v>
      </c>
    </row>
    <row r="53" spans="1:12" x14ac:dyDescent="0.3">
      <c r="A53" t="s">
        <v>5393</v>
      </c>
      <c r="B53">
        <v>29535710</v>
      </c>
      <c r="C53" t="s">
        <v>5416</v>
      </c>
      <c r="D53" t="s">
        <v>5417</v>
      </c>
      <c r="E53" t="s">
        <v>5418</v>
      </c>
      <c r="F53">
        <v>0.52600000000000002</v>
      </c>
      <c r="G53">
        <v>0.97</v>
      </c>
      <c r="H53">
        <v>0.19700000000000001</v>
      </c>
      <c r="I53">
        <v>0.28999999999999998</v>
      </c>
      <c r="J53" t="s">
        <v>5420</v>
      </c>
      <c r="K53" t="s">
        <v>33</v>
      </c>
      <c r="L53" t="s">
        <v>18</v>
      </c>
    </row>
    <row r="54" spans="1:12" x14ac:dyDescent="0.3">
      <c r="A54" t="s">
        <v>5393</v>
      </c>
      <c r="B54">
        <v>29535710</v>
      </c>
      <c r="C54" t="s">
        <v>5416</v>
      </c>
      <c r="D54" t="s">
        <v>5417</v>
      </c>
      <c r="E54" t="s">
        <v>5418</v>
      </c>
      <c r="F54">
        <v>0.52600000000000002</v>
      </c>
      <c r="G54">
        <v>0.97</v>
      </c>
      <c r="H54">
        <v>0.19700000000000001</v>
      </c>
      <c r="I54">
        <v>0.25900000000000001</v>
      </c>
      <c r="J54" t="s">
        <v>3046</v>
      </c>
      <c r="K54" t="s">
        <v>228</v>
      </c>
      <c r="L54" t="s">
        <v>18</v>
      </c>
    </row>
    <row r="55" spans="1:12" x14ac:dyDescent="0.3">
      <c r="A55" t="s">
        <v>5393</v>
      </c>
      <c r="B55">
        <v>29535710</v>
      </c>
      <c r="C55" t="s">
        <v>5416</v>
      </c>
      <c r="D55" t="s">
        <v>5417</v>
      </c>
      <c r="E55" t="s">
        <v>5418</v>
      </c>
      <c r="F55">
        <v>0.52600000000000002</v>
      </c>
      <c r="G55">
        <v>0.97</v>
      </c>
      <c r="H55">
        <v>0.19800000000000001</v>
      </c>
      <c r="I55">
        <v>0.28000000000000003</v>
      </c>
      <c r="J55" t="s">
        <v>5419</v>
      </c>
      <c r="K55" t="s">
        <v>302</v>
      </c>
      <c r="L55" t="s">
        <v>18</v>
      </c>
    </row>
    <row r="56" spans="1:12" x14ac:dyDescent="0.3">
      <c r="A56" t="s">
        <v>5393</v>
      </c>
      <c r="B56">
        <v>29535710</v>
      </c>
      <c r="C56" t="s">
        <v>5416</v>
      </c>
      <c r="D56" t="s">
        <v>5417</v>
      </c>
      <c r="E56" t="s">
        <v>5418</v>
      </c>
      <c r="F56">
        <v>0.52600000000000002</v>
      </c>
      <c r="G56">
        <v>0.97</v>
      </c>
      <c r="H56">
        <v>0.19700000000000001</v>
      </c>
      <c r="I56">
        <v>0.27900000000000003</v>
      </c>
      <c r="J56" t="s">
        <v>5419</v>
      </c>
      <c r="K56" t="s">
        <v>302</v>
      </c>
      <c r="L56" t="s">
        <v>18</v>
      </c>
    </row>
    <row r="57" spans="1:12" x14ac:dyDescent="0.3">
      <c r="A57" t="s">
        <v>5393</v>
      </c>
      <c r="B57">
        <v>29535710</v>
      </c>
      <c r="C57" t="s">
        <v>5416</v>
      </c>
      <c r="D57" t="s">
        <v>5417</v>
      </c>
      <c r="E57" t="s">
        <v>5418</v>
      </c>
      <c r="F57">
        <v>0.52600000000000002</v>
      </c>
      <c r="G57">
        <v>0.97</v>
      </c>
      <c r="H57">
        <v>0.19700000000000001</v>
      </c>
      <c r="I57">
        <v>0.253</v>
      </c>
      <c r="J57" t="s">
        <v>5421</v>
      </c>
      <c r="K57" t="s">
        <v>123</v>
      </c>
      <c r="L57" t="s">
        <v>18</v>
      </c>
    </row>
    <row r="58" spans="1:12" x14ac:dyDescent="0.3">
      <c r="A58" t="s">
        <v>5393</v>
      </c>
      <c r="B58">
        <v>29535710</v>
      </c>
      <c r="C58" t="s">
        <v>5416</v>
      </c>
      <c r="D58" t="s">
        <v>5417</v>
      </c>
      <c r="E58" t="s">
        <v>5418</v>
      </c>
      <c r="F58">
        <v>0.52600000000000002</v>
      </c>
      <c r="G58">
        <v>0.97</v>
      </c>
      <c r="H58">
        <v>0.19700000000000001</v>
      </c>
      <c r="I58">
        <v>0.26600000000000001</v>
      </c>
      <c r="J58" t="s">
        <v>5407</v>
      </c>
      <c r="K58" t="s">
        <v>60</v>
      </c>
      <c r="L58" t="s">
        <v>18</v>
      </c>
    </row>
    <row r="59" spans="1:12" x14ac:dyDescent="0.3">
      <c r="A59" t="s">
        <v>5393</v>
      </c>
      <c r="B59">
        <v>29535710</v>
      </c>
      <c r="C59" t="s">
        <v>5416</v>
      </c>
      <c r="D59" t="s">
        <v>5417</v>
      </c>
      <c r="E59" t="s">
        <v>5418</v>
      </c>
      <c r="F59">
        <v>0.52600000000000002</v>
      </c>
      <c r="G59">
        <v>0.97</v>
      </c>
      <c r="H59">
        <v>0.19700000000000001</v>
      </c>
      <c r="I59">
        <v>0.28499999999999998</v>
      </c>
      <c r="J59" t="s">
        <v>5422</v>
      </c>
      <c r="K59" t="s">
        <v>126</v>
      </c>
      <c r="L59" t="s">
        <v>18</v>
      </c>
    </row>
    <row r="60" spans="1:12" x14ac:dyDescent="0.3">
      <c r="A60" t="s">
        <v>5393</v>
      </c>
      <c r="B60">
        <v>29535710</v>
      </c>
      <c r="C60" t="s">
        <v>5416</v>
      </c>
      <c r="D60" t="s">
        <v>5417</v>
      </c>
      <c r="E60" t="s">
        <v>5418</v>
      </c>
      <c r="F60">
        <v>0.52600000000000002</v>
      </c>
      <c r="G60">
        <v>0.97</v>
      </c>
      <c r="H60">
        <v>0.19700000000000001</v>
      </c>
      <c r="I60">
        <v>0.25800000000000001</v>
      </c>
      <c r="J60" t="s">
        <v>3046</v>
      </c>
      <c r="K60" t="s">
        <v>228</v>
      </c>
      <c r="L60" t="s">
        <v>18</v>
      </c>
    </row>
    <row r="61" spans="1:12" x14ac:dyDescent="0.3">
      <c r="A61" t="s">
        <v>5393</v>
      </c>
      <c r="B61">
        <v>29535710</v>
      </c>
      <c r="C61" t="s">
        <v>5416</v>
      </c>
      <c r="D61" t="s">
        <v>5417</v>
      </c>
      <c r="E61" t="s">
        <v>5418</v>
      </c>
      <c r="F61">
        <v>0.52600000000000002</v>
      </c>
      <c r="G61">
        <v>0.97</v>
      </c>
      <c r="H61">
        <v>0.19700000000000001</v>
      </c>
      <c r="I61">
        <v>0.28299999999999997</v>
      </c>
      <c r="J61" t="s">
        <v>5419</v>
      </c>
      <c r="K61" t="s">
        <v>126</v>
      </c>
      <c r="L61" t="s">
        <v>18</v>
      </c>
    </row>
    <row r="62" spans="1:12" x14ac:dyDescent="0.3">
      <c r="A62" t="s">
        <v>5393</v>
      </c>
      <c r="B62">
        <v>29535710</v>
      </c>
      <c r="C62" t="s">
        <v>5416</v>
      </c>
      <c r="D62" t="s">
        <v>5417</v>
      </c>
      <c r="E62" t="s">
        <v>5418</v>
      </c>
      <c r="F62">
        <v>0.52600000000000002</v>
      </c>
      <c r="G62">
        <v>0.97</v>
      </c>
      <c r="H62">
        <v>0.19700000000000001</v>
      </c>
      <c r="I62">
        <v>0.28000000000000003</v>
      </c>
      <c r="J62" t="s">
        <v>5419</v>
      </c>
      <c r="K62" t="s">
        <v>302</v>
      </c>
      <c r="L62" t="s">
        <v>18</v>
      </c>
    </row>
    <row r="63" spans="1:12" x14ac:dyDescent="0.3">
      <c r="A63" t="s">
        <v>5393</v>
      </c>
      <c r="B63">
        <v>29535710</v>
      </c>
      <c r="C63" t="s">
        <v>5416</v>
      </c>
      <c r="D63" t="s">
        <v>5417</v>
      </c>
      <c r="E63" t="s">
        <v>5418</v>
      </c>
      <c r="F63">
        <v>0.52600000000000002</v>
      </c>
      <c r="G63">
        <v>0.97</v>
      </c>
      <c r="H63">
        <v>0.19700000000000001</v>
      </c>
      <c r="I63">
        <v>0.28199999999999997</v>
      </c>
      <c r="J63" t="s">
        <v>5419</v>
      </c>
      <c r="K63" t="s">
        <v>302</v>
      </c>
      <c r="L63" t="s">
        <v>18</v>
      </c>
    </row>
    <row r="64" spans="1:12" x14ac:dyDescent="0.3">
      <c r="A64" t="s">
        <v>1715</v>
      </c>
      <c r="B64">
        <v>33462484</v>
      </c>
      <c r="C64" t="s">
        <v>5423</v>
      </c>
      <c r="D64" t="s">
        <v>5424</v>
      </c>
      <c r="E64" t="s">
        <v>5425</v>
      </c>
      <c r="F64">
        <v>0.41399999999999998</v>
      </c>
      <c r="G64">
        <v>1</v>
      </c>
      <c r="H64" t="s">
        <v>56</v>
      </c>
      <c r="I64">
        <v>2.8000000000000001E-2</v>
      </c>
      <c r="J64" t="s">
        <v>4409</v>
      </c>
      <c r="K64" t="s">
        <v>109</v>
      </c>
      <c r="L64" t="s">
        <v>18</v>
      </c>
    </row>
    <row r="65" spans="1:12" x14ac:dyDescent="0.3">
      <c r="A65" t="s">
        <v>5426</v>
      </c>
      <c r="B65">
        <v>35332118</v>
      </c>
      <c r="C65" t="s">
        <v>5423</v>
      </c>
      <c r="D65" t="s">
        <v>5424</v>
      </c>
      <c r="E65" t="s">
        <v>5425</v>
      </c>
      <c r="F65">
        <v>0.41399999999999998</v>
      </c>
      <c r="G65">
        <v>1</v>
      </c>
      <c r="H65">
        <v>0.14399999999999999</v>
      </c>
      <c r="I65">
        <v>0.35899999999999999</v>
      </c>
      <c r="J65" t="s">
        <v>5427</v>
      </c>
      <c r="K65" t="s">
        <v>109</v>
      </c>
      <c r="L65" t="s">
        <v>18</v>
      </c>
    </row>
    <row r="66" spans="1:12" x14ac:dyDescent="0.3">
      <c r="A66" t="s">
        <v>5428</v>
      </c>
      <c r="B66">
        <v>31163085</v>
      </c>
      <c r="C66" t="s">
        <v>5429</v>
      </c>
      <c r="D66" t="s">
        <v>5430</v>
      </c>
      <c r="E66" t="s">
        <v>5431</v>
      </c>
      <c r="F66">
        <v>0.41099999999999998</v>
      </c>
      <c r="G66">
        <v>1</v>
      </c>
      <c r="H66">
        <v>0.85299999999999998</v>
      </c>
      <c r="I66">
        <v>0.27700000000000002</v>
      </c>
      <c r="J66" t="s">
        <v>5432</v>
      </c>
      <c r="K66" t="s">
        <v>93</v>
      </c>
      <c r="L66" t="s">
        <v>18</v>
      </c>
    </row>
    <row r="67" spans="1:12" x14ac:dyDescent="0.3">
      <c r="A67" t="s">
        <v>5393</v>
      </c>
      <c r="B67">
        <v>29535710</v>
      </c>
      <c r="C67" t="s">
        <v>5429</v>
      </c>
      <c r="D67" t="s">
        <v>5430</v>
      </c>
      <c r="E67" t="s">
        <v>5431</v>
      </c>
      <c r="F67">
        <v>0.41099999999999998</v>
      </c>
      <c r="G67">
        <v>1</v>
      </c>
      <c r="H67">
        <v>0.16</v>
      </c>
      <c r="I67">
        <v>0.34100000000000003</v>
      </c>
      <c r="J67" t="s">
        <v>5433</v>
      </c>
      <c r="K67" t="s">
        <v>972</v>
      </c>
      <c r="L67" t="s">
        <v>18</v>
      </c>
    </row>
    <row r="68" spans="1:12" x14ac:dyDescent="0.3">
      <c r="A68" t="s">
        <v>229</v>
      </c>
      <c r="B68">
        <v>36224396</v>
      </c>
      <c r="C68" t="s">
        <v>5434</v>
      </c>
      <c r="D68" t="s">
        <v>5435</v>
      </c>
      <c r="E68" t="s">
        <v>5436</v>
      </c>
      <c r="F68">
        <v>0.28599999999999998</v>
      </c>
      <c r="G68">
        <v>1</v>
      </c>
      <c r="H68">
        <v>0.113</v>
      </c>
      <c r="I68">
        <v>5.0000000000000001E-3</v>
      </c>
      <c r="J68" t="s">
        <v>5437</v>
      </c>
      <c r="K68" t="s">
        <v>60</v>
      </c>
      <c r="L68" t="s">
        <v>18</v>
      </c>
    </row>
    <row r="69" spans="1:12" x14ac:dyDescent="0.3">
      <c r="A69" t="s">
        <v>5438</v>
      </c>
      <c r="B69">
        <v>32439900</v>
      </c>
      <c r="C69" t="s">
        <v>5439</v>
      </c>
      <c r="D69" t="s">
        <v>5440</v>
      </c>
      <c r="E69" t="s">
        <v>4671</v>
      </c>
      <c r="F69">
        <v>0.41499999999999998</v>
      </c>
      <c r="G69">
        <v>0.79400000000000004</v>
      </c>
      <c r="H69">
        <v>0.38</v>
      </c>
      <c r="I69">
        <v>0.54</v>
      </c>
      <c r="J69" t="s">
        <v>5441</v>
      </c>
      <c r="K69" t="s">
        <v>187</v>
      </c>
      <c r="L69" t="s">
        <v>18</v>
      </c>
    </row>
    <row r="70" spans="1:12" x14ac:dyDescent="0.3">
      <c r="A70" t="s">
        <v>5393</v>
      </c>
      <c r="B70">
        <v>29535710</v>
      </c>
      <c r="C70" t="s">
        <v>5442</v>
      </c>
      <c r="D70" t="s">
        <v>5443</v>
      </c>
      <c r="E70" t="s">
        <v>5444</v>
      </c>
      <c r="F70">
        <v>0.29599999999999999</v>
      </c>
      <c r="G70">
        <v>0.81</v>
      </c>
      <c r="H70">
        <v>0.16600000000000001</v>
      </c>
      <c r="I70">
        <v>0.32900000000000001</v>
      </c>
      <c r="J70" t="s">
        <v>626</v>
      </c>
      <c r="K70" t="s">
        <v>33</v>
      </c>
      <c r="L70" t="s">
        <v>18</v>
      </c>
    </row>
    <row r="71" spans="1:12" x14ac:dyDescent="0.3">
      <c r="A71" t="s">
        <v>5393</v>
      </c>
      <c r="B71">
        <v>29535710</v>
      </c>
      <c r="C71" t="s">
        <v>5442</v>
      </c>
      <c r="D71" t="s">
        <v>5443</v>
      </c>
      <c r="E71" t="s">
        <v>5444</v>
      </c>
      <c r="F71">
        <v>0.29599999999999999</v>
      </c>
      <c r="G71">
        <v>0.81</v>
      </c>
      <c r="H71">
        <v>0.16600000000000001</v>
      </c>
      <c r="I71">
        <v>0.32700000000000001</v>
      </c>
      <c r="J71" t="s">
        <v>626</v>
      </c>
      <c r="K71" t="s">
        <v>126</v>
      </c>
      <c r="L71" t="s">
        <v>18</v>
      </c>
    </row>
    <row r="72" spans="1:12" x14ac:dyDescent="0.3">
      <c r="A72" t="s">
        <v>5377</v>
      </c>
      <c r="B72">
        <v>32128391</v>
      </c>
      <c r="C72" t="s">
        <v>5445</v>
      </c>
      <c r="D72" t="s">
        <v>5446</v>
      </c>
      <c r="E72" t="s">
        <v>5447</v>
      </c>
      <c r="F72">
        <v>0.39900000000000002</v>
      </c>
      <c r="G72">
        <v>0.96199999999999997</v>
      </c>
      <c r="H72">
        <v>0.152</v>
      </c>
      <c r="I72">
        <v>0.308</v>
      </c>
      <c r="J72" t="s">
        <v>34</v>
      </c>
      <c r="K72" t="s">
        <v>4296</v>
      </c>
      <c r="L72" t="s">
        <v>18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4525-B49F-4ED8-AEBA-ADF5039EE4D2}">
  <dimension ref="A1:C9"/>
  <sheetViews>
    <sheetView workbookViewId="0">
      <selection activeCell="G16" sqref="G16"/>
    </sheetView>
  </sheetViews>
  <sheetFormatPr defaultRowHeight="14" x14ac:dyDescent="0.3"/>
  <cols>
    <col min="1" max="1" width="14.6640625" customWidth="1"/>
    <col min="2" max="2" width="24.25" customWidth="1"/>
  </cols>
  <sheetData>
    <row r="1" spans="1:3" x14ac:dyDescent="0.3">
      <c r="A1" t="s">
        <v>5448</v>
      </c>
      <c r="B1" t="s">
        <v>3</v>
      </c>
      <c r="C1" t="s">
        <v>5449</v>
      </c>
    </row>
    <row r="2" spans="1:3" x14ac:dyDescent="0.3">
      <c r="A2" t="s">
        <v>5450</v>
      </c>
      <c r="B2" t="s">
        <v>5451</v>
      </c>
      <c r="C2" t="s">
        <v>5452</v>
      </c>
    </row>
    <row r="3" spans="1:3" x14ac:dyDescent="0.3">
      <c r="A3" t="s">
        <v>5453</v>
      </c>
      <c r="B3" t="s">
        <v>5454</v>
      </c>
      <c r="C3" t="s">
        <v>5452</v>
      </c>
    </row>
    <row r="4" spans="1:3" x14ac:dyDescent="0.3">
      <c r="A4" t="s">
        <v>5455</v>
      </c>
      <c r="B4" t="s">
        <v>5456</v>
      </c>
      <c r="C4" t="s">
        <v>5452</v>
      </c>
    </row>
    <row r="5" spans="1:3" x14ac:dyDescent="0.3">
      <c r="A5" t="s">
        <v>5457</v>
      </c>
      <c r="B5" t="s">
        <v>5458</v>
      </c>
      <c r="C5" t="s">
        <v>5452</v>
      </c>
    </row>
    <row r="6" spans="1:3" x14ac:dyDescent="0.3">
      <c r="A6" t="s">
        <v>5459</v>
      </c>
      <c r="B6" t="s">
        <v>5460</v>
      </c>
      <c r="C6" t="s">
        <v>5452</v>
      </c>
    </row>
    <row r="7" spans="1:3" x14ac:dyDescent="0.3">
      <c r="A7" t="s">
        <v>5461</v>
      </c>
      <c r="B7" t="s">
        <v>5462</v>
      </c>
      <c r="C7" t="s">
        <v>5452</v>
      </c>
    </row>
    <row r="8" spans="1:3" x14ac:dyDescent="0.3">
      <c r="A8" t="s">
        <v>5463</v>
      </c>
      <c r="B8" t="s">
        <v>5464</v>
      </c>
      <c r="C8" t="s">
        <v>5452</v>
      </c>
    </row>
    <row r="9" spans="1:3" x14ac:dyDescent="0.3">
      <c r="A9" t="s">
        <v>5465</v>
      </c>
      <c r="B9" t="s">
        <v>5466</v>
      </c>
      <c r="C9" t="s">
        <v>5452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7882-292A-44C8-9BF6-D6E1E78B0F5E}">
  <dimension ref="A1:L11"/>
  <sheetViews>
    <sheetView workbookViewId="0">
      <selection sqref="A1:L11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201</v>
      </c>
      <c r="B2">
        <v>34925446</v>
      </c>
      <c r="C2" t="s">
        <v>651</v>
      </c>
      <c r="D2" t="s">
        <v>652</v>
      </c>
      <c r="E2" t="s">
        <v>653</v>
      </c>
      <c r="F2">
        <v>0.33900000000000002</v>
      </c>
      <c r="G2">
        <v>0.79400000000000004</v>
      </c>
      <c r="H2" t="s">
        <v>56</v>
      </c>
      <c r="I2">
        <v>0.28499999999999998</v>
      </c>
      <c r="J2" t="s">
        <v>654</v>
      </c>
      <c r="K2" t="s">
        <v>655</v>
      </c>
      <c r="L2" t="s">
        <v>18</v>
      </c>
    </row>
    <row r="3" spans="1:12" x14ac:dyDescent="0.3">
      <c r="A3" t="s">
        <v>194</v>
      </c>
      <c r="B3">
        <v>34925446</v>
      </c>
      <c r="C3" t="s">
        <v>651</v>
      </c>
      <c r="D3" t="s">
        <v>652</v>
      </c>
      <c r="E3" t="s">
        <v>653</v>
      </c>
      <c r="F3">
        <v>0.33900000000000002</v>
      </c>
      <c r="G3">
        <v>0.79400000000000004</v>
      </c>
      <c r="H3" t="s">
        <v>56</v>
      </c>
      <c r="I3">
        <v>0.32700000000000001</v>
      </c>
      <c r="J3" t="s">
        <v>562</v>
      </c>
      <c r="K3" t="s">
        <v>656</v>
      </c>
      <c r="L3" t="s">
        <v>18</v>
      </c>
    </row>
    <row r="4" spans="1:12" x14ac:dyDescent="0.3">
      <c r="A4" t="s">
        <v>28</v>
      </c>
      <c r="B4">
        <v>32888493</v>
      </c>
      <c r="C4" t="s">
        <v>657</v>
      </c>
      <c r="D4" t="s">
        <v>658</v>
      </c>
      <c r="E4" t="s">
        <v>659</v>
      </c>
      <c r="F4">
        <v>1</v>
      </c>
      <c r="G4">
        <v>1</v>
      </c>
      <c r="H4">
        <v>0.78800000000000003</v>
      </c>
      <c r="I4">
        <v>2.4E-2</v>
      </c>
      <c r="J4" t="s">
        <v>660</v>
      </c>
      <c r="K4" t="s">
        <v>65</v>
      </c>
      <c r="L4" t="s">
        <v>18</v>
      </c>
    </row>
    <row r="5" spans="1:12" x14ac:dyDescent="0.3">
      <c r="A5" t="s">
        <v>28</v>
      </c>
      <c r="B5">
        <v>32888493</v>
      </c>
      <c r="C5" t="s">
        <v>657</v>
      </c>
      <c r="D5" t="s">
        <v>658</v>
      </c>
      <c r="E5" t="s">
        <v>659</v>
      </c>
      <c r="F5">
        <v>1</v>
      </c>
      <c r="G5">
        <v>1</v>
      </c>
      <c r="H5">
        <v>0.78900000000000003</v>
      </c>
      <c r="I5" t="s">
        <v>34</v>
      </c>
      <c r="J5" t="s">
        <v>34</v>
      </c>
      <c r="K5" t="s">
        <v>661</v>
      </c>
      <c r="L5" t="s">
        <v>18</v>
      </c>
    </row>
    <row r="6" spans="1:12" x14ac:dyDescent="0.3">
      <c r="A6" t="s">
        <v>28</v>
      </c>
      <c r="B6">
        <v>32888494</v>
      </c>
      <c r="C6" t="s">
        <v>657</v>
      </c>
      <c r="D6" t="s">
        <v>658</v>
      </c>
      <c r="E6" t="s">
        <v>659</v>
      </c>
      <c r="F6">
        <v>1</v>
      </c>
      <c r="G6">
        <v>1</v>
      </c>
      <c r="H6">
        <v>0.21</v>
      </c>
      <c r="I6">
        <v>2.4E-2</v>
      </c>
      <c r="J6" t="s">
        <v>662</v>
      </c>
      <c r="K6" t="s">
        <v>663</v>
      </c>
      <c r="L6" t="s">
        <v>18</v>
      </c>
    </row>
    <row r="7" spans="1:12" x14ac:dyDescent="0.3">
      <c r="A7" t="s">
        <v>42</v>
      </c>
      <c r="B7">
        <v>32888494</v>
      </c>
      <c r="C7" t="s">
        <v>657</v>
      </c>
      <c r="D7" t="s">
        <v>658</v>
      </c>
      <c r="E7" t="s">
        <v>659</v>
      </c>
      <c r="F7">
        <v>1</v>
      </c>
      <c r="G7">
        <v>1</v>
      </c>
      <c r="H7">
        <v>0.21</v>
      </c>
      <c r="I7">
        <v>0.02</v>
      </c>
      <c r="J7" t="s">
        <v>664</v>
      </c>
      <c r="K7" t="s">
        <v>91</v>
      </c>
      <c r="L7" t="s">
        <v>18</v>
      </c>
    </row>
    <row r="8" spans="1:12" x14ac:dyDescent="0.3">
      <c r="A8" t="s">
        <v>45</v>
      </c>
      <c r="B8">
        <v>30595370</v>
      </c>
      <c r="C8" t="s">
        <v>657</v>
      </c>
      <c r="D8" t="s">
        <v>658</v>
      </c>
      <c r="E8" t="s">
        <v>659</v>
      </c>
      <c r="F8">
        <v>1</v>
      </c>
      <c r="G8">
        <v>1</v>
      </c>
      <c r="H8" t="s">
        <v>56</v>
      </c>
      <c r="I8" t="s">
        <v>34</v>
      </c>
      <c r="J8" t="s">
        <v>34</v>
      </c>
      <c r="K8" t="s">
        <v>267</v>
      </c>
      <c r="L8" t="s">
        <v>18</v>
      </c>
    </row>
    <row r="9" spans="1:12" x14ac:dyDescent="0.3">
      <c r="A9" t="s">
        <v>665</v>
      </c>
      <c r="B9">
        <v>36477530</v>
      </c>
      <c r="C9" t="s">
        <v>657</v>
      </c>
      <c r="D9" t="s">
        <v>658</v>
      </c>
      <c r="E9" t="s">
        <v>659</v>
      </c>
      <c r="F9">
        <v>1</v>
      </c>
      <c r="G9">
        <v>1</v>
      </c>
      <c r="H9">
        <v>0.216</v>
      </c>
      <c r="I9">
        <v>8.0000000000000002E-3</v>
      </c>
      <c r="J9" t="s">
        <v>666</v>
      </c>
      <c r="K9" t="s">
        <v>24</v>
      </c>
      <c r="L9" t="s">
        <v>18</v>
      </c>
    </row>
    <row r="10" spans="1:12" x14ac:dyDescent="0.3">
      <c r="A10" t="s">
        <v>127</v>
      </c>
      <c r="B10">
        <v>34187551</v>
      </c>
      <c r="C10" t="s">
        <v>657</v>
      </c>
      <c r="D10" t="s">
        <v>658</v>
      </c>
      <c r="E10" t="s">
        <v>659</v>
      </c>
      <c r="F10">
        <v>1</v>
      </c>
      <c r="G10">
        <v>1</v>
      </c>
      <c r="H10">
        <v>0.221</v>
      </c>
      <c r="I10">
        <v>0.23400000000000001</v>
      </c>
      <c r="J10" t="s">
        <v>667</v>
      </c>
      <c r="K10" t="s">
        <v>17</v>
      </c>
      <c r="L10" t="s">
        <v>18</v>
      </c>
    </row>
    <row r="11" spans="1:12" x14ac:dyDescent="0.3">
      <c r="A11" t="s">
        <v>665</v>
      </c>
      <c r="B11">
        <v>36477530</v>
      </c>
      <c r="C11" t="s">
        <v>657</v>
      </c>
      <c r="D11" t="s">
        <v>658</v>
      </c>
      <c r="E11" t="s">
        <v>659</v>
      </c>
      <c r="F11">
        <v>1</v>
      </c>
      <c r="G11">
        <v>1</v>
      </c>
      <c r="H11">
        <v>0.255</v>
      </c>
      <c r="I11">
        <v>7.0000000000000001E-3</v>
      </c>
      <c r="J11" t="s">
        <v>668</v>
      </c>
      <c r="K11" t="s">
        <v>69</v>
      </c>
      <c r="L11" t="s">
        <v>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925D-0C47-49E1-B90B-83AF19C32813}">
  <dimension ref="A1:L16"/>
  <sheetViews>
    <sheetView workbookViewId="0">
      <selection activeCell="O17" sqref="O17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127</v>
      </c>
      <c r="B2">
        <v>34187551</v>
      </c>
      <c r="C2" t="s">
        <v>669</v>
      </c>
      <c r="D2" t="s">
        <v>670</v>
      </c>
      <c r="E2" t="s">
        <v>671</v>
      </c>
      <c r="F2">
        <v>1</v>
      </c>
      <c r="G2">
        <v>1</v>
      </c>
      <c r="H2">
        <v>0.42099999999999999</v>
      </c>
      <c r="I2">
        <v>0.217</v>
      </c>
      <c r="J2" t="s">
        <v>642</v>
      </c>
      <c r="K2" t="s">
        <v>93</v>
      </c>
      <c r="L2" t="s">
        <v>18</v>
      </c>
    </row>
    <row r="3" spans="1:12" x14ac:dyDescent="0.3">
      <c r="A3" t="s">
        <v>672</v>
      </c>
      <c r="B3">
        <v>36168886</v>
      </c>
      <c r="C3" t="s">
        <v>673</v>
      </c>
      <c r="D3" t="s">
        <v>674</v>
      </c>
      <c r="E3" t="s">
        <v>675</v>
      </c>
      <c r="F3">
        <v>0.13100000000000001</v>
      </c>
      <c r="G3">
        <v>0.79700000000000004</v>
      </c>
      <c r="H3">
        <v>0.29599999999999999</v>
      </c>
      <c r="I3">
        <v>0.23899999999999999</v>
      </c>
      <c r="J3" t="s">
        <v>676</v>
      </c>
      <c r="K3" t="s">
        <v>139</v>
      </c>
      <c r="L3" t="s">
        <v>18</v>
      </c>
    </row>
    <row r="4" spans="1:12" x14ac:dyDescent="0.3">
      <c r="A4" t="s">
        <v>677</v>
      </c>
      <c r="B4">
        <v>31882771</v>
      </c>
      <c r="C4" t="s">
        <v>678</v>
      </c>
      <c r="D4" t="s">
        <v>679</v>
      </c>
      <c r="E4" t="s">
        <v>680</v>
      </c>
      <c r="F4">
        <v>0.14899999999999999</v>
      </c>
      <c r="G4">
        <v>0.76600000000000001</v>
      </c>
      <c r="H4" t="s">
        <v>56</v>
      </c>
      <c r="I4">
        <v>0.35</v>
      </c>
      <c r="J4" t="s">
        <v>681</v>
      </c>
      <c r="K4" t="s">
        <v>396</v>
      </c>
      <c r="L4" t="s">
        <v>18</v>
      </c>
    </row>
    <row r="5" spans="1:12" x14ac:dyDescent="0.3">
      <c r="A5" t="s">
        <v>682</v>
      </c>
      <c r="B5">
        <v>32042192</v>
      </c>
      <c r="C5" t="s">
        <v>683</v>
      </c>
      <c r="D5" t="s">
        <v>684</v>
      </c>
      <c r="E5" t="s">
        <v>438</v>
      </c>
      <c r="F5">
        <v>0.33500000000000002</v>
      </c>
      <c r="G5">
        <v>0.90700000000000003</v>
      </c>
      <c r="H5">
        <v>0.33100000000000002</v>
      </c>
      <c r="I5">
        <v>1.4999999999999999E-2</v>
      </c>
      <c r="J5" t="s">
        <v>685</v>
      </c>
      <c r="K5" t="s">
        <v>367</v>
      </c>
      <c r="L5" t="s">
        <v>18</v>
      </c>
    </row>
    <row r="6" spans="1:12" x14ac:dyDescent="0.3">
      <c r="A6" t="s">
        <v>686</v>
      </c>
      <c r="B6">
        <v>38200428</v>
      </c>
      <c r="C6" t="s">
        <v>683</v>
      </c>
      <c r="D6" t="s">
        <v>684</v>
      </c>
      <c r="E6" t="s">
        <v>438</v>
      </c>
      <c r="F6">
        <v>0.33500000000000002</v>
      </c>
      <c r="G6">
        <v>0.90700000000000003</v>
      </c>
      <c r="H6" t="s">
        <v>56</v>
      </c>
      <c r="I6">
        <v>0.58299999999999996</v>
      </c>
      <c r="J6" t="s">
        <v>34</v>
      </c>
      <c r="K6" t="s">
        <v>396</v>
      </c>
      <c r="L6" t="s">
        <v>18</v>
      </c>
    </row>
    <row r="7" spans="1:12" x14ac:dyDescent="0.3">
      <c r="A7" t="s">
        <v>494</v>
      </c>
      <c r="B7">
        <v>32888494</v>
      </c>
      <c r="C7" t="s">
        <v>687</v>
      </c>
      <c r="D7" t="s">
        <v>688</v>
      </c>
      <c r="E7" t="s">
        <v>689</v>
      </c>
      <c r="F7">
        <v>0.42099999999999999</v>
      </c>
      <c r="G7">
        <v>0.86899999999999999</v>
      </c>
      <c r="H7">
        <v>0.42099999999999999</v>
      </c>
      <c r="I7">
        <v>1.4999999999999999E-2</v>
      </c>
      <c r="J7" t="s">
        <v>690</v>
      </c>
      <c r="K7" t="s">
        <v>411</v>
      </c>
      <c r="L7" t="s">
        <v>18</v>
      </c>
    </row>
    <row r="8" spans="1:12" x14ac:dyDescent="0.3">
      <c r="A8" t="s">
        <v>494</v>
      </c>
      <c r="B8">
        <v>32888493</v>
      </c>
      <c r="C8" t="s">
        <v>687</v>
      </c>
      <c r="D8" t="s">
        <v>688</v>
      </c>
      <c r="E8" t="s">
        <v>689</v>
      </c>
      <c r="F8">
        <v>0.42099999999999999</v>
      </c>
      <c r="G8">
        <v>0.86899999999999999</v>
      </c>
      <c r="H8">
        <v>0.36699999999999999</v>
      </c>
      <c r="I8" t="s">
        <v>34</v>
      </c>
      <c r="J8" t="s">
        <v>34</v>
      </c>
      <c r="K8" t="s">
        <v>77</v>
      </c>
      <c r="L8" t="s">
        <v>18</v>
      </c>
    </row>
    <row r="9" spans="1:12" x14ac:dyDescent="0.3">
      <c r="A9" t="s">
        <v>494</v>
      </c>
      <c r="B9">
        <v>32888493</v>
      </c>
      <c r="C9" t="s">
        <v>687</v>
      </c>
      <c r="D9" t="s">
        <v>688</v>
      </c>
      <c r="E9" t="s">
        <v>689</v>
      </c>
      <c r="F9">
        <v>0.42099999999999999</v>
      </c>
      <c r="G9">
        <v>0.86899999999999999</v>
      </c>
      <c r="H9">
        <v>0.41899999999999998</v>
      </c>
      <c r="I9">
        <v>1.2999999999999999E-2</v>
      </c>
      <c r="J9" t="s">
        <v>691</v>
      </c>
      <c r="K9" t="s">
        <v>93</v>
      </c>
      <c r="L9" t="s">
        <v>18</v>
      </c>
    </row>
    <row r="10" spans="1:12" x14ac:dyDescent="0.3">
      <c r="A10" t="s">
        <v>692</v>
      </c>
      <c r="B10">
        <v>34887591</v>
      </c>
      <c r="C10" t="s">
        <v>687</v>
      </c>
      <c r="D10" t="s">
        <v>688</v>
      </c>
      <c r="E10" t="s">
        <v>689</v>
      </c>
      <c r="F10">
        <v>0.42099999999999999</v>
      </c>
      <c r="G10">
        <v>0.86899999999999999</v>
      </c>
      <c r="H10" t="s">
        <v>56</v>
      </c>
      <c r="I10" t="s">
        <v>34</v>
      </c>
      <c r="J10" t="s">
        <v>34</v>
      </c>
      <c r="K10" t="s">
        <v>77</v>
      </c>
      <c r="L10" t="s">
        <v>18</v>
      </c>
    </row>
    <row r="11" spans="1:12" x14ac:dyDescent="0.3">
      <c r="A11" t="s">
        <v>692</v>
      </c>
      <c r="B11">
        <v>34887591</v>
      </c>
      <c r="C11" t="s">
        <v>687</v>
      </c>
      <c r="D11" t="s">
        <v>688</v>
      </c>
      <c r="E11" t="s">
        <v>689</v>
      </c>
      <c r="F11">
        <v>0.42099999999999999</v>
      </c>
      <c r="G11">
        <v>0.86899999999999999</v>
      </c>
      <c r="H11">
        <v>0.42</v>
      </c>
      <c r="I11">
        <v>0.01</v>
      </c>
      <c r="J11" t="s">
        <v>693</v>
      </c>
      <c r="K11" t="s">
        <v>17</v>
      </c>
      <c r="L11" t="s">
        <v>18</v>
      </c>
    </row>
    <row r="12" spans="1:12" x14ac:dyDescent="0.3">
      <c r="A12" t="s">
        <v>694</v>
      </c>
      <c r="B12">
        <v>35884923</v>
      </c>
      <c r="C12" t="s">
        <v>695</v>
      </c>
      <c r="D12" t="s">
        <v>696</v>
      </c>
      <c r="E12" t="s">
        <v>697</v>
      </c>
      <c r="F12">
        <v>0.99199999999999999</v>
      </c>
      <c r="G12">
        <v>1</v>
      </c>
      <c r="H12" t="s">
        <v>56</v>
      </c>
      <c r="I12">
        <v>0.44</v>
      </c>
      <c r="J12" t="s">
        <v>698</v>
      </c>
      <c r="K12" t="s">
        <v>699</v>
      </c>
      <c r="L12" t="s">
        <v>18</v>
      </c>
    </row>
    <row r="13" spans="1:12" x14ac:dyDescent="0.3">
      <c r="A13" t="s">
        <v>127</v>
      </c>
      <c r="B13">
        <v>34187551</v>
      </c>
      <c r="C13" t="s">
        <v>695</v>
      </c>
      <c r="D13" t="s">
        <v>696</v>
      </c>
      <c r="E13" t="s">
        <v>697</v>
      </c>
      <c r="F13">
        <v>0.99199999999999999</v>
      </c>
      <c r="G13">
        <v>1</v>
      </c>
      <c r="H13" t="s">
        <v>56</v>
      </c>
      <c r="I13" t="s">
        <v>34</v>
      </c>
      <c r="J13" t="s">
        <v>34</v>
      </c>
      <c r="K13" t="s">
        <v>254</v>
      </c>
      <c r="L13" t="s">
        <v>18</v>
      </c>
    </row>
    <row r="14" spans="1:12" x14ac:dyDescent="0.3">
      <c r="A14" t="s">
        <v>694</v>
      </c>
      <c r="B14">
        <v>35884923</v>
      </c>
      <c r="C14" t="s">
        <v>700</v>
      </c>
      <c r="D14" t="s">
        <v>701</v>
      </c>
      <c r="E14" t="s">
        <v>702</v>
      </c>
      <c r="F14">
        <v>0.46600000000000003</v>
      </c>
      <c r="G14">
        <v>0.96499999999999997</v>
      </c>
      <c r="H14" t="s">
        <v>56</v>
      </c>
      <c r="I14">
        <v>0.55000000000000004</v>
      </c>
      <c r="J14" t="s">
        <v>703</v>
      </c>
      <c r="K14" t="s">
        <v>704</v>
      </c>
      <c r="L14" t="s">
        <v>18</v>
      </c>
    </row>
    <row r="15" spans="1:12" x14ac:dyDescent="0.3">
      <c r="A15" t="s">
        <v>705</v>
      </c>
      <c r="B15">
        <v>31669095</v>
      </c>
      <c r="C15" t="s">
        <v>706</v>
      </c>
      <c r="D15" t="s">
        <v>707</v>
      </c>
      <c r="E15" t="s">
        <v>708</v>
      </c>
      <c r="F15">
        <v>0.28000000000000003</v>
      </c>
      <c r="G15">
        <v>0.95199999999999996</v>
      </c>
      <c r="H15" t="s">
        <v>56</v>
      </c>
      <c r="I15" t="s">
        <v>34</v>
      </c>
      <c r="J15" t="s">
        <v>34</v>
      </c>
      <c r="K15" t="s">
        <v>33</v>
      </c>
      <c r="L15" t="s">
        <v>18</v>
      </c>
    </row>
    <row r="16" spans="1:12" x14ac:dyDescent="0.3">
      <c r="A16" t="s">
        <v>709</v>
      </c>
      <c r="B16">
        <v>32888493</v>
      </c>
      <c r="C16" t="s">
        <v>710</v>
      </c>
      <c r="D16" t="s">
        <v>711</v>
      </c>
      <c r="E16" t="s">
        <v>712</v>
      </c>
      <c r="F16">
        <v>0.19800000000000001</v>
      </c>
      <c r="G16">
        <v>0.97499999999999998</v>
      </c>
      <c r="H16">
        <v>0.17</v>
      </c>
      <c r="I16" t="s">
        <v>34</v>
      </c>
      <c r="J16" t="s">
        <v>34</v>
      </c>
      <c r="K16" t="s">
        <v>132</v>
      </c>
      <c r="L16" t="s">
        <v>18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04-24D9-4EAA-8951-17530EAC9E81}">
  <dimension ref="A1:L14"/>
  <sheetViews>
    <sheetView workbookViewId="0">
      <selection activeCell="I23" sqref="I23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713</v>
      </c>
      <c r="B2">
        <v>38182794</v>
      </c>
      <c r="C2" t="s">
        <v>714</v>
      </c>
      <c r="D2" t="s">
        <v>715</v>
      </c>
      <c r="E2" t="s">
        <v>716</v>
      </c>
      <c r="F2">
        <v>0.14499999999999999</v>
      </c>
      <c r="G2">
        <v>0.434</v>
      </c>
      <c r="H2" t="s">
        <v>56</v>
      </c>
      <c r="I2">
        <v>0.95599999999999996</v>
      </c>
      <c r="J2" t="s">
        <v>34</v>
      </c>
      <c r="K2" t="s">
        <v>228</v>
      </c>
      <c r="L2" t="s">
        <v>18</v>
      </c>
    </row>
    <row r="3" spans="1:12" x14ac:dyDescent="0.3">
      <c r="A3" t="s">
        <v>713</v>
      </c>
      <c r="B3">
        <v>38182794</v>
      </c>
      <c r="C3" t="s">
        <v>714</v>
      </c>
      <c r="D3" t="s">
        <v>715</v>
      </c>
      <c r="E3" t="s">
        <v>716</v>
      </c>
      <c r="F3">
        <v>0.14499999999999999</v>
      </c>
      <c r="G3">
        <v>0.434</v>
      </c>
      <c r="H3" t="s">
        <v>56</v>
      </c>
      <c r="I3">
        <v>0.95699999999999996</v>
      </c>
      <c r="J3" t="s">
        <v>34</v>
      </c>
      <c r="K3" t="s">
        <v>123</v>
      </c>
      <c r="L3" t="s">
        <v>18</v>
      </c>
    </row>
    <row r="4" spans="1:12" x14ac:dyDescent="0.3">
      <c r="A4" t="s">
        <v>127</v>
      </c>
      <c r="B4">
        <v>34187551</v>
      </c>
      <c r="C4" t="s">
        <v>717</v>
      </c>
      <c r="D4" t="s">
        <v>718</v>
      </c>
      <c r="E4" t="s">
        <v>719</v>
      </c>
      <c r="F4">
        <v>1</v>
      </c>
      <c r="G4">
        <v>1</v>
      </c>
      <c r="H4">
        <v>0.30399999999999999</v>
      </c>
      <c r="I4">
        <v>0.20399999999999999</v>
      </c>
      <c r="J4" t="s">
        <v>720</v>
      </c>
      <c r="K4" t="s">
        <v>167</v>
      </c>
      <c r="L4" t="s">
        <v>18</v>
      </c>
    </row>
    <row r="5" spans="1:12" x14ac:dyDescent="0.3">
      <c r="A5" t="s">
        <v>721</v>
      </c>
      <c r="B5">
        <v>25811787</v>
      </c>
      <c r="C5" t="s">
        <v>722</v>
      </c>
      <c r="D5" t="s">
        <v>723</v>
      </c>
      <c r="E5" t="s">
        <v>724</v>
      </c>
      <c r="F5">
        <v>0.11</v>
      </c>
      <c r="G5">
        <v>0.53800000000000003</v>
      </c>
      <c r="H5">
        <v>0.52</v>
      </c>
      <c r="I5">
        <v>8.0000000000000002E-3</v>
      </c>
      <c r="J5" t="s">
        <v>725</v>
      </c>
      <c r="K5" t="s">
        <v>493</v>
      </c>
      <c r="L5" t="s">
        <v>18</v>
      </c>
    </row>
    <row r="6" spans="1:12" x14ac:dyDescent="0.3">
      <c r="A6" t="s">
        <v>726</v>
      </c>
      <c r="B6">
        <v>34187551</v>
      </c>
      <c r="C6" t="s">
        <v>727</v>
      </c>
      <c r="D6" t="s">
        <v>728</v>
      </c>
      <c r="E6" t="s">
        <v>729</v>
      </c>
      <c r="F6">
        <v>0.90600000000000003</v>
      </c>
      <c r="G6">
        <v>0.97599999999999998</v>
      </c>
      <c r="H6">
        <v>0.311</v>
      </c>
      <c r="I6">
        <v>0.32700000000000001</v>
      </c>
      <c r="J6" t="s">
        <v>730</v>
      </c>
      <c r="K6" t="s">
        <v>211</v>
      </c>
      <c r="L6" t="s">
        <v>18</v>
      </c>
    </row>
    <row r="7" spans="1:12" x14ac:dyDescent="0.3">
      <c r="A7" t="s">
        <v>229</v>
      </c>
      <c r="B7">
        <v>36224396</v>
      </c>
      <c r="C7" t="s">
        <v>731</v>
      </c>
      <c r="D7" t="s">
        <v>732</v>
      </c>
      <c r="E7" t="s">
        <v>733</v>
      </c>
      <c r="F7">
        <v>0.255</v>
      </c>
      <c r="G7">
        <v>0.59199999999999997</v>
      </c>
      <c r="H7">
        <v>0.25700000000000001</v>
      </c>
      <c r="I7">
        <v>4.0000000000000001E-3</v>
      </c>
      <c r="J7" t="s">
        <v>734</v>
      </c>
      <c r="K7" t="s">
        <v>383</v>
      </c>
      <c r="L7" t="s">
        <v>18</v>
      </c>
    </row>
    <row r="8" spans="1:12" x14ac:dyDescent="0.3">
      <c r="A8" t="s">
        <v>461</v>
      </c>
      <c r="B8">
        <v>35164939</v>
      </c>
      <c r="C8" t="s">
        <v>735</v>
      </c>
      <c r="D8" t="s">
        <v>736</v>
      </c>
      <c r="E8" t="s">
        <v>737</v>
      </c>
      <c r="F8">
        <v>0.14299999999999999</v>
      </c>
      <c r="G8">
        <v>0.43099999999999999</v>
      </c>
      <c r="H8" t="s">
        <v>56</v>
      </c>
      <c r="I8" t="s">
        <v>34</v>
      </c>
      <c r="J8" t="s">
        <v>34</v>
      </c>
      <c r="K8" t="s">
        <v>417</v>
      </c>
      <c r="L8" t="s">
        <v>18</v>
      </c>
    </row>
    <row r="9" spans="1:12" x14ac:dyDescent="0.3">
      <c r="A9" t="s">
        <v>738</v>
      </c>
      <c r="B9">
        <v>34560273</v>
      </c>
      <c r="C9" t="s">
        <v>739</v>
      </c>
      <c r="D9" t="s">
        <v>740</v>
      </c>
      <c r="E9" t="s">
        <v>741</v>
      </c>
      <c r="F9">
        <v>0.14699999999999999</v>
      </c>
      <c r="G9">
        <v>0.435</v>
      </c>
      <c r="H9">
        <v>0.25800000000000001</v>
      </c>
      <c r="I9" t="s">
        <v>34</v>
      </c>
      <c r="J9" t="s">
        <v>34</v>
      </c>
      <c r="K9" t="s">
        <v>275</v>
      </c>
      <c r="L9" t="s">
        <v>18</v>
      </c>
    </row>
    <row r="10" spans="1:12" x14ac:dyDescent="0.3">
      <c r="A10" t="s">
        <v>742</v>
      </c>
      <c r="B10">
        <v>34910505</v>
      </c>
      <c r="C10" t="s">
        <v>739</v>
      </c>
      <c r="D10" t="s">
        <v>740</v>
      </c>
      <c r="E10" t="s">
        <v>741</v>
      </c>
      <c r="F10">
        <v>0.14699999999999999</v>
      </c>
      <c r="G10">
        <v>0.435</v>
      </c>
      <c r="H10">
        <v>0.26</v>
      </c>
      <c r="I10">
        <v>5.49</v>
      </c>
      <c r="J10" t="s">
        <v>34</v>
      </c>
      <c r="K10" t="s">
        <v>383</v>
      </c>
      <c r="L10" t="s">
        <v>18</v>
      </c>
    </row>
    <row r="11" spans="1:12" x14ac:dyDescent="0.3">
      <c r="A11" t="s">
        <v>743</v>
      </c>
      <c r="B11">
        <v>34910505</v>
      </c>
      <c r="C11" t="s">
        <v>739</v>
      </c>
      <c r="D11" t="s">
        <v>740</v>
      </c>
      <c r="E11" t="s">
        <v>741</v>
      </c>
      <c r="F11">
        <v>0.14699999999999999</v>
      </c>
      <c r="G11">
        <v>0.435</v>
      </c>
      <c r="H11">
        <v>0.26</v>
      </c>
      <c r="I11">
        <v>5.86</v>
      </c>
      <c r="J11" t="s">
        <v>34</v>
      </c>
      <c r="K11" t="s">
        <v>307</v>
      </c>
      <c r="L11" t="s">
        <v>18</v>
      </c>
    </row>
    <row r="12" spans="1:12" x14ac:dyDescent="0.3">
      <c r="A12" t="s">
        <v>726</v>
      </c>
      <c r="B12">
        <v>34187551</v>
      </c>
      <c r="C12" t="s">
        <v>744</v>
      </c>
      <c r="D12" t="s">
        <v>745</v>
      </c>
      <c r="E12" t="s">
        <v>746</v>
      </c>
      <c r="F12">
        <v>1</v>
      </c>
      <c r="G12">
        <v>1</v>
      </c>
      <c r="H12" t="s">
        <v>56</v>
      </c>
      <c r="I12" t="s">
        <v>34</v>
      </c>
      <c r="J12" t="s">
        <v>34</v>
      </c>
      <c r="K12" t="s">
        <v>747</v>
      </c>
      <c r="L12" t="s">
        <v>18</v>
      </c>
    </row>
    <row r="13" spans="1:12" x14ac:dyDescent="0.3">
      <c r="A13" t="s">
        <v>127</v>
      </c>
      <c r="B13">
        <v>34187551</v>
      </c>
      <c r="C13" t="s">
        <v>744</v>
      </c>
      <c r="D13" t="s">
        <v>745</v>
      </c>
      <c r="E13" t="s">
        <v>746</v>
      </c>
      <c r="F13">
        <v>1</v>
      </c>
      <c r="G13">
        <v>1</v>
      </c>
      <c r="H13" t="s">
        <v>56</v>
      </c>
      <c r="I13" t="s">
        <v>34</v>
      </c>
      <c r="J13" t="s">
        <v>34</v>
      </c>
      <c r="K13" t="s">
        <v>228</v>
      </c>
      <c r="L13" t="s">
        <v>18</v>
      </c>
    </row>
    <row r="14" spans="1:12" x14ac:dyDescent="0.3">
      <c r="A14" t="s">
        <v>721</v>
      </c>
      <c r="B14">
        <v>25811787</v>
      </c>
      <c r="C14" t="s">
        <v>748</v>
      </c>
      <c r="D14" t="s">
        <v>749</v>
      </c>
      <c r="E14" t="s">
        <v>750</v>
      </c>
      <c r="F14">
        <v>0.27700000000000002</v>
      </c>
      <c r="G14">
        <v>0.93799999999999994</v>
      </c>
      <c r="H14">
        <v>0.44</v>
      </c>
      <c r="I14">
        <v>0.01</v>
      </c>
      <c r="J14" t="s">
        <v>751</v>
      </c>
      <c r="K14" t="s">
        <v>602</v>
      </c>
      <c r="L14" t="s">
        <v>18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6371-D057-4ACD-9EB1-93B591A6A3AB}">
  <dimension ref="A1:L44"/>
  <sheetViews>
    <sheetView workbookViewId="0">
      <selection activeCell="N23" sqref="N23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726</v>
      </c>
      <c r="B2">
        <v>34187551</v>
      </c>
      <c r="C2" t="s">
        <v>752</v>
      </c>
      <c r="D2" t="s">
        <v>753</v>
      </c>
      <c r="E2" t="s">
        <v>754</v>
      </c>
      <c r="F2">
        <v>0.91100000000000003</v>
      </c>
      <c r="G2">
        <v>1</v>
      </c>
      <c r="H2">
        <v>0.26</v>
      </c>
      <c r="I2">
        <v>0.23799999999999999</v>
      </c>
      <c r="J2" t="s">
        <v>755</v>
      </c>
      <c r="K2" t="s">
        <v>123</v>
      </c>
      <c r="L2" t="s">
        <v>18</v>
      </c>
    </row>
    <row r="3" spans="1:12" x14ac:dyDescent="0.3">
      <c r="A3" t="s">
        <v>756</v>
      </c>
      <c r="B3">
        <v>30038396</v>
      </c>
      <c r="C3" t="s">
        <v>757</v>
      </c>
      <c r="D3" t="s">
        <v>758</v>
      </c>
      <c r="E3" t="s">
        <v>759</v>
      </c>
      <c r="F3">
        <v>0.95</v>
      </c>
      <c r="G3">
        <v>0.98499999999999999</v>
      </c>
      <c r="H3">
        <v>0.27</v>
      </c>
      <c r="I3">
        <v>0.01</v>
      </c>
      <c r="J3" t="s">
        <v>760</v>
      </c>
      <c r="K3" t="s">
        <v>132</v>
      </c>
      <c r="L3" t="s">
        <v>18</v>
      </c>
    </row>
    <row r="4" spans="1:12" x14ac:dyDescent="0.3">
      <c r="A4" t="s">
        <v>761</v>
      </c>
      <c r="B4">
        <v>33817668</v>
      </c>
      <c r="C4" t="s">
        <v>762</v>
      </c>
      <c r="D4" t="s">
        <v>763</v>
      </c>
      <c r="E4" t="s">
        <v>764</v>
      </c>
      <c r="F4">
        <v>0.60799999999999998</v>
      </c>
      <c r="G4">
        <v>0.81699999999999995</v>
      </c>
      <c r="H4" t="s">
        <v>56</v>
      </c>
      <c r="I4">
        <v>1.28</v>
      </c>
      <c r="J4" t="s">
        <v>765</v>
      </c>
      <c r="K4" t="s">
        <v>396</v>
      </c>
      <c r="L4" t="s">
        <v>18</v>
      </c>
    </row>
    <row r="5" spans="1:12" x14ac:dyDescent="0.3">
      <c r="A5" t="s">
        <v>766</v>
      </c>
      <c r="B5">
        <v>34130359</v>
      </c>
      <c r="C5" t="s">
        <v>767</v>
      </c>
      <c r="D5" t="s">
        <v>768</v>
      </c>
      <c r="E5" t="s">
        <v>769</v>
      </c>
      <c r="F5">
        <v>0.58299999999999996</v>
      </c>
      <c r="G5">
        <v>0.82</v>
      </c>
      <c r="H5" t="s">
        <v>56</v>
      </c>
      <c r="I5">
        <v>1.39</v>
      </c>
      <c r="J5" t="s">
        <v>770</v>
      </c>
      <c r="K5" t="s">
        <v>445</v>
      </c>
      <c r="L5" t="s">
        <v>18</v>
      </c>
    </row>
    <row r="6" spans="1:12" x14ac:dyDescent="0.3">
      <c r="A6" t="s">
        <v>771</v>
      </c>
      <c r="B6">
        <v>33898419</v>
      </c>
      <c r="C6" t="s">
        <v>772</v>
      </c>
      <c r="D6" t="s">
        <v>773</v>
      </c>
      <c r="E6" t="s">
        <v>774</v>
      </c>
      <c r="F6">
        <v>0.58299999999999996</v>
      </c>
      <c r="G6">
        <v>0.82</v>
      </c>
      <c r="H6" t="s">
        <v>56</v>
      </c>
      <c r="I6">
        <v>0.25</v>
      </c>
      <c r="J6" t="s">
        <v>775</v>
      </c>
      <c r="K6" t="s">
        <v>267</v>
      </c>
      <c r="L6" t="s">
        <v>18</v>
      </c>
    </row>
    <row r="7" spans="1:12" x14ac:dyDescent="0.3">
      <c r="A7" t="s">
        <v>705</v>
      </c>
      <c r="B7">
        <v>36581621</v>
      </c>
      <c r="C7" t="s">
        <v>776</v>
      </c>
      <c r="D7" t="s">
        <v>777</v>
      </c>
      <c r="E7" t="s">
        <v>778</v>
      </c>
      <c r="F7">
        <v>0.115</v>
      </c>
      <c r="G7">
        <v>0.37</v>
      </c>
      <c r="H7" t="s">
        <v>56</v>
      </c>
      <c r="I7">
        <v>8.9999999999999993E-3</v>
      </c>
      <c r="J7" t="s">
        <v>779</v>
      </c>
      <c r="K7" t="s">
        <v>60</v>
      </c>
      <c r="L7" t="s">
        <v>18</v>
      </c>
    </row>
    <row r="8" spans="1:12" x14ac:dyDescent="0.3">
      <c r="A8" t="s">
        <v>308</v>
      </c>
      <c r="B8">
        <v>32888494</v>
      </c>
      <c r="C8" t="s">
        <v>780</v>
      </c>
      <c r="D8" t="s">
        <v>781</v>
      </c>
      <c r="E8" t="s">
        <v>782</v>
      </c>
      <c r="F8">
        <v>0.57399999999999995</v>
      </c>
      <c r="G8">
        <v>0.98199999999999998</v>
      </c>
      <c r="H8">
        <v>0.36499999999999999</v>
      </c>
      <c r="I8">
        <v>1.4E-2</v>
      </c>
      <c r="J8" t="s">
        <v>783</v>
      </c>
      <c r="K8" t="s">
        <v>302</v>
      </c>
      <c r="L8" t="s">
        <v>18</v>
      </c>
    </row>
    <row r="9" spans="1:12" x14ac:dyDescent="0.3">
      <c r="A9" t="s">
        <v>36</v>
      </c>
      <c r="B9">
        <v>32888493</v>
      </c>
      <c r="C9" t="s">
        <v>784</v>
      </c>
      <c r="D9" t="s">
        <v>785</v>
      </c>
      <c r="E9" t="s">
        <v>786</v>
      </c>
      <c r="F9">
        <v>0.73</v>
      </c>
      <c r="G9">
        <v>0.94599999999999995</v>
      </c>
      <c r="H9">
        <v>0.70799999999999996</v>
      </c>
      <c r="I9">
        <v>1.4999999999999999E-2</v>
      </c>
      <c r="J9" t="s">
        <v>263</v>
      </c>
      <c r="K9" t="s">
        <v>643</v>
      </c>
      <c r="L9" t="s">
        <v>18</v>
      </c>
    </row>
    <row r="10" spans="1:12" x14ac:dyDescent="0.3">
      <c r="A10" t="s">
        <v>36</v>
      </c>
      <c r="B10">
        <v>32888493</v>
      </c>
      <c r="C10" t="s">
        <v>784</v>
      </c>
      <c r="D10" t="s">
        <v>785</v>
      </c>
      <c r="E10" t="s">
        <v>786</v>
      </c>
      <c r="F10">
        <v>0.73</v>
      </c>
      <c r="G10">
        <v>0.94599999999999995</v>
      </c>
      <c r="H10">
        <v>0.623</v>
      </c>
      <c r="I10" t="s">
        <v>34</v>
      </c>
      <c r="J10" t="s">
        <v>34</v>
      </c>
      <c r="K10" t="s">
        <v>132</v>
      </c>
      <c r="L10" t="s">
        <v>18</v>
      </c>
    </row>
    <row r="11" spans="1:12" x14ac:dyDescent="0.3">
      <c r="A11" t="s">
        <v>756</v>
      </c>
      <c r="B11">
        <v>30038396</v>
      </c>
      <c r="C11" t="s">
        <v>787</v>
      </c>
      <c r="D11" t="s">
        <v>788</v>
      </c>
      <c r="E11" t="s">
        <v>789</v>
      </c>
      <c r="F11">
        <v>0.74</v>
      </c>
      <c r="G11">
        <v>0.94599999999999995</v>
      </c>
      <c r="H11">
        <v>0.70599999999999996</v>
      </c>
      <c r="I11">
        <v>0.01</v>
      </c>
      <c r="J11" t="s">
        <v>790</v>
      </c>
      <c r="K11" t="s">
        <v>791</v>
      </c>
      <c r="L11" t="s">
        <v>18</v>
      </c>
    </row>
    <row r="12" spans="1:12" x14ac:dyDescent="0.3">
      <c r="A12" t="s">
        <v>48</v>
      </c>
      <c r="B12">
        <v>34594039</v>
      </c>
      <c r="C12" t="s">
        <v>792</v>
      </c>
      <c r="D12" t="s">
        <v>793</v>
      </c>
      <c r="E12" t="s">
        <v>794</v>
      </c>
      <c r="F12">
        <v>0.72199999999999998</v>
      </c>
      <c r="G12">
        <v>0.85199999999999998</v>
      </c>
      <c r="H12" t="s">
        <v>56</v>
      </c>
      <c r="I12">
        <v>1.4E-2</v>
      </c>
      <c r="J12" t="s">
        <v>795</v>
      </c>
      <c r="K12" t="s">
        <v>123</v>
      </c>
      <c r="L12" t="s">
        <v>18</v>
      </c>
    </row>
    <row r="13" spans="1:12" x14ac:dyDescent="0.3">
      <c r="A13" t="s">
        <v>796</v>
      </c>
      <c r="B13">
        <v>24554482</v>
      </c>
      <c r="C13" t="s">
        <v>797</v>
      </c>
      <c r="D13" t="s">
        <v>798</v>
      </c>
      <c r="E13" t="s">
        <v>799</v>
      </c>
      <c r="F13">
        <v>0.85199999999999998</v>
      </c>
      <c r="G13">
        <v>0.94199999999999995</v>
      </c>
      <c r="H13" t="s">
        <v>56</v>
      </c>
      <c r="I13">
        <v>10</v>
      </c>
      <c r="J13" t="s">
        <v>34</v>
      </c>
      <c r="K13" t="s">
        <v>800</v>
      </c>
      <c r="L13" t="s">
        <v>18</v>
      </c>
    </row>
    <row r="14" spans="1:12" x14ac:dyDescent="0.3">
      <c r="A14" t="s">
        <v>127</v>
      </c>
      <c r="B14">
        <v>34187551</v>
      </c>
      <c r="C14" t="s">
        <v>801</v>
      </c>
      <c r="D14" t="s">
        <v>802</v>
      </c>
      <c r="E14" t="s">
        <v>803</v>
      </c>
      <c r="F14">
        <v>0.91500000000000004</v>
      </c>
      <c r="G14">
        <v>1</v>
      </c>
      <c r="H14">
        <v>0.26100000000000001</v>
      </c>
      <c r="I14">
        <v>0.248</v>
      </c>
      <c r="J14" t="s">
        <v>804</v>
      </c>
      <c r="K14" t="s">
        <v>643</v>
      </c>
      <c r="L14" t="s">
        <v>18</v>
      </c>
    </row>
    <row r="15" spans="1:12" x14ac:dyDescent="0.3">
      <c r="A15" t="s">
        <v>805</v>
      </c>
      <c r="B15">
        <v>23823483</v>
      </c>
      <c r="C15" t="s">
        <v>806</v>
      </c>
      <c r="D15" t="s">
        <v>807</v>
      </c>
      <c r="E15" t="s">
        <v>808</v>
      </c>
      <c r="F15">
        <v>0.156</v>
      </c>
      <c r="G15">
        <v>1</v>
      </c>
      <c r="H15" t="s">
        <v>56</v>
      </c>
      <c r="I15">
        <v>0.42199999999999999</v>
      </c>
      <c r="J15" t="s">
        <v>809</v>
      </c>
      <c r="K15" t="s">
        <v>445</v>
      </c>
      <c r="L15" t="s">
        <v>18</v>
      </c>
    </row>
    <row r="16" spans="1:12" x14ac:dyDescent="0.3">
      <c r="A16" t="s">
        <v>168</v>
      </c>
      <c r="B16">
        <v>36477530</v>
      </c>
      <c r="C16" t="s">
        <v>810</v>
      </c>
      <c r="D16" t="s">
        <v>811</v>
      </c>
      <c r="E16" t="s">
        <v>812</v>
      </c>
      <c r="F16">
        <v>0.45900000000000002</v>
      </c>
      <c r="G16">
        <v>0.84899999999999998</v>
      </c>
      <c r="H16">
        <v>0.81499999999999995</v>
      </c>
      <c r="I16">
        <v>7.0000000000000001E-3</v>
      </c>
      <c r="J16" t="s">
        <v>813</v>
      </c>
      <c r="K16" t="s">
        <v>132</v>
      </c>
      <c r="L16" t="s">
        <v>18</v>
      </c>
    </row>
    <row r="17" spans="1:12" x14ac:dyDescent="0.3">
      <c r="A17" t="s">
        <v>168</v>
      </c>
      <c r="B17">
        <v>36477530</v>
      </c>
      <c r="C17" t="s">
        <v>810</v>
      </c>
      <c r="D17" t="s">
        <v>811</v>
      </c>
      <c r="E17" t="s">
        <v>812</v>
      </c>
      <c r="F17">
        <v>0.45900000000000002</v>
      </c>
      <c r="G17">
        <v>0.84899999999999998</v>
      </c>
      <c r="H17">
        <v>0.81699999999999995</v>
      </c>
      <c r="I17">
        <v>6.0000000000000001E-3</v>
      </c>
      <c r="J17" t="s">
        <v>814</v>
      </c>
      <c r="K17" t="s">
        <v>205</v>
      </c>
      <c r="L17" t="s">
        <v>18</v>
      </c>
    </row>
    <row r="18" spans="1:12" x14ac:dyDescent="0.3">
      <c r="A18" t="s">
        <v>113</v>
      </c>
      <c r="B18">
        <v>37596262</v>
      </c>
      <c r="C18" t="s">
        <v>815</v>
      </c>
      <c r="D18" t="s">
        <v>816</v>
      </c>
      <c r="E18" t="s">
        <v>817</v>
      </c>
      <c r="F18">
        <v>0.94</v>
      </c>
      <c r="G18">
        <v>0.98399999999999999</v>
      </c>
      <c r="H18">
        <v>0.27400000000000002</v>
      </c>
      <c r="I18">
        <v>4.7E-2</v>
      </c>
      <c r="J18" t="s">
        <v>818</v>
      </c>
      <c r="K18" t="s">
        <v>331</v>
      </c>
      <c r="L18" t="s">
        <v>18</v>
      </c>
    </row>
    <row r="19" spans="1:12" x14ac:dyDescent="0.3">
      <c r="A19" t="s">
        <v>127</v>
      </c>
      <c r="B19">
        <v>34187551</v>
      </c>
      <c r="C19" t="s">
        <v>819</v>
      </c>
      <c r="D19" t="s">
        <v>820</v>
      </c>
      <c r="E19" t="s">
        <v>821</v>
      </c>
      <c r="F19">
        <v>0.89600000000000002</v>
      </c>
      <c r="G19">
        <v>0.94899999999999995</v>
      </c>
      <c r="H19" t="s">
        <v>56</v>
      </c>
      <c r="I19" t="s">
        <v>34</v>
      </c>
      <c r="J19" t="s">
        <v>34</v>
      </c>
      <c r="K19" t="s">
        <v>193</v>
      </c>
      <c r="L19" t="s">
        <v>18</v>
      </c>
    </row>
    <row r="20" spans="1:12" x14ac:dyDescent="0.3">
      <c r="A20" t="s">
        <v>822</v>
      </c>
      <c r="B20">
        <v>34855049</v>
      </c>
      <c r="C20" t="s">
        <v>819</v>
      </c>
      <c r="D20" t="s">
        <v>820</v>
      </c>
      <c r="E20" t="s">
        <v>821</v>
      </c>
      <c r="F20">
        <v>0.89600000000000002</v>
      </c>
      <c r="G20">
        <v>0.94899999999999995</v>
      </c>
      <c r="H20" t="s">
        <v>56</v>
      </c>
      <c r="I20" t="s">
        <v>34</v>
      </c>
      <c r="J20" t="s">
        <v>34</v>
      </c>
      <c r="K20" t="s">
        <v>60</v>
      </c>
      <c r="L20" t="s">
        <v>18</v>
      </c>
    </row>
    <row r="21" spans="1:12" x14ac:dyDescent="0.3">
      <c r="A21" t="s">
        <v>822</v>
      </c>
      <c r="B21">
        <v>35361970</v>
      </c>
      <c r="C21" t="s">
        <v>823</v>
      </c>
      <c r="D21" t="s">
        <v>824</v>
      </c>
      <c r="E21" t="s">
        <v>825</v>
      </c>
      <c r="F21">
        <v>0.89200000000000002</v>
      </c>
      <c r="G21">
        <v>0.94899999999999995</v>
      </c>
      <c r="H21">
        <v>0.73299999999999998</v>
      </c>
      <c r="I21">
        <v>8.9999999999999993E-3</v>
      </c>
      <c r="J21" t="s">
        <v>826</v>
      </c>
      <c r="K21" t="s">
        <v>88</v>
      </c>
      <c r="L21" t="s">
        <v>18</v>
      </c>
    </row>
    <row r="22" spans="1:12" x14ac:dyDescent="0.3">
      <c r="A22" t="s">
        <v>827</v>
      </c>
      <c r="B22">
        <v>28054174</v>
      </c>
      <c r="C22" t="s">
        <v>828</v>
      </c>
      <c r="D22" t="s">
        <v>829</v>
      </c>
      <c r="E22" t="s">
        <v>830</v>
      </c>
      <c r="F22">
        <v>0.56899999999999995</v>
      </c>
      <c r="G22">
        <v>0.8</v>
      </c>
      <c r="H22" t="s">
        <v>56</v>
      </c>
      <c r="I22">
        <v>1.2</v>
      </c>
      <c r="J22" t="s">
        <v>831</v>
      </c>
      <c r="K22" t="s">
        <v>832</v>
      </c>
      <c r="L22" t="s">
        <v>18</v>
      </c>
    </row>
    <row r="23" spans="1:12" x14ac:dyDescent="0.3">
      <c r="A23" t="s">
        <v>833</v>
      </c>
      <c r="B23">
        <v>28054174</v>
      </c>
      <c r="C23" t="s">
        <v>828</v>
      </c>
      <c r="D23" t="s">
        <v>829</v>
      </c>
      <c r="E23" t="s">
        <v>830</v>
      </c>
      <c r="F23">
        <v>0.56899999999999995</v>
      </c>
      <c r="G23">
        <v>0.8</v>
      </c>
      <c r="H23" t="s">
        <v>56</v>
      </c>
      <c r="I23">
        <v>1.18</v>
      </c>
      <c r="J23" t="s">
        <v>834</v>
      </c>
      <c r="K23" t="s">
        <v>60</v>
      </c>
      <c r="L23" t="s">
        <v>18</v>
      </c>
    </row>
    <row r="24" spans="1:12" x14ac:dyDescent="0.3">
      <c r="A24" t="s">
        <v>835</v>
      </c>
      <c r="B24">
        <v>33817668</v>
      </c>
      <c r="C24" t="s">
        <v>836</v>
      </c>
      <c r="D24" t="s">
        <v>837</v>
      </c>
      <c r="E24" t="s">
        <v>838</v>
      </c>
      <c r="F24">
        <v>0.58599999999999997</v>
      </c>
      <c r="G24">
        <v>0.82</v>
      </c>
      <c r="H24" t="s">
        <v>56</v>
      </c>
      <c r="I24">
        <v>1.27</v>
      </c>
      <c r="J24" t="s">
        <v>839</v>
      </c>
      <c r="K24" t="s">
        <v>840</v>
      </c>
      <c r="L24" t="s">
        <v>18</v>
      </c>
    </row>
    <row r="25" spans="1:12" x14ac:dyDescent="0.3">
      <c r="A25" t="s">
        <v>833</v>
      </c>
      <c r="B25">
        <v>22863734</v>
      </c>
      <c r="C25" t="s">
        <v>836</v>
      </c>
      <c r="D25" t="s">
        <v>837</v>
      </c>
      <c r="E25" t="s">
        <v>838</v>
      </c>
      <c r="F25">
        <v>0.58599999999999997</v>
      </c>
      <c r="G25">
        <v>0.82</v>
      </c>
      <c r="H25" t="s">
        <v>56</v>
      </c>
      <c r="I25" t="s">
        <v>34</v>
      </c>
      <c r="J25" t="s">
        <v>34</v>
      </c>
      <c r="K25" t="s">
        <v>699</v>
      </c>
      <c r="L25" t="s">
        <v>18</v>
      </c>
    </row>
    <row r="26" spans="1:12" x14ac:dyDescent="0.3">
      <c r="A26" t="s">
        <v>841</v>
      </c>
      <c r="B26">
        <v>31152163</v>
      </c>
      <c r="C26" t="s">
        <v>836</v>
      </c>
      <c r="D26" t="s">
        <v>837</v>
      </c>
      <c r="E26" t="s">
        <v>838</v>
      </c>
      <c r="F26">
        <v>0.58599999999999997</v>
      </c>
      <c r="G26">
        <v>0.82</v>
      </c>
      <c r="H26">
        <v>0.72</v>
      </c>
      <c r="I26">
        <v>2E-3</v>
      </c>
      <c r="J26" t="s">
        <v>842</v>
      </c>
      <c r="K26" t="s">
        <v>132</v>
      </c>
      <c r="L26" t="s">
        <v>18</v>
      </c>
    </row>
    <row r="27" spans="1:12" x14ac:dyDescent="0.3">
      <c r="A27" t="s">
        <v>843</v>
      </c>
      <c r="B27">
        <v>35710981</v>
      </c>
      <c r="C27" t="s">
        <v>836</v>
      </c>
      <c r="D27" t="s">
        <v>837</v>
      </c>
      <c r="E27" t="s">
        <v>838</v>
      </c>
      <c r="F27">
        <v>0.58599999999999997</v>
      </c>
      <c r="G27">
        <v>0.82</v>
      </c>
      <c r="H27">
        <v>0.34699999999999998</v>
      </c>
      <c r="I27">
        <v>6.7220000000000004</v>
      </c>
      <c r="J27" t="s">
        <v>34</v>
      </c>
      <c r="K27" t="s">
        <v>75</v>
      </c>
      <c r="L27" t="s">
        <v>18</v>
      </c>
    </row>
    <row r="28" spans="1:12" x14ac:dyDescent="0.3">
      <c r="A28" t="s">
        <v>844</v>
      </c>
      <c r="B28">
        <v>28232668</v>
      </c>
      <c r="C28" t="s">
        <v>845</v>
      </c>
      <c r="D28" t="s">
        <v>846</v>
      </c>
      <c r="E28" t="s">
        <v>847</v>
      </c>
      <c r="F28">
        <v>0.58299999999999996</v>
      </c>
      <c r="G28">
        <v>0.82</v>
      </c>
      <c r="H28">
        <v>0.7</v>
      </c>
      <c r="I28">
        <v>1.37</v>
      </c>
      <c r="J28" t="s">
        <v>34</v>
      </c>
      <c r="K28" t="s">
        <v>848</v>
      </c>
      <c r="L28" t="s">
        <v>18</v>
      </c>
    </row>
    <row r="29" spans="1:12" x14ac:dyDescent="0.3">
      <c r="A29" t="s">
        <v>833</v>
      </c>
      <c r="B29">
        <v>33137956</v>
      </c>
      <c r="C29" t="s">
        <v>845</v>
      </c>
      <c r="D29" t="s">
        <v>846</v>
      </c>
      <c r="E29" t="s">
        <v>847</v>
      </c>
      <c r="F29">
        <v>0.58299999999999996</v>
      </c>
      <c r="G29">
        <v>0.82</v>
      </c>
      <c r="H29" t="s">
        <v>56</v>
      </c>
      <c r="I29">
        <v>0.04</v>
      </c>
      <c r="J29" t="s">
        <v>849</v>
      </c>
      <c r="K29" t="s">
        <v>228</v>
      </c>
      <c r="L29" t="s">
        <v>18</v>
      </c>
    </row>
    <row r="30" spans="1:12" x14ac:dyDescent="0.3">
      <c r="A30" t="s">
        <v>850</v>
      </c>
      <c r="B30">
        <v>31609978</v>
      </c>
      <c r="C30" t="s">
        <v>845</v>
      </c>
      <c r="D30" t="s">
        <v>846</v>
      </c>
      <c r="E30" t="s">
        <v>847</v>
      </c>
      <c r="F30">
        <v>0.58299999999999996</v>
      </c>
      <c r="G30">
        <v>0.82</v>
      </c>
      <c r="H30">
        <v>0.70799999999999996</v>
      </c>
      <c r="I30">
        <v>1.5580000000000001</v>
      </c>
      <c r="J30" t="s">
        <v>34</v>
      </c>
      <c r="K30" t="s">
        <v>661</v>
      </c>
      <c r="L30" t="s">
        <v>18</v>
      </c>
    </row>
    <row r="31" spans="1:12" x14ac:dyDescent="0.3">
      <c r="A31" t="s">
        <v>851</v>
      </c>
      <c r="B31">
        <v>31609978</v>
      </c>
      <c r="C31" t="s">
        <v>845</v>
      </c>
      <c r="D31" t="s">
        <v>846</v>
      </c>
      <c r="E31" t="s">
        <v>847</v>
      </c>
      <c r="F31">
        <v>0.58299999999999996</v>
      </c>
      <c r="G31">
        <v>0.82</v>
      </c>
      <c r="H31">
        <v>0.70799999999999996</v>
      </c>
      <c r="I31">
        <v>1.256</v>
      </c>
      <c r="J31" t="s">
        <v>34</v>
      </c>
      <c r="K31" t="s">
        <v>852</v>
      </c>
      <c r="L31" t="s">
        <v>18</v>
      </c>
    </row>
    <row r="32" spans="1:12" x14ac:dyDescent="0.3">
      <c r="A32" t="s">
        <v>853</v>
      </c>
      <c r="B32">
        <v>30038396</v>
      </c>
      <c r="C32" t="s">
        <v>854</v>
      </c>
      <c r="D32" t="s">
        <v>855</v>
      </c>
      <c r="E32" t="s">
        <v>856</v>
      </c>
      <c r="F32">
        <v>0.64</v>
      </c>
      <c r="G32">
        <v>0.88200000000000001</v>
      </c>
      <c r="H32">
        <v>0.70599999999999996</v>
      </c>
      <c r="I32">
        <v>0.01</v>
      </c>
      <c r="J32" t="s">
        <v>857</v>
      </c>
      <c r="K32" t="s">
        <v>858</v>
      </c>
      <c r="L32" t="s">
        <v>18</v>
      </c>
    </row>
    <row r="33" spans="1:12" x14ac:dyDescent="0.3">
      <c r="A33" t="s">
        <v>859</v>
      </c>
      <c r="B33">
        <v>30038396</v>
      </c>
      <c r="C33" t="s">
        <v>860</v>
      </c>
      <c r="D33" t="s">
        <v>861</v>
      </c>
      <c r="E33" t="s">
        <v>862</v>
      </c>
      <c r="F33">
        <v>0.78900000000000003</v>
      </c>
      <c r="G33">
        <v>0.98399999999999999</v>
      </c>
      <c r="H33">
        <v>0.70199999999999996</v>
      </c>
      <c r="I33">
        <v>1.2E-2</v>
      </c>
      <c r="J33" t="s">
        <v>863</v>
      </c>
      <c r="K33" t="s">
        <v>75</v>
      </c>
      <c r="L33" t="s">
        <v>18</v>
      </c>
    </row>
    <row r="34" spans="1:12" x14ac:dyDescent="0.3">
      <c r="A34" t="s">
        <v>201</v>
      </c>
      <c r="B34">
        <v>32888493</v>
      </c>
      <c r="C34" t="s">
        <v>864</v>
      </c>
      <c r="D34" t="s">
        <v>865</v>
      </c>
      <c r="E34" t="s">
        <v>866</v>
      </c>
      <c r="F34">
        <v>0.77100000000000002</v>
      </c>
      <c r="G34">
        <v>1</v>
      </c>
      <c r="H34">
        <v>0.60199999999999998</v>
      </c>
      <c r="I34" t="s">
        <v>34</v>
      </c>
      <c r="J34" t="s">
        <v>34</v>
      </c>
      <c r="K34" t="s">
        <v>867</v>
      </c>
      <c r="L34" t="s">
        <v>18</v>
      </c>
    </row>
    <row r="35" spans="1:12" x14ac:dyDescent="0.3">
      <c r="A35" t="s">
        <v>201</v>
      </c>
      <c r="B35">
        <v>32888494</v>
      </c>
      <c r="C35" t="s">
        <v>864</v>
      </c>
      <c r="D35" t="s">
        <v>865</v>
      </c>
      <c r="E35" t="s">
        <v>866</v>
      </c>
      <c r="F35">
        <v>0.77100000000000002</v>
      </c>
      <c r="G35">
        <v>1</v>
      </c>
      <c r="H35">
        <v>0.67800000000000005</v>
      </c>
      <c r="I35">
        <v>1.4E-2</v>
      </c>
      <c r="J35" t="s">
        <v>868</v>
      </c>
      <c r="K35" t="s">
        <v>417</v>
      </c>
      <c r="L35" t="s">
        <v>18</v>
      </c>
    </row>
    <row r="36" spans="1:12" x14ac:dyDescent="0.3">
      <c r="A36" t="s">
        <v>201</v>
      </c>
      <c r="B36">
        <v>32888493</v>
      </c>
      <c r="C36" t="s">
        <v>864</v>
      </c>
      <c r="D36" t="s">
        <v>865</v>
      </c>
      <c r="E36" t="s">
        <v>866</v>
      </c>
      <c r="F36">
        <v>0.77100000000000002</v>
      </c>
      <c r="G36">
        <v>1</v>
      </c>
      <c r="H36">
        <v>0.67800000000000005</v>
      </c>
      <c r="I36">
        <v>1.4E-2</v>
      </c>
      <c r="J36" t="s">
        <v>869</v>
      </c>
      <c r="K36" t="s">
        <v>870</v>
      </c>
      <c r="L36" t="s">
        <v>18</v>
      </c>
    </row>
    <row r="37" spans="1:12" x14ac:dyDescent="0.3">
      <c r="A37" t="s">
        <v>28</v>
      </c>
      <c r="B37">
        <v>32888493</v>
      </c>
      <c r="C37" t="s">
        <v>871</v>
      </c>
      <c r="D37" t="s">
        <v>872</v>
      </c>
      <c r="E37" t="s">
        <v>873</v>
      </c>
      <c r="F37">
        <v>0.52900000000000003</v>
      </c>
      <c r="G37">
        <v>0.86499999999999999</v>
      </c>
      <c r="H37">
        <v>0.32900000000000001</v>
      </c>
      <c r="I37" t="s">
        <v>34</v>
      </c>
      <c r="J37" t="s">
        <v>34</v>
      </c>
      <c r="K37" t="s">
        <v>874</v>
      </c>
      <c r="L37" t="s">
        <v>18</v>
      </c>
    </row>
    <row r="38" spans="1:12" x14ac:dyDescent="0.3">
      <c r="A38" t="s">
        <v>28</v>
      </c>
      <c r="B38">
        <v>32888493</v>
      </c>
      <c r="C38" t="s">
        <v>871</v>
      </c>
      <c r="D38" t="s">
        <v>872</v>
      </c>
      <c r="E38" t="s">
        <v>873</v>
      </c>
      <c r="F38">
        <v>0.52900000000000003</v>
      </c>
      <c r="G38">
        <v>0.86499999999999999</v>
      </c>
      <c r="H38">
        <v>0.32100000000000001</v>
      </c>
      <c r="I38">
        <v>3.5000000000000003E-2</v>
      </c>
      <c r="J38" t="s">
        <v>875</v>
      </c>
      <c r="K38" t="s">
        <v>876</v>
      </c>
      <c r="L38" t="s">
        <v>18</v>
      </c>
    </row>
    <row r="39" spans="1:12" x14ac:dyDescent="0.3">
      <c r="A39" t="s">
        <v>28</v>
      </c>
      <c r="B39">
        <v>32888494</v>
      </c>
      <c r="C39" t="s">
        <v>871</v>
      </c>
      <c r="D39" t="s">
        <v>872</v>
      </c>
      <c r="E39" t="s">
        <v>873</v>
      </c>
      <c r="F39">
        <v>0.52900000000000003</v>
      </c>
      <c r="G39">
        <v>0.86499999999999999</v>
      </c>
      <c r="H39">
        <v>0.67900000000000005</v>
      </c>
      <c r="I39">
        <v>3.5999999999999997E-2</v>
      </c>
      <c r="J39" t="s">
        <v>877</v>
      </c>
      <c r="K39" t="s">
        <v>878</v>
      </c>
      <c r="L39" t="s">
        <v>18</v>
      </c>
    </row>
    <row r="40" spans="1:12" x14ac:dyDescent="0.3">
      <c r="A40" t="s">
        <v>28</v>
      </c>
      <c r="B40">
        <v>27863252</v>
      </c>
      <c r="C40" t="s">
        <v>871</v>
      </c>
      <c r="D40" t="s">
        <v>872</v>
      </c>
      <c r="E40" t="s">
        <v>873</v>
      </c>
      <c r="F40">
        <v>0.52900000000000003</v>
      </c>
      <c r="G40">
        <v>0.86499999999999999</v>
      </c>
      <c r="H40">
        <v>0.67800000000000005</v>
      </c>
      <c r="I40">
        <v>3.9E-2</v>
      </c>
      <c r="J40" t="s">
        <v>879</v>
      </c>
      <c r="K40" t="s">
        <v>47</v>
      </c>
      <c r="L40" t="s">
        <v>18</v>
      </c>
    </row>
    <row r="41" spans="1:12" x14ac:dyDescent="0.3">
      <c r="A41" t="s">
        <v>73</v>
      </c>
      <c r="B41">
        <v>32888494</v>
      </c>
      <c r="C41" t="s">
        <v>880</v>
      </c>
      <c r="D41" t="s">
        <v>881</v>
      </c>
      <c r="E41" t="s">
        <v>882</v>
      </c>
      <c r="F41">
        <v>0.64500000000000002</v>
      </c>
      <c r="G41">
        <v>0.877</v>
      </c>
      <c r="H41">
        <v>0.70399999999999996</v>
      </c>
      <c r="I41">
        <v>1.4999999999999999E-2</v>
      </c>
      <c r="J41" t="s">
        <v>883</v>
      </c>
      <c r="K41" t="s">
        <v>126</v>
      </c>
      <c r="L41" t="s">
        <v>18</v>
      </c>
    </row>
    <row r="42" spans="1:12" x14ac:dyDescent="0.3">
      <c r="A42" t="s">
        <v>110</v>
      </c>
      <c r="B42">
        <v>37596262</v>
      </c>
      <c r="C42" t="s">
        <v>884</v>
      </c>
      <c r="D42" t="s">
        <v>885</v>
      </c>
      <c r="E42" t="s">
        <v>886</v>
      </c>
      <c r="F42">
        <v>0.94</v>
      </c>
      <c r="G42">
        <v>0.98399999999999999</v>
      </c>
      <c r="H42">
        <v>0.26700000000000002</v>
      </c>
      <c r="I42">
        <v>4.8000000000000001E-2</v>
      </c>
      <c r="J42" t="s">
        <v>887</v>
      </c>
      <c r="K42" t="s">
        <v>331</v>
      </c>
      <c r="L42" t="s">
        <v>18</v>
      </c>
    </row>
    <row r="43" spans="1:12" x14ac:dyDescent="0.3">
      <c r="A43" t="s">
        <v>229</v>
      </c>
      <c r="B43">
        <v>36224396</v>
      </c>
      <c r="C43" t="s">
        <v>884</v>
      </c>
      <c r="D43" t="s">
        <v>885</v>
      </c>
      <c r="E43" t="s">
        <v>886</v>
      </c>
      <c r="F43">
        <v>0.94</v>
      </c>
      <c r="G43">
        <v>0.98399999999999999</v>
      </c>
      <c r="H43">
        <v>0.23899999999999999</v>
      </c>
      <c r="I43">
        <v>6.0000000000000001E-3</v>
      </c>
      <c r="J43" t="s">
        <v>888</v>
      </c>
      <c r="K43" t="s">
        <v>187</v>
      </c>
      <c r="L43" t="s">
        <v>18</v>
      </c>
    </row>
    <row r="44" spans="1:12" x14ac:dyDescent="0.3">
      <c r="A44" t="s">
        <v>889</v>
      </c>
      <c r="B44">
        <v>30038396</v>
      </c>
      <c r="C44" t="s">
        <v>890</v>
      </c>
      <c r="D44" t="s">
        <v>891</v>
      </c>
      <c r="E44" t="s">
        <v>892</v>
      </c>
      <c r="F44">
        <v>0.86199999999999999</v>
      </c>
      <c r="G44">
        <v>0.97799999999999998</v>
      </c>
      <c r="H44">
        <v>0.25</v>
      </c>
      <c r="I44">
        <v>1.6E-2</v>
      </c>
      <c r="J44" t="s">
        <v>32</v>
      </c>
      <c r="K44" t="s">
        <v>289</v>
      </c>
      <c r="L44" t="s">
        <v>18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D269-8B47-439A-BECB-74663F20DAD1}">
  <dimension ref="A1:L3"/>
  <sheetViews>
    <sheetView workbookViewId="0">
      <selection sqref="A1:L3"/>
    </sheetView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229</v>
      </c>
      <c r="B2">
        <v>36224396</v>
      </c>
      <c r="C2" t="s">
        <v>893</v>
      </c>
      <c r="D2" t="s">
        <v>894</v>
      </c>
      <c r="E2" t="s">
        <v>895</v>
      </c>
      <c r="F2">
        <v>0.25</v>
      </c>
      <c r="G2">
        <v>0.57599999999999996</v>
      </c>
      <c r="H2">
        <v>4.4999999999999998E-2</v>
      </c>
      <c r="I2">
        <v>3.4000000000000002E-2</v>
      </c>
      <c r="J2" t="s">
        <v>896</v>
      </c>
      <c r="K2" t="s">
        <v>897</v>
      </c>
      <c r="L2" t="s">
        <v>18</v>
      </c>
    </row>
    <row r="3" spans="1:12" x14ac:dyDescent="0.3">
      <c r="A3" t="s">
        <v>229</v>
      </c>
      <c r="B3">
        <v>36224396</v>
      </c>
      <c r="C3" t="s">
        <v>898</v>
      </c>
      <c r="D3" t="s">
        <v>899</v>
      </c>
      <c r="E3" t="s">
        <v>900</v>
      </c>
      <c r="F3">
        <v>0.11899999999999999</v>
      </c>
      <c r="G3">
        <v>0.68200000000000005</v>
      </c>
      <c r="H3">
        <v>9.6000000000000002E-2</v>
      </c>
      <c r="I3">
        <v>1.0999999999999999E-2</v>
      </c>
      <c r="J3" t="s">
        <v>901</v>
      </c>
      <c r="K3" t="s">
        <v>210</v>
      </c>
      <c r="L3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rs1569419</vt:lpstr>
      <vt:lpstr> rs6577536</vt:lpstr>
      <vt:lpstr>rs7550821</vt:lpstr>
      <vt:lpstr>rs3917672</vt:lpstr>
      <vt:lpstr>rs2275558</vt:lpstr>
      <vt:lpstr>rs12043492</vt:lpstr>
      <vt:lpstr>rs1726672</vt:lpstr>
      <vt:lpstr>rs4240228</vt:lpstr>
      <vt:lpstr>rs62130084</vt:lpstr>
      <vt:lpstr>rs10192769</vt:lpstr>
      <vt:lpstr>rs142394165</vt:lpstr>
      <vt:lpstr>rs361071</vt:lpstr>
      <vt:lpstr>rs79111787</vt:lpstr>
      <vt:lpstr>rs6414374</vt:lpstr>
      <vt:lpstr>rs2492286</vt:lpstr>
      <vt:lpstr>rs1488106</vt:lpstr>
      <vt:lpstr>rs7627756</vt:lpstr>
      <vt:lpstr>rs144317085</vt:lpstr>
      <vt:lpstr>rs2736099</vt:lpstr>
      <vt:lpstr>rs62405449</vt:lpstr>
      <vt:lpstr>rs7705463</vt:lpstr>
      <vt:lpstr>rs10949481</vt:lpstr>
      <vt:lpstr>rs72928038</vt:lpstr>
      <vt:lpstr>rs16896742</vt:lpstr>
      <vt:lpstr>rs10447389</vt:lpstr>
      <vt:lpstr>rs12666349</vt:lpstr>
      <vt:lpstr>rs61749861</vt:lpstr>
      <vt:lpstr>rs188640001</vt:lpstr>
      <vt:lpstr>rs13283464</vt:lpstr>
      <vt:lpstr>rs7909074</vt:lpstr>
      <vt:lpstr>rs7946876</vt:lpstr>
      <vt:lpstr>rs1607476</vt:lpstr>
      <vt:lpstr>rs10732882</vt:lpstr>
      <vt:lpstr>rs12903325</vt:lpstr>
      <vt:lpstr>rs7202333</vt:lpstr>
      <vt:lpstr>rs34003787</vt:lpstr>
      <vt:lpstr>rs12940887</vt:lpstr>
      <vt:lpstr>rs62081212</vt:lpstr>
      <vt:lpstr>rs9636077</vt:lpstr>
      <vt:lpstr>rs1511762</vt:lpstr>
      <vt:lpstr>rs57941717</vt:lpstr>
      <vt:lpstr>rs2823020</vt:lpstr>
      <vt:lpstr>rs75243280</vt:lpstr>
      <vt:lpstr>rs2070457</vt:lpstr>
      <vt:lpstr>No entries in the GWAS Catalog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申彬彬</dc:creator>
  <cp:lastModifiedBy>彬彬 申</cp:lastModifiedBy>
  <dcterms:created xsi:type="dcterms:W3CDTF">2015-06-05T18:19:34Z</dcterms:created>
  <dcterms:modified xsi:type="dcterms:W3CDTF">2024-04-24T07:27:22Z</dcterms:modified>
</cp:coreProperties>
</file>