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★김주연\♥논문\Clinical epigenetics\2nd Revision\★ CLEP_2nd rev. Final\"/>
    </mc:Choice>
  </mc:AlternateContent>
  <xr:revisionPtr revIDLastSave="0" documentId="13_ncr:1_{7E7FC8BC-63BD-4DF0-BACA-A93FBFE2394B}" xr6:coauthVersionLast="47" xr6:coauthVersionMax="47" xr10:uidLastSave="{00000000-0000-0000-0000-000000000000}"/>
  <bookViews>
    <workbookView xWindow="-120" yWindow="-120" windowWidth="38640" windowHeight="21120" tabRatio="886" xr2:uid="{00000000-000D-0000-FFFF-FFFF00000000}"/>
  </bookViews>
  <sheets>
    <sheet name="Table S1" sheetId="14" r:id="rId1"/>
    <sheet name="Table S2" sheetId="15" r:id="rId2"/>
    <sheet name="Table S3" sheetId="17" r:id="rId3"/>
    <sheet name="Table S4" sheetId="4" r:id="rId4"/>
    <sheet name="Table S5" sheetId="19" r:id="rId5"/>
  </sheets>
  <definedNames>
    <definedName name="_xlnm._FilterDatabase" localSheetId="3" hidden="1">'Table S4'!$B$5:$P$5</definedName>
    <definedName name="_xlnm._FilterDatabase" localSheetId="4" hidden="1">'Table S5'!$B$2:$N$193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7" i="14" l="1"/>
  <c r="L12" i="17" l="1"/>
  <c r="G5" i="17" l="1"/>
  <c r="L5" i="17"/>
  <c r="G6" i="17"/>
  <c r="L6" i="17"/>
  <c r="G7" i="17"/>
  <c r="L7" i="17"/>
  <c r="G8" i="17"/>
  <c r="L8" i="17"/>
  <c r="G15" i="17"/>
  <c r="L15" i="17"/>
  <c r="G21" i="17"/>
  <c r="L21" i="17"/>
  <c r="G20" i="17"/>
  <c r="L20" i="17"/>
  <c r="G17" i="17"/>
  <c r="L17" i="17"/>
  <c r="G19" i="17"/>
  <c r="L19" i="17"/>
  <c r="G18" i="17"/>
  <c r="L18" i="17"/>
  <c r="G13" i="17"/>
  <c r="L13" i="17"/>
  <c r="G14" i="17"/>
  <c r="L14" i="17"/>
  <c r="G16" i="17"/>
  <c r="L16" i="17"/>
  <c r="G9" i="17"/>
  <c r="L9" i="17"/>
  <c r="G10" i="17"/>
  <c r="L10" i="17"/>
  <c r="G11" i="17"/>
  <c r="L11" i="17"/>
  <c r="G12" i="17"/>
</calcChain>
</file>

<file path=xl/sharedStrings.xml><?xml version="1.0" encoding="utf-8"?>
<sst xmlns="http://schemas.openxmlformats.org/spreadsheetml/2006/main" count="1215" uniqueCount="756">
  <si>
    <t>NB1</t>
    <phoneticPr fontId="2" type="noConversion"/>
  </si>
  <si>
    <t>46, XY</t>
    <phoneticPr fontId="6" type="noConversion"/>
  </si>
  <si>
    <t>NB2</t>
  </si>
  <si>
    <t>12+1</t>
    <phoneticPr fontId="6" type="noConversion"/>
  </si>
  <si>
    <t>NB3</t>
  </si>
  <si>
    <t>NB4</t>
  </si>
  <si>
    <t>46, XX</t>
    <phoneticPr fontId="6" type="noConversion"/>
  </si>
  <si>
    <t>NB5</t>
  </si>
  <si>
    <t>12+6</t>
    <phoneticPr fontId="6" type="noConversion"/>
  </si>
  <si>
    <t>NB6*</t>
    <phoneticPr fontId="2" type="noConversion"/>
  </si>
  <si>
    <t>12+5</t>
    <phoneticPr fontId="2" type="noConversion"/>
  </si>
  <si>
    <t>NB7*</t>
    <phoneticPr fontId="2" type="noConversion"/>
  </si>
  <si>
    <t>46, XY</t>
  </si>
  <si>
    <t>13+0</t>
    <phoneticPr fontId="2" type="noConversion"/>
  </si>
  <si>
    <t>NB8*</t>
    <phoneticPr fontId="2" type="noConversion"/>
  </si>
  <si>
    <t>13+2</t>
    <phoneticPr fontId="2" type="noConversion"/>
  </si>
  <si>
    <t>NB9*</t>
    <phoneticPr fontId="2" type="noConversion"/>
  </si>
  <si>
    <t>11+4</t>
    <phoneticPr fontId="2" type="noConversion"/>
  </si>
  <si>
    <t>NB10*</t>
    <phoneticPr fontId="2" type="noConversion"/>
  </si>
  <si>
    <t>NB11*</t>
    <phoneticPr fontId="2" type="noConversion"/>
  </si>
  <si>
    <t>11+2</t>
    <phoneticPr fontId="2" type="noConversion"/>
  </si>
  <si>
    <t>NB12*</t>
    <phoneticPr fontId="2" type="noConversion"/>
  </si>
  <si>
    <t>12+4</t>
    <phoneticPr fontId="2" type="noConversion"/>
  </si>
  <si>
    <t>NB13*</t>
    <phoneticPr fontId="2" type="noConversion"/>
  </si>
  <si>
    <t>12+0</t>
    <phoneticPr fontId="2" type="noConversion"/>
  </si>
  <si>
    <t>NT1</t>
    <phoneticPr fontId="2" type="noConversion"/>
  </si>
  <si>
    <t>NT2</t>
  </si>
  <si>
    <t>NT3</t>
  </si>
  <si>
    <t>NT4</t>
  </si>
  <si>
    <t>NT5</t>
  </si>
  <si>
    <t>47, XX, +18</t>
    <phoneticPr fontId="6" type="noConversion"/>
  </si>
  <si>
    <t>13+3</t>
    <phoneticPr fontId="6" type="noConversion"/>
  </si>
  <si>
    <t>13+2</t>
    <phoneticPr fontId="6" type="noConversion"/>
  </si>
  <si>
    <t>13+1</t>
    <phoneticPr fontId="6" type="noConversion"/>
  </si>
  <si>
    <t>11+3</t>
    <phoneticPr fontId="6" type="noConversion"/>
  </si>
  <si>
    <t>47, XY, +18</t>
    <phoneticPr fontId="6" type="noConversion"/>
  </si>
  <si>
    <t>No.</t>
  </si>
  <si>
    <t>Gene symbol</t>
  </si>
  <si>
    <t>Seq.</t>
  </si>
  <si>
    <t>MXRA8</t>
  </si>
  <si>
    <t>PTPRU</t>
  </si>
  <si>
    <t>IL12RB2</t>
  </si>
  <si>
    <t>WNT3A</t>
  </si>
  <si>
    <t>KIF26B</t>
  </si>
  <si>
    <t>ZFP36L2</t>
  </si>
  <si>
    <t>ZIC4</t>
  </si>
  <si>
    <t>IRX4</t>
  </si>
  <si>
    <t>C5orf38</t>
  </si>
  <si>
    <t>ISL1</t>
  </si>
  <si>
    <t>LHFPL2</t>
  </si>
  <si>
    <t>GPRIN1</t>
  </si>
  <si>
    <t>HLA-DPA1</t>
  </si>
  <si>
    <t>FOXP4</t>
  </si>
  <si>
    <t>SMOC2</t>
  </si>
  <si>
    <t>AP5Z1</t>
  </si>
  <si>
    <t>CALN1</t>
  </si>
  <si>
    <t>SND1</t>
  </si>
  <si>
    <t>NAPRT</t>
  </si>
  <si>
    <t>FIBCD1</t>
  </si>
  <si>
    <t>CRB2</t>
  </si>
  <si>
    <t>TACC2</t>
  </si>
  <si>
    <t>GPSM1</t>
  </si>
  <si>
    <t>CLMP</t>
  </si>
  <si>
    <t>LINC00403</t>
  </si>
  <si>
    <t>LINC00925</t>
  </si>
  <si>
    <t>EMILIN2</t>
  </si>
  <si>
    <t>ST8SIA3</t>
  </si>
  <si>
    <t>ONECUT2</t>
  </si>
  <si>
    <t>ZNF563</t>
  </si>
  <si>
    <t>DYRK1B</t>
  </si>
  <si>
    <t>CYP24A1</t>
  </si>
  <si>
    <t>YBEY</t>
  </si>
  <si>
    <t>MAPK8IP2</t>
  </si>
  <si>
    <t>ARHGEF15</t>
  </si>
  <si>
    <t>HELZ2</t>
  </si>
  <si>
    <t>NT</t>
    <phoneticPr fontId="2" type="noConversion"/>
  </si>
  <si>
    <t># of trimmed read
bases (bp)</t>
    <phoneticPr fontId="2" type="noConversion"/>
  </si>
  <si>
    <t># of uniquely
mapped reads
(% out of trimmed reads)</t>
    <phoneticPr fontId="2" type="noConversion"/>
  </si>
  <si>
    <t># of suppressed non-unique
mapped reads
(% out of trimmed reads)</t>
    <phoneticPr fontId="2" type="noConversion"/>
  </si>
  <si>
    <t>Deduplicated reads
(deduplicated by Picard tools,
% out of mapped reads)</t>
    <phoneticPr fontId="2" type="noConversion"/>
  </si>
  <si>
    <t>Analyzed reads in BSMAP
methylation calling</t>
    <phoneticPr fontId="2" type="noConversion"/>
  </si>
  <si>
    <t>4,419,038
(1.38%)</t>
    <phoneticPr fontId="2" type="noConversion"/>
  </si>
  <si>
    <t>153,071,920
(58.36%)</t>
    <phoneticPr fontId="2" type="noConversion"/>
  </si>
  <si>
    <t>4,132,160
(1.38%)</t>
    <phoneticPr fontId="2" type="noConversion"/>
  </si>
  <si>
    <t>147,005,033
(60.31%)</t>
    <phoneticPr fontId="2" type="noConversion"/>
  </si>
  <si>
    <t>4,607,910
(1.36%)</t>
    <phoneticPr fontId="2" type="noConversion"/>
  </si>
  <si>
    <t>159,429,514
(58.43%)</t>
    <phoneticPr fontId="2" type="noConversion"/>
  </si>
  <si>
    <t>3,917,722
(1.36%)</t>
    <phoneticPr fontId="2" type="noConversion"/>
  </si>
  <si>
    <t>140,712,485
(61.22%)</t>
    <phoneticPr fontId="2" type="noConversion"/>
  </si>
  <si>
    <t>4,221,000
(1.36%)</t>
    <phoneticPr fontId="2" type="noConversion"/>
  </si>
  <si>
    <t>154,403,659
(61.37%)</t>
    <phoneticPr fontId="2" type="noConversion"/>
  </si>
  <si>
    <t>4,168,068
(1.34%)</t>
    <phoneticPr fontId="2" type="noConversion"/>
  </si>
  <si>
    <t>153,815,715
(61.35%)</t>
    <phoneticPr fontId="2" type="noConversion"/>
  </si>
  <si>
    <t>4,530,778
(1.37%)</t>
    <phoneticPr fontId="2" type="noConversion"/>
  </si>
  <si>
    <t>163,027,952
(60.74%)</t>
    <phoneticPr fontId="2" type="noConversion"/>
  </si>
  <si>
    <t>3,994,180
(1.37%)</t>
    <phoneticPr fontId="2" type="noConversion"/>
  </si>
  <si>
    <t>147,651,887
(62.64%)</t>
    <phoneticPr fontId="2" type="noConversion"/>
  </si>
  <si>
    <t>6,576,280
(1.43%)</t>
    <phoneticPr fontId="2" type="noConversion"/>
  </si>
  <si>
    <t>201,941,062
(54.04%)</t>
    <phoneticPr fontId="2" type="noConversion"/>
  </si>
  <si>
    <t>5,162,332
(1.38%)</t>
    <phoneticPr fontId="2" type="noConversion"/>
  </si>
  <si>
    <t>175,381,869
(57.55%)</t>
    <phoneticPr fontId="2" type="noConversion"/>
  </si>
  <si>
    <t>4,556,760
(1.33%)</t>
    <phoneticPr fontId="2" type="noConversion"/>
  </si>
  <si>
    <t>165,753,282
(59.69%)</t>
    <phoneticPr fontId="2" type="noConversion"/>
  </si>
  <si>
    <t>4,113,934
(1.38%)</t>
    <phoneticPr fontId="2" type="noConversion"/>
  </si>
  <si>
    <t>149,791,883
(62.24%)</t>
    <phoneticPr fontId="2" type="noConversion"/>
  </si>
  <si>
    <t>4,252,744
(1.31%)</t>
    <phoneticPr fontId="2" type="noConversion"/>
  </si>
  <si>
    <t>160,357,661
(61.25%)</t>
    <phoneticPr fontId="2" type="noConversion"/>
  </si>
  <si>
    <t>4,787,856
(1.38%)</t>
    <phoneticPr fontId="2" type="noConversion"/>
  </si>
  <si>
    <t>168,214,165
(59.47%)</t>
    <phoneticPr fontId="2" type="noConversion"/>
  </si>
  <si>
    <t>4,710,704
(1.38%)</t>
    <phoneticPr fontId="2" type="noConversion"/>
  </si>
  <si>
    <t>165,273,991
(59.02%)</t>
    <phoneticPr fontId="2" type="noConversion"/>
  </si>
  <si>
    <t>CGI</t>
  </si>
  <si>
    <t>CGI_shore</t>
  </si>
  <si>
    <t>Intergenic</t>
  </si>
  <si>
    <t>Promoter</t>
  </si>
  <si>
    <t>Downstream</t>
  </si>
  <si>
    <t>Whole_Genome</t>
    <phoneticPr fontId="2" type="noConversion"/>
  </si>
  <si>
    <t>UTR5 + Exonic + Intronic + UTR3</t>
  </si>
  <si>
    <t>Intragenic</t>
  </si>
  <si>
    <t>CGI upstream 2kb or downstream 2kb</t>
  </si>
  <si>
    <t>CpG island</t>
  </si>
  <si>
    <t>TTS downstream 1.5kb</t>
  </si>
  <si>
    <t>TSS upstream 2kb</t>
  </si>
  <si>
    <t>CpG site</t>
  </si>
  <si>
    <t>Definition</t>
  </si>
  <si>
    <t>Category</t>
  </si>
  <si>
    <t>NB1</t>
  </si>
  <si>
    <t>NT1</t>
  </si>
  <si>
    <t>T18T1</t>
    <phoneticPr fontId="2" type="noConversion"/>
  </si>
  <si>
    <t>T18T2</t>
    <phoneticPr fontId="2" type="noConversion"/>
  </si>
  <si>
    <t>T18T3</t>
    <phoneticPr fontId="2" type="noConversion"/>
  </si>
  <si>
    <t>T18T4</t>
    <phoneticPr fontId="2" type="noConversion"/>
  </si>
  <si>
    <t>T18T5</t>
    <phoneticPr fontId="2" type="noConversion"/>
  </si>
  <si>
    <t>NB</t>
    <phoneticPr fontId="2" type="noConversion"/>
  </si>
  <si>
    <t>Normal Blood</t>
    <phoneticPr fontId="2" type="noConversion"/>
  </si>
  <si>
    <t>T18T</t>
    <phoneticPr fontId="2" type="noConversion"/>
  </si>
  <si>
    <t>Trisomy 18 Tissue</t>
    <phoneticPr fontId="2" type="noConversion"/>
  </si>
  <si>
    <t>Normal Tissue</t>
    <phoneticPr fontId="2" type="noConversion"/>
  </si>
  <si>
    <t>Table S2. Summary of MC-seq Performance and Mean Coverage</t>
    <phoneticPr fontId="2" type="noConversion"/>
  </si>
  <si>
    <t>Mean Coverage (X)</t>
    <phoneticPr fontId="2" type="noConversion"/>
  </si>
  <si>
    <t>ANKRD65</t>
  </si>
  <si>
    <t>WRAP73</t>
  </si>
  <si>
    <t>LACTBL1</t>
  </si>
  <si>
    <t>ZNF662</t>
  </si>
  <si>
    <t>TRH</t>
  </si>
  <si>
    <t>MECOM</t>
  </si>
  <si>
    <t>TLX3,MIR3912</t>
  </si>
  <si>
    <t>LOC643201</t>
  </si>
  <si>
    <t>AMZ1</t>
  </si>
  <si>
    <t>HOXA10-HOXA9</t>
  </si>
  <si>
    <t>EPHA1-AS1</t>
  </si>
  <si>
    <t>BLACE,EN2</t>
  </si>
  <si>
    <t>MKX</t>
  </si>
  <si>
    <t>DGKZ</t>
  </si>
  <si>
    <t>VSTM5</t>
  </si>
  <si>
    <t>DHRS4-AS1</t>
  </si>
  <si>
    <t>AMN</t>
  </si>
  <si>
    <t>HNF1B</t>
  </si>
  <si>
    <t>ARL5C</t>
  </si>
  <si>
    <t>LOC440461</t>
  </si>
  <si>
    <t>FAM20A</t>
  </si>
  <si>
    <t>MYO15B</t>
  </si>
  <si>
    <t>APC2</t>
  </si>
  <si>
    <t>KLF16</t>
  </si>
  <si>
    <t>CLEC4GP1</t>
  </si>
  <si>
    <t>IFNL4</t>
  </si>
  <si>
    <t>PPM1N</t>
  </si>
  <si>
    <t>LZTS3</t>
  </si>
  <si>
    <t>LOC63930</t>
  </si>
  <si>
    <t>RTN4R</t>
  </si>
  <si>
    <t>AIFM3</t>
  </si>
  <si>
    <t>DMR Seq. (bp)</t>
    <phoneticPr fontId="2" type="noConversion"/>
  </si>
  <si>
    <t>CG count (n)</t>
    <phoneticPr fontId="2" type="noConversion"/>
  </si>
  <si>
    <t>Chr1:1290323-1290375</t>
  </si>
  <si>
    <t>SKI</t>
  </si>
  <si>
    <t>PRDM16</t>
  </si>
  <si>
    <t>Chr1:2990067-2990110</t>
  </si>
  <si>
    <t>MIR34A,H6PD</t>
  </si>
  <si>
    <t>Chr1:9243679-9243718</t>
  </si>
  <si>
    <t>CCDC17</t>
  </si>
  <si>
    <t>Chr1:46088870-46089044</t>
  </si>
  <si>
    <t>LRP8</t>
  </si>
  <si>
    <t>Chr1:53742679-53742714</t>
  </si>
  <si>
    <t>Chr1:67773359-67773394</t>
  </si>
  <si>
    <t>GBP1,GBP2</t>
  </si>
  <si>
    <t>Chr1:89570586-89570633</t>
  </si>
  <si>
    <t>S100A13</t>
  </si>
  <si>
    <t>Chr1:153590319-153590366</t>
  </si>
  <si>
    <t>RUSC1-AS1</t>
  </si>
  <si>
    <t>Chr1:155290902-155290948</t>
  </si>
  <si>
    <t>CFHR1,CFHR4</t>
  </si>
  <si>
    <t>Chr1:196847219-196847241</t>
  </si>
  <si>
    <t>LINC00467</t>
  </si>
  <si>
    <t>Chr1:211590029-211590127</t>
  </si>
  <si>
    <t>Chr1:228225591-228225649</t>
  </si>
  <si>
    <t>Chr1:228225886-228225906</t>
  </si>
  <si>
    <t>OR2C3</t>
  </si>
  <si>
    <t>MYT1L</t>
  </si>
  <si>
    <t>OTX1</t>
  </si>
  <si>
    <t>TRABD2A</t>
  </si>
  <si>
    <t>EDAR</t>
  </si>
  <si>
    <t>PLEKHM3</t>
  </si>
  <si>
    <t>AGAP1</t>
  </si>
  <si>
    <t>ANKMY1</t>
  </si>
  <si>
    <t>ATG7</t>
  </si>
  <si>
    <t>STAC</t>
  </si>
  <si>
    <t>NSUN3,LINC00879</t>
  </si>
  <si>
    <t>ZBTB38</t>
  </si>
  <si>
    <t>PLD1</t>
  </si>
  <si>
    <t>MIR572</t>
  </si>
  <si>
    <t>NAA11</t>
  </si>
  <si>
    <t>SCRG1,HAND2</t>
  </si>
  <si>
    <t>FAT1</t>
  </si>
  <si>
    <t>LINC01060,LINC01262</t>
  </si>
  <si>
    <t>CTD-2194D22.4,MIR548BA</t>
  </si>
  <si>
    <t>IRX2</t>
  </si>
  <si>
    <t>C5orf22,PDZD2</t>
  </si>
  <si>
    <t>NEURL1B</t>
  </si>
  <si>
    <t>MXD3</t>
  </si>
  <si>
    <t>MGAT1</t>
  </si>
  <si>
    <t>LOC100506207,TFAP2A</t>
  </si>
  <si>
    <t>CMAHP,LOC101928663</t>
  </si>
  <si>
    <t>PREP,PRDM1</t>
  </si>
  <si>
    <t>LINC00574,LOC154449</t>
  </si>
  <si>
    <t>FOXK1</t>
  </si>
  <si>
    <t>STARD3NL,TARP</t>
  </si>
  <si>
    <t>ZNF273,ZNF117</t>
  </si>
  <si>
    <t>BAIAP2L1</t>
  </si>
  <si>
    <t>WNT2,ASZ1</t>
  </si>
  <si>
    <t>SLC13A4</t>
  </si>
  <si>
    <t>DPP6</t>
  </si>
  <si>
    <t>RBM33</t>
  </si>
  <si>
    <t>TDRP,ERICH1</t>
  </si>
  <si>
    <t>ERICH1</t>
  </si>
  <si>
    <t>ERICH1-AS1</t>
  </si>
  <si>
    <t>DLGAP2</t>
  </si>
  <si>
    <t>CLDN23</t>
  </si>
  <si>
    <t>LZTS1</t>
  </si>
  <si>
    <t>GFRA2</t>
  </si>
  <si>
    <t>PLEKHA2</t>
  </si>
  <si>
    <t>LAPTM4B</t>
  </si>
  <si>
    <t>TSNARE1</t>
  </si>
  <si>
    <t>MROH6</t>
  </si>
  <si>
    <t>NAPRT;EEF1D</t>
  </si>
  <si>
    <t>SLC24A2,MLLT3</t>
  </si>
  <si>
    <t>CDK20,SPATA31C2</t>
  </si>
  <si>
    <t>C9orf3,FANCC</t>
  </si>
  <si>
    <t>FOXE1</t>
  </si>
  <si>
    <t>SURF6</t>
  </si>
  <si>
    <t>DIP2C</t>
  </si>
  <si>
    <t>ADARB2-AS1</t>
  </si>
  <si>
    <t>PITRM1,KLF6</t>
  </si>
  <si>
    <t>PROSER2-AS1</t>
  </si>
  <si>
    <t>DRGX,ERCC6</t>
  </si>
  <si>
    <t>PSAP,CHST3</t>
  </si>
  <si>
    <t>SORBS1</t>
  </si>
  <si>
    <t>TCERG1L,LINC01164</t>
  </si>
  <si>
    <t>PWWP2B</t>
  </si>
  <si>
    <t>SCART1</t>
  </si>
  <si>
    <t>SPRNP1</t>
  </si>
  <si>
    <t>RNH1</t>
  </si>
  <si>
    <t>TSPAN4</t>
  </si>
  <si>
    <t>MUC6</t>
  </si>
  <si>
    <t>STIM1</t>
  </si>
  <si>
    <t>ALKBH3-AS1,C11orf96</t>
  </si>
  <si>
    <t>SLC15A3</t>
  </si>
  <si>
    <t>C11orf95</t>
  </si>
  <si>
    <t>ARHGEF17</t>
  </si>
  <si>
    <t>ZC3H12C</t>
  </si>
  <si>
    <t>PARP11</t>
  </si>
  <si>
    <t>PARP11,CCND2</t>
  </si>
  <si>
    <t>OR7E47P</t>
  </si>
  <si>
    <t>KRT7,KRT81</t>
  </si>
  <si>
    <t>NAP1L1,BBS10</t>
  </si>
  <si>
    <t>CCDC62</t>
  </si>
  <si>
    <t>GALNT9</t>
  </si>
  <si>
    <t>FBRSL1</t>
  </si>
  <si>
    <t>LRCOL1</t>
  </si>
  <si>
    <t>SUGT1P3,TPTE2P5</t>
  </si>
  <si>
    <t>OR7E156P,NONE</t>
  </si>
  <si>
    <t>CLDN10</t>
  </si>
  <si>
    <t>FGF14</t>
  </si>
  <si>
    <t>TEX29</t>
  </si>
  <si>
    <t>ATP11A</t>
  </si>
  <si>
    <t>RASA3</t>
  </si>
  <si>
    <t>GSC,DICER1</t>
  </si>
  <si>
    <t>ANKRD9</t>
  </si>
  <si>
    <t>REREP3</t>
  </si>
  <si>
    <t>NDN</t>
  </si>
  <si>
    <t>KLF13</t>
  </si>
  <si>
    <t>RASGRF1</t>
  </si>
  <si>
    <t>RGMA,LOC101927153</t>
  </si>
  <si>
    <t>RAB40C</t>
  </si>
  <si>
    <t>IGFALS</t>
  </si>
  <si>
    <t>FAM101B</t>
  </si>
  <si>
    <t>ABR</t>
  </si>
  <si>
    <t>MINK1</t>
  </si>
  <si>
    <t>ALOX12</t>
  </si>
  <si>
    <t>MYH3</t>
  </si>
  <si>
    <t>CDRT15P2,MEIS3P1</t>
  </si>
  <si>
    <t>TBKBP1</t>
  </si>
  <si>
    <t>PHOSPHO1</t>
  </si>
  <si>
    <t>TBC1D16</t>
  </si>
  <si>
    <t>RPTOR</t>
  </si>
  <si>
    <t>TBCD</t>
  </si>
  <si>
    <t>RALBP1</t>
  </si>
  <si>
    <t>SLMO1</t>
  </si>
  <si>
    <t>KCTD1</t>
  </si>
  <si>
    <t>BOD1L2</t>
  </si>
  <si>
    <t>ST8SIA3,ONECUT2</t>
  </si>
  <si>
    <t>ZNF516</t>
  </si>
  <si>
    <t>NFATC1,CTDP1</t>
  </si>
  <si>
    <t>CTDP1</t>
  </si>
  <si>
    <t>PARD6G</t>
  </si>
  <si>
    <t>FGF22</t>
  </si>
  <si>
    <t>MED16</t>
  </si>
  <si>
    <t>WDR18</t>
  </si>
  <si>
    <t>DAPK3</t>
  </si>
  <si>
    <t>PLIN3</t>
  </si>
  <si>
    <t>PTPRS</t>
  </si>
  <si>
    <t>ARHGEF18</t>
  </si>
  <si>
    <t>PNPLA6</t>
  </si>
  <si>
    <t>MAN2B1</t>
  </si>
  <si>
    <t>CACNA1A</t>
  </si>
  <si>
    <t>GGN</t>
  </si>
  <si>
    <t>HIF3A</t>
  </si>
  <si>
    <t>TRPM4</t>
  </si>
  <si>
    <t>MYH14</t>
  </si>
  <si>
    <t>LINC00657</t>
  </si>
  <si>
    <t>TFAP2C,BMP7</t>
  </si>
  <si>
    <t>ANKRD20A11P,LIPI</t>
  </si>
  <si>
    <t>HSF2BP</t>
  </si>
  <si>
    <t>CECR2</t>
  </si>
  <si>
    <t>ZDHHC8P1</t>
  </si>
  <si>
    <t>ELFN2</t>
  </si>
  <si>
    <t>CERK</t>
  </si>
  <si>
    <t>Chr1:2238058-2238092</t>
  </si>
  <si>
    <t>Chr1:2238183-2238222</t>
  </si>
  <si>
    <t>Chr1:29585939-29586083</t>
  </si>
  <si>
    <t>Chr1:29586299-29586494</t>
  </si>
  <si>
    <t>Chr1:245851419-245851436</t>
  </si>
  <si>
    <t>Chr1:247694487-247694586</t>
  </si>
  <si>
    <t>OR2T34,OR2T10</t>
  </si>
  <si>
    <t>Chr1:248753491-248753505</t>
  </si>
  <si>
    <t>Chr2:1843083-1843138</t>
  </si>
  <si>
    <t>Chr2:43451922-43451962</t>
  </si>
  <si>
    <t>Chr2:63281043-63281083</t>
  </si>
  <si>
    <t>Chr2:63281299-63281338</t>
  </si>
  <si>
    <t>Chr2:85051055-85051138</t>
  </si>
  <si>
    <t>Chr2:109559412-109559474</t>
  </si>
  <si>
    <t>Chr2:208795656-208795702</t>
  </si>
  <si>
    <t>Chr2:236685240-236685295</t>
  </si>
  <si>
    <t>Chr2:241497083-241497096</t>
  </si>
  <si>
    <t>Chr2:241497575-241497600</t>
  </si>
  <si>
    <t>Chr3:11592620-11592663</t>
  </si>
  <si>
    <t>Chr3:36422075-36422105</t>
  </si>
  <si>
    <t>Chr3:94226336-94226408</t>
  </si>
  <si>
    <t>Chr3:141150977-141151010</t>
  </si>
  <si>
    <t>Chr3:147113837-147113856</t>
  </si>
  <si>
    <t>Chr3:171428254-171428307</t>
  </si>
  <si>
    <t>Chr4:11370499-11370519</t>
  </si>
  <si>
    <t>Chr4:80246779-80246829</t>
  </si>
  <si>
    <t>Chr4:80247259-80247278</t>
  </si>
  <si>
    <t>Chr4:174430793-174430816</t>
  </si>
  <si>
    <t>Chr4:187549409-187549459</t>
  </si>
  <si>
    <t>Chr4:190276993-190277022</t>
  </si>
  <si>
    <t>Chr5:1878601-1878656</t>
  </si>
  <si>
    <t>Chr5:1949467-1949495</t>
  </si>
  <si>
    <t>Chr5:2748985-2749003</t>
  </si>
  <si>
    <t>Chr5:2755294-2755362</t>
  </si>
  <si>
    <t>Chr5:31796381-31796450</t>
  </si>
  <si>
    <t>Chr5:31796646-31796738</t>
  </si>
  <si>
    <t>Chr5:50685817-50685840</t>
  </si>
  <si>
    <t>Chr5:77805760-77805791</t>
  </si>
  <si>
    <t>Chr5:172110872-172110913</t>
  </si>
  <si>
    <t>Chr5:176023833-176023902</t>
  </si>
  <si>
    <t>Chr5:176734850-176734944</t>
  </si>
  <si>
    <t>Chr5:180219025-180219095</t>
  </si>
  <si>
    <t>Chr5:180219152-180219279</t>
  </si>
  <si>
    <t>Chr6:10385291-10385388</t>
  </si>
  <si>
    <t>Chr6:25140105-25140125</t>
  </si>
  <si>
    <t>Chr6:41528816-41528873</t>
  </si>
  <si>
    <t>Chr6:106035446-106035475</t>
  </si>
  <si>
    <t>Chr6:168841915-168842016</t>
  </si>
  <si>
    <t>Chr6:168842124-168842151</t>
  </si>
  <si>
    <t>Chr6:170452623-170452660</t>
  </si>
  <si>
    <t>Chr6:170452769-170452812</t>
  </si>
  <si>
    <t>Chr6:170453253-170453284</t>
  </si>
  <si>
    <t>Chr7:4764941-4765016</t>
  </si>
  <si>
    <t>Chr7:4832064-4832225</t>
  </si>
  <si>
    <t>Chr7:38278844-38278905</t>
  </si>
  <si>
    <t>Chr7:64408142-64408189</t>
  </si>
  <si>
    <t>Chr7:71801303-71801346</t>
  </si>
  <si>
    <t>Chr7:97937011-97937061</t>
  </si>
  <si>
    <t>Chr7:97937162-97937201</t>
  </si>
  <si>
    <t>Chr7:116964786-116964803</t>
  </si>
  <si>
    <t>Chr7:135412213-135412281</t>
  </si>
  <si>
    <t>ACTR3B</t>
  </si>
  <si>
    <t>Chr7:152537436-152537504</t>
  </si>
  <si>
    <t>Chr7:153748408-153748453</t>
  </si>
  <si>
    <t>Chr7:154585955-154585973</t>
  </si>
  <si>
    <t>Chr7:155567800-155567870</t>
  </si>
  <si>
    <t>Chr8:600488-600531</t>
  </si>
  <si>
    <t>Chr8:605423-605477</t>
  </si>
  <si>
    <t>Chr8:674395-674435</t>
  </si>
  <si>
    <t>Chr8:974794-974819</t>
  </si>
  <si>
    <t>Chr8:1080893-1080917</t>
  </si>
  <si>
    <t>Chr8:1581079-1581123</t>
  </si>
  <si>
    <t>chr8:1585872-1585930</t>
  </si>
  <si>
    <t>Chr8:8559900-8559950</t>
  </si>
  <si>
    <t>Chr8:20112616-20112638</t>
  </si>
  <si>
    <t>Chr8:20112771-20112856</t>
  </si>
  <si>
    <t>Chr8:21608313-21608362</t>
  </si>
  <si>
    <t>Chr8:38757929-38757977</t>
  </si>
  <si>
    <t>Chr8:98861840-98861892</t>
  </si>
  <si>
    <t>Chr8:98862120-98862194</t>
  </si>
  <si>
    <t>Chr8:143332169-143332221</t>
  </si>
  <si>
    <t>Chr8:144649586-144649640</t>
  </si>
  <si>
    <t>Chr8:144660226-144660412</t>
  </si>
  <si>
    <t>Chr8:144660549-144660796</t>
  </si>
  <si>
    <t>Chr8:144660974-144661002</t>
  </si>
  <si>
    <t>Chr9:19934419-19934448</t>
  </si>
  <si>
    <t>C9orf170,DAPK1</t>
  </si>
  <si>
    <t>Chr9:90038526-90038587</t>
  </si>
  <si>
    <t>Chr9:90621807-90621879</t>
  </si>
  <si>
    <t>Chr9:90621941-90622120</t>
  </si>
  <si>
    <t>Chr9:97856046-97856082</t>
  </si>
  <si>
    <t>Chr9:100616910-100616953</t>
  </si>
  <si>
    <t>Chr9:126128489-126128531</t>
  </si>
  <si>
    <t>Chr9:136198851-136198908</t>
  </si>
  <si>
    <t>Chr10:717060-717073</t>
  </si>
  <si>
    <t>Chr10:717179-717199</t>
  </si>
  <si>
    <t>Chr10:1585223-1585261</t>
  </si>
  <si>
    <t>Chr10:3536494-3536520</t>
  </si>
  <si>
    <t>Chr10:3598787-3598823</t>
  </si>
  <si>
    <t>Chr10:11936898-11936938</t>
  </si>
  <si>
    <t>Chr10:50649650-50649728</t>
  </si>
  <si>
    <t>Chr10:73699801-73699853</t>
  </si>
  <si>
    <t>Chr10:97175452-97175522</t>
  </si>
  <si>
    <t>Chr10:123923343-123923372</t>
  </si>
  <si>
    <t>Chr10:133195086-133195109</t>
  </si>
  <si>
    <t>Chr10:134219098-134219127</t>
  </si>
  <si>
    <t>Chr10:134219269-134219292</t>
  </si>
  <si>
    <t>Chr10:134219365-134219484</t>
  </si>
  <si>
    <t>Chr10:135271878-135271908</t>
  </si>
  <si>
    <t>Chr10:135273324-135273359</t>
  </si>
  <si>
    <t>Chr10:135273417-135273452</t>
  </si>
  <si>
    <t>Chr10:135381759-135381801</t>
  </si>
  <si>
    <t>Chr11:495136-495183</t>
  </si>
  <si>
    <t>Chr11:850510-850540</t>
  </si>
  <si>
    <t>Chr11:850646-850667</t>
  </si>
  <si>
    <t>Chr11:850765-850854</t>
  </si>
  <si>
    <t>Chr11:1029364-1029390</t>
  </si>
  <si>
    <t>Chr11:4010712-4010743</t>
  </si>
  <si>
    <t>Chr11:43946098-43946126</t>
  </si>
  <si>
    <t>Chr11:60718684-60718720</t>
  </si>
  <si>
    <t>Chr11:63530931-63530974</t>
  </si>
  <si>
    <t>Chr11:63531105-63531192</t>
  </si>
  <si>
    <t>Chr11:73073128-73073262</t>
  </si>
  <si>
    <t>Chr11:109964449-109964480</t>
  </si>
  <si>
    <t>Chr11:123066640-123066694</t>
  </si>
  <si>
    <t>Chr12:3948494-3948546</t>
  </si>
  <si>
    <t>Chr12:4134963-4135004</t>
  </si>
  <si>
    <t>Chr12:52473628-52473663</t>
  </si>
  <si>
    <t>Chr12:52652357-52652465</t>
  </si>
  <si>
    <t>Chr12:76531003-76531024</t>
  </si>
  <si>
    <t>Chr12:123259022-123259047</t>
  </si>
  <si>
    <t>Chr12:132905468-132905494</t>
  </si>
  <si>
    <t>Chr12:133159508-133159526</t>
  </si>
  <si>
    <t>Chr12:133160357-133160410</t>
  </si>
  <si>
    <t>Chr12:133160464-133160510</t>
  </si>
  <si>
    <t>Chr12:133180173-133180199</t>
  </si>
  <si>
    <t>Chr13:41496781-41496805</t>
  </si>
  <si>
    <t>Chr13:64386028-64386055</t>
  </si>
  <si>
    <t>Chr13:96086023-96086159</t>
  </si>
  <si>
    <t>Chr13:102569281-102569313</t>
  </si>
  <si>
    <t>Chr13:111997451-111997491</t>
  </si>
  <si>
    <t>Chr13:112711388-112711436</t>
  </si>
  <si>
    <t>Chr13:113410140-113410245</t>
  </si>
  <si>
    <t>Chr13:113420174-113420243</t>
  </si>
  <si>
    <t>Chr13:113420329-113420384</t>
  </si>
  <si>
    <t>Chr13:114826121-114826169</t>
  </si>
  <si>
    <t>Chr14:95403174-95403209</t>
  </si>
  <si>
    <t>Chr14:102973878-102973912</t>
  </si>
  <si>
    <t>Chr14:102973965-102974003</t>
  </si>
  <si>
    <t>Chr14:102974058-102974101</t>
  </si>
  <si>
    <t>Chr15:22561300-22561350</t>
  </si>
  <si>
    <t>Chr15:23932131-23932182</t>
  </si>
  <si>
    <t>Chr15:31658219-31658261</t>
  </si>
  <si>
    <t>Chr15:79384148-79384194</t>
  </si>
  <si>
    <t>Chr15:89921440-89921454</t>
  </si>
  <si>
    <t>Chr15:93975782-93975967</t>
  </si>
  <si>
    <t>Chr16:672441-672503</t>
  </si>
  <si>
    <t>Chr16:1841732-1841765</t>
  </si>
  <si>
    <t>Chr17:291152-291201</t>
  </si>
  <si>
    <t>Chr17:907627-907653</t>
  </si>
  <si>
    <t>Chr17:4736607-4736619</t>
  </si>
  <si>
    <t>Chr17:6900205-6900244</t>
  </si>
  <si>
    <t>Chr17:10541627-10541665</t>
  </si>
  <si>
    <t>Chr17:15686438-15686474</t>
  </si>
  <si>
    <t>Chr17:45786618-45786659</t>
  </si>
  <si>
    <t>Chr17:47301673-47301698</t>
  </si>
  <si>
    <t>Chr17:77923546-77923604</t>
  </si>
  <si>
    <t>Chr17:77924048-77924215</t>
  </si>
  <si>
    <t>Chr17:77924269-77924423</t>
  </si>
  <si>
    <t>Chr17:77924582-77924685</t>
  </si>
  <si>
    <t>Chr17:78933932-78933972</t>
  </si>
  <si>
    <t>Chr17:78939621-78939686</t>
  </si>
  <si>
    <t>Chr17:80806033-80806205</t>
  </si>
  <si>
    <t>Chr17:80806358-80806436</t>
  </si>
  <si>
    <t>Chr18:2906012-2906059</t>
  </si>
  <si>
    <t>Chr18:9478652-9478679</t>
  </si>
  <si>
    <t>Chr18:12431597-12431634</t>
  </si>
  <si>
    <t>Chr18:12433021-12433091</t>
  </si>
  <si>
    <t>Chr18:24126402-24126453</t>
  </si>
  <si>
    <t>Chr18:24126781-24126935</t>
  </si>
  <si>
    <t>Chr18:24127035-24127061</t>
  </si>
  <si>
    <t>Chr18:24127358-24127522</t>
  </si>
  <si>
    <t>Chr18:54814261-54814350</t>
  </si>
  <si>
    <t>Chr18:55020592-55020667</t>
  </si>
  <si>
    <t>Chr18:55094974-55095029</t>
  </si>
  <si>
    <t>Chr18:55101974-55102006</t>
  </si>
  <si>
    <t>Chr18:55102660-55102708</t>
  </si>
  <si>
    <t>Chr18:74092244-74092283</t>
  </si>
  <si>
    <t>Chr18:74154260-74154306</t>
  </si>
  <si>
    <t>Chr18:77397568-77397582</t>
  </si>
  <si>
    <t>Chr18:77495825-77495911</t>
  </si>
  <si>
    <t>Chr18:77496308-77496361</t>
  </si>
  <si>
    <t>Chr18:77917715-77917759</t>
  </si>
  <si>
    <t>Chr19:643315-643348</t>
  </si>
  <si>
    <t>Chr19:885852-886101</t>
  </si>
  <si>
    <t>Chr19:991359-991386</t>
  </si>
  <si>
    <t>Chr19:3964864-3964970</t>
  </si>
  <si>
    <t>Chr19:4851963-4851977</t>
  </si>
  <si>
    <t>Chr19:5220000-5220046</t>
  </si>
  <si>
    <t>Chr19:7505084-7505150</t>
  </si>
  <si>
    <t>Chr19:7620083-7620175</t>
  </si>
  <si>
    <t>Chr19:12444300-12444351</t>
  </si>
  <si>
    <t>Chr19:12758274-12758296</t>
  </si>
  <si>
    <t>Chr19:12767762-12767854</t>
  </si>
  <si>
    <t>Chr19:13616836-13616881</t>
  </si>
  <si>
    <t>Chr19:38877190-38877204</t>
  </si>
  <si>
    <t>Chr19:40324386-40324428</t>
  </si>
  <si>
    <t>Chr19:40324652-40324696</t>
  </si>
  <si>
    <t>Chr19:46807221-46807301</t>
  </si>
  <si>
    <t>Chr19:49714044-49714144</t>
  </si>
  <si>
    <t>Chr19:50713718-50713760</t>
  </si>
  <si>
    <t>Chr20:34638597-34638679</t>
  </si>
  <si>
    <t>Chr20:52789661-52789696</t>
  </si>
  <si>
    <t>Chr20:55685277-55685472</t>
  </si>
  <si>
    <t>Chr20:55685680-55685832</t>
  </si>
  <si>
    <t>Chr21:15436275-15436350</t>
  </si>
  <si>
    <t>Chr21:45077841-45077901</t>
  </si>
  <si>
    <t>Chr22:17898145-17898204</t>
  </si>
  <si>
    <t>ZDHHC8</t>
  </si>
  <si>
    <t>Chr22:20130763-20130817</t>
  </si>
  <si>
    <t>Chr22:23741888-23741930</t>
  </si>
  <si>
    <t>Chr22:37770798-37770829</t>
  </si>
  <si>
    <t>Chr22:47080130-47080172</t>
  </si>
  <si>
    <t>Chr22:51042761-51042885</t>
  </si>
  <si>
    <t>*</t>
  </si>
  <si>
    <t>MIR6068,ALG6</t>
  </si>
  <si>
    <t>CLPTM1L,SLC6A3</t>
  </si>
  <si>
    <t>LOC442132,ADCY2</t>
  </si>
  <si>
    <t>CXXC5,LOC101929696</t>
  </si>
  <si>
    <t>ATXN1,STMND1</t>
  </si>
  <si>
    <t>SMOC2,THBS2</t>
  </si>
  <si>
    <t>XPO7,NPM2</t>
  </si>
  <si>
    <t>FANCC,PTCH1</t>
  </si>
  <si>
    <t>BMS1,MIR5100</t>
  </si>
  <si>
    <t>TMEM132B,LINC00939</t>
  </si>
  <si>
    <t xml:space="preserve">chr14:24422837-24422957 </t>
  </si>
  <si>
    <t>MIR4309,RCOR1</t>
  </si>
  <si>
    <t>LINC00605,EIF5</t>
  </si>
  <si>
    <t>ZFHX3,HCCAT5</t>
  </si>
  <si>
    <t>chr17:66596759-66596803</t>
  </si>
  <si>
    <t>TMEM105,LOC100130370</t>
  </si>
  <si>
    <t>APCDD1L-AS1,STX16</t>
  </si>
  <si>
    <t>Chr1:1355275-1355322</t>
  </si>
  <si>
    <t>Chr1:3567402-3567441</t>
  </si>
  <si>
    <t>Chr1:23279791-23279971</t>
  </si>
  <si>
    <t>Chr1:23280055-23280203</t>
  </si>
  <si>
    <t>Chr1:23280332-23280367</t>
  </si>
  <si>
    <t>Chr1:63796059-63796083</t>
  </si>
  <si>
    <t>Chr3:42947802-42947932</t>
  </si>
  <si>
    <t>Chr3:129693483-129693608</t>
  </si>
  <si>
    <t>Chr3:129693698-129693737</t>
  </si>
  <si>
    <t>Chr3:129693859-129693898</t>
  </si>
  <si>
    <t>Chr3:129693977-129694018</t>
  </si>
  <si>
    <t>Chr3:129694156-129694379</t>
  </si>
  <si>
    <t>Chr3:169380993-169381056</t>
  </si>
  <si>
    <t>Chr5:1356604-1356627</t>
  </si>
  <si>
    <t>Chr5:7395024-7395061</t>
  </si>
  <si>
    <t>Chr5:139089679-139089726</t>
  </si>
  <si>
    <t>Chr5:170740575-170740607</t>
  </si>
  <si>
    <t>Chr5:170742321-170742354</t>
  </si>
  <si>
    <t>Chr5:175626559-175626618</t>
  </si>
  <si>
    <t>Chr6:17016297-17016374</t>
  </si>
  <si>
    <t>Chr6:33035284-33035330</t>
  </si>
  <si>
    <t>Chr6:169539851-169539899</t>
  </si>
  <si>
    <t>Chr7:2728193-2728237</t>
  </si>
  <si>
    <t>Chr7:27215631-27215695</t>
  </si>
  <si>
    <t>Chr7:127671261-127671278</t>
  </si>
  <si>
    <t>Chr7:143208106-143208189</t>
  </si>
  <si>
    <t>Chr7:143208306-143208335</t>
  </si>
  <si>
    <t>Chr7:143208446-143208784</t>
  </si>
  <si>
    <t>Chr7:155174993-155175006</t>
  </si>
  <si>
    <t>Chr8:21868107-21868125</t>
  </si>
  <si>
    <t>Chr9:98111421-98111465</t>
  </si>
  <si>
    <t>Chr9:98111632-98111706</t>
  </si>
  <si>
    <t>Chr9:133779787-133779860</t>
  </si>
  <si>
    <t>Chr9:133799131-133799262</t>
  </si>
  <si>
    <t>Chr9:139230501-139230524</t>
  </si>
  <si>
    <t>Chr10:28030428-28030474</t>
  </si>
  <si>
    <t>Chr10:43428978-43429048</t>
  </si>
  <si>
    <t>Chr10:43447118-43447150</t>
  </si>
  <si>
    <t>Chr11:46355119-46355138</t>
  </si>
  <si>
    <t>Chr11:93583375-93583431</t>
  </si>
  <si>
    <t>Chr12:126346050-126346092</t>
  </si>
  <si>
    <t>Chr14:103021683-103021825</t>
  </si>
  <si>
    <t>Chr14:103390142-103390157</t>
  </si>
  <si>
    <t>Chr14:103687202-103687217</t>
  </si>
  <si>
    <t>Chr14:103739809-103739846</t>
  </si>
  <si>
    <t>Chr16:73099832-73099858</t>
  </si>
  <si>
    <t>Chr17:8219346-8219369</t>
  </si>
  <si>
    <t>Chr17:36104525-36104586</t>
  </si>
  <si>
    <t>Chr17:36104696-36104720</t>
  </si>
  <si>
    <t>Chr17:37321400-37321433</t>
  </si>
  <si>
    <t>Chr17:66195755-66195772</t>
  </si>
  <si>
    <t>Chr17:66596906-66596947</t>
  </si>
  <si>
    <t>Chr17:73583839-73583875</t>
  </si>
  <si>
    <t>Chr17:79316485-79316509</t>
  </si>
  <si>
    <t>Chr19:1467476-1467510</t>
  </si>
  <si>
    <t>Chr19:1857141-1857160</t>
  </si>
  <si>
    <t>Chr19:7853277-7853378</t>
  </si>
  <si>
    <t>Chr19:39738528-39738593</t>
  </si>
  <si>
    <t>Chr19:46001735-46001759</t>
  </si>
  <si>
    <t>Chr20:3148650-3148746</t>
  </si>
  <si>
    <t>Chr20:57225069-57225232</t>
  </si>
  <si>
    <t>Chr20:61697253-61697285</t>
  </si>
  <si>
    <t>Chr20:62194808-62194826</t>
  </si>
  <si>
    <t>Chr21:47717319-47717389</t>
  </si>
  <si>
    <t>Chr22:20254890-20254920</t>
  </si>
  <si>
    <t>Chr22:21319691-21319754</t>
  </si>
  <si>
    <t>Paired-end read mapping efficiency 
(% out of trimmed reads)</t>
    <phoneticPr fontId="2" type="noConversion"/>
  </si>
  <si>
    <t xml:space="preserve">Hypermethylated DMRs </t>
    <phoneticPr fontId="2" type="noConversion"/>
  </si>
  <si>
    <t>Hypomethylated DMRs</t>
    <phoneticPr fontId="2" type="noConversion"/>
  </si>
  <si>
    <t>DMC count (n)</t>
    <phoneticPr fontId="2" type="noConversion"/>
  </si>
  <si>
    <t xml:space="preserve">DMRs (Δmean) </t>
    <phoneticPr fontId="2" type="noConversion"/>
  </si>
  <si>
    <t>DMRs: differentially methylated regions, Hyper: hypermethylated DMRs in T18, Hypo: hypomethylated DMRs in T18</t>
    <phoneticPr fontId="2" type="noConversion"/>
  </si>
  <si>
    <t>DMCs density
(DMCs per CG site)</t>
    <phoneticPr fontId="2" type="noConversion"/>
  </si>
  <si>
    <t xml:space="preserve">* Methylation-Specific Quantitative Real-Time PCR sample </t>
    <phoneticPr fontId="2" type="noConversion"/>
  </si>
  <si>
    <t>Normal Blood</t>
    <phoneticPr fontId="2" type="noConversion"/>
  </si>
  <si>
    <t>MC-seq</t>
  </si>
  <si>
    <t>Subjects</t>
    <phoneticPr fontId="2" type="noConversion"/>
  </si>
  <si>
    <t>Karyotype 
results</t>
    <phoneticPr fontId="2" type="noConversion"/>
  </si>
  <si>
    <t>Gestational age 
(weeks)</t>
    <phoneticPr fontId="2" type="noConversion"/>
  </si>
  <si>
    <t>Maternal age (year)</t>
    <phoneticPr fontId="2" type="noConversion"/>
  </si>
  <si>
    <t>P value</t>
    <phoneticPr fontId="2" type="noConversion"/>
  </si>
  <si>
    <t>Average
throughput depth of
target region (X)</t>
    <phoneticPr fontId="2" type="noConversion"/>
  </si>
  <si>
    <t>Standard Deviation</t>
    <phoneticPr fontId="2" type="noConversion"/>
  </si>
  <si>
    <t>Aligned on-target reads</t>
    <phoneticPr fontId="2" type="noConversion"/>
  </si>
  <si>
    <t>Sample</t>
  </si>
  <si>
    <t>Covered_CpG</t>
    <phoneticPr fontId="2" type="noConversion"/>
  </si>
  <si>
    <t>Others</t>
    <phoneticPr fontId="2" type="noConversion"/>
  </si>
  <si>
    <t>Intragenic</t>
    <phoneticPr fontId="2" type="noConversion"/>
  </si>
  <si>
    <t>Others</t>
    <phoneticPr fontId="2" type="noConversion"/>
  </si>
  <si>
    <t>Not intragenic</t>
    <phoneticPr fontId="2" type="noConversion"/>
  </si>
  <si>
    <t>%</t>
    <phoneticPr fontId="2" type="noConversion"/>
  </si>
  <si>
    <t>n</t>
    <phoneticPr fontId="2" type="noConversion"/>
  </si>
  <si>
    <t>n</t>
    <phoneticPr fontId="2" type="noConversion"/>
  </si>
  <si>
    <t>n</t>
    <phoneticPr fontId="2" type="noConversion"/>
  </si>
  <si>
    <t>n</t>
    <phoneticPr fontId="2" type="noConversion"/>
  </si>
  <si>
    <t>n</t>
    <phoneticPr fontId="2" type="noConversion"/>
  </si>
  <si>
    <t>n</t>
    <phoneticPr fontId="2" type="noConversion"/>
  </si>
  <si>
    <t>n</t>
    <phoneticPr fontId="2" type="noConversion"/>
  </si>
  <si>
    <t>LOC442132,ADCY2</t>
    <phoneticPr fontId="2" type="noConversion"/>
  </si>
  <si>
    <t>CG count (n)</t>
    <phoneticPr fontId="2" type="noConversion"/>
  </si>
  <si>
    <t>No.</t>
    <phoneticPr fontId="2" type="noConversion"/>
  </si>
  <si>
    <t>Gene symbol</t>
    <phoneticPr fontId="2" type="noConversion"/>
  </si>
  <si>
    <t>DMR Seq. (bp)</t>
    <phoneticPr fontId="2" type="noConversion"/>
  </si>
  <si>
    <t>Seq. (hg19)</t>
    <phoneticPr fontId="2" type="noConversion"/>
  </si>
  <si>
    <t xml:space="preserve">T18 placenta </t>
    <phoneticPr fontId="2" type="noConversion"/>
  </si>
  <si>
    <t xml:space="preserve">Normal placenta </t>
    <phoneticPr fontId="2" type="noConversion"/>
  </si>
  <si>
    <t xml:space="preserve">Normal blood </t>
    <phoneticPr fontId="2" type="noConversion"/>
  </si>
  <si>
    <t>Methylation level</t>
    <phoneticPr fontId="2" type="noConversion"/>
  </si>
  <si>
    <t>Methylation level</t>
    <phoneticPr fontId="2" type="noConversion"/>
  </si>
  <si>
    <t>T18 - NP</t>
    <phoneticPr fontId="2" type="noConversion"/>
  </si>
  <si>
    <t>DMRs for NIPT</t>
    <phoneticPr fontId="2" type="noConversion"/>
  </si>
  <si>
    <t>Methylation level of NB &lt; 0.2 (n=64)</t>
    <phoneticPr fontId="2" type="noConversion"/>
  </si>
  <si>
    <t xml:space="preserve">Methylation level of NB &gt; 0.8 (n=12) </t>
    <phoneticPr fontId="2" type="noConversion"/>
  </si>
  <si>
    <t>T18 - NP</t>
    <phoneticPr fontId="2" type="noConversion"/>
  </si>
  <si>
    <t>Hypermethylated DMRs</t>
    <phoneticPr fontId="2" type="noConversion"/>
  </si>
  <si>
    <t>Chr.
(No. of DMRs)</t>
    <phoneticPr fontId="2" type="noConversion"/>
  </si>
  <si>
    <t>DMRs</t>
    <phoneticPr fontId="2" type="noConversion"/>
  </si>
  <si>
    <t>No. of</t>
    <phoneticPr fontId="2" type="noConversion"/>
  </si>
  <si>
    <t>No. of DMCs</t>
    <phoneticPr fontId="2" type="noConversion"/>
  </si>
  <si>
    <t>total CpGs</t>
  </si>
  <si>
    <t>Chr1
(20)</t>
    <phoneticPr fontId="2" type="noConversion"/>
  </si>
  <si>
    <t>Chr1
(6)</t>
    <phoneticPr fontId="2" type="noConversion"/>
  </si>
  <si>
    <t>SKI</t>
    <phoneticPr fontId="2" type="noConversion"/>
  </si>
  <si>
    <t>Chr3
(7)</t>
    <phoneticPr fontId="2" type="noConversion"/>
  </si>
  <si>
    <t>Chr5
(6)</t>
    <phoneticPr fontId="2" type="noConversion"/>
  </si>
  <si>
    <t>Chr6
(3)</t>
    <phoneticPr fontId="2" type="noConversion"/>
  </si>
  <si>
    <t>HLA-DPA1</t>
    <phoneticPr fontId="2" type="noConversion"/>
  </si>
  <si>
    <t>Chr7
(7)</t>
    <phoneticPr fontId="2" type="noConversion"/>
  </si>
  <si>
    <t>Chr2*
(10)</t>
    <phoneticPr fontId="2" type="noConversion"/>
  </si>
  <si>
    <t>Chr8
(1)</t>
    <phoneticPr fontId="2" type="noConversion"/>
  </si>
  <si>
    <t>Chr9
(5)</t>
    <phoneticPr fontId="2" type="noConversion"/>
  </si>
  <si>
    <t>Chr10
(3)</t>
    <phoneticPr fontId="2" type="noConversion"/>
  </si>
  <si>
    <t>Chr3
(6)</t>
    <phoneticPr fontId="2" type="noConversion"/>
  </si>
  <si>
    <t>Chr11
(2)</t>
    <phoneticPr fontId="2" type="noConversion"/>
  </si>
  <si>
    <t>NSUN3,LINC00879</t>
    <phoneticPr fontId="2" type="noConversion"/>
  </si>
  <si>
    <t>Chr12
(1)</t>
    <phoneticPr fontId="2" type="noConversion"/>
  </si>
  <si>
    <t>chr14
(5)</t>
    <phoneticPr fontId="2" type="noConversion"/>
  </si>
  <si>
    <t>Chr4*
(6)</t>
    <phoneticPr fontId="2" type="noConversion"/>
  </si>
  <si>
    <t>Chr16
(1)</t>
    <phoneticPr fontId="2" type="noConversion"/>
  </si>
  <si>
    <t>Chr17
(9)</t>
    <phoneticPr fontId="2" type="noConversion"/>
  </si>
  <si>
    <t>Chr5
(13)</t>
    <phoneticPr fontId="2" type="noConversion"/>
  </si>
  <si>
    <t>Chr19
(5)</t>
    <phoneticPr fontId="2" type="noConversion"/>
  </si>
  <si>
    <t>Chr20
(4)</t>
    <phoneticPr fontId="2" type="noConversion"/>
  </si>
  <si>
    <t>Chr6
(9)</t>
    <phoneticPr fontId="2" type="noConversion"/>
  </si>
  <si>
    <t>Chr21
(1)</t>
    <phoneticPr fontId="2" type="noConversion"/>
  </si>
  <si>
    <t>Chr22
(2)</t>
    <phoneticPr fontId="2" type="noConversion"/>
  </si>
  <si>
    <t>Chr7
(13)</t>
    <phoneticPr fontId="2" type="noConversion"/>
  </si>
  <si>
    <t>BAIAP2L1</t>
    <phoneticPr fontId="2" type="noConversion"/>
  </si>
  <si>
    <t>Chr8
(19)</t>
    <phoneticPr fontId="2" type="noConversion"/>
  </si>
  <si>
    <t>Chr9
(8)</t>
    <phoneticPr fontId="2" type="noConversion"/>
  </si>
  <si>
    <t>Chr10
(18)</t>
    <phoneticPr fontId="2" type="noConversion"/>
  </si>
  <si>
    <t>Chr11
(13)</t>
    <phoneticPr fontId="2" type="noConversion"/>
  </si>
  <si>
    <t>Chr12
(11)</t>
    <phoneticPr fontId="2" type="noConversion"/>
  </si>
  <si>
    <t>Chr13*
(10)</t>
    <phoneticPr fontId="2" type="noConversion"/>
  </si>
  <si>
    <t>Chr14
(4)</t>
    <phoneticPr fontId="2" type="noConversion"/>
  </si>
  <si>
    <t>Chr15*
(6)</t>
    <phoneticPr fontId="2" type="noConversion"/>
  </si>
  <si>
    <t>Chr16
(2)</t>
    <phoneticPr fontId="2" type="noConversion"/>
  </si>
  <si>
    <t>Chr17
(16)</t>
    <phoneticPr fontId="2" type="noConversion"/>
  </si>
  <si>
    <t>Chr18*
(19)</t>
    <phoneticPr fontId="2" type="noConversion"/>
  </si>
  <si>
    <t>Chr19
(18)</t>
    <phoneticPr fontId="2" type="noConversion"/>
  </si>
  <si>
    <t>Chr20
(4)</t>
    <phoneticPr fontId="2" type="noConversion"/>
  </si>
  <si>
    <t>Chr21
(2)</t>
    <phoneticPr fontId="2" type="noConversion"/>
  </si>
  <si>
    <t>Chr22
(6)</t>
    <phoneticPr fontId="2" type="noConversion"/>
  </si>
  <si>
    <t>MAPK8IP2</t>
    <phoneticPr fontId="2" type="noConversion"/>
  </si>
  <si>
    <t>DMRs: differentially methylated regions, DMCs: differentially methylated CpG sites</t>
    <phoneticPr fontId="2" type="noConversion"/>
  </si>
  <si>
    <t>Chromosomes that contain only hypermethylated DMRs</t>
    <phoneticPr fontId="2" type="noConversion"/>
  </si>
  <si>
    <t>Red</t>
    <phoneticPr fontId="2" type="noConversion"/>
  </si>
  <si>
    <t xml:space="preserve">
Genes with the most hypermethylated DMRs</t>
    <phoneticPr fontId="2" type="noConversion"/>
  </si>
  <si>
    <t>Blue</t>
    <phoneticPr fontId="2" type="noConversion"/>
  </si>
  <si>
    <t xml:space="preserve">
Genes with the most hypomethylated DMRs</t>
    <phoneticPr fontId="2" type="noConversion"/>
  </si>
  <si>
    <t>Gene symbol</t>
    <phoneticPr fontId="2" type="noConversion"/>
  </si>
  <si>
    <t>DMRs</t>
    <phoneticPr fontId="2" type="noConversion"/>
  </si>
  <si>
    <t>MECOM</t>
    <phoneticPr fontId="2" type="noConversion"/>
  </si>
  <si>
    <t xml:space="preserve">DMC density </t>
    <phoneticPr fontId="2" type="noConversion"/>
  </si>
  <si>
    <t>Table S5. DMC density of DMR by Chromosome</t>
    <phoneticPr fontId="2" type="noConversion"/>
  </si>
  <si>
    <t>Table S1. Clinical Characteristics of Study Participants and Sample Information</t>
    <phoneticPr fontId="2" type="noConversion"/>
  </si>
  <si>
    <t>Table S3. Distribution of CpG Sites Across Functional Genomic Regions</t>
    <phoneticPr fontId="2" type="noConversion"/>
  </si>
  <si>
    <t>Table S4. Summary of Methylation Characteristics of DMRs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</si>
</sst>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.00_ "/>
    <numFmt numFmtId="177" formatCode="0_ "/>
    <numFmt numFmtId="178" formatCode="0.000"/>
    <numFmt numFmtId="179" formatCode="#,##0_ "/>
    <numFmt numFmtId="180" formatCode="0.0"/>
  </numFmts>
  <fonts count="2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8"/>
      <name val="맑은 고딕"/>
      <family val="3"/>
      <charset val="129"/>
    </font>
    <font>
      <b/>
      <sz val="12"/>
      <color theme="1"/>
      <name val="Times New Roman"/>
      <family val="1"/>
    </font>
    <font>
      <sz val="12"/>
      <name val="Times New Roman"/>
      <family val="1"/>
    </font>
    <font>
      <b/>
      <sz val="11"/>
      <name val="Times New Roman"/>
      <family val="1"/>
    </font>
    <font>
      <i/>
      <sz val="11"/>
      <name val="Times New Roman"/>
      <family val="1"/>
    </font>
    <font>
      <sz val="11"/>
      <name val="맑은 고딕"/>
      <family val="2"/>
      <charset val="129"/>
      <scheme val="minor"/>
    </font>
    <font>
      <b/>
      <i/>
      <sz val="11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i/>
      <sz val="12"/>
      <color rgb="FF0000CC"/>
      <name val="Times New Roman"/>
      <family val="1"/>
    </font>
    <font>
      <b/>
      <sz val="12"/>
      <color rgb="FF0000CC"/>
      <name val="Times New Roman"/>
      <family val="1"/>
    </font>
    <font>
      <b/>
      <i/>
      <sz val="12"/>
      <color rgb="FFFF0000"/>
      <name val="Times New Roman"/>
      <family val="1"/>
    </font>
    <font>
      <b/>
      <sz val="12"/>
      <color rgb="FFFF0000"/>
      <name val="Times New Roman"/>
      <family val="1"/>
    </font>
    <font>
      <b/>
      <sz val="1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4"/>
      <name val="Times New Roman"/>
      <family val="1"/>
    </font>
    <font>
      <b/>
      <sz val="16"/>
      <color rgb="FFFF0000"/>
      <name val="Times New Roman"/>
      <family val="1"/>
    </font>
    <font>
      <b/>
      <sz val="16"/>
      <color rgb="FF0000CC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FEB8AC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26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 wrapText="1"/>
    </xf>
    <xf numFmtId="0" fontId="3" fillId="0" borderId="0" xfId="0" applyFont="1" applyAlignment="1">
      <alignment horizontal="left" vertical="center"/>
    </xf>
    <xf numFmtId="0" fontId="7" fillId="2" borderId="38" xfId="0" applyFont="1" applyFill="1" applyBorder="1" applyAlignment="1">
      <alignment horizontal="center" vertical="center" wrapText="1"/>
    </xf>
    <xf numFmtId="0" fontId="7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/>
    </xf>
    <xf numFmtId="178" fontId="7" fillId="2" borderId="40" xfId="0" applyNumberFormat="1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/>
    </xf>
    <xf numFmtId="0" fontId="4" fillId="0" borderId="59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5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2" fontId="5" fillId="0" borderId="16" xfId="2" applyNumberFormat="1" applyFont="1" applyBorder="1" applyAlignment="1">
      <alignment horizontal="center" vertical="center"/>
    </xf>
    <xf numFmtId="176" fontId="5" fillId="0" borderId="16" xfId="0" applyNumberFormat="1" applyFont="1" applyBorder="1" applyAlignment="1">
      <alignment horizontal="center" vertical="center"/>
    </xf>
    <xf numFmtId="176" fontId="8" fillId="0" borderId="16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76" fontId="8" fillId="0" borderId="0" xfId="0" applyNumberFormat="1" applyFont="1">
      <alignment vertical="center"/>
    </xf>
    <xf numFmtId="0" fontId="5" fillId="0" borderId="10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5" fillId="0" borderId="1" xfId="0" applyFont="1" applyBorder="1" applyAlignment="1">
      <alignment horizontal="center"/>
    </xf>
    <xf numFmtId="0" fontId="13" fillId="0" borderId="0" xfId="0" applyFont="1">
      <alignment vertical="center"/>
    </xf>
    <xf numFmtId="2" fontId="5" fillId="0" borderId="1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2" fontId="9" fillId="0" borderId="0" xfId="2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176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2" fontId="8" fillId="0" borderId="16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5" fillId="0" borderId="13" xfId="2" applyNumberFormat="1" applyFont="1" applyBorder="1" applyAlignment="1">
      <alignment horizontal="center" vertical="center"/>
    </xf>
    <xf numFmtId="176" fontId="5" fillId="0" borderId="13" xfId="0" applyNumberFormat="1" applyFont="1" applyBorder="1" applyAlignment="1">
      <alignment horizontal="center" vertical="center"/>
    </xf>
    <xf numFmtId="2" fontId="8" fillId="0" borderId="13" xfId="0" applyNumberFormat="1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176" fontId="9" fillId="6" borderId="8" xfId="0" applyNumberFormat="1" applyFont="1" applyFill="1" applyBorder="1" applyAlignment="1">
      <alignment horizontal="center" vertical="center" wrapText="1"/>
    </xf>
    <xf numFmtId="176" fontId="9" fillId="6" borderId="53" xfId="0" applyNumberFormat="1" applyFont="1" applyFill="1" applyBorder="1" applyAlignment="1">
      <alignment horizontal="center" vertical="center" wrapText="1"/>
    </xf>
    <xf numFmtId="176" fontId="9" fillId="6" borderId="35" xfId="0" applyNumberFormat="1" applyFont="1" applyFill="1" applyBorder="1" applyAlignment="1">
      <alignment horizontal="center" vertical="center" wrapText="1"/>
    </xf>
    <xf numFmtId="176" fontId="9" fillId="6" borderId="14" xfId="0" applyNumberFormat="1" applyFont="1" applyFill="1" applyBorder="1" applyAlignment="1">
      <alignment horizontal="center" vertical="center" wrapText="1"/>
    </xf>
    <xf numFmtId="176" fontId="9" fillId="6" borderId="8" xfId="0" applyNumberFormat="1" applyFont="1" applyFill="1" applyBorder="1" applyAlignment="1">
      <alignment horizontal="center" vertical="center"/>
    </xf>
    <xf numFmtId="176" fontId="9" fillId="6" borderId="14" xfId="0" applyNumberFormat="1" applyFont="1" applyFill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180" fontId="8" fillId="0" borderId="45" xfId="0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80" fontId="8" fillId="0" borderId="42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14" fillId="0" borderId="64" xfId="0" applyFont="1" applyBorder="1" applyAlignment="1">
      <alignment horizontal="center" vertical="center"/>
    </xf>
    <xf numFmtId="0" fontId="8" fillId="0" borderId="6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80" fontId="8" fillId="0" borderId="46" xfId="0" applyNumberFormat="1" applyFont="1" applyBorder="1" applyAlignment="1">
      <alignment horizontal="center" vertical="center"/>
    </xf>
    <xf numFmtId="180" fontId="8" fillId="0" borderId="44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180" fontId="18" fillId="0" borderId="45" xfId="0" applyNumberFormat="1" applyFont="1" applyBorder="1" applyAlignment="1">
      <alignment horizontal="center" vertical="center"/>
    </xf>
    <xf numFmtId="0" fontId="5" fillId="7" borderId="0" xfId="0" applyFont="1" applyFill="1">
      <alignment vertical="center"/>
    </xf>
    <xf numFmtId="0" fontId="5" fillId="0" borderId="0" xfId="0" applyFont="1" applyAlignment="1">
      <alignment horizontal="left" vertical="center" wrapText="1"/>
    </xf>
    <xf numFmtId="0" fontId="19" fillId="0" borderId="0" xfId="0" applyFont="1">
      <alignment vertical="center"/>
    </xf>
    <xf numFmtId="0" fontId="13" fillId="6" borderId="5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180" fontId="11" fillId="0" borderId="0" xfId="0" applyNumberFormat="1" applyFont="1">
      <alignment vertical="center"/>
    </xf>
    <xf numFmtId="180" fontId="16" fillId="0" borderId="45" xfId="0" applyNumberFormat="1" applyFont="1" applyBorder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22" fillId="0" borderId="0" xfId="0" applyFont="1">
      <alignment vertical="center"/>
    </xf>
    <xf numFmtId="0" fontId="23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3" fillId="2" borderId="39" xfId="0" applyFont="1" applyFill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/>
    </xf>
    <xf numFmtId="177" fontId="11" fillId="0" borderId="0" xfId="0" applyNumberFormat="1" applyFont="1">
      <alignment vertical="center"/>
    </xf>
    <xf numFmtId="0" fontId="13" fillId="2" borderId="38" xfId="0" applyFont="1" applyFill="1" applyBorder="1" applyAlignment="1">
      <alignment horizontal="center" vertical="center" wrapText="1"/>
    </xf>
    <xf numFmtId="0" fontId="13" fillId="2" borderId="40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3" fontId="5" fillId="0" borderId="16" xfId="0" applyNumberFormat="1" applyFont="1" applyBorder="1" applyAlignment="1">
      <alignment horizontal="center" vertical="center"/>
    </xf>
    <xf numFmtId="177" fontId="5" fillId="0" borderId="16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3" fontId="5" fillId="0" borderId="41" xfId="0" applyNumberFormat="1" applyFont="1" applyBorder="1" applyAlignment="1">
      <alignment horizontal="center" vertical="center"/>
    </xf>
    <xf numFmtId="3" fontId="5" fillId="0" borderId="17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3" fontId="5" fillId="0" borderId="50" xfId="0" applyNumberFormat="1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177" fontId="5" fillId="0" borderId="13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5" fillId="0" borderId="51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177" fontId="5" fillId="0" borderId="8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3" fontId="5" fillId="0" borderId="52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13" fillId="3" borderId="38" xfId="0" applyFont="1" applyFill="1" applyBorder="1" applyAlignment="1">
      <alignment horizontal="center" vertical="center"/>
    </xf>
    <xf numFmtId="0" fontId="13" fillId="3" borderId="39" xfId="0" applyFont="1" applyFill="1" applyBorder="1" applyAlignment="1">
      <alignment horizontal="center" vertical="center"/>
    </xf>
    <xf numFmtId="0" fontId="13" fillId="3" borderId="40" xfId="0" applyFont="1" applyFill="1" applyBorder="1" applyAlignment="1">
      <alignment horizontal="center" vertical="center"/>
    </xf>
    <xf numFmtId="0" fontId="13" fillId="4" borderId="18" xfId="0" applyFont="1" applyFill="1" applyBorder="1" applyAlignment="1">
      <alignment horizontal="center" vertical="center"/>
    </xf>
    <xf numFmtId="0" fontId="13" fillId="5" borderId="48" xfId="0" applyFont="1" applyFill="1" applyBorder="1" applyAlignment="1">
      <alignment horizontal="center" vertical="center"/>
    </xf>
    <xf numFmtId="0" fontId="13" fillId="5" borderId="39" xfId="0" applyFont="1" applyFill="1" applyBorder="1" applyAlignment="1">
      <alignment horizontal="center" vertical="center"/>
    </xf>
    <xf numFmtId="0" fontId="13" fillId="5" borderId="40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3" borderId="21" xfId="0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13" fillId="3" borderId="22" xfId="0" applyFont="1" applyFill="1" applyBorder="1" applyAlignment="1">
      <alignment horizontal="center" vertical="center"/>
    </xf>
    <xf numFmtId="0" fontId="13" fillId="4" borderId="20" xfId="0" applyFont="1" applyFill="1" applyBorder="1" applyAlignment="1">
      <alignment horizontal="center" vertical="center"/>
    </xf>
    <xf numFmtId="0" fontId="13" fillId="5" borderId="27" xfId="0" applyFont="1" applyFill="1" applyBorder="1" applyAlignment="1">
      <alignment horizontal="center" vertical="center"/>
    </xf>
    <xf numFmtId="0" fontId="13" fillId="5" borderId="35" xfId="0" applyFont="1" applyFill="1" applyBorder="1" applyAlignment="1">
      <alignment horizontal="center" vertical="center"/>
    </xf>
    <xf numFmtId="0" fontId="13" fillId="5" borderId="22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41" fontId="5" fillId="0" borderId="20" xfId="1" applyFont="1" applyBorder="1" applyAlignment="1">
      <alignment horizontal="center" vertical="center"/>
    </xf>
    <xf numFmtId="179" fontId="5" fillId="0" borderId="29" xfId="1" applyNumberFormat="1" applyFont="1" applyBorder="1" applyAlignment="1">
      <alignment horizontal="center" vertical="center"/>
    </xf>
    <xf numFmtId="41" fontId="5" fillId="0" borderId="21" xfId="1" applyFont="1" applyBorder="1" applyAlignment="1">
      <alignment horizontal="center" vertical="center"/>
    </xf>
    <xf numFmtId="41" fontId="5" fillId="0" borderId="35" xfId="1" applyFont="1" applyBorder="1" applyAlignment="1">
      <alignment horizontal="center" vertical="center"/>
    </xf>
    <xf numFmtId="41" fontId="5" fillId="0" borderId="22" xfId="1" applyFont="1" applyBorder="1" applyAlignment="1">
      <alignment horizontal="center" vertical="center"/>
    </xf>
    <xf numFmtId="41" fontId="5" fillId="0" borderId="27" xfId="1" applyFont="1" applyBorder="1" applyAlignment="1">
      <alignment horizontal="center" vertical="center"/>
    </xf>
    <xf numFmtId="41" fontId="8" fillId="0" borderId="22" xfId="0" applyNumberFormat="1" applyFont="1" applyBorder="1" applyAlignment="1">
      <alignment horizontal="center" vertical="center"/>
    </xf>
    <xf numFmtId="41" fontId="5" fillId="0" borderId="37" xfId="1" applyFont="1" applyBorder="1" applyAlignment="1">
      <alignment horizontal="center" vertical="center"/>
    </xf>
    <xf numFmtId="179" fontId="5" fillId="0" borderId="43" xfId="1" applyNumberFormat="1" applyFont="1" applyBorder="1" applyAlignment="1">
      <alignment horizontal="center" vertical="center"/>
    </xf>
    <xf numFmtId="41" fontId="5" fillId="0" borderId="7" xfId="1" applyFont="1" applyBorder="1" applyAlignment="1">
      <alignment horizontal="center" vertical="center"/>
    </xf>
    <xf numFmtId="41" fontId="5" fillId="0" borderId="8" xfId="1" applyFont="1" applyBorder="1" applyAlignment="1">
      <alignment horizontal="center" vertical="center"/>
    </xf>
    <xf numFmtId="41" fontId="5" fillId="0" borderId="9" xfId="1" applyFont="1" applyBorder="1" applyAlignment="1">
      <alignment horizontal="center" vertical="center"/>
    </xf>
    <xf numFmtId="41" fontId="5" fillId="0" borderId="36" xfId="1" applyFont="1" applyBorder="1" applyAlignment="1">
      <alignment horizontal="center" vertical="center"/>
    </xf>
    <xf numFmtId="41" fontId="8" fillId="0" borderId="9" xfId="0" applyNumberFormat="1" applyFont="1" applyBorder="1" applyAlignment="1">
      <alignment horizontal="center" vertical="center"/>
    </xf>
    <xf numFmtId="41" fontId="5" fillId="0" borderId="24" xfId="1" applyFont="1" applyBorder="1" applyAlignment="1">
      <alignment horizontal="center" vertical="center"/>
    </xf>
    <xf numFmtId="179" fontId="5" fillId="0" borderId="47" xfId="1" applyNumberFormat="1" applyFont="1" applyBorder="1" applyAlignment="1">
      <alignment horizontal="center" vertical="center"/>
    </xf>
    <xf numFmtId="41" fontId="5" fillId="0" borderId="10" xfId="1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41" fontId="5" fillId="0" borderId="11" xfId="1" applyFont="1" applyBorder="1" applyAlignment="1">
      <alignment horizontal="center" vertical="center"/>
    </xf>
    <xf numFmtId="41" fontId="5" fillId="0" borderId="2" xfId="1" applyFont="1" applyBorder="1" applyAlignment="1">
      <alignment horizontal="center" vertical="center"/>
    </xf>
    <xf numFmtId="41" fontId="8" fillId="0" borderId="11" xfId="0" applyNumberFormat="1" applyFont="1" applyBorder="1" applyAlignment="1">
      <alignment horizontal="center" vertical="center"/>
    </xf>
    <xf numFmtId="41" fontId="5" fillId="0" borderId="25" xfId="1" applyFont="1" applyBorder="1" applyAlignment="1">
      <alignment horizontal="center" vertical="center"/>
    </xf>
    <xf numFmtId="41" fontId="5" fillId="0" borderId="12" xfId="1" applyFont="1" applyBorder="1" applyAlignment="1">
      <alignment horizontal="center" vertical="center"/>
    </xf>
    <xf numFmtId="41" fontId="5" fillId="0" borderId="13" xfId="1" applyFont="1" applyBorder="1" applyAlignment="1">
      <alignment horizontal="center" vertical="center"/>
    </xf>
    <xf numFmtId="41" fontId="5" fillId="0" borderId="14" xfId="1" applyFont="1" applyBorder="1" applyAlignment="1">
      <alignment horizontal="center" vertical="center"/>
    </xf>
    <xf numFmtId="41" fontId="5" fillId="0" borderId="28" xfId="1" applyFont="1" applyBorder="1" applyAlignment="1">
      <alignment horizontal="center" vertical="center"/>
    </xf>
    <xf numFmtId="41" fontId="8" fillId="0" borderId="14" xfId="0" applyNumberFormat="1" applyFont="1" applyBorder="1" applyAlignment="1">
      <alignment horizontal="center" vertical="center"/>
    </xf>
    <xf numFmtId="41" fontId="5" fillId="0" borderId="23" xfId="1" applyFont="1" applyBorder="1" applyAlignment="1">
      <alignment horizontal="center" vertical="center"/>
    </xf>
    <xf numFmtId="41" fontId="5" fillId="0" borderId="15" xfId="1" applyFont="1" applyBorder="1" applyAlignment="1">
      <alignment horizontal="center" vertical="center"/>
    </xf>
    <xf numFmtId="41" fontId="5" fillId="0" borderId="16" xfId="1" applyFont="1" applyBorder="1" applyAlignment="1">
      <alignment horizontal="center" vertical="center"/>
    </xf>
    <xf numFmtId="41" fontId="5" fillId="0" borderId="17" xfId="1" applyFont="1" applyBorder="1" applyAlignment="1">
      <alignment horizontal="center" vertical="center"/>
    </xf>
    <xf numFmtId="41" fontId="5" fillId="0" borderId="34" xfId="1" applyFont="1" applyBorder="1" applyAlignment="1">
      <alignment horizontal="center" vertical="center"/>
    </xf>
    <xf numFmtId="41" fontId="8" fillId="0" borderId="17" xfId="0" applyNumberFormat="1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41" fontId="5" fillId="0" borderId="60" xfId="1" applyFont="1" applyBorder="1" applyAlignment="1">
      <alignment horizontal="center" vertical="center"/>
    </xf>
    <xf numFmtId="179" fontId="5" fillId="0" borderId="33" xfId="1" applyNumberFormat="1" applyFont="1" applyBorder="1" applyAlignment="1">
      <alignment horizontal="center" vertical="center"/>
    </xf>
    <xf numFmtId="41" fontId="5" fillId="0" borderId="58" xfId="1" applyFont="1" applyBorder="1" applyAlignment="1">
      <alignment horizontal="center" vertical="center"/>
    </xf>
    <xf numFmtId="41" fontId="5" fillId="0" borderId="57" xfId="1" applyFont="1" applyBorder="1" applyAlignment="1">
      <alignment horizontal="center" vertical="center"/>
    </xf>
    <xf numFmtId="41" fontId="5" fillId="0" borderId="59" xfId="1" applyFont="1" applyBorder="1" applyAlignment="1">
      <alignment horizontal="center" vertical="center"/>
    </xf>
    <xf numFmtId="41" fontId="5" fillId="0" borderId="61" xfId="1" applyFont="1" applyBorder="1" applyAlignment="1">
      <alignment horizontal="center" vertical="center"/>
    </xf>
    <xf numFmtId="41" fontId="8" fillId="0" borderId="59" xfId="0" applyNumberFormat="1" applyFont="1" applyBorder="1" applyAlignment="1">
      <alignment horizontal="center" vertical="center"/>
    </xf>
    <xf numFmtId="41" fontId="5" fillId="0" borderId="0" xfId="0" applyNumberFormat="1" applyFont="1">
      <alignment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76" fontId="8" fillId="0" borderId="13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3" fillId="2" borderId="19" xfId="0" applyFont="1" applyFill="1" applyBorder="1" applyAlignment="1">
      <alignment horizontal="center" vertical="center"/>
    </xf>
    <xf numFmtId="0" fontId="13" fillId="2" borderId="49" xfId="0" applyFont="1" applyFill="1" applyBorder="1" applyAlignment="1">
      <alignment horizontal="center" vertical="center"/>
    </xf>
    <xf numFmtId="0" fontId="13" fillId="2" borderId="30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3" fillId="2" borderId="38" xfId="0" applyFont="1" applyFill="1" applyBorder="1" applyAlignment="1">
      <alignment horizontal="center" vertical="center"/>
    </xf>
    <xf numFmtId="0" fontId="13" fillId="2" borderId="48" xfId="0" applyFont="1" applyFill="1" applyBorder="1" applyAlignment="1">
      <alignment horizontal="center" vertical="center"/>
    </xf>
    <xf numFmtId="0" fontId="13" fillId="2" borderId="39" xfId="0" applyFont="1" applyFill="1" applyBorder="1" applyAlignment="1">
      <alignment horizontal="center" vertical="center"/>
    </xf>
    <xf numFmtId="0" fontId="13" fillId="2" borderId="40" xfId="0" applyFont="1" applyFill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6" borderId="62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9" fillId="6" borderId="13" xfId="0" applyFont="1" applyFill="1" applyBorder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176" fontId="9" fillId="6" borderId="52" xfId="0" applyNumberFormat="1" applyFont="1" applyFill="1" applyBorder="1" applyAlignment="1">
      <alignment horizontal="center" vertical="center"/>
    </xf>
    <xf numFmtId="176" fontId="9" fillId="6" borderId="56" xfId="0" applyNumberFormat="1" applyFont="1" applyFill="1" applyBorder="1" applyAlignment="1">
      <alignment horizontal="center" vertical="center"/>
    </xf>
    <xf numFmtId="176" fontId="9" fillId="6" borderId="36" xfId="0" applyNumberFormat="1" applyFont="1" applyFill="1" applyBorder="1" applyAlignment="1">
      <alignment horizontal="center" vertical="center"/>
    </xf>
    <xf numFmtId="176" fontId="9" fillId="6" borderId="52" xfId="0" applyNumberFormat="1" applyFont="1" applyFill="1" applyBorder="1" applyAlignment="1">
      <alignment horizontal="center" vertical="center" wrapText="1"/>
    </xf>
    <xf numFmtId="176" fontId="9" fillId="6" borderId="56" xfId="0" applyNumberFormat="1" applyFont="1" applyFill="1" applyBorder="1" applyAlignment="1">
      <alignment horizontal="center" vertical="center" wrapText="1"/>
    </xf>
    <xf numFmtId="176" fontId="9" fillId="6" borderId="36" xfId="0" applyNumberFormat="1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/>
    </xf>
    <xf numFmtId="0" fontId="9" fillId="6" borderId="3" xfId="0" applyFont="1" applyFill="1" applyBorder="1" applyAlignment="1">
      <alignment horizontal="center" vertical="center"/>
    </xf>
    <xf numFmtId="0" fontId="9" fillId="6" borderId="49" xfId="0" applyFont="1" applyFill="1" applyBorder="1" applyAlignment="1">
      <alignment horizontal="center" vertical="center"/>
    </xf>
    <xf numFmtId="0" fontId="8" fillId="7" borderId="63" xfId="0" applyFont="1" applyFill="1" applyBorder="1" applyAlignment="1">
      <alignment horizontal="center" vertical="center" wrapText="1"/>
    </xf>
    <xf numFmtId="0" fontId="8" fillId="7" borderId="63" xfId="0" applyFont="1" applyFill="1" applyBorder="1" applyAlignment="1">
      <alignment horizontal="center" vertical="center"/>
    </xf>
    <xf numFmtId="0" fontId="8" fillId="7" borderId="15" xfId="0" applyFont="1" applyFill="1" applyBorder="1" applyAlignment="1">
      <alignment horizontal="center"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62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/>
    </xf>
    <xf numFmtId="0" fontId="8" fillId="7" borderId="58" xfId="0" applyFont="1" applyFill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180" fontId="13" fillId="6" borderId="55" xfId="0" applyNumberFormat="1" applyFont="1" applyFill="1" applyBorder="1" applyAlignment="1">
      <alignment horizontal="center" vertical="center" wrapText="1"/>
    </xf>
    <xf numFmtId="180" fontId="13" fillId="6" borderId="46" xfId="0" applyNumberFormat="1" applyFont="1" applyFill="1" applyBorder="1" applyAlignment="1">
      <alignment horizontal="center" vertical="center" wrapText="1"/>
    </xf>
    <xf numFmtId="0" fontId="13" fillId="6" borderId="54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3" fillId="6" borderId="19" xfId="0" applyFont="1" applyFill="1" applyBorder="1" applyAlignment="1">
      <alignment horizontal="center" vertical="center"/>
    </xf>
    <xf numFmtId="0" fontId="13" fillId="6" borderId="3" xfId="0" applyFont="1" applyFill="1" applyBorder="1" applyAlignment="1">
      <alignment horizontal="center" vertical="center"/>
    </xf>
    <xf numFmtId="0" fontId="13" fillId="6" borderId="49" xfId="0" applyFont="1" applyFill="1" applyBorder="1" applyAlignment="1">
      <alignment horizontal="center" vertical="center"/>
    </xf>
    <xf numFmtId="0" fontId="13" fillId="6" borderId="31" xfId="0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0" fontId="13" fillId="6" borderId="29" xfId="0" applyFont="1" applyFill="1" applyBorder="1" applyAlignment="1">
      <alignment horizontal="center" vertical="center" wrapText="1"/>
    </xf>
    <xf numFmtId="0" fontId="13" fillId="6" borderId="30" xfId="0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0" fontId="13" fillId="6" borderId="55" xfId="0" applyFont="1" applyFill="1" applyBorder="1" applyAlignment="1">
      <alignment horizontal="center" vertical="center" wrapText="1"/>
    </xf>
    <xf numFmtId="0" fontId="13" fillId="6" borderId="46" xfId="0" applyFont="1" applyFill="1" applyBorder="1" applyAlignment="1">
      <alignment horizontal="center" vertical="center" wrapText="1"/>
    </xf>
    <xf numFmtId="0" fontId="21" fillId="0" borderId="54" xfId="0" applyFont="1" applyBorder="1" applyAlignment="1">
      <alignment horizontal="left" vertical="center" wrapText="1"/>
    </xf>
  </cellXfs>
  <cellStyles count="3">
    <cellStyle name="백분율" xfId="2" builtinId="5"/>
    <cellStyle name="쉼표 [0]" xfId="1" builtinId="6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6DCE4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2"/>
  <sheetViews>
    <sheetView tabSelected="1" zoomScaleNormal="100" workbookViewId="0">
      <selection activeCell="B2" sqref="B2"/>
    </sheetView>
  </sheetViews>
  <sheetFormatPr defaultRowHeight="16.5" x14ac:dyDescent="0.3"/>
  <cols>
    <col min="1" max="1" width="4" customWidth="1"/>
    <col min="2" max="2" width="10.875" customWidth="1"/>
    <col min="3" max="3" width="14.625" style="39" customWidth="1"/>
    <col min="4" max="4" width="14.625" bestFit="1" customWidth="1"/>
    <col min="5" max="5" width="14.625" customWidth="1"/>
    <col min="8" max="8" width="9" style="4"/>
  </cols>
  <sheetData>
    <row r="2" spans="2:8" s="93" customFormat="1" ht="17.25" thickBot="1" x14ac:dyDescent="0.35">
      <c r="B2" s="17" t="s">
        <v>753</v>
      </c>
      <c r="C2" s="99"/>
      <c r="D2" s="17"/>
      <c r="G2" s="94"/>
    </row>
    <row r="3" spans="2:8" s="1" customFormat="1" ht="32.25" thickBot="1" x14ac:dyDescent="0.35">
      <c r="B3" s="18" t="s">
        <v>654</v>
      </c>
      <c r="C3" s="100" t="s">
        <v>655</v>
      </c>
      <c r="D3" s="19" t="s">
        <v>656</v>
      </c>
      <c r="E3" s="20" t="s">
        <v>657</v>
      </c>
      <c r="G3" s="16"/>
    </row>
    <row r="4" spans="2:8" ht="20.100000000000001" customHeight="1" x14ac:dyDescent="0.3">
      <c r="B4" s="7" t="s">
        <v>0</v>
      </c>
      <c r="C4" s="12" t="s">
        <v>1</v>
      </c>
      <c r="D4" s="8">
        <v>12</v>
      </c>
      <c r="E4" s="9">
        <v>38</v>
      </c>
      <c r="G4" s="4"/>
      <c r="H4"/>
    </row>
    <row r="5" spans="2:8" ht="20.100000000000001" customHeight="1" x14ac:dyDescent="0.3">
      <c r="B5" s="5" t="s">
        <v>2</v>
      </c>
      <c r="C5" s="3" t="s">
        <v>1</v>
      </c>
      <c r="D5" s="2" t="s">
        <v>3</v>
      </c>
      <c r="E5" s="6">
        <v>37</v>
      </c>
      <c r="G5" s="4"/>
      <c r="H5"/>
    </row>
    <row r="6" spans="2:8" ht="20.100000000000001" customHeight="1" x14ac:dyDescent="0.3">
      <c r="B6" s="5" t="s">
        <v>4</v>
      </c>
      <c r="C6" s="3" t="s">
        <v>1</v>
      </c>
      <c r="D6" s="2" t="s">
        <v>3</v>
      </c>
      <c r="E6" s="6">
        <v>35</v>
      </c>
      <c r="G6" s="4"/>
      <c r="H6"/>
    </row>
    <row r="7" spans="2:8" ht="20.100000000000001" customHeight="1" x14ac:dyDescent="0.3">
      <c r="B7" s="5" t="s">
        <v>5</v>
      </c>
      <c r="C7" s="3" t="s">
        <v>6</v>
      </c>
      <c r="D7" s="2" t="s">
        <v>3</v>
      </c>
      <c r="E7" s="6">
        <v>37</v>
      </c>
      <c r="G7" s="4"/>
      <c r="H7"/>
    </row>
    <row r="8" spans="2:8" ht="20.100000000000001" customHeight="1" x14ac:dyDescent="0.3">
      <c r="B8" s="5" t="s">
        <v>7</v>
      </c>
      <c r="C8" s="3" t="s">
        <v>6</v>
      </c>
      <c r="D8" s="2" t="s">
        <v>8</v>
      </c>
      <c r="E8" s="6">
        <v>39</v>
      </c>
      <c r="G8" s="4"/>
      <c r="H8"/>
    </row>
    <row r="9" spans="2:8" ht="20.100000000000001" customHeight="1" x14ac:dyDescent="0.3">
      <c r="B9" s="5" t="s">
        <v>9</v>
      </c>
      <c r="C9" s="3" t="s">
        <v>6</v>
      </c>
      <c r="D9" s="3" t="s">
        <v>10</v>
      </c>
      <c r="E9" s="13">
        <v>32</v>
      </c>
      <c r="G9" s="4"/>
      <c r="H9"/>
    </row>
    <row r="10" spans="2:8" ht="20.100000000000001" customHeight="1" x14ac:dyDescent="0.3">
      <c r="B10" s="5" t="s">
        <v>11</v>
      </c>
      <c r="C10" s="3" t="s">
        <v>12</v>
      </c>
      <c r="D10" s="3" t="s">
        <v>13</v>
      </c>
      <c r="E10" s="13">
        <v>35</v>
      </c>
      <c r="G10" s="4"/>
      <c r="H10"/>
    </row>
    <row r="11" spans="2:8" ht="20.100000000000001" customHeight="1" x14ac:dyDescent="0.3">
      <c r="B11" s="5" t="s">
        <v>14</v>
      </c>
      <c r="C11" s="3" t="s">
        <v>12</v>
      </c>
      <c r="D11" s="3" t="s">
        <v>15</v>
      </c>
      <c r="E11" s="13">
        <v>40</v>
      </c>
      <c r="G11" s="4"/>
      <c r="H11"/>
    </row>
    <row r="12" spans="2:8" ht="20.100000000000001" customHeight="1" x14ac:dyDescent="0.3">
      <c r="B12" s="5" t="s">
        <v>16</v>
      </c>
      <c r="C12" s="3" t="s">
        <v>1</v>
      </c>
      <c r="D12" s="3" t="s">
        <v>17</v>
      </c>
      <c r="E12" s="13">
        <v>31</v>
      </c>
      <c r="G12" s="4"/>
      <c r="H12"/>
    </row>
    <row r="13" spans="2:8" ht="20.100000000000001" customHeight="1" x14ac:dyDescent="0.3">
      <c r="B13" s="5" t="s">
        <v>18</v>
      </c>
      <c r="C13" s="3" t="s">
        <v>1</v>
      </c>
      <c r="D13" s="3" t="s">
        <v>10</v>
      </c>
      <c r="E13" s="13">
        <v>29</v>
      </c>
      <c r="G13" s="4"/>
      <c r="H13"/>
    </row>
    <row r="14" spans="2:8" ht="20.100000000000001" customHeight="1" x14ac:dyDescent="0.3">
      <c r="B14" s="5" t="s">
        <v>19</v>
      </c>
      <c r="C14" s="3" t="s">
        <v>1</v>
      </c>
      <c r="D14" s="3" t="s">
        <v>20</v>
      </c>
      <c r="E14" s="13">
        <v>35</v>
      </c>
      <c r="G14" s="4"/>
      <c r="H14"/>
    </row>
    <row r="15" spans="2:8" ht="20.100000000000001" customHeight="1" x14ac:dyDescent="0.3">
      <c r="B15" s="5" t="s">
        <v>21</v>
      </c>
      <c r="C15" s="3" t="s">
        <v>1</v>
      </c>
      <c r="D15" s="3" t="s">
        <v>22</v>
      </c>
      <c r="E15" s="13">
        <v>34</v>
      </c>
      <c r="G15" s="4"/>
      <c r="H15"/>
    </row>
    <row r="16" spans="2:8" ht="20.100000000000001" customHeight="1" x14ac:dyDescent="0.3">
      <c r="B16" s="5" t="s">
        <v>23</v>
      </c>
      <c r="C16" s="3" t="s">
        <v>1</v>
      </c>
      <c r="D16" s="3" t="s">
        <v>24</v>
      </c>
      <c r="E16" s="13">
        <v>32</v>
      </c>
      <c r="G16" s="4"/>
      <c r="H16"/>
    </row>
    <row r="17" spans="2:5" ht="20.100000000000001" customHeight="1" x14ac:dyDescent="0.3">
      <c r="B17" s="5" t="s">
        <v>25</v>
      </c>
      <c r="C17" s="3" t="s">
        <v>1</v>
      </c>
      <c r="D17" s="3" t="s">
        <v>3</v>
      </c>
      <c r="E17" s="13">
        <v>35</v>
      </c>
    </row>
    <row r="18" spans="2:5" ht="20.100000000000001" customHeight="1" x14ac:dyDescent="0.3">
      <c r="B18" s="5" t="s">
        <v>26</v>
      </c>
      <c r="C18" s="3" t="s">
        <v>1</v>
      </c>
      <c r="D18" s="2">
        <v>12</v>
      </c>
      <c r="E18" s="6">
        <v>38</v>
      </c>
    </row>
    <row r="19" spans="2:5" x14ac:dyDescent="0.3">
      <c r="B19" s="5" t="s">
        <v>27</v>
      </c>
      <c r="C19" s="3" t="s">
        <v>6</v>
      </c>
      <c r="D19" s="2" t="s">
        <v>8</v>
      </c>
      <c r="E19" s="6">
        <v>39</v>
      </c>
    </row>
    <row r="20" spans="2:5" x14ac:dyDescent="0.3">
      <c r="B20" s="5" t="s">
        <v>28</v>
      </c>
      <c r="C20" s="3" t="s">
        <v>1</v>
      </c>
      <c r="D20" s="2" t="s">
        <v>3</v>
      </c>
      <c r="E20" s="6">
        <v>37</v>
      </c>
    </row>
    <row r="21" spans="2:5" x14ac:dyDescent="0.3">
      <c r="B21" s="5" t="s">
        <v>29</v>
      </c>
      <c r="C21" s="3" t="s">
        <v>6</v>
      </c>
      <c r="D21" s="2" t="s">
        <v>3</v>
      </c>
      <c r="E21" s="6">
        <v>37</v>
      </c>
    </row>
    <row r="22" spans="2:5" x14ac:dyDescent="0.3">
      <c r="B22" s="5" t="s">
        <v>128</v>
      </c>
      <c r="C22" s="3" t="s">
        <v>30</v>
      </c>
      <c r="D22" s="2" t="s">
        <v>31</v>
      </c>
      <c r="E22" s="6">
        <v>41</v>
      </c>
    </row>
    <row r="23" spans="2:5" x14ac:dyDescent="0.3">
      <c r="B23" s="5" t="s">
        <v>129</v>
      </c>
      <c r="C23" s="3" t="s">
        <v>30</v>
      </c>
      <c r="D23" s="2" t="s">
        <v>32</v>
      </c>
      <c r="E23" s="6">
        <v>36</v>
      </c>
    </row>
    <row r="24" spans="2:5" x14ac:dyDescent="0.3">
      <c r="B24" s="5" t="s">
        <v>130</v>
      </c>
      <c r="C24" s="3" t="s">
        <v>30</v>
      </c>
      <c r="D24" s="2" t="s">
        <v>33</v>
      </c>
      <c r="E24" s="6">
        <v>37</v>
      </c>
    </row>
    <row r="25" spans="2:5" x14ac:dyDescent="0.3">
      <c r="B25" s="5" t="s">
        <v>131</v>
      </c>
      <c r="C25" s="3" t="s">
        <v>30</v>
      </c>
      <c r="D25" s="2" t="s">
        <v>34</v>
      </c>
      <c r="E25" s="6">
        <v>46</v>
      </c>
    </row>
    <row r="26" spans="2:5" ht="17.25" thickBot="1" x14ac:dyDescent="0.35">
      <c r="B26" s="23" t="s">
        <v>132</v>
      </c>
      <c r="C26" s="101" t="s">
        <v>35</v>
      </c>
      <c r="D26" s="21">
        <v>13</v>
      </c>
      <c r="E26" s="24">
        <v>33</v>
      </c>
    </row>
    <row r="27" spans="2:5" ht="17.25" thickBot="1" x14ac:dyDescent="0.35">
      <c r="B27" s="18" t="s">
        <v>658</v>
      </c>
      <c r="C27" s="100"/>
      <c r="D27" s="19">
        <v>0.17199999999999999</v>
      </c>
      <c r="E27" s="22">
        <f>TTEST(E17:E21,E22:E26,2,2)</f>
        <v>0.56703932440856619</v>
      </c>
    </row>
    <row r="29" spans="2:5" x14ac:dyDescent="0.3">
      <c r="B29" s="11" t="s">
        <v>651</v>
      </c>
    </row>
    <row r="30" spans="2:5" x14ac:dyDescent="0.3">
      <c r="B30" s="14" t="s">
        <v>133</v>
      </c>
      <c r="C30" s="10" t="s">
        <v>134</v>
      </c>
    </row>
    <row r="31" spans="2:5" x14ac:dyDescent="0.3">
      <c r="B31" s="14" t="s">
        <v>75</v>
      </c>
      <c r="C31" s="10" t="s">
        <v>137</v>
      </c>
    </row>
    <row r="32" spans="2:5" x14ac:dyDescent="0.3">
      <c r="B32" s="14" t="s">
        <v>135</v>
      </c>
      <c r="C32" s="10" t="s">
        <v>136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22"/>
  <sheetViews>
    <sheetView zoomScaleNormal="100" workbookViewId="0">
      <selection activeCell="D16" sqref="D16"/>
    </sheetView>
  </sheetViews>
  <sheetFormatPr defaultColWidth="9" defaultRowHeight="16.5" x14ac:dyDescent="0.3"/>
  <cols>
    <col min="1" max="1" width="4.5" style="39" customWidth="1"/>
    <col min="2" max="2" width="9.5" style="39" customWidth="1"/>
    <col min="3" max="3" width="17.75" style="39" customWidth="1"/>
    <col min="4" max="4" width="21.75" style="102" customWidth="1"/>
    <col min="5" max="5" width="23.75" style="39" customWidth="1"/>
    <col min="6" max="6" width="27.5" style="102" customWidth="1"/>
    <col min="7" max="7" width="30.25" style="39" customWidth="1"/>
    <col min="8" max="8" width="34.625" style="39" customWidth="1"/>
    <col min="9" max="9" width="22.25" style="39" customWidth="1"/>
    <col min="10" max="10" width="9.25" style="102" customWidth="1"/>
    <col min="11" max="11" width="10.875" style="102" customWidth="1"/>
    <col min="12" max="12" width="24.625" style="39" customWidth="1"/>
    <col min="13" max="16384" width="9" style="39"/>
  </cols>
  <sheetData>
    <row r="2" spans="2:12" ht="17.25" thickBot="1" x14ac:dyDescent="0.35">
      <c r="B2" s="99" t="s">
        <v>138</v>
      </c>
    </row>
    <row r="3" spans="2:12" s="105" customFormat="1" ht="58.9" customHeight="1" thickBot="1" x14ac:dyDescent="0.35">
      <c r="B3" s="103" t="s">
        <v>654</v>
      </c>
      <c r="C3" s="100" t="s">
        <v>76</v>
      </c>
      <c r="D3" s="100" t="s">
        <v>659</v>
      </c>
      <c r="E3" s="100" t="s">
        <v>77</v>
      </c>
      <c r="F3" s="100" t="s">
        <v>644</v>
      </c>
      <c r="G3" s="100" t="s">
        <v>78</v>
      </c>
      <c r="H3" s="100" t="s">
        <v>79</v>
      </c>
      <c r="I3" s="100" t="s">
        <v>80</v>
      </c>
      <c r="J3" s="100" t="s">
        <v>139</v>
      </c>
      <c r="K3" s="100" t="s">
        <v>660</v>
      </c>
      <c r="L3" s="104" t="s">
        <v>661</v>
      </c>
    </row>
    <row r="4" spans="2:12" ht="30" x14ac:dyDescent="0.3">
      <c r="B4" s="26" t="s">
        <v>126</v>
      </c>
      <c r="C4" s="106">
        <v>31910869414</v>
      </c>
      <c r="D4" s="107">
        <v>378</v>
      </c>
      <c r="E4" s="108">
        <v>262268570</v>
      </c>
      <c r="F4" s="107">
        <v>82.02</v>
      </c>
      <c r="G4" s="109" t="s">
        <v>81</v>
      </c>
      <c r="H4" s="109" t="s">
        <v>82</v>
      </c>
      <c r="I4" s="110">
        <v>153071920</v>
      </c>
      <c r="J4" s="107">
        <v>149.90729999999999</v>
      </c>
      <c r="K4" s="107">
        <v>72.065600000000003</v>
      </c>
      <c r="L4" s="111">
        <v>140991912</v>
      </c>
    </row>
    <row r="5" spans="2:12" ht="30" x14ac:dyDescent="0.3">
      <c r="B5" s="33" t="s">
        <v>2</v>
      </c>
      <c r="C5" s="112">
        <v>29822523388</v>
      </c>
      <c r="D5" s="113">
        <v>353.2</v>
      </c>
      <c r="E5" s="114">
        <v>243732328</v>
      </c>
      <c r="F5" s="113">
        <v>81.569999999999993</v>
      </c>
      <c r="G5" s="115" t="s">
        <v>83</v>
      </c>
      <c r="H5" s="115" t="s">
        <v>84</v>
      </c>
      <c r="I5" s="116">
        <v>147005033</v>
      </c>
      <c r="J5" s="113">
        <v>142.86060000000001</v>
      </c>
      <c r="K5" s="113">
        <v>69.816800000000001</v>
      </c>
      <c r="L5" s="117">
        <v>134565454</v>
      </c>
    </row>
    <row r="6" spans="2:12" ht="30" x14ac:dyDescent="0.3">
      <c r="B6" s="33" t="s">
        <v>4</v>
      </c>
      <c r="C6" s="112">
        <v>33849554944</v>
      </c>
      <c r="D6" s="113">
        <v>400.9</v>
      </c>
      <c r="E6" s="114">
        <v>272841054</v>
      </c>
      <c r="F6" s="113">
        <v>80.459999999999994</v>
      </c>
      <c r="G6" s="115" t="s">
        <v>85</v>
      </c>
      <c r="H6" s="115" t="s">
        <v>86</v>
      </c>
      <c r="I6" s="116">
        <v>159429514</v>
      </c>
      <c r="J6" s="113">
        <v>154.40860000000001</v>
      </c>
      <c r="K6" s="113">
        <v>74.952500000000001</v>
      </c>
      <c r="L6" s="117">
        <v>146147230</v>
      </c>
    </row>
    <row r="7" spans="2:12" ht="30" x14ac:dyDescent="0.3">
      <c r="B7" s="33" t="s">
        <v>5</v>
      </c>
      <c r="C7" s="112">
        <v>28847228036</v>
      </c>
      <c r="D7" s="113">
        <v>341.7</v>
      </c>
      <c r="E7" s="114">
        <v>229858182</v>
      </c>
      <c r="F7" s="113">
        <v>79.569999999999993</v>
      </c>
      <c r="G7" s="115" t="s">
        <v>87</v>
      </c>
      <c r="H7" s="115" t="s">
        <v>88</v>
      </c>
      <c r="I7" s="116">
        <v>140712485</v>
      </c>
      <c r="J7" s="113">
        <v>138.23609999999999</v>
      </c>
      <c r="K7" s="113">
        <v>68.729200000000006</v>
      </c>
      <c r="L7" s="117">
        <v>130038410</v>
      </c>
    </row>
    <row r="8" spans="2:12" ht="30.75" thickBot="1" x14ac:dyDescent="0.35">
      <c r="B8" s="51" t="s">
        <v>7</v>
      </c>
      <c r="C8" s="118">
        <v>31083451502</v>
      </c>
      <c r="D8" s="119">
        <v>368.2</v>
      </c>
      <c r="E8" s="120">
        <v>251607200</v>
      </c>
      <c r="F8" s="119">
        <v>80.81</v>
      </c>
      <c r="G8" s="121" t="s">
        <v>89</v>
      </c>
      <c r="H8" s="121" t="s">
        <v>90</v>
      </c>
      <c r="I8" s="122">
        <v>154403659</v>
      </c>
      <c r="J8" s="119">
        <v>147.6105</v>
      </c>
      <c r="K8" s="119">
        <v>70.963499999999996</v>
      </c>
      <c r="L8" s="123">
        <v>139772861</v>
      </c>
    </row>
    <row r="9" spans="2:12" ht="30" x14ac:dyDescent="0.3">
      <c r="B9" s="124" t="s">
        <v>127</v>
      </c>
      <c r="C9" s="125">
        <v>31038238706</v>
      </c>
      <c r="D9" s="126">
        <v>367.6</v>
      </c>
      <c r="E9" s="127">
        <v>250712144</v>
      </c>
      <c r="F9" s="126">
        <v>80.66</v>
      </c>
      <c r="G9" s="128" t="s">
        <v>91</v>
      </c>
      <c r="H9" s="128" t="s">
        <v>92</v>
      </c>
      <c r="I9" s="129">
        <v>153815713</v>
      </c>
      <c r="J9" s="126">
        <v>146.98159999999999</v>
      </c>
      <c r="K9" s="126">
        <v>71.973600000000005</v>
      </c>
      <c r="L9" s="130">
        <v>139414150</v>
      </c>
    </row>
    <row r="10" spans="2:12" ht="30" x14ac:dyDescent="0.3">
      <c r="B10" s="33" t="s">
        <v>26</v>
      </c>
      <c r="C10" s="112">
        <v>32932749874</v>
      </c>
      <c r="D10" s="113">
        <v>390.1</v>
      </c>
      <c r="E10" s="114">
        <v>268392624</v>
      </c>
      <c r="F10" s="113">
        <v>81.41</v>
      </c>
      <c r="G10" s="115" t="s">
        <v>93</v>
      </c>
      <c r="H10" s="115" t="s">
        <v>94</v>
      </c>
      <c r="I10" s="116">
        <v>163027950</v>
      </c>
      <c r="J10" s="113">
        <v>156.21340000000001</v>
      </c>
      <c r="K10" s="113">
        <v>74.316699999999997</v>
      </c>
      <c r="L10" s="117">
        <v>148019121</v>
      </c>
    </row>
    <row r="11" spans="2:12" ht="30" x14ac:dyDescent="0.3">
      <c r="B11" s="33" t="s">
        <v>27</v>
      </c>
      <c r="C11" s="112">
        <v>29164853324</v>
      </c>
      <c r="D11" s="113">
        <v>345.4</v>
      </c>
      <c r="E11" s="114">
        <v>235709052</v>
      </c>
      <c r="F11" s="113">
        <v>80.739999999999995</v>
      </c>
      <c r="G11" s="115" t="s">
        <v>95</v>
      </c>
      <c r="H11" s="115" t="s">
        <v>96</v>
      </c>
      <c r="I11" s="116">
        <v>147651885</v>
      </c>
      <c r="J11" s="113">
        <v>142.82429999999999</v>
      </c>
      <c r="K11" s="113">
        <v>69.943799999999996</v>
      </c>
      <c r="L11" s="117">
        <v>134859247</v>
      </c>
    </row>
    <row r="12" spans="2:12" ht="30" x14ac:dyDescent="0.3">
      <c r="B12" s="33" t="s">
        <v>28</v>
      </c>
      <c r="C12" s="112">
        <v>45868386572</v>
      </c>
      <c r="D12" s="113">
        <v>543.29999999999995</v>
      </c>
      <c r="E12" s="114">
        <v>373680344</v>
      </c>
      <c r="F12" s="113">
        <v>81.349999999999994</v>
      </c>
      <c r="G12" s="115" t="s">
        <v>97</v>
      </c>
      <c r="H12" s="115" t="s">
        <v>98</v>
      </c>
      <c r="I12" s="116">
        <v>201941060</v>
      </c>
      <c r="J12" s="113">
        <v>189.8246</v>
      </c>
      <c r="K12" s="113">
        <v>81.340299999999999</v>
      </c>
      <c r="L12" s="117">
        <v>181489614</v>
      </c>
    </row>
    <row r="13" spans="2:12" ht="30.75" thickBot="1" x14ac:dyDescent="0.35">
      <c r="B13" s="51" t="s">
        <v>29</v>
      </c>
      <c r="C13" s="118">
        <v>37403707728</v>
      </c>
      <c r="D13" s="119">
        <v>443</v>
      </c>
      <c r="E13" s="120">
        <v>304743542</v>
      </c>
      <c r="F13" s="119">
        <v>81.37</v>
      </c>
      <c r="G13" s="121" t="s">
        <v>99</v>
      </c>
      <c r="H13" s="121" t="s">
        <v>100</v>
      </c>
      <c r="I13" s="122">
        <v>175381867</v>
      </c>
      <c r="J13" s="119">
        <v>166.9914</v>
      </c>
      <c r="K13" s="119">
        <v>76.429699999999997</v>
      </c>
      <c r="L13" s="123">
        <v>158603070</v>
      </c>
    </row>
    <row r="14" spans="2:12" ht="30" x14ac:dyDescent="0.3">
      <c r="B14" s="124" t="s">
        <v>128</v>
      </c>
      <c r="C14" s="125">
        <v>34120156356</v>
      </c>
      <c r="D14" s="126">
        <v>404.1</v>
      </c>
      <c r="E14" s="127">
        <v>277696594</v>
      </c>
      <c r="F14" s="126">
        <v>81.290000000000006</v>
      </c>
      <c r="G14" s="128" t="s">
        <v>101</v>
      </c>
      <c r="H14" s="128" t="s">
        <v>102</v>
      </c>
      <c r="I14" s="129">
        <v>165753280</v>
      </c>
      <c r="J14" s="126">
        <v>158.10659999999999</v>
      </c>
      <c r="K14" s="126">
        <v>74.282399999999996</v>
      </c>
      <c r="L14" s="130">
        <v>150125082</v>
      </c>
    </row>
    <row r="15" spans="2:12" ht="30" x14ac:dyDescent="0.3">
      <c r="B15" s="33" t="s">
        <v>129</v>
      </c>
      <c r="C15" s="112">
        <v>29831402782</v>
      </c>
      <c r="D15" s="113">
        <v>353.3</v>
      </c>
      <c r="E15" s="114">
        <v>240677282</v>
      </c>
      <c r="F15" s="113">
        <v>80.569999999999993</v>
      </c>
      <c r="G15" s="115" t="s">
        <v>103</v>
      </c>
      <c r="H15" s="115" t="s">
        <v>104</v>
      </c>
      <c r="I15" s="116">
        <v>149791881</v>
      </c>
      <c r="J15" s="113">
        <v>146.0702</v>
      </c>
      <c r="K15" s="113">
        <v>70.880700000000004</v>
      </c>
      <c r="L15" s="117">
        <v>138049757</v>
      </c>
    </row>
    <row r="16" spans="2:12" ht="30" x14ac:dyDescent="0.3">
      <c r="B16" s="33" t="s">
        <v>130</v>
      </c>
      <c r="C16" s="112">
        <v>32453738516</v>
      </c>
      <c r="D16" s="113">
        <v>384.4</v>
      </c>
      <c r="E16" s="114">
        <v>261815936</v>
      </c>
      <c r="F16" s="113">
        <v>80.53</v>
      </c>
      <c r="G16" s="115" t="s">
        <v>105</v>
      </c>
      <c r="H16" s="115" t="s">
        <v>106</v>
      </c>
      <c r="I16" s="116">
        <v>160357661</v>
      </c>
      <c r="J16" s="113">
        <v>152.02690000000001</v>
      </c>
      <c r="K16" s="113">
        <v>73.001599999999996</v>
      </c>
      <c r="L16" s="117">
        <v>144781004</v>
      </c>
    </row>
    <row r="17" spans="2:12" ht="30" x14ac:dyDescent="0.3">
      <c r="B17" s="33" t="s">
        <v>131</v>
      </c>
      <c r="C17" s="112">
        <v>34619214278</v>
      </c>
      <c r="D17" s="113">
        <v>410</v>
      </c>
      <c r="E17" s="114">
        <v>282842132</v>
      </c>
      <c r="F17" s="113">
        <v>81.58</v>
      </c>
      <c r="G17" s="115" t="s">
        <v>107</v>
      </c>
      <c r="H17" s="115" t="s">
        <v>108</v>
      </c>
      <c r="I17" s="116">
        <v>168214161</v>
      </c>
      <c r="J17" s="113">
        <v>159.9836</v>
      </c>
      <c r="K17" s="113">
        <v>74.430800000000005</v>
      </c>
      <c r="L17" s="117">
        <v>151863672</v>
      </c>
    </row>
    <row r="18" spans="2:12" ht="30.75" thickBot="1" x14ac:dyDescent="0.35">
      <c r="B18" s="51" t="s">
        <v>132</v>
      </c>
      <c r="C18" s="118">
        <v>34142758608</v>
      </c>
      <c r="D18" s="119">
        <v>404.4</v>
      </c>
      <c r="E18" s="120">
        <v>280023356</v>
      </c>
      <c r="F18" s="119">
        <v>81.92</v>
      </c>
      <c r="G18" s="121" t="s">
        <v>109</v>
      </c>
      <c r="H18" s="121" t="s">
        <v>110</v>
      </c>
      <c r="I18" s="122">
        <v>165273989</v>
      </c>
      <c r="J18" s="119">
        <v>158.15940000000001</v>
      </c>
      <c r="K18" s="119">
        <v>75.525000000000006</v>
      </c>
      <c r="L18" s="123">
        <v>149892563</v>
      </c>
    </row>
    <row r="20" spans="2:12" x14ac:dyDescent="0.3">
      <c r="B20" s="47" t="s">
        <v>133</v>
      </c>
      <c r="C20" s="10" t="s">
        <v>652</v>
      </c>
    </row>
    <row r="21" spans="2:12" x14ac:dyDescent="0.3">
      <c r="B21" s="47" t="s">
        <v>75</v>
      </c>
      <c r="C21" s="10" t="s">
        <v>137</v>
      </c>
    </row>
    <row r="22" spans="2:12" x14ac:dyDescent="0.3">
      <c r="B22" s="47" t="s">
        <v>135</v>
      </c>
      <c r="C22" s="10" t="s">
        <v>136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34"/>
  <sheetViews>
    <sheetView zoomScaleNormal="100" workbookViewId="0">
      <selection activeCell="G26" sqref="G26"/>
    </sheetView>
  </sheetViews>
  <sheetFormatPr defaultColWidth="9" defaultRowHeight="16.5" x14ac:dyDescent="0.3"/>
  <cols>
    <col min="1" max="1" width="3.75" style="39" customWidth="1"/>
    <col min="2" max="2" width="15.5" style="39" bestFit="1" customWidth="1"/>
    <col min="3" max="3" width="13.875" style="39" bestFit="1" customWidth="1"/>
    <col min="4" max="4" width="13.875" style="39" customWidth="1"/>
    <col min="5" max="6" width="10.875" style="39" bestFit="1" customWidth="1"/>
    <col min="7" max="9" width="11.875" style="39" bestFit="1" customWidth="1"/>
    <col min="10" max="10" width="10.875" style="39" bestFit="1" customWidth="1"/>
    <col min="11" max="11" width="13.25" style="39" bestFit="1" customWidth="1"/>
    <col min="12" max="12" width="12.25" style="39" bestFit="1" customWidth="1"/>
    <col min="13" max="16384" width="9" style="39"/>
  </cols>
  <sheetData>
    <row r="2" spans="2:13" ht="17.25" thickBot="1" x14ac:dyDescent="0.35">
      <c r="B2" s="25" t="s">
        <v>754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3" spans="2:13" ht="17.25" thickBot="1" x14ac:dyDescent="0.35">
      <c r="B3" s="204" t="s">
        <v>662</v>
      </c>
      <c r="C3" s="202" t="s">
        <v>663</v>
      </c>
      <c r="D3" s="203"/>
      <c r="E3" s="131" t="s">
        <v>111</v>
      </c>
      <c r="F3" s="132" t="s">
        <v>112</v>
      </c>
      <c r="G3" s="133" t="s">
        <v>664</v>
      </c>
      <c r="H3" s="134" t="s">
        <v>665</v>
      </c>
      <c r="I3" s="135" t="s">
        <v>113</v>
      </c>
      <c r="J3" s="136" t="s">
        <v>114</v>
      </c>
      <c r="K3" s="136" t="s">
        <v>115</v>
      </c>
      <c r="L3" s="137" t="s">
        <v>666</v>
      </c>
      <c r="M3" s="15"/>
    </row>
    <row r="4" spans="2:13" ht="17.25" thickBot="1" x14ac:dyDescent="0.35">
      <c r="B4" s="205"/>
      <c r="C4" s="138" t="s">
        <v>669</v>
      </c>
      <c r="D4" s="139" t="s">
        <v>668</v>
      </c>
      <c r="E4" s="140" t="s">
        <v>670</v>
      </c>
      <c r="F4" s="141" t="s">
        <v>671</v>
      </c>
      <c r="G4" s="142" t="s">
        <v>672</v>
      </c>
      <c r="H4" s="143" t="s">
        <v>673</v>
      </c>
      <c r="I4" s="144" t="s">
        <v>670</v>
      </c>
      <c r="J4" s="145" t="s">
        <v>673</v>
      </c>
      <c r="K4" s="145" t="s">
        <v>674</v>
      </c>
      <c r="L4" s="146" t="s">
        <v>675</v>
      </c>
      <c r="M4" s="15"/>
    </row>
    <row r="5" spans="2:13" ht="17.25" thickBot="1" x14ac:dyDescent="0.35">
      <c r="B5" s="147" t="s">
        <v>116</v>
      </c>
      <c r="C5" s="148">
        <v>28217449</v>
      </c>
      <c r="D5" s="149">
        <v>100</v>
      </c>
      <c r="E5" s="150">
        <v>2089575</v>
      </c>
      <c r="F5" s="151">
        <v>2288095</v>
      </c>
      <c r="G5" s="152">
        <f t="shared" ref="G5:G21" si="0">C5-E5-F5</f>
        <v>23839779</v>
      </c>
      <c r="H5" s="148">
        <v>12829467</v>
      </c>
      <c r="I5" s="153">
        <v>15387982</v>
      </c>
      <c r="J5" s="151">
        <v>1510418</v>
      </c>
      <c r="K5" s="151">
        <v>262098</v>
      </c>
      <c r="L5" s="154">
        <f t="shared" ref="L5:L21" si="1">I5-J5-K5</f>
        <v>13615466</v>
      </c>
      <c r="M5" s="15"/>
    </row>
    <row r="6" spans="2:13" ht="17.25" thickBot="1" x14ac:dyDescent="0.35">
      <c r="B6" s="147" t="s">
        <v>653</v>
      </c>
      <c r="C6" s="148">
        <v>3140060</v>
      </c>
      <c r="D6" s="149">
        <v>11</v>
      </c>
      <c r="E6" s="150">
        <v>1597050</v>
      </c>
      <c r="F6" s="151">
        <v>810354</v>
      </c>
      <c r="G6" s="152">
        <f t="shared" si="0"/>
        <v>732656</v>
      </c>
      <c r="H6" s="148">
        <v>1559007</v>
      </c>
      <c r="I6" s="153">
        <v>1581053</v>
      </c>
      <c r="J6" s="151">
        <v>820913</v>
      </c>
      <c r="K6" s="151">
        <v>43216</v>
      </c>
      <c r="L6" s="154">
        <f t="shared" si="1"/>
        <v>716924</v>
      </c>
      <c r="M6" s="15"/>
    </row>
    <row r="7" spans="2:13" x14ac:dyDescent="0.3">
      <c r="B7" s="124" t="s">
        <v>126</v>
      </c>
      <c r="C7" s="155">
        <v>3104021</v>
      </c>
      <c r="D7" s="156">
        <v>11</v>
      </c>
      <c r="E7" s="157">
        <v>1571215</v>
      </c>
      <c r="F7" s="158">
        <v>801404</v>
      </c>
      <c r="G7" s="159">
        <f t="shared" si="0"/>
        <v>731402</v>
      </c>
      <c r="H7" s="155">
        <v>1543147</v>
      </c>
      <c r="I7" s="160">
        <v>1560874</v>
      </c>
      <c r="J7" s="158">
        <v>811998</v>
      </c>
      <c r="K7" s="158">
        <v>42676</v>
      </c>
      <c r="L7" s="161">
        <f t="shared" si="1"/>
        <v>706200</v>
      </c>
      <c r="M7" s="15"/>
    </row>
    <row r="8" spans="2:13" x14ac:dyDescent="0.3">
      <c r="B8" s="33" t="s">
        <v>2</v>
      </c>
      <c r="C8" s="162">
        <v>3102911</v>
      </c>
      <c r="D8" s="163">
        <v>11</v>
      </c>
      <c r="E8" s="164">
        <v>1570090</v>
      </c>
      <c r="F8" s="165">
        <v>801196</v>
      </c>
      <c r="G8" s="166">
        <f t="shared" si="0"/>
        <v>731625</v>
      </c>
      <c r="H8" s="162">
        <v>1542183</v>
      </c>
      <c r="I8" s="167">
        <v>1560728</v>
      </c>
      <c r="J8" s="165">
        <v>811634</v>
      </c>
      <c r="K8" s="165">
        <v>42691</v>
      </c>
      <c r="L8" s="168">
        <f t="shared" si="1"/>
        <v>706403</v>
      </c>
      <c r="M8" s="15"/>
    </row>
    <row r="9" spans="2:13" x14ac:dyDescent="0.3">
      <c r="B9" s="33" t="s">
        <v>4</v>
      </c>
      <c r="C9" s="162">
        <v>3101685</v>
      </c>
      <c r="D9" s="163">
        <v>11</v>
      </c>
      <c r="E9" s="164">
        <v>1568960</v>
      </c>
      <c r="F9" s="165">
        <v>801176</v>
      </c>
      <c r="G9" s="166">
        <f t="shared" si="0"/>
        <v>731549</v>
      </c>
      <c r="H9" s="162">
        <v>1541785</v>
      </c>
      <c r="I9" s="167">
        <v>1559900</v>
      </c>
      <c r="J9" s="165">
        <v>810990</v>
      </c>
      <c r="K9" s="165">
        <v>42639</v>
      </c>
      <c r="L9" s="168">
        <f t="shared" si="1"/>
        <v>706271</v>
      </c>
      <c r="M9" s="15"/>
    </row>
    <row r="10" spans="2:13" x14ac:dyDescent="0.3">
      <c r="B10" s="33" t="s">
        <v>5</v>
      </c>
      <c r="C10" s="162">
        <v>3098879</v>
      </c>
      <c r="D10" s="163">
        <v>11</v>
      </c>
      <c r="E10" s="164">
        <v>1566767</v>
      </c>
      <c r="F10" s="165">
        <v>800785</v>
      </c>
      <c r="G10" s="166">
        <f t="shared" si="0"/>
        <v>731327</v>
      </c>
      <c r="H10" s="162">
        <v>1540504</v>
      </c>
      <c r="I10" s="167">
        <v>1558375</v>
      </c>
      <c r="J10" s="165">
        <v>810024</v>
      </c>
      <c r="K10" s="165">
        <v>42501</v>
      </c>
      <c r="L10" s="168">
        <f t="shared" si="1"/>
        <v>705850</v>
      </c>
      <c r="M10" s="15"/>
    </row>
    <row r="11" spans="2:13" ht="17.25" thickBot="1" x14ac:dyDescent="0.35">
      <c r="B11" s="51" t="s">
        <v>7</v>
      </c>
      <c r="C11" s="169">
        <v>3101701</v>
      </c>
      <c r="D11" s="149">
        <v>11</v>
      </c>
      <c r="E11" s="170">
        <v>1569136</v>
      </c>
      <c r="F11" s="171">
        <v>800990</v>
      </c>
      <c r="G11" s="172">
        <f t="shared" si="0"/>
        <v>731575</v>
      </c>
      <c r="H11" s="169">
        <v>1541851</v>
      </c>
      <c r="I11" s="173">
        <v>1559850</v>
      </c>
      <c r="J11" s="171">
        <v>811288</v>
      </c>
      <c r="K11" s="171">
        <v>42570</v>
      </c>
      <c r="L11" s="174">
        <f t="shared" si="1"/>
        <v>705992</v>
      </c>
      <c r="M11" s="15"/>
    </row>
    <row r="12" spans="2:13" x14ac:dyDescent="0.3">
      <c r="B12" s="26" t="s">
        <v>127</v>
      </c>
      <c r="C12" s="175">
        <v>3088813</v>
      </c>
      <c r="D12" s="163">
        <v>11</v>
      </c>
      <c r="E12" s="176">
        <v>1554871</v>
      </c>
      <c r="F12" s="177">
        <v>800235</v>
      </c>
      <c r="G12" s="178">
        <f t="shared" si="0"/>
        <v>733707</v>
      </c>
      <c r="H12" s="175">
        <v>1534531</v>
      </c>
      <c r="I12" s="179">
        <v>1554282</v>
      </c>
      <c r="J12" s="177">
        <v>806274</v>
      </c>
      <c r="K12" s="177">
        <v>42370</v>
      </c>
      <c r="L12" s="180">
        <f>I12-J12-K12</f>
        <v>705638</v>
      </c>
      <c r="M12" s="15"/>
    </row>
    <row r="13" spans="2:13" x14ac:dyDescent="0.3">
      <c r="B13" s="33" t="s">
        <v>26</v>
      </c>
      <c r="C13" s="162">
        <v>3108009</v>
      </c>
      <c r="D13" s="163">
        <v>11</v>
      </c>
      <c r="E13" s="164">
        <v>1573400</v>
      </c>
      <c r="F13" s="165">
        <v>802301</v>
      </c>
      <c r="G13" s="166">
        <f t="shared" si="0"/>
        <v>732308</v>
      </c>
      <c r="H13" s="162">
        <v>1544198</v>
      </c>
      <c r="I13" s="167">
        <v>1563811</v>
      </c>
      <c r="J13" s="165">
        <v>813008</v>
      </c>
      <c r="K13" s="165">
        <v>42682</v>
      </c>
      <c r="L13" s="168">
        <f t="shared" si="1"/>
        <v>708121</v>
      </c>
      <c r="M13" s="15"/>
    </row>
    <row r="14" spans="2:13" x14ac:dyDescent="0.3">
      <c r="B14" s="33" t="s">
        <v>27</v>
      </c>
      <c r="C14" s="162">
        <v>3100590</v>
      </c>
      <c r="D14" s="163">
        <v>11</v>
      </c>
      <c r="E14" s="164">
        <v>1568168</v>
      </c>
      <c r="F14" s="165">
        <v>800947</v>
      </c>
      <c r="G14" s="166">
        <f t="shared" si="0"/>
        <v>731475</v>
      </c>
      <c r="H14" s="162">
        <v>1541051</v>
      </c>
      <c r="I14" s="167">
        <v>1559539</v>
      </c>
      <c r="J14" s="165">
        <v>810928</v>
      </c>
      <c r="K14" s="165">
        <v>42653</v>
      </c>
      <c r="L14" s="168">
        <f t="shared" si="1"/>
        <v>705958</v>
      </c>
      <c r="M14" s="15"/>
    </row>
    <row r="15" spans="2:13" x14ac:dyDescent="0.3">
      <c r="B15" s="33" t="s">
        <v>28</v>
      </c>
      <c r="C15" s="175">
        <v>3110051</v>
      </c>
      <c r="D15" s="163">
        <v>11</v>
      </c>
      <c r="E15" s="176">
        <v>1576079</v>
      </c>
      <c r="F15" s="177">
        <v>802243</v>
      </c>
      <c r="G15" s="178">
        <f t="shared" si="0"/>
        <v>731729</v>
      </c>
      <c r="H15" s="175">
        <v>1545855</v>
      </c>
      <c r="I15" s="179">
        <v>1564196</v>
      </c>
      <c r="J15" s="177">
        <v>813947</v>
      </c>
      <c r="K15" s="177">
        <v>42764</v>
      </c>
      <c r="L15" s="180">
        <f t="shared" si="1"/>
        <v>707485</v>
      </c>
      <c r="M15" s="15"/>
    </row>
    <row r="16" spans="2:13" ht="17.25" thickBot="1" x14ac:dyDescent="0.35">
      <c r="B16" s="181" t="s">
        <v>29</v>
      </c>
      <c r="C16" s="182">
        <v>3106280</v>
      </c>
      <c r="D16" s="183">
        <v>11</v>
      </c>
      <c r="E16" s="184">
        <v>1572992</v>
      </c>
      <c r="F16" s="185">
        <v>801709</v>
      </c>
      <c r="G16" s="186">
        <f t="shared" si="0"/>
        <v>731579</v>
      </c>
      <c r="H16" s="182">
        <v>1544026</v>
      </c>
      <c r="I16" s="187">
        <v>1562254</v>
      </c>
      <c r="J16" s="185">
        <v>812740</v>
      </c>
      <c r="K16" s="185">
        <v>42692</v>
      </c>
      <c r="L16" s="188">
        <f t="shared" si="1"/>
        <v>706822</v>
      </c>
      <c r="M16" s="15"/>
    </row>
    <row r="17" spans="2:13" x14ac:dyDescent="0.3">
      <c r="B17" s="124" t="s">
        <v>128</v>
      </c>
      <c r="C17" s="155">
        <v>3104369</v>
      </c>
      <c r="D17" s="156">
        <v>11</v>
      </c>
      <c r="E17" s="157">
        <v>1571217</v>
      </c>
      <c r="F17" s="158">
        <v>801508</v>
      </c>
      <c r="G17" s="159">
        <f t="shared" si="0"/>
        <v>731644</v>
      </c>
      <c r="H17" s="155">
        <v>1542944</v>
      </c>
      <c r="I17" s="160">
        <v>1561425</v>
      </c>
      <c r="J17" s="158">
        <v>812180</v>
      </c>
      <c r="K17" s="158">
        <v>42717</v>
      </c>
      <c r="L17" s="161">
        <f t="shared" si="1"/>
        <v>706528</v>
      </c>
      <c r="M17" s="15"/>
    </row>
    <row r="18" spans="2:13" x14ac:dyDescent="0.3">
      <c r="B18" s="33" t="s">
        <v>129</v>
      </c>
      <c r="C18" s="162">
        <v>3102191</v>
      </c>
      <c r="D18" s="163">
        <v>11</v>
      </c>
      <c r="E18" s="164">
        <v>1569568</v>
      </c>
      <c r="F18" s="165">
        <v>801120</v>
      </c>
      <c r="G18" s="166">
        <f t="shared" si="0"/>
        <v>731503</v>
      </c>
      <c r="H18" s="162">
        <v>1541691</v>
      </c>
      <c r="I18" s="167">
        <v>1560500</v>
      </c>
      <c r="J18" s="165">
        <v>811318</v>
      </c>
      <c r="K18" s="165">
        <v>42608</v>
      </c>
      <c r="L18" s="168">
        <f t="shared" si="1"/>
        <v>706574</v>
      </c>
      <c r="M18" s="15"/>
    </row>
    <row r="19" spans="2:13" x14ac:dyDescent="0.3">
      <c r="B19" s="33" t="s">
        <v>130</v>
      </c>
      <c r="C19" s="162">
        <v>3103607</v>
      </c>
      <c r="D19" s="163">
        <v>11</v>
      </c>
      <c r="E19" s="164">
        <v>1570467</v>
      </c>
      <c r="F19" s="165">
        <v>801267</v>
      </c>
      <c r="G19" s="166">
        <f t="shared" si="0"/>
        <v>731873</v>
      </c>
      <c r="H19" s="162">
        <v>1542492</v>
      </c>
      <c r="I19" s="167">
        <v>1561115</v>
      </c>
      <c r="J19" s="165">
        <v>811613</v>
      </c>
      <c r="K19" s="165">
        <v>42669</v>
      </c>
      <c r="L19" s="168">
        <f t="shared" si="1"/>
        <v>706833</v>
      </c>
      <c r="M19" s="15"/>
    </row>
    <row r="20" spans="2:13" x14ac:dyDescent="0.3">
      <c r="B20" s="33" t="s">
        <v>131</v>
      </c>
      <c r="C20" s="162">
        <v>3106424</v>
      </c>
      <c r="D20" s="163">
        <v>11</v>
      </c>
      <c r="E20" s="164">
        <v>1573159</v>
      </c>
      <c r="F20" s="165">
        <v>801637</v>
      </c>
      <c r="G20" s="166">
        <f t="shared" si="0"/>
        <v>731628</v>
      </c>
      <c r="H20" s="162">
        <v>1544116</v>
      </c>
      <c r="I20" s="167">
        <v>1562308</v>
      </c>
      <c r="J20" s="165">
        <v>812731</v>
      </c>
      <c r="K20" s="165">
        <v>42686</v>
      </c>
      <c r="L20" s="168">
        <f t="shared" si="1"/>
        <v>706891</v>
      </c>
      <c r="M20" s="15"/>
    </row>
    <row r="21" spans="2:13" ht="17.25" thickBot="1" x14ac:dyDescent="0.35">
      <c r="B21" s="51" t="s">
        <v>132</v>
      </c>
      <c r="C21" s="148">
        <v>3106507</v>
      </c>
      <c r="D21" s="149">
        <v>11</v>
      </c>
      <c r="E21" s="150">
        <v>1571850</v>
      </c>
      <c r="F21" s="151">
        <v>802126</v>
      </c>
      <c r="G21" s="152">
        <f t="shared" si="0"/>
        <v>732531</v>
      </c>
      <c r="H21" s="148">
        <v>1543293</v>
      </c>
      <c r="I21" s="153">
        <v>1563214</v>
      </c>
      <c r="J21" s="151">
        <v>812359</v>
      </c>
      <c r="K21" s="151">
        <v>42668</v>
      </c>
      <c r="L21" s="154">
        <f t="shared" si="1"/>
        <v>708187</v>
      </c>
      <c r="M21" s="15"/>
    </row>
    <row r="22" spans="2:13" x14ac:dyDescent="0.3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spans="2:13" x14ac:dyDescent="0.3">
      <c r="B23" s="47" t="s">
        <v>133</v>
      </c>
      <c r="C23" s="10" t="s">
        <v>134</v>
      </c>
      <c r="D23" s="10"/>
      <c r="E23" s="189"/>
      <c r="F23" s="189"/>
      <c r="G23" s="189"/>
      <c r="H23" s="189"/>
      <c r="I23" s="189"/>
      <c r="J23" s="189"/>
      <c r="K23" s="189"/>
      <c r="L23" s="189"/>
      <c r="M23" s="15"/>
    </row>
    <row r="24" spans="2:13" x14ac:dyDescent="0.3">
      <c r="B24" s="47" t="s">
        <v>75</v>
      </c>
      <c r="C24" s="10" t="s">
        <v>137</v>
      </c>
      <c r="D24" s="10"/>
      <c r="E24" s="15"/>
      <c r="F24" s="15"/>
      <c r="G24" s="15"/>
      <c r="H24" s="15"/>
      <c r="I24" s="15"/>
      <c r="J24" s="15"/>
      <c r="K24" s="15"/>
      <c r="L24" s="15"/>
      <c r="M24" s="15"/>
    </row>
    <row r="25" spans="2:13" x14ac:dyDescent="0.3">
      <c r="B25" s="47" t="s">
        <v>135</v>
      </c>
      <c r="C25" s="10" t="s">
        <v>136</v>
      </c>
      <c r="D25" s="10"/>
      <c r="E25" s="15"/>
      <c r="F25" s="15"/>
      <c r="G25" s="15"/>
      <c r="H25" s="15"/>
      <c r="I25" s="15"/>
      <c r="J25" s="15"/>
      <c r="K25" s="15"/>
      <c r="L25" s="15"/>
      <c r="M25" s="15"/>
    </row>
    <row r="26" spans="2:13" ht="17.25" thickBot="1" x14ac:dyDescent="0.35"/>
    <row r="27" spans="2:13" ht="17.25" thickBot="1" x14ac:dyDescent="0.35">
      <c r="B27" s="138" t="s">
        <v>125</v>
      </c>
      <c r="C27" s="206" t="s">
        <v>124</v>
      </c>
      <c r="D27" s="207"/>
      <c r="E27" s="208"/>
      <c r="F27" s="209"/>
    </row>
    <row r="28" spans="2:13" x14ac:dyDescent="0.3">
      <c r="B28" s="190" t="s">
        <v>663</v>
      </c>
      <c r="C28" s="210" t="s">
        <v>123</v>
      </c>
      <c r="D28" s="211"/>
      <c r="E28" s="212"/>
      <c r="F28" s="213"/>
    </row>
    <row r="29" spans="2:13" x14ac:dyDescent="0.3">
      <c r="B29" s="191" t="s">
        <v>114</v>
      </c>
      <c r="C29" s="194" t="s">
        <v>122</v>
      </c>
      <c r="D29" s="195"/>
      <c r="E29" s="196"/>
      <c r="F29" s="197"/>
    </row>
    <row r="30" spans="2:13" x14ac:dyDescent="0.3">
      <c r="B30" s="191" t="s">
        <v>115</v>
      </c>
      <c r="C30" s="194" t="s">
        <v>121</v>
      </c>
      <c r="D30" s="195"/>
      <c r="E30" s="196"/>
      <c r="F30" s="197"/>
    </row>
    <row r="31" spans="2:13" x14ac:dyDescent="0.3">
      <c r="B31" s="191" t="s">
        <v>111</v>
      </c>
      <c r="C31" s="194" t="s">
        <v>120</v>
      </c>
      <c r="D31" s="195"/>
      <c r="E31" s="196"/>
      <c r="F31" s="197"/>
    </row>
    <row r="32" spans="2:13" x14ac:dyDescent="0.3">
      <c r="B32" s="191" t="s">
        <v>112</v>
      </c>
      <c r="C32" s="194" t="s">
        <v>119</v>
      </c>
      <c r="D32" s="195"/>
      <c r="E32" s="196"/>
      <c r="F32" s="197"/>
    </row>
    <row r="33" spans="2:6" x14ac:dyDescent="0.3">
      <c r="B33" s="191" t="s">
        <v>118</v>
      </c>
      <c r="C33" s="194" t="s">
        <v>117</v>
      </c>
      <c r="D33" s="195"/>
      <c r="E33" s="196"/>
      <c r="F33" s="197"/>
    </row>
    <row r="34" spans="2:6" ht="17.25" thickBot="1" x14ac:dyDescent="0.35">
      <c r="B34" s="192" t="s">
        <v>113</v>
      </c>
      <c r="C34" s="198" t="s">
        <v>667</v>
      </c>
      <c r="D34" s="199"/>
      <c r="E34" s="200"/>
      <c r="F34" s="201"/>
    </row>
  </sheetData>
  <mergeCells count="10">
    <mergeCell ref="C32:F32"/>
    <mergeCell ref="C33:F33"/>
    <mergeCell ref="C34:F34"/>
    <mergeCell ref="C3:D3"/>
    <mergeCell ref="B3:B4"/>
    <mergeCell ref="C27:F27"/>
    <mergeCell ref="C28:F28"/>
    <mergeCell ref="C29:F29"/>
    <mergeCell ref="C30:F30"/>
    <mergeCell ref="C31:F3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P312"/>
  <sheetViews>
    <sheetView topLeftCell="A76" zoomScale="70" zoomScaleNormal="70" workbookViewId="0">
      <selection activeCell="Q291" sqref="Q291"/>
    </sheetView>
  </sheetViews>
  <sheetFormatPr defaultColWidth="9" defaultRowHeight="15.75" x14ac:dyDescent="0.3"/>
  <cols>
    <col min="1" max="1" width="4.625" style="10" customWidth="1"/>
    <col min="2" max="2" width="8" style="15" customWidth="1"/>
    <col min="3" max="3" width="24" style="15" bestFit="1" customWidth="1"/>
    <col min="4" max="4" width="10.25" style="15" customWidth="1"/>
    <col min="5" max="5" width="11.25" style="15" customWidth="1"/>
    <col min="6" max="6" width="9.375" style="15" customWidth="1"/>
    <col min="7" max="7" width="19" style="15" customWidth="1"/>
    <col min="8" max="8" width="32.875" style="15" customWidth="1"/>
    <col min="9" max="9" width="19.125" style="15" bestFit="1" customWidth="1"/>
    <col min="10" max="10" width="19.5" style="15" customWidth="1"/>
    <col min="11" max="11" width="17.125" style="15" bestFit="1" customWidth="1"/>
    <col min="12" max="12" width="14.5" style="10" customWidth="1"/>
    <col min="13" max="13" width="37.875" style="10" customWidth="1"/>
    <col min="14" max="14" width="26.75" style="10" bestFit="1" customWidth="1"/>
    <col min="15" max="15" width="4.625" style="10" bestFit="1" customWidth="1"/>
    <col min="16" max="16" width="19.125" style="10" bestFit="1" customWidth="1"/>
    <col min="17" max="17" width="16.25" style="10" bestFit="1" customWidth="1"/>
    <col min="18" max="18" width="17.125" style="10" bestFit="1" customWidth="1"/>
    <col min="19" max="16384" width="9" style="10"/>
  </cols>
  <sheetData>
    <row r="2" spans="2:16" ht="16.5" thickBot="1" x14ac:dyDescent="0.35">
      <c r="B2" s="25" t="s">
        <v>755</v>
      </c>
    </row>
    <row r="3" spans="2:16" ht="19.5" customHeight="1" thickBot="1" x14ac:dyDescent="0.35">
      <c r="B3" s="229" t="s">
        <v>645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1"/>
    </row>
    <row r="4" spans="2:16" ht="20.25" customHeight="1" x14ac:dyDescent="0.3">
      <c r="B4" s="215" t="s">
        <v>678</v>
      </c>
      <c r="C4" s="215" t="s">
        <v>679</v>
      </c>
      <c r="D4" s="215" t="s">
        <v>680</v>
      </c>
      <c r="E4" s="215" t="s">
        <v>647</v>
      </c>
      <c r="F4" s="215" t="s">
        <v>677</v>
      </c>
      <c r="G4" s="215" t="s">
        <v>650</v>
      </c>
      <c r="H4" s="215" t="s">
        <v>681</v>
      </c>
      <c r="I4" s="224" t="s">
        <v>685</v>
      </c>
      <c r="J4" s="225"/>
      <c r="K4" s="226"/>
      <c r="L4" s="58" t="s">
        <v>648</v>
      </c>
      <c r="M4" s="59" t="s">
        <v>688</v>
      </c>
    </row>
    <row r="5" spans="2:16" ht="24" customHeight="1" thickBot="1" x14ac:dyDescent="0.35">
      <c r="B5" s="216"/>
      <c r="C5" s="216"/>
      <c r="D5" s="216"/>
      <c r="E5" s="216"/>
      <c r="F5" s="216"/>
      <c r="G5" s="216"/>
      <c r="H5" s="216"/>
      <c r="I5" s="60" t="s">
        <v>682</v>
      </c>
      <c r="J5" s="60" t="s">
        <v>683</v>
      </c>
      <c r="K5" s="60" t="s">
        <v>684</v>
      </c>
      <c r="L5" s="60" t="s">
        <v>691</v>
      </c>
      <c r="M5" s="61" t="s">
        <v>689</v>
      </c>
    </row>
    <row r="6" spans="2:16" x14ac:dyDescent="0.3">
      <c r="B6" s="26">
        <v>1</v>
      </c>
      <c r="C6" s="27" t="s">
        <v>39</v>
      </c>
      <c r="D6" s="12">
        <v>53</v>
      </c>
      <c r="E6" s="12">
        <v>6</v>
      </c>
      <c r="F6" s="12">
        <v>11</v>
      </c>
      <c r="G6" s="28">
        <v>0.54545454545454541</v>
      </c>
      <c r="H6" s="12" t="s">
        <v>173</v>
      </c>
      <c r="I6" s="29">
        <v>0.65900000000000003</v>
      </c>
      <c r="J6" s="29">
        <v>0.45200000000000001</v>
      </c>
      <c r="K6" s="29">
        <v>0.153</v>
      </c>
      <c r="L6" s="30">
        <v>0.20700000000000002</v>
      </c>
      <c r="M6" s="31" t="s">
        <v>560</v>
      </c>
      <c r="N6" s="32"/>
    </row>
    <row r="7" spans="2:16" ht="16.5" x14ac:dyDescent="0.3">
      <c r="B7" s="33">
        <v>2</v>
      </c>
      <c r="C7" s="34" t="s">
        <v>174</v>
      </c>
      <c r="D7" s="3">
        <v>35</v>
      </c>
      <c r="E7" s="3">
        <v>5</v>
      </c>
      <c r="F7" s="3">
        <v>5</v>
      </c>
      <c r="G7" s="35">
        <v>1</v>
      </c>
      <c r="H7" s="3" t="s">
        <v>336</v>
      </c>
      <c r="I7" s="36">
        <v>0.89600000000000002</v>
      </c>
      <c r="J7" s="36">
        <v>0.55300000000000005</v>
      </c>
      <c r="K7" s="36">
        <v>0.96299999999999997</v>
      </c>
      <c r="L7" s="37">
        <v>0.34299999999999997</v>
      </c>
      <c r="M7" s="38"/>
      <c r="P7" s="39"/>
    </row>
    <row r="8" spans="2:16" ht="16.5" x14ac:dyDescent="0.3">
      <c r="B8" s="33">
        <v>3</v>
      </c>
      <c r="C8" s="34" t="s">
        <v>174</v>
      </c>
      <c r="D8" s="3">
        <v>40</v>
      </c>
      <c r="E8" s="3">
        <v>3</v>
      </c>
      <c r="F8" s="3">
        <v>6</v>
      </c>
      <c r="G8" s="35">
        <v>0.5</v>
      </c>
      <c r="H8" s="3" t="s">
        <v>337</v>
      </c>
      <c r="I8" s="36">
        <v>0.80599999999999994</v>
      </c>
      <c r="J8" s="36">
        <v>0.54</v>
      </c>
      <c r="K8" s="36">
        <v>0.88800000000000001</v>
      </c>
      <c r="L8" s="37">
        <v>0.2659999999999999</v>
      </c>
      <c r="M8" s="38"/>
      <c r="P8" s="39"/>
    </row>
    <row r="9" spans="2:16" x14ac:dyDescent="0.3">
      <c r="B9" s="33">
        <v>4</v>
      </c>
      <c r="C9" s="34" t="s">
        <v>175</v>
      </c>
      <c r="D9" s="3">
        <v>44</v>
      </c>
      <c r="E9" s="3">
        <v>4</v>
      </c>
      <c r="F9" s="3">
        <v>7</v>
      </c>
      <c r="G9" s="35">
        <v>0.5714285714285714</v>
      </c>
      <c r="H9" s="3" t="s">
        <v>176</v>
      </c>
      <c r="I9" s="36">
        <v>0.45800000000000002</v>
      </c>
      <c r="J9" s="36">
        <v>0.21</v>
      </c>
      <c r="K9" s="36">
        <v>1.7999999999999999E-2</v>
      </c>
      <c r="L9" s="37">
        <v>0.24800000000000003</v>
      </c>
      <c r="M9" s="38" t="s">
        <v>560</v>
      </c>
    </row>
    <row r="10" spans="2:16" x14ac:dyDescent="0.3">
      <c r="B10" s="33">
        <v>5</v>
      </c>
      <c r="C10" s="34" t="s">
        <v>177</v>
      </c>
      <c r="D10" s="3">
        <v>40</v>
      </c>
      <c r="E10" s="3">
        <v>3</v>
      </c>
      <c r="F10" s="3">
        <v>4</v>
      </c>
      <c r="G10" s="35">
        <v>0.75</v>
      </c>
      <c r="H10" s="3" t="s">
        <v>178</v>
      </c>
      <c r="I10" s="36">
        <v>0.61499999999999999</v>
      </c>
      <c r="J10" s="36">
        <v>0.33800000000000002</v>
      </c>
      <c r="K10" s="36">
        <v>0.502</v>
      </c>
      <c r="L10" s="37">
        <v>0.27699999999999997</v>
      </c>
      <c r="M10" s="38"/>
    </row>
    <row r="11" spans="2:16" x14ac:dyDescent="0.3">
      <c r="B11" s="33">
        <v>6</v>
      </c>
      <c r="C11" s="34" t="s">
        <v>40</v>
      </c>
      <c r="D11" s="3">
        <v>145</v>
      </c>
      <c r="E11" s="3">
        <v>13</v>
      </c>
      <c r="F11" s="3">
        <v>17</v>
      </c>
      <c r="G11" s="35">
        <v>0.76470588235294112</v>
      </c>
      <c r="H11" s="3" t="s">
        <v>338</v>
      </c>
      <c r="I11" s="36">
        <v>0.48899999999999999</v>
      </c>
      <c r="J11" s="36">
        <v>0.26</v>
      </c>
      <c r="K11" s="36">
        <v>1.7000000000000001E-2</v>
      </c>
      <c r="L11" s="37">
        <v>0.22899999999999998</v>
      </c>
      <c r="M11" s="38" t="s">
        <v>560</v>
      </c>
    </row>
    <row r="12" spans="2:16" x14ac:dyDescent="0.25">
      <c r="B12" s="33">
        <v>7</v>
      </c>
      <c r="C12" s="34" t="s">
        <v>40</v>
      </c>
      <c r="D12" s="3">
        <v>196</v>
      </c>
      <c r="E12" s="3">
        <v>13</v>
      </c>
      <c r="F12" s="3">
        <v>23</v>
      </c>
      <c r="G12" s="35">
        <v>0.56521739130434778</v>
      </c>
      <c r="H12" s="40" t="s">
        <v>339</v>
      </c>
      <c r="I12" s="36">
        <v>0.42499999999999999</v>
      </c>
      <c r="J12" s="36">
        <v>0.192</v>
      </c>
      <c r="K12" s="36">
        <v>1.4E-2</v>
      </c>
      <c r="L12" s="37">
        <v>0.23299999999999998</v>
      </c>
      <c r="M12" s="38" t="s">
        <v>560</v>
      </c>
    </row>
    <row r="13" spans="2:16" x14ac:dyDescent="0.25">
      <c r="B13" s="33">
        <v>8</v>
      </c>
      <c r="C13" s="34" t="s">
        <v>179</v>
      </c>
      <c r="D13" s="3">
        <v>175</v>
      </c>
      <c r="E13" s="3">
        <v>19</v>
      </c>
      <c r="F13" s="3">
        <v>23</v>
      </c>
      <c r="G13" s="35">
        <v>0.82608695652173914</v>
      </c>
      <c r="H13" s="40" t="s">
        <v>180</v>
      </c>
      <c r="I13" s="36">
        <v>0.77600000000000002</v>
      </c>
      <c r="J13" s="36">
        <v>0.52600000000000002</v>
      </c>
      <c r="K13" s="36">
        <v>0.93799999999999994</v>
      </c>
      <c r="L13" s="37">
        <v>0.25</v>
      </c>
      <c r="M13" s="38"/>
    </row>
    <row r="14" spans="2:16" x14ac:dyDescent="0.25">
      <c r="B14" s="33">
        <v>9</v>
      </c>
      <c r="C14" s="34" t="s">
        <v>181</v>
      </c>
      <c r="D14" s="3">
        <v>36</v>
      </c>
      <c r="E14" s="3">
        <v>5</v>
      </c>
      <c r="F14" s="3">
        <v>8</v>
      </c>
      <c r="G14" s="35">
        <v>0.625</v>
      </c>
      <c r="H14" s="40" t="s">
        <v>182</v>
      </c>
      <c r="I14" s="36">
        <v>0.70199999999999996</v>
      </c>
      <c r="J14" s="36">
        <v>0.46300000000000002</v>
      </c>
      <c r="K14" s="36">
        <v>0.91900000000000004</v>
      </c>
      <c r="L14" s="37">
        <v>0.23899999999999993</v>
      </c>
      <c r="M14" s="38"/>
    </row>
    <row r="15" spans="2:16" x14ac:dyDescent="0.25">
      <c r="B15" s="33">
        <v>10</v>
      </c>
      <c r="C15" s="34" t="s">
        <v>41</v>
      </c>
      <c r="D15" s="3">
        <v>36</v>
      </c>
      <c r="E15" s="3">
        <v>3</v>
      </c>
      <c r="F15" s="3">
        <v>4</v>
      </c>
      <c r="G15" s="35">
        <v>0.75</v>
      </c>
      <c r="H15" s="40" t="s">
        <v>183</v>
      </c>
      <c r="I15" s="36">
        <v>0.56299999999999994</v>
      </c>
      <c r="J15" s="36">
        <v>0.29299999999999998</v>
      </c>
      <c r="K15" s="36">
        <v>1.4999999999999999E-2</v>
      </c>
      <c r="L15" s="37">
        <v>0.26999999999999996</v>
      </c>
      <c r="M15" s="38" t="s">
        <v>560</v>
      </c>
    </row>
    <row r="16" spans="2:16" x14ac:dyDescent="0.25">
      <c r="B16" s="33">
        <v>11</v>
      </c>
      <c r="C16" s="34" t="s">
        <v>184</v>
      </c>
      <c r="D16" s="3">
        <v>48</v>
      </c>
      <c r="E16" s="3">
        <v>4</v>
      </c>
      <c r="F16" s="3">
        <v>5</v>
      </c>
      <c r="G16" s="35">
        <v>0.8</v>
      </c>
      <c r="H16" s="40" t="s">
        <v>185</v>
      </c>
      <c r="I16" s="36">
        <v>0.64100000000000001</v>
      </c>
      <c r="J16" s="36">
        <v>0.36799999999999999</v>
      </c>
      <c r="K16" s="36">
        <v>0.9</v>
      </c>
      <c r="L16" s="37">
        <v>0.27300000000000002</v>
      </c>
      <c r="M16" s="38"/>
    </row>
    <row r="17" spans="2:13" x14ac:dyDescent="0.25">
      <c r="B17" s="33">
        <v>12</v>
      </c>
      <c r="C17" s="34" t="s">
        <v>186</v>
      </c>
      <c r="D17" s="3">
        <v>48</v>
      </c>
      <c r="E17" s="3">
        <v>3</v>
      </c>
      <c r="F17" s="3">
        <v>3</v>
      </c>
      <c r="G17" s="35">
        <v>1</v>
      </c>
      <c r="H17" s="40" t="s">
        <v>187</v>
      </c>
      <c r="I17" s="36">
        <v>0.53200000000000003</v>
      </c>
      <c r="J17" s="36">
        <v>0.26900000000000002</v>
      </c>
      <c r="K17" s="36">
        <v>0.45800000000000002</v>
      </c>
      <c r="L17" s="37">
        <v>0.26300000000000001</v>
      </c>
      <c r="M17" s="38"/>
    </row>
    <row r="18" spans="2:13" x14ac:dyDescent="0.3">
      <c r="B18" s="33">
        <v>13</v>
      </c>
      <c r="C18" s="34" t="s">
        <v>188</v>
      </c>
      <c r="D18" s="3">
        <v>47</v>
      </c>
      <c r="E18" s="3">
        <v>3</v>
      </c>
      <c r="F18" s="3">
        <v>6</v>
      </c>
      <c r="G18" s="35">
        <v>0.5</v>
      </c>
      <c r="H18" s="3" t="s">
        <v>189</v>
      </c>
      <c r="I18" s="36">
        <v>0.497</v>
      </c>
      <c r="J18" s="36">
        <v>0.22700000000000001</v>
      </c>
      <c r="K18" s="36">
        <v>7.3999999999999996E-2</v>
      </c>
      <c r="L18" s="37">
        <v>0.27</v>
      </c>
      <c r="M18" s="38" t="s">
        <v>560</v>
      </c>
    </row>
    <row r="19" spans="2:13" x14ac:dyDescent="0.3">
      <c r="B19" s="33">
        <v>14</v>
      </c>
      <c r="C19" s="34" t="s">
        <v>190</v>
      </c>
      <c r="D19" s="3">
        <v>23</v>
      </c>
      <c r="E19" s="3">
        <v>3</v>
      </c>
      <c r="F19" s="3">
        <v>3</v>
      </c>
      <c r="G19" s="35">
        <v>1</v>
      </c>
      <c r="H19" s="3" t="s">
        <v>191</v>
      </c>
      <c r="I19" s="36">
        <v>0.44500000000000001</v>
      </c>
      <c r="J19" s="36">
        <v>0.128</v>
      </c>
      <c r="K19" s="36">
        <v>8.2000000000000003E-2</v>
      </c>
      <c r="L19" s="37">
        <v>0.317</v>
      </c>
      <c r="M19" s="38" t="s">
        <v>560</v>
      </c>
    </row>
    <row r="20" spans="2:13" x14ac:dyDescent="0.3">
      <c r="B20" s="33">
        <v>15</v>
      </c>
      <c r="C20" s="34" t="s">
        <v>192</v>
      </c>
      <c r="D20" s="3">
        <v>99</v>
      </c>
      <c r="E20" s="3">
        <v>6</v>
      </c>
      <c r="F20" s="3">
        <v>12</v>
      </c>
      <c r="G20" s="35">
        <v>0.5</v>
      </c>
      <c r="H20" s="3" t="s">
        <v>193</v>
      </c>
      <c r="I20" s="36">
        <v>0.38500000000000001</v>
      </c>
      <c r="J20" s="36">
        <v>0.159</v>
      </c>
      <c r="K20" s="36">
        <v>0.42899999999999999</v>
      </c>
      <c r="L20" s="37">
        <v>0.22600000000000001</v>
      </c>
      <c r="M20" s="38"/>
    </row>
    <row r="21" spans="2:13" x14ac:dyDescent="0.3">
      <c r="B21" s="33">
        <v>16</v>
      </c>
      <c r="C21" s="34" t="s">
        <v>42</v>
      </c>
      <c r="D21" s="3">
        <v>59</v>
      </c>
      <c r="E21" s="3">
        <v>6</v>
      </c>
      <c r="F21" s="3">
        <v>9</v>
      </c>
      <c r="G21" s="35">
        <v>0.66666666666666663</v>
      </c>
      <c r="H21" s="3" t="s">
        <v>194</v>
      </c>
      <c r="I21" s="36">
        <v>0.41899999999999998</v>
      </c>
      <c r="J21" s="36">
        <v>7.3999999999999996E-2</v>
      </c>
      <c r="K21" s="36">
        <v>8.0000000000000002E-3</v>
      </c>
      <c r="L21" s="37">
        <v>0.34499999999999997</v>
      </c>
      <c r="M21" s="38" t="s">
        <v>560</v>
      </c>
    </row>
    <row r="22" spans="2:13" x14ac:dyDescent="0.3">
      <c r="B22" s="33">
        <v>17</v>
      </c>
      <c r="C22" s="34" t="s">
        <v>42</v>
      </c>
      <c r="D22" s="3">
        <v>21</v>
      </c>
      <c r="E22" s="3">
        <v>4</v>
      </c>
      <c r="F22" s="3">
        <v>4</v>
      </c>
      <c r="G22" s="35">
        <v>1</v>
      </c>
      <c r="H22" s="3" t="s">
        <v>195</v>
      </c>
      <c r="I22" s="36">
        <v>0.47399999999999998</v>
      </c>
      <c r="J22" s="36">
        <v>0.115</v>
      </c>
      <c r="K22" s="36">
        <v>5.8000000000000003E-2</v>
      </c>
      <c r="L22" s="37">
        <v>0.35899999999999999</v>
      </c>
      <c r="M22" s="38" t="s">
        <v>560</v>
      </c>
    </row>
    <row r="23" spans="2:13" x14ac:dyDescent="0.3">
      <c r="B23" s="33">
        <v>18</v>
      </c>
      <c r="C23" s="34" t="s">
        <v>43</v>
      </c>
      <c r="D23" s="3">
        <v>18</v>
      </c>
      <c r="E23" s="3">
        <v>4</v>
      </c>
      <c r="F23" s="3">
        <v>4</v>
      </c>
      <c r="G23" s="35">
        <v>1</v>
      </c>
      <c r="H23" s="3" t="s">
        <v>340</v>
      </c>
      <c r="I23" s="36">
        <v>0.59899999999999998</v>
      </c>
      <c r="J23" s="36">
        <v>0.32600000000000001</v>
      </c>
      <c r="K23" s="36">
        <v>0.13500000000000001</v>
      </c>
      <c r="L23" s="37">
        <v>0.27299999999999996</v>
      </c>
      <c r="M23" s="38" t="s">
        <v>560</v>
      </c>
    </row>
    <row r="24" spans="2:13" x14ac:dyDescent="0.3">
      <c r="B24" s="33">
        <v>19</v>
      </c>
      <c r="C24" s="34" t="s">
        <v>196</v>
      </c>
      <c r="D24" s="3">
        <v>100</v>
      </c>
      <c r="E24" s="3">
        <v>9</v>
      </c>
      <c r="F24" s="3">
        <v>10</v>
      </c>
      <c r="G24" s="35">
        <v>0.9</v>
      </c>
      <c r="H24" s="3" t="s">
        <v>341</v>
      </c>
      <c r="I24" s="36">
        <v>0.61299999999999999</v>
      </c>
      <c r="J24" s="36">
        <v>0.38900000000000001</v>
      </c>
      <c r="K24" s="36">
        <v>0.879</v>
      </c>
      <c r="L24" s="37">
        <v>0.22399999999999998</v>
      </c>
      <c r="M24" s="38"/>
    </row>
    <row r="25" spans="2:13" x14ac:dyDescent="0.3">
      <c r="B25" s="33">
        <v>20</v>
      </c>
      <c r="C25" s="34" t="s">
        <v>342</v>
      </c>
      <c r="D25" s="3">
        <v>15</v>
      </c>
      <c r="E25" s="3">
        <v>4</v>
      </c>
      <c r="F25" s="3">
        <v>5</v>
      </c>
      <c r="G25" s="35">
        <v>0.8</v>
      </c>
      <c r="H25" s="3" t="s">
        <v>343</v>
      </c>
      <c r="I25" s="36">
        <v>0.77300000000000002</v>
      </c>
      <c r="J25" s="36">
        <v>0.47899999999999998</v>
      </c>
      <c r="K25" s="36">
        <v>0.94599999999999995</v>
      </c>
      <c r="L25" s="37">
        <v>0.29400000000000004</v>
      </c>
      <c r="M25" s="38"/>
    </row>
    <row r="26" spans="2:13" x14ac:dyDescent="0.3">
      <c r="B26" s="33">
        <v>21</v>
      </c>
      <c r="C26" s="34" t="s">
        <v>197</v>
      </c>
      <c r="D26" s="3">
        <v>56</v>
      </c>
      <c r="E26" s="3">
        <v>4</v>
      </c>
      <c r="F26" s="3">
        <v>7</v>
      </c>
      <c r="G26" s="35">
        <v>0.5714285714285714</v>
      </c>
      <c r="H26" s="3" t="s">
        <v>344</v>
      </c>
      <c r="I26" s="36">
        <v>0.60499999999999998</v>
      </c>
      <c r="J26" s="36">
        <v>0.35499999999999998</v>
      </c>
      <c r="K26" s="36">
        <v>0.85799999999999998</v>
      </c>
      <c r="L26" s="37">
        <v>0.25</v>
      </c>
      <c r="M26" s="38"/>
    </row>
    <row r="27" spans="2:13" x14ac:dyDescent="0.3">
      <c r="B27" s="33">
        <v>22</v>
      </c>
      <c r="C27" s="34" t="s">
        <v>44</v>
      </c>
      <c r="D27" s="3">
        <v>41</v>
      </c>
      <c r="E27" s="3">
        <v>4</v>
      </c>
      <c r="F27" s="3">
        <v>8</v>
      </c>
      <c r="G27" s="35">
        <v>0.5</v>
      </c>
      <c r="H27" s="3" t="s">
        <v>345</v>
      </c>
      <c r="I27" s="36">
        <v>0.56200000000000006</v>
      </c>
      <c r="J27" s="36">
        <v>0.30599999999999999</v>
      </c>
      <c r="K27" s="36">
        <v>3.5000000000000003E-2</v>
      </c>
      <c r="L27" s="37">
        <v>0.25600000000000006</v>
      </c>
      <c r="M27" s="38" t="s">
        <v>560</v>
      </c>
    </row>
    <row r="28" spans="2:13" x14ac:dyDescent="0.3">
      <c r="B28" s="33">
        <v>23</v>
      </c>
      <c r="C28" s="34" t="s">
        <v>198</v>
      </c>
      <c r="D28" s="3">
        <v>41</v>
      </c>
      <c r="E28" s="3">
        <v>3</v>
      </c>
      <c r="F28" s="3">
        <v>3</v>
      </c>
      <c r="G28" s="35">
        <v>1</v>
      </c>
      <c r="H28" s="3" t="s">
        <v>346</v>
      </c>
      <c r="I28" s="36">
        <v>0.49099999999999999</v>
      </c>
      <c r="J28" s="36">
        <v>0.26</v>
      </c>
      <c r="K28" s="36">
        <v>3.7999999999999999E-2</v>
      </c>
      <c r="L28" s="37">
        <v>0.23099999999999998</v>
      </c>
      <c r="M28" s="38" t="s">
        <v>560</v>
      </c>
    </row>
    <row r="29" spans="2:13" x14ac:dyDescent="0.3">
      <c r="B29" s="33">
        <v>24</v>
      </c>
      <c r="C29" s="34" t="s">
        <v>198</v>
      </c>
      <c r="D29" s="3">
        <v>40</v>
      </c>
      <c r="E29" s="3">
        <v>3</v>
      </c>
      <c r="F29" s="3">
        <v>3</v>
      </c>
      <c r="G29" s="35">
        <v>1</v>
      </c>
      <c r="H29" s="3" t="s">
        <v>347</v>
      </c>
      <c r="I29" s="36">
        <v>0.47199999999999998</v>
      </c>
      <c r="J29" s="36">
        <v>0.17699999999999999</v>
      </c>
      <c r="K29" s="36">
        <v>4.8000000000000001E-2</v>
      </c>
      <c r="L29" s="37">
        <v>0.29499999999999998</v>
      </c>
      <c r="M29" s="38" t="s">
        <v>560</v>
      </c>
    </row>
    <row r="30" spans="2:13" x14ac:dyDescent="0.3">
      <c r="B30" s="33">
        <v>25</v>
      </c>
      <c r="C30" s="34" t="s">
        <v>199</v>
      </c>
      <c r="D30" s="3">
        <v>84</v>
      </c>
      <c r="E30" s="3">
        <v>7</v>
      </c>
      <c r="F30" s="3">
        <v>9</v>
      </c>
      <c r="G30" s="35">
        <v>0.77777777777777779</v>
      </c>
      <c r="H30" s="3" t="s">
        <v>348</v>
      </c>
      <c r="I30" s="36">
        <v>0.53300000000000003</v>
      </c>
      <c r="J30" s="36">
        <v>0.31900000000000001</v>
      </c>
      <c r="K30" s="36">
        <v>0.90300000000000002</v>
      </c>
      <c r="L30" s="37">
        <v>0.21400000000000002</v>
      </c>
      <c r="M30" s="38"/>
    </row>
    <row r="31" spans="2:13" x14ac:dyDescent="0.3">
      <c r="B31" s="33">
        <v>26</v>
      </c>
      <c r="C31" s="34" t="s">
        <v>200</v>
      </c>
      <c r="D31" s="3">
        <v>63</v>
      </c>
      <c r="E31" s="3">
        <v>5</v>
      </c>
      <c r="F31" s="3">
        <v>7</v>
      </c>
      <c r="G31" s="35">
        <v>0.7142857142857143</v>
      </c>
      <c r="H31" s="3" t="s">
        <v>349</v>
      </c>
      <c r="I31" s="36">
        <v>0.54</v>
      </c>
      <c r="J31" s="36">
        <v>0.29299999999999998</v>
      </c>
      <c r="K31" s="36">
        <v>0.92100000000000004</v>
      </c>
      <c r="L31" s="37">
        <v>0.24700000000000005</v>
      </c>
      <c r="M31" s="38"/>
    </row>
    <row r="32" spans="2:13" x14ac:dyDescent="0.3">
      <c r="B32" s="33">
        <v>27</v>
      </c>
      <c r="C32" s="34" t="s">
        <v>201</v>
      </c>
      <c r="D32" s="3">
        <v>47</v>
      </c>
      <c r="E32" s="3">
        <v>4</v>
      </c>
      <c r="F32" s="3">
        <v>4</v>
      </c>
      <c r="G32" s="35">
        <v>1</v>
      </c>
      <c r="H32" s="3" t="s">
        <v>350</v>
      </c>
      <c r="I32" s="36">
        <v>0.75800000000000001</v>
      </c>
      <c r="J32" s="36">
        <v>0.53800000000000003</v>
      </c>
      <c r="K32" s="36">
        <v>0.93100000000000005</v>
      </c>
      <c r="L32" s="37">
        <v>0.21999999999999997</v>
      </c>
      <c r="M32" s="38"/>
    </row>
    <row r="33" spans="2:13" x14ac:dyDescent="0.3">
      <c r="B33" s="33">
        <v>28</v>
      </c>
      <c r="C33" s="34" t="s">
        <v>202</v>
      </c>
      <c r="D33" s="3">
        <v>56</v>
      </c>
      <c r="E33" s="3">
        <v>4</v>
      </c>
      <c r="F33" s="3">
        <v>4</v>
      </c>
      <c r="G33" s="35">
        <v>1</v>
      </c>
      <c r="H33" s="3" t="s">
        <v>351</v>
      </c>
      <c r="I33" s="36">
        <v>0.89900000000000002</v>
      </c>
      <c r="J33" s="36">
        <v>0.625</v>
      </c>
      <c r="K33" s="36">
        <v>0.92500000000000004</v>
      </c>
      <c r="L33" s="37">
        <v>0.27400000000000002</v>
      </c>
      <c r="M33" s="38"/>
    </row>
    <row r="34" spans="2:13" x14ac:dyDescent="0.3">
      <c r="B34" s="33">
        <v>29</v>
      </c>
      <c r="C34" s="34" t="s">
        <v>203</v>
      </c>
      <c r="D34" s="3">
        <v>14</v>
      </c>
      <c r="E34" s="3">
        <v>3</v>
      </c>
      <c r="F34" s="3">
        <v>3</v>
      </c>
      <c r="G34" s="35">
        <v>1</v>
      </c>
      <c r="H34" s="3" t="s">
        <v>352</v>
      </c>
      <c r="I34" s="36">
        <v>0.54100000000000004</v>
      </c>
      <c r="J34" s="36">
        <v>0.25900000000000001</v>
      </c>
      <c r="K34" s="36">
        <v>0.157</v>
      </c>
      <c r="L34" s="37">
        <v>0.28200000000000003</v>
      </c>
      <c r="M34" s="38" t="s">
        <v>560</v>
      </c>
    </row>
    <row r="35" spans="2:13" x14ac:dyDescent="0.3">
      <c r="B35" s="33">
        <v>30</v>
      </c>
      <c r="C35" s="34" t="s">
        <v>203</v>
      </c>
      <c r="D35" s="3">
        <v>26</v>
      </c>
      <c r="E35" s="3">
        <v>3</v>
      </c>
      <c r="F35" s="3">
        <v>3</v>
      </c>
      <c r="G35" s="35">
        <v>1</v>
      </c>
      <c r="H35" s="3" t="s">
        <v>353</v>
      </c>
      <c r="I35" s="36">
        <v>0.54200000000000004</v>
      </c>
      <c r="J35" s="36">
        <v>0.29599999999999999</v>
      </c>
      <c r="K35" s="36">
        <v>0.26700000000000002</v>
      </c>
      <c r="L35" s="37">
        <v>0.24600000000000005</v>
      </c>
      <c r="M35" s="38"/>
    </row>
    <row r="36" spans="2:13" x14ac:dyDescent="0.3">
      <c r="B36" s="33">
        <v>31</v>
      </c>
      <c r="C36" s="34" t="s">
        <v>204</v>
      </c>
      <c r="D36" s="3">
        <v>44</v>
      </c>
      <c r="E36" s="3">
        <v>4</v>
      </c>
      <c r="F36" s="3">
        <v>6</v>
      </c>
      <c r="G36" s="35">
        <v>0.66666666666666663</v>
      </c>
      <c r="H36" s="3" t="s">
        <v>354</v>
      </c>
      <c r="I36" s="36">
        <v>0.77500000000000002</v>
      </c>
      <c r="J36" s="36">
        <v>0.55600000000000005</v>
      </c>
      <c r="K36" s="36">
        <v>0.86499999999999999</v>
      </c>
      <c r="L36" s="37">
        <v>0.21899999999999997</v>
      </c>
      <c r="M36" s="38"/>
    </row>
    <row r="37" spans="2:13" x14ac:dyDescent="0.3">
      <c r="B37" s="33">
        <v>32</v>
      </c>
      <c r="C37" s="34" t="s">
        <v>205</v>
      </c>
      <c r="D37" s="3">
        <v>31</v>
      </c>
      <c r="E37" s="3">
        <v>3</v>
      </c>
      <c r="F37" s="3">
        <v>4</v>
      </c>
      <c r="G37" s="35">
        <v>0.75</v>
      </c>
      <c r="H37" s="3" t="s">
        <v>355</v>
      </c>
      <c r="I37" s="36">
        <v>0.46200000000000002</v>
      </c>
      <c r="J37" s="36">
        <v>0.25600000000000001</v>
      </c>
      <c r="K37" s="36">
        <v>0.02</v>
      </c>
      <c r="L37" s="37">
        <v>0.20600000000000002</v>
      </c>
      <c r="M37" s="38" t="s">
        <v>560</v>
      </c>
    </row>
    <row r="38" spans="2:13" x14ac:dyDescent="0.3">
      <c r="B38" s="33">
        <v>33</v>
      </c>
      <c r="C38" s="34" t="s">
        <v>206</v>
      </c>
      <c r="D38" s="3">
        <v>73</v>
      </c>
      <c r="E38" s="3">
        <v>7</v>
      </c>
      <c r="F38" s="3">
        <v>11</v>
      </c>
      <c r="G38" s="35">
        <v>0.63636363636363635</v>
      </c>
      <c r="H38" s="3" t="s">
        <v>356</v>
      </c>
      <c r="I38" s="36">
        <v>0.76400000000000001</v>
      </c>
      <c r="J38" s="36">
        <v>0.55400000000000005</v>
      </c>
      <c r="K38" s="36">
        <v>0.95699999999999996</v>
      </c>
      <c r="L38" s="37">
        <v>0.20999999999999996</v>
      </c>
      <c r="M38" s="38"/>
    </row>
    <row r="39" spans="2:13" x14ac:dyDescent="0.3">
      <c r="B39" s="33">
        <v>34</v>
      </c>
      <c r="C39" s="34" t="s">
        <v>207</v>
      </c>
      <c r="D39" s="3">
        <v>34</v>
      </c>
      <c r="E39" s="3">
        <v>3</v>
      </c>
      <c r="F39" s="3">
        <v>3</v>
      </c>
      <c r="G39" s="35">
        <v>1</v>
      </c>
      <c r="H39" s="3" t="s">
        <v>357</v>
      </c>
      <c r="I39" s="36">
        <v>0.68100000000000005</v>
      </c>
      <c r="J39" s="36">
        <v>0.45300000000000001</v>
      </c>
      <c r="K39" s="36">
        <v>0.90700000000000003</v>
      </c>
      <c r="L39" s="37">
        <v>0.22800000000000004</v>
      </c>
      <c r="M39" s="38"/>
    </row>
    <row r="40" spans="2:13" x14ac:dyDescent="0.3">
      <c r="B40" s="33">
        <v>35</v>
      </c>
      <c r="C40" s="34" t="s">
        <v>45</v>
      </c>
      <c r="D40" s="3">
        <v>20</v>
      </c>
      <c r="E40" s="3">
        <v>3</v>
      </c>
      <c r="F40" s="3">
        <v>4</v>
      </c>
      <c r="G40" s="35">
        <v>0.75</v>
      </c>
      <c r="H40" s="3" t="s">
        <v>358</v>
      </c>
      <c r="I40" s="36">
        <v>0.627</v>
      </c>
      <c r="J40" s="36">
        <v>0.42299999999999999</v>
      </c>
      <c r="K40" s="36">
        <v>3.6999999999999998E-2</v>
      </c>
      <c r="L40" s="37">
        <v>0.20400000000000001</v>
      </c>
      <c r="M40" s="38" t="s">
        <v>560</v>
      </c>
    </row>
    <row r="41" spans="2:13" x14ac:dyDescent="0.3">
      <c r="B41" s="33">
        <v>36</v>
      </c>
      <c r="C41" s="34" t="s">
        <v>208</v>
      </c>
      <c r="D41" s="3">
        <v>54</v>
      </c>
      <c r="E41" s="3">
        <v>6</v>
      </c>
      <c r="F41" s="3">
        <v>7</v>
      </c>
      <c r="G41" s="35">
        <v>0.8571428571428571</v>
      </c>
      <c r="H41" s="3" t="s">
        <v>359</v>
      </c>
      <c r="I41" s="36">
        <v>0.85099999999999998</v>
      </c>
      <c r="J41" s="36">
        <v>0.62</v>
      </c>
      <c r="K41" s="36">
        <v>0.97899999999999998</v>
      </c>
      <c r="L41" s="37">
        <v>0.23099999999999998</v>
      </c>
      <c r="M41" s="38"/>
    </row>
    <row r="42" spans="2:13" x14ac:dyDescent="0.3">
      <c r="B42" s="33">
        <v>37</v>
      </c>
      <c r="C42" s="34" t="s">
        <v>209</v>
      </c>
      <c r="D42" s="3">
        <v>21</v>
      </c>
      <c r="E42" s="3">
        <v>3</v>
      </c>
      <c r="F42" s="3">
        <v>4</v>
      </c>
      <c r="G42" s="35">
        <v>0.75</v>
      </c>
      <c r="H42" s="3" t="s">
        <v>360</v>
      </c>
      <c r="I42" s="36">
        <v>0.42200000000000004</v>
      </c>
      <c r="J42" s="36">
        <v>0.20799999999999999</v>
      </c>
      <c r="K42" s="36">
        <v>0.27900000000000003</v>
      </c>
      <c r="L42" s="37">
        <v>0.21400000000000005</v>
      </c>
      <c r="M42" s="38"/>
    </row>
    <row r="43" spans="2:13" x14ac:dyDescent="0.3">
      <c r="B43" s="33">
        <v>38</v>
      </c>
      <c r="C43" s="34" t="s">
        <v>210</v>
      </c>
      <c r="D43" s="3">
        <v>51</v>
      </c>
      <c r="E43" s="3">
        <v>4</v>
      </c>
      <c r="F43" s="3">
        <v>6</v>
      </c>
      <c r="G43" s="35">
        <v>0.66666666666666663</v>
      </c>
      <c r="H43" s="3" t="s">
        <v>361</v>
      </c>
      <c r="I43" s="36">
        <v>0.54700000000000004</v>
      </c>
      <c r="J43" s="36">
        <v>0.34699999999999998</v>
      </c>
      <c r="K43" s="36">
        <v>0.93500000000000005</v>
      </c>
      <c r="L43" s="37">
        <v>0.20000000000000007</v>
      </c>
      <c r="M43" s="38"/>
    </row>
    <row r="44" spans="2:13" x14ac:dyDescent="0.3">
      <c r="B44" s="33">
        <v>39</v>
      </c>
      <c r="C44" s="34" t="s">
        <v>210</v>
      </c>
      <c r="D44" s="3">
        <v>20</v>
      </c>
      <c r="E44" s="3">
        <v>3</v>
      </c>
      <c r="F44" s="3">
        <v>3</v>
      </c>
      <c r="G44" s="35">
        <v>1</v>
      </c>
      <c r="H44" s="3" t="s">
        <v>362</v>
      </c>
      <c r="I44" s="36">
        <v>0.55900000000000005</v>
      </c>
      <c r="J44" s="36">
        <v>0.34100000000000003</v>
      </c>
      <c r="K44" s="36">
        <v>0.96899999999999997</v>
      </c>
      <c r="L44" s="37">
        <v>0.21800000000000003</v>
      </c>
      <c r="M44" s="38"/>
    </row>
    <row r="45" spans="2:13" x14ac:dyDescent="0.3">
      <c r="B45" s="33">
        <v>40</v>
      </c>
      <c r="C45" s="34" t="s">
        <v>211</v>
      </c>
      <c r="D45" s="3">
        <v>24</v>
      </c>
      <c r="E45" s="3">
        <v>3</v>
      </c>
      <c r="F45" s="3">
        <v>5</v>
      </c>
      <c r="G45" s="35">
        <v>0.6</v>
      </c>
      <c r="H45" s="3" t="s">
        <v>363</v>
      </c>
      <c r="I45" s="36">
        <v>0.57699999999999996</v>
      </c>
      <c r="J45" s="36">
        <v>0.3</v>
      </c>
      <c r="K45" s="36">
        <v>4.5999999999999999E-2</v>
      </c>
      <c r="L45" s="37">
        <v>0.27699999999999997</v>
      </c>
      <c r="M45" s="38" t="s">
        <v>560</v>
      </c>
    </row>
    <row r="46" spans="2:13" x14ac:dyDescent="0.3">
      <c r="B46" s="33">
        <v>41</v>
      </c>
      <c r="C46" s="34" t="s">
        <v>212</v>
      </c>
      <c r="D46" s="3">
        <v>51</v>
      </c>
      <c r="E46" s="3">
        <v>4</v>
      </c>
      <c r="F46" s="3">
        <v>6</v>
      </c>
      <c r="G46" s="35">
        <v>0.66666666666666663</v>
      </c>
      <c r="H46" s="3" t="s">
        <v>364</v>
      </c>
      <c r="I46" s="36">
        <v>0.73399999999999999</v>
      </c>
      <c r="J46" s="36">
        <v>0.45900000000000002</v>
      </c>
      <c r="K46" s="36">
        <v>0.434</v>
      </c>
      <c r="L46" s="37">
        <v>0.27499999999999997</v>
      </c>
      <c r="M46" s="38"/>
    </row>
    <row r="47" spans="2:13" x14ac:dyDescent="0.3">
      <c r="B47" s="33">
        <v>42</v>
      </c>
      <c r="C47" s="34" t="s">
        <v>213</v>
      </c>
      <c r="D47" s="3">
        <v>30</v>
      </c>
      <c r="E47" s="3">
        <v>4</v>
      </c>
      <c r="F47" s="3">
        <v>6</v>
      </c>
      <c r="G47" s="35">
        <v>0.66666666666666663</v>
      </c>
      <c r="H47" s="3" t="s">
        <v>365</v>
      </c>
      <c r="I47" s="36">
        <v>0.74399999999999999</v>
      </c>
      <c r="J47" s="36">
        <v>0.48899999999999999</v>
      </c>
      <c r="K47" s="36">
        <v>0.83299999999999996</v>
      </c>
      <c r="L47" s="37">
        <v>0.255</v>
      </c>
      <c r="M47" s="38"/>
    </row>
    <row r="48" spans="2:13" x14ac:dyDescent="0.3">
      <c r="B48" s="33">
        <v>43</v>
      </c>
      <c r="C48" s="34" t="s">
        <v>46</v>
      </c>
      <c r="D48" s="3">
        <v>56</v>
      </c>
      <c r="E48" s="3">
        <v>9</v>
      </c>
      <c r="F48" s="3">
        <v>9</v>
      </c>
      <c r="G48" s="35">
        <v>1</v>
      </c>
      <c r="H48" s="3" t="s">
        <v>366</v>
      </c>
      <c r="I48" s="36">
        <v>0.72399999999999998</v>
      </c>
      <c r="J48" s="36">
        <v>0.48599999999999999</v>
      </c>
      <c r="K48" s="36">
        <v>0.111</v>
      </c>
      <c r="L48" s="37">
        <v>0.23799999999999999</v>
      </c>
      <c r="M48" s="38" t="s">
        <v>560</v>
      </c>
    </row>
    <row r="49" spans="2:13" x14ac:dyDescent="0.3">
      <c r="B49" s="33">
        <v>44</v>
      </c>
      <c r="C49" s="34" t="s">
        <v>214</v>
      </c>
      <c r="D49" s="3">
        <v>29</v>
      </c>
      <c r="E49" s="3">
        <v>3</v>
      </c>
      <c r="F49" s="3">
        <v>4</v>
      </c>
      <c r="G49" s="35">
        <v>0.75</v>
      </c>
      <c r="H49" s="3" t="s">
        <v>367</v>
      </c>
      <c r="I49" s="36">
        <v>0.51300000000000001</v>
      </c>
      <c r="J49" s="36">
        <v>0.30099999999999999</v>
      </c>
      <c r="K49" s="36">
        <v>0.95799999999999996</v>
      </c>
      <c r="L49" s="37">
        <v>0.21200000000000002</v>
      </c>
      <c r="M49" s="38"/>
    </row>
    <row r="50" spans="2:13" x14ac:dyDescent="0.3">
      <c r="B50" s="33">
        <v>45</v>
      </c>
      <c r="C50" s="34" t="s">
        <v>215</v>
      </c>
      <c r="D50" s="3">
        <v>19</v>
      </c>
      <c r="E50" s="3">
        <v>3</v>
      </c>
      <c r="F50" s="3">
        <v>4</v>
      </c>
      <c r="G50" s="35">
        <v>0.75</v>
      </c>
      <c r="H50" s="3" t="s">
        <v>368</v>
      </c>
      <c r="I50" s="36">
        <v>0.64599999999999991</v>
      </c>
      <c r="J50" s="36">
        <v>0.38400000000000001</v>
      </c>
      <c r="K50" s="36">
        <v>0.20300000000000001</v>
      </c>
      <c r="L50" s="37">
        <v>0.2619999999999999</v>
      </c>
      <c r="M50" s="38"/>
    </row>
    <row r="51" spans="2:13" x14ac:dyDescent="0.3">
      <c r="B51" s="33">
        <v>46</v>
      </c>
      <c r="C51" s="34" t="s">
        <v>47</v>
      </c>
      <c r="D51" s="3">
        <v>69</v>
      </c>
      <c r="E51" s="3">
        <v>8</v>
      </c>
      <c r="F51" s="3">
        <v>15</v>
      </c>
      <c r="G51" s="35">
        <v>0.53333333333333333</v>
      </c>
      <c r="H51" s="3" t="s">
        <v>369</v>
      </c>
      <c r="I51" s="36">
        <v>0.57299999999999995</v>
      </c>
      <c r="J51" s="36">
        <v>0.29699999999999999</v>
      </c>
      <c r="K51" s="36">
        <v>4.4999999999999998E-2</v>
      </c>
      <c r="L51" s="37">
        <v>0.27599999999999997</v>
      </c>
      <c r="M51" s="38" t="s">
        <v>560</v>
      </c>
    </row>
    <row r="52" spans="2:13" x14ac:dyDescent="0.3">
      <c r="B52" s="33">
        <v>47</v>
      </c>
      <c r="C52" s="34" t="s">
        <v>216</v>
      </c>
      <c r="D52" s="3">
        <v>70</v>
      </c>
      <c r="E52" s="3">
        <v>5</v>
      </c>
      <c r="F52" s="3">
        <v>5</v>
      </c>
      <c r="G52" s="35">
        <v>1</v>
      </c>
      <c r="H52" s="3" t="s">
        <v>370</v>
      </c>
      <c r="I52" s="36">
        <v>0.624</v>
      </c>
      <c r="J52" s="36">
        <v>0.36</v>
      </c>
      <c r="K52" s="36">
        <v>0.92800000000000005</v>
      </c>
      <c r="L52" s="37">
        <v>0.26400000000000001</v>
      </c>
      <c r="M52" s="38"/>
    </row>
    <row r="53" spans="2:13" x14ac:dyDescent="0.3">
      <c r="B53" s="33">
        <v>48</v>
      </c>
      <c r="C53" s="34" t="s">
        <v>216</v>
      </c>
      <c r="D53" s="3">
        <v>93</v>
      </c>
      <c r="E53" s="3">
        <v>6</v>
      </c>
      <c r="F53" s="3">
        <v>6</v>
      </c>
      <c r="G53" s="35">
        <v>1</v>
      </c>
      <c r="H53" s="3" t="s">
        <v>371</v>
      </c>
      <c r="I53" s="36">
        <v>0.65</v>
      </c>
      <c r="J53" s="36">
        <v>0.4</v>
      </c>
      <c r="K53" s="36">
        <v>0.91900000000000004</v>
      </c>
      <c r="L53" s="37">
        <v>0.25</v>
      </c>
      <c r="M53" s="38"/>
    </row>
    <row r="54" spans="2:13" x14ac:dyDescent="0.3">
      <c r="B54" s="33">
        <v>49</v>
      </c>
      <c r="C54" s="34" t="s">
        <v>48</v>
      </c>
      <c r="D54" s="3">
        <v>24</v>
      </c>
      <c r="E54" s="3">
        <v>3</v>
      </c>
      <c r="F54" s="3">
        <v>4</v>
      </c>
      <c r="G54" s="35">
        <v>0.75</v>
      </c>
      <c r="H54" s="3" t="s">
        <v>372</v>
      </c>
      <c r="I54" s="36">
        <v>0.60499999999999998</v>
      </c>
      <c r="J54" s="36">
        <v>0.39</v>
      </c>
      <c r="K54" s="36">
        <v>4.3999999999999997E-2</v>
      </c>
      <c r="L54" s="37">
        <v>0.21499999999999997</v>
      </c>
      <c r="M54" s="38" t="s">
        <v>560</v>
      </c>
    </row>
    <row r="55" spans="2:13" x14ac:dyDescent="0.3">
      <c r="B55" s="33">
        <v>50</v>
      </c>
      <c r="C55" s="34" t="s">
        <v>49</v>
      </c>
      <c r="D55" s="3">
        <v>32</v>
      </c>
      <c r="E55" s="3">
        <v>3</v>
      </c>
      <c r="F55" s="3">
        <v>6</v>
      </c>
      <c r="G55" s="35">
        <v>0.5</v>
      </c>
      <c r="H55" s="3" t="s">
        <v>373</v>
      </c>
      <c r="I55" s="36">
        <v>0.60099999999999998</v>
      </c>
      <c r="J55" s="36">
        <v>0.32500000000000001</v>
      </c>
      <c r="K55" s="36">
        <v>0.02</v>
      </c>
      <c r="L55" s="37">
        <v>0.27599999999999997</v>
      </c>
      <c r="M55" s="38" t="s">
        <v>560</v>
      </c>
    </row>
    <row r="56" spans="2:13" x14ac:dyDescent="0.3">
      <c r="B56" s="33">
        <v>51</v>
      </c>
      <c r="C56" s="34" t="s">
        <v>217</v>
      </c>
      <c r="D56" s="3">
        <v>42</v>
      </c>
      <c r="E56" s="3">
        <v>6</v>
      </c>
      <c r="F56" s="3">
        <v>8</v>
      </c>
      <c r="G56" s="35">
        <v>0.75</v>
      </c>
      <c r="H56" s="3" t="s">
        <v>374</v>
      </c>
      <c r="I56" s="36">
        <v>0.52900000000000003</v>
      </c>
      <c r="J56" s="36">
        <v>0.255</v>
      </c>
      <c r="K56" s="36">
        <v>0.52700000000000002</v>
      </c>
      <c r="L56" s="37">
        <v>0.27400000000000002</v>
      </c>
      <c r="M56" s="38"/>
    </row>
    <row r="57" spans="2:13" x14ac:dyDescent="0.3">
      <c r="B57" s="33">
        <v>52</v>
      </c>
      <c r="C57" s="34" t="s">
        <v>50</v>
      </c>
      <c r="D57" s="3">
        <v>70</v>
      </c>
      <c r="E57" s="3">
        <v>10</v>
      </c>
      <c r="F57" s="3">
        <v>13</v>
      </c>
      <c r="G57" s="35">
        <v>0.76923076923076927</v>
      </c>
      <c r="H57" s="3" t="s">
        <v>375</v>
      </c>
      <c r="I57" s="36">
        <v>0.42899999999999999</v>
      </c>
      <c r="J57" s="36">
        <v>0.18</v>
      </c>
      <c r="K57" s="36">
        <v>1.2E-2</v>
      </c>
      <c r="L57" s="37">
        <v>0.249</v>
      </c>
      <c r="M57" s="38" t="s">
        <v>560</v>
      </c>
    </row>
    <row r="58" spans="2:13" x14ac:dyDescent="0.3">
      <c r="B58" s="33">
        <v>53</v>
      </c>
      <c r="C58" s="34" t="s">
        <v>218</v>
      </c>
      <c r="D58" s="3">
        <v>95</v>
      </c>
      <c r="E58" s="3">
        <v>7</v>
      </c>
      <c r="F58" s="3">
        <v>8</v>
      </c>
      <c r="G58" s="35">
        <v>0.875</v>
      </c>
      <c r="H58" s="3" t="s">
        <v>376</v>
      </c>
      <c r="I58" s="36">
        <v>0.75</v>
      </c>
      <c r="J58" s="36">
        <v>0.48199999999999998</v>
      </c>
      <c r="K58" s="36">
        <v>0.40799999999999997</v>
      </c>
      <c r="L58" s="37">
        <v>0.26800000000000002</v>
      </c>
      <c r="M58" s="38"/>
    </row>
    <row r="59" spans="2:13" x14ac:dyDescent="0.3">
      <c r="B59" s="33">
        <v>54</v>
      </c>
      <c r="C59" s="34" t="s">
        <v>219</v>
      </c>
      <c r="D59" s="3">
        <v>71</v>
      </c>
      <c r="E59" s="3">
        <v>8</v>
      </c>
      <c r="F59" s="3">
        <v>8</v>
      </c>
      <c r="G59" s="35">
        <v>1</v>
      </c>
      <c r="H59" s="3" t="s">
        <v>377</v>
      </c>
      <c r="I59" s="36">
        <v>0.90400000000000003</v>
      </c>
      <c r="J59" s="36">
        <v>0.65700000000000003</v>
      </c>
      <c r="K59" s="36">
        <v>0.94099999999999995</v>
      </c>
      <c r="L59" s="37">
        <v>0.247</v>
      </c>
      <c r="M59" s="38"/>
    </row>
    <row r="60" spans="2:13" x14ac:dyDescent="0.3">
      <c r="B60" s="33">
        <v>55</v>
      </c>
      <c r="C60" s="34" t="s">
        <v>219</v>
      </c>
      <c r="D60" s="3">
        <v>128</v>
      </c>
      <c r="E60" s="3">
        <v>6</v>
      </c>
      <c r="F60" s="3">
        <v>8</v>
      </c>
      <c r="G60" s="35">
        <v>0.75</v>
      </c>
      <c r="H60" s="3" t="s">
        <v>378</v>
      </c>
      <c r="I60" s="36">
        <v>0.85799999999999998</v>
      </c>
      <c r="J60" s="36">
        <v>0.627</v>
      </c>
      <c r="K60" s="36">
        <v>0.93200000000000005</v>
      </c>
      <c r="L60" s="37">
        <v>0.23099999999999998</v>
      </c>
      <c r="M60" s="38"/>
    </row>
    <row r="61" spans="2:13" x14ac:dyDescent="0.3">
      <c r="B61" s="33">
        <v>56</v>
      </c>
      <c r="C61" s="34" t="s">
        <v>220</v>
      </c>
      <c r="D61" s="3">
        <v>98</v>
      </c>
      <c r="E61" s="3">
        <v>7</v>
      </c>
      <c r="F61" s="3">
        <v>11</v>
      </c>
      <c r="G61" s="35">
        <v>0.63636363636363635</v>
      </c>
      <c r="H61" s="3" t="s">
        <v>379</v>
      </c>
      <c r="I61" s="36">
        <v>0.52600000000000002</v>
      </c>
      <c r="J61" s="36">
        <v>0.27800000000000002</v>
      </c>
      <c r="K61" s="36">
        <v>0.128</v>
      </c>
      <c r="L61" s="37">
        <v>0.248</v>
      </c>
      <c r="M61" s="38" t="s">
        <v>560</v>
      </c>
    </row>
    <row r="62" spans="2:13" x14ac:dyDescent="0.3">
      <c r="B62" s="33">
        <v>57</v>
      </c>
      <c r="C62" s="34" t="s">
        <v>221</v>
      </c>
      <c r="D62" s="3">
        <v>21</v>
      </c>
      <c r="E62" s="3">
        <v>3</v>
      </c>
      <c r="F62" s="3">
        <v>5</v>
      </c>
      <c r="G62" s="35">
        <v>0.6</v>
      </c>
      <c r="H62" s="3" t="s">
        <v>380</v>
      </c>
      <c r="I62" s="36">
        <v>0.93099999999999994</v>
      </c>
      <c r="J62" s="36">
        <v>0.69899999999999995</v>
      </c>
      <c r="K62" s="36">
        <v>0.89300000000000002</v>
      </c>
      <c r="L62" s="37">
        <v>0.23199999999999998</v>
      </c>
      <c r="M62" s="38"/>
    </row>
    <row r="63" spans="2:13" x14ac:dyDescent="0.3">
      <c r="B63" s="33">
        <v>58</v>
      </c>
      <c r="C63" s="34" t="s">
        <v>52</v>
      </c>
      <c r="D63" s="3">
        <v>58</v>
      </c>
      <c r="E63" s="3">
        <v>5</v>
      </c>
      <c r="F63" s="3">
        <v>5</v>
      </c>
      <c r="G63" s="35">
        <v>1</v>
      </c>
      <c r="H63" s="3" t="s">
        <v>381</v>
      </c>
      <c r="I63" s="36">
        <v>0.52200000000000002</v>
      </c>
      <c r="J63" s="36">
        <v>0.309</v>
      </c>
      <c r="K63" s="36">
        <v>0.01</v>
      </c>
      <c r="L63" s="37">
        <v>0.21300000000000002</v>
      </c>
      <c r="M63" s="38" t="s">
        <v>560</v>
      </c>
    </row>
    <row r="64" spans="2:13" x14ac:dyDescent="0.3">
      <c r="B64" s="33">
        <v>59</v>
      </c>
      <c r="C64" s="34" t="s">
        <v>222</v>
      </c>
      <c r="D64" s="3">
        <v>30</v>
      </c>
      <c r="E64" s="3">
        <v>3</v>
      </c>
      <c r="F64" s="3">
        <v>3</v>
      </c>
      <c r="G64" s="35">
        <v>1</v>
      </c>
      <c r="H64" s="3" t="s">
        <v>382</v>
      </c>
      <c r="I64" s="36">
        <v>0.63500000000000001</v>
      </c>
      <c r="J64" s="36">
        <v>0.40100000000000002</v>
      </c>
      <c r="K64" s="36">
        <v>0.89900000000000002</v>
      </c>
      <c r="L64" s="37">
        <v>0.23399999999999999</v>
      </c>
      <c r="M64" s="38"/>
    </row>
    <row r="65" spans="2:13" x14ac:dyDescent="0.3">
      <c r="B65" s="33">
        <v>60</v>
      </c>
      <c r="C65" s="34" t="s">
        <v>53</v>
      </c>
      <c r="D65" s="3">
        <v>102</v>
      </c>
      <c r="E65" s="3">
        <v>8</v>
      </c>
      <c r="F65" s="3">
        <v>14</v>
      </c>
      <c r="G65" s="35">
        <v>0.5714285714285714</v>
      </c>
      <c r="H65" s="3" t="s">
        <v>383</v>
      </c>
      <c r="I65" s="36">
        <v>0.59499999999999997</v>
      </c>
      <c r="J65" s="36">
        <v>0.28799999999999998</v>
      </c>
      <c r="K65" s="36">
        <v>2.8000000000000001E-2</v>
      </c>
      <c r="L65" s="37">
        <v>0.307</v>
      </c>
      <c r="M65" s="38" t="s">
        <v>560</v>
      </c>
    </row>
    <row r="66" spans="2:13" x14ac:dyDescent="0.3">
      <c r="B66" s="33">
        <v>61</v>
      </c>
      <c r="C66" s="34" t="s">
        <v>53</v>
      </c>
      <c r="D66" s="3">
        <v>28</v>
      </c>
      <c r="E66" s="3">
        <v>5</v>
      </c>
      <c r="F66" s="3">
        <v>6</v>
      </c>
      <c r="G66" s="35">
        <v>0.83333333333333337</v>
      </c>
      <c r="H66" s="3" t="s">
        <v>384</v>
      </c>
      <c r="I66" s="36">
        <v>0.60199999999999998</v>
      </c>
      <c r="J66" s="36">
        <v>0.28000000000000003</v>
      </c>
      <c r="K66" s="36">
        <v>2.4E-2</v>
      </c>
      <c r="L66" s="37">
        <v>0.32199999999999995</v>
      </c>
      <c r="M66" s="38" t="s">
        <v>560</v>
      </c>
    </row>
    <row r="67" spans="2:13" x14ac:dyDescent="0.3">
      <c r="B67" s="33">
        <v>62</v>
      </c>
      <c r="C67" s="34" t="s">
        <v>223</v>
      </c>
      <c r="D67" s="3">
        <v>38</v>
      </c>
      <c r="E67" s="3">
        <v>3</v>
      </c>
      <c r="F67" s="3">
        <v>3</v>
      </c>
      <c r="G67" s="35">
        <v>1</v>
      </c>
      <c r="H67" s="3" t="s">
        <v>385</v>
      </c>
      <c r="I67" s="36">
        <v>0.54500000000000004</v>
      </c>
      <c r="J67" s="36">
        <v>0.26200000000000001</v>
      </c>
      <c r="K67" s="36">
        <v>0.47299999999999998</v>
      </c>
      <c r="L67" s="37">
        <v>0.28300000000000003</v>
      </c>
      <c r="M67" s="38"/>
    </row>
    <row r="68" spans="2:13" x14ac:dyDescent="0.3">
      <c r="B68" s="33">
        <v>63</v>
      </c>
      <c r="C68" s="34" t="s">
        <v>223</v>
      </c>
      <c r="D68" s="3">
        <v>44</v>
      </c>
      <c r="E68" s="3">
        <v>4</v>
      </c>
      <c r="F68" s="3">
        <v>5</v>
      </c>
      <c r="G68" s="35">
        <v>0.8</v>
      </c>
      <c r="H68" s="3" t="s">
        <v>386</v>
      </c>
      <c r="I68" s="36">
        <v>0.47799999999999998</v>
      </c>
      <c r="J68" s="36">
        <v>0.24399999999999999</v>
      </c>
      <c r="K68" s="36">
        <v>0.33600000000000002</v>
      </c>
      <c r="L68" s="37">
        <v>0.23399999999999999</v>
      </c>
      <c r="M68" s="38"/>
    </row>
    <row r="69" spans="2:13" x14ac:dyDescent="0.3">
      <c r="B69" s="33">
        <v>64</v>
      </c>
      <c r="C69" s="34" t="s">
        <v>223</v>
      </c>
      <c r="D69" s="3">
        <v>32</v>
      </c>
      <c r="E69" s="3">
        <v>6</v>
      </c>
      <c r="F69" s="3">
        <v>6</v>
      </c>
      <c r="G69" s="35">
        <v>1</v>
      </c>
      <c r="H69" s="3" t="s">
        <v>387</v>
      </c>
      <c r="I69" s="36">
        <v>0.76500000000000001</v>
      </c>
      <c r="J69" s="36">
        <v>0.51900000000000002</v>
      </c>
      <c r="K69" s="36">
        <v>0.73299999999999998</v>
      </c>
      <c r="L69" s="37">
        <v>0.246</v>
      </c>
      <c r="M69" s="38"/>
    </row>
    <row r="70" spans="2:13" x14ac:dyDescent="0.3">
      <c r="B70" s="33">
        <v>65</v>
      </c>
      <c r="C70" s="34" t="s">
        <v>224</v>
      </c>
      <c r="D70" s="3">
        <v>76</v>
      </c>
      <c r="E70" s="3">
        <v>5</v>
      </c>
      <c r="F70" s="3">
        <v>5</v>
      </c>
      <c r="G70" s="35">
        <v>1</v>
      </c>
      <c r="H70" s="3" t="s">
        <v>388</v>
      </c>
      <c r="I70" s="36">
        <v>0.58199999999999996</v>
      </c>
      <c r="J70" s="36">
        <v>0.35699999999999998</v>
      </c>
      <c r="K70" s="36">
        <v>0.128</v>
      </c>
      <c r="L70" s="37">
        <v>0.22499999999999998</v>
      </c>
      <c r="M70" s="38" t="s">
        <v>560</v>
      </c>
    </row>
    <row r="71" spans="2:13" s="41" customFormat="1" x14ac:dyDescent="0.3">
      <c r="B71" s="33">
        <v>66</v>
      </c>
      <c r="C71" s="34" t="s">
        <v>54</v>
      </c>
      <c r="D71" s="3">
        <v>162</v>
      </c>
      <c r="E71" s="3">
        <v>7</v>
      </c>
      <c r="F71" s="3">
        <v>14</v>
      </c>
      <c r="G71" s="35">
        <v>0.5</v>
      </c>
      <c r="H71" s="3" t="s">
        <v>389</v>
      </c>
      <c r="I71" s="36">
        <v>0.77484093842057022</v>
      </c>
      <c r="J71" s="36">
        <v>0.56371776091516157</v>
      </c>
      <c r="K71" s="36">
        <v>0.10878832071639677</v>
      </c>
      <c r="L71" s="37">
        <v>0.21112317750540865</v>
      </c>
      <c r="M71" s="38" t="s">
        <v>560</v>
      </c>
    </row>
    <row r="72" spans="2:13" x14ac:dyDescent="0.3">
      <c r="B72" s="33">
        <v>67</v>
      </c>
      <c r="C72" s="34" t="s">
        <v>225</v>
      </c>
      <c r="D72" s="3">
        <v>62</v>
      </c>
      <c r="E72" s="3">
        <v>4</v>
      </c>
      <c r="F72" s="3">
        <v>5</v>
      </c>
      <c r="G72" s="35">
        <v>0.8</v>
      </c>
      <c r="H72" s="3" t="s">
        <v>390</v>
      </c>
      <c r="I72" s="36">
        <v>0.78500000000000003</v>
      </c>
      <c r="J72" s="36">
        <v>0.55600000000000005</v>
      </c>
      <c r="K72" s="36">
        <v>0.89200000000000002</v>
      </c>
      <c r="L72" s="37">
        <v>0.22899999999999998</v>
      </c>
      <c r="M72" s="38"/>
    </row>
    <row r="73" spans="2:13" x14ac:dyDescent="0.3">
      <c r="B73" s="33">
        <v>68</v>
      </c>
      <c r="C73" s="34" t="s">
        <v>226</v>
      </c>
      <c r="D73" s="3">
        <v>48</v>
      </c>
      <c r="E73" s="3">
        <v>3</v>
      </c>
      <c r="F73" s="3">
        <v>4</v>
      </c>
      <c r="G73" s="35">
        <v>0.75</v>
      </c>
      <c r="H73" s="3" t="s">
        <v>391</v>
      </c>
      <c r="I73" s="36">
        <v>0.67500000000000004</v>
      </c>
      <c r="J73" s="36">
        <v>0.438</v>
      </c>
      <c r="K73" s="36">
        <v>2.1999999999999999E-2</v>
      </c>
      <c r="L73" s="37">
        <v>0.23700000000000004</v>
      </c>
      <c r="M73" s="38" t="s">
        <v>560</v>
      </c>
    </row>
    <row r="74" spans="2:13" x14ac:dyDescent="0.3">
      <c r="B74" s="33">
        <v>69</v>
      </c>
      <c r="C74" s="34" t="s">
        <v>55</v>
      </c>
      <c r="D74" s="3">
        <v>44</v>
      </c>
      <c r="E74" s="3">
        <v>5</v>
      </c>
      <c r="F74" s="3">
        <v>7</v>
      </c>
      <c r="G74" s="35">
        <v>0.7142857142857143</v>
      </c>
      <c r="H74" s="3" t="s">
        <v>392</v>
      </c>
      <c r="I74" s="36">
        <v>0.54700000000000004</v>
      </c>
      <c r="J74" s="36">
        <v>0.312</v>
      </c>
      <c r="K74" s="36">
        <v>1.2999999999999999E-2</v>
      </c>
      <c r="L74" s="37">
        <v>0.23500000000000004</v>
      </c>
      <c r="M74" s="38" t="s">
        <v>560</v>
      </c>
    </row>
    <row r="75" spans="2:13" x14ac:dyDescent="0.3">
      <c r="B75" s="33">
        <v>70</v>
      </c>
      <c r="C75" s="34" t="s">
        <v>227</v>
      </c>
      <c r="D75" s="3">
        <v>51</v>
      </c>
      <c r="E75" s="3">
        <v>3</v>
      </c>
      <c r="F75" s="3">
        <v>4</v>
      </c>
      <c r="G75" s="35">
        <v>0.75</v>
      </c>
      <c r="H75" s="3" t="s">
        <v>393</v>
      </c>
      <c r="I75" s="36">
        <v>0.73299999999999998</v>
      </c>
      <c r="J75" s="36">
        <v>0.50700000000000001</v>
      </c>
      <c r="K75" s="36">
        <v>0.92100000000000004</v>
      </c>
      <c r="L75" s="37">
        <v>0.22599999999999998</v>
      </c>
      <c r="M75" s="38"/>
    </row>
    <row r="76" spans="2:13" x14ac:dyDescent="0.3">
      <c r="B76" s="33">
        <v>71</v>
      </c>
      <c r="C76" s="34" t="s">
        <v>227</v>
      </c>
      <c r="D76" s="3">
        <v>40</v>
      </c>
      <c r="E76" s="3">
        <v>4</v>
      </c>
      <c r="F76" s="3">
        <v>4</v>
      </c>
      <c r="G76" s="35">
        <v>1</v>
      </c>
      <c r="H76" s="3" t="s">
        <v>394</v>
      </c>
      <c r="I76" s="36">
        <v>0.66600000000000004</v>
      </c>
      <c r="J76" s="36">
        <v>0.42499999999999999</v>
      </c>
      <c r="K76" s="36">
        <v>0.97199999999999998</v>
      </c>
      <c r="L76" s="37">
        <v>0.24100000000000005</v>
      </c>
      <c r="M76" s="38"/>
    </row>
    <row r="77" spans="2:13" x14ac:dyDescent="0.3">
      <c r="B77" s="33">
        <v>72</v>
      </c>
      <c r="C77" s="34" t="s">
        <v>228</v>
      </c>
      <c r="D77" s="3">
        <v>18</v>
      </c>
      <c r="E77" s="3">
        <v>3</v>
      </c>
      <c r="F77" s="3">
        <v>4</v>
      </c>
      <c r="G77" s="35">
        <v>0.75</v>
      </c>
      <c r="H77" s="3" t="s">
        <v>395</v>
      </c>
      <c r="I77" s="36">
        <v>0.443</v>
      </c>
      <c r="J77" s="36">
        <v>0.218</v>
      </c>
      <c r="K77" s="36">
        <v>1.7999999999999999E-2</v>
      </c>
      <c r="L77" s="37">
        <v>0.22500000000000001</v>
      </c>
      <c r="M77" s="38" t="s">
        <v>560</v>
      </c>
    </row>
    <row r="78" spans="2:13" x14ac:dyDescent="0.3">
      <c r="B78" s="33">
        <v>73</v>
      </c>
      <c r="C78" s="34" t="s">
        <v>229</v>
      </c>
      <c r="D78" s="3">
        <v>69</v>
      </c>
      <c r="E78" s="3">
        <v>4</v>
      </c>
      <c r="F78" s="3">
        <v>6</v>
      </c>
      <c r="G78" s="35">
        <v>0.66666666666666663</v>
      </c>
      <c r="H78" s="3" t="s">
        <v>396</v>
      </c>
      <c r="I78" s="36">
        <v>0.621</v>
      </c>
      <c r="J78" s="36">
        <v>0.39900000000000002</v>
      </c>
      <c r="K78" s="36">
        <v>0.871</v>
      </c>
      <c r="L78" s="37">
        <v>0.22199999999999998</v>
      </c>
      <c r="M78" s="38"/>
    </row>
    <row r="79" spans="2:13" x14ac:dyDescent="0.3">
      <c r="B79" s="33">
        <v>74</v>
      </c>
      <c r="C79" s="34" t="s">
        <v>397</v>
      </c>
      <c r="D79" s="3">
        <v>69</v>
      </c>
      <c r="E79" s="3">
        <v>4</v>
      </c>
      <c r="F79" s="3">
        <v>6</v>
      </c>
      <c r="G79" s="35">
        <v>0.66666666666666663</v>
      </c>
      <c r="H79" s="3" t="s">
        <v>398</v>
      </c>
      <c r="I79" s="36">
        <v>0.86199999999999999</v>
      </c>
      <c r="J79" s="36">
        <v>0.58699999999999997</v>
      </c>
      <c r="K79" s="36">
        <v>0.85299999999999998</v>
      </c>
      <c r="L79" s="37">
        <v>0.27500000000000002</v>
      </c>
      <c r="M79" s="38"/>
    </row>
    <row r="80" spans="2:13" x14ac:dyDescent="0.3">
      <c r="B80" s="33">
        <v>75</v>
      </c>
      <c r="C80" s="34" t="s">
        <v>230</v>
      </c>
      <c r="D80" s="3">
        <v>46</v>
      </c>
      <c r="E80" s="3">
        <v>5</v>
      </c>
      <c r="F80" s="3">
        <v>6</v>
      </c>
      <c r="G80" s="35">
        <v>0.83333333333333337</v>
      </c>
      <c r="H80" s="3" t="s">
        <v>399</v>
      </c>
      <c r="I80" s="36">
        <v>0.61399999999999999</v>
      </c>
      <c r="J80" s="36">
        <v>0.36799999999999999</v>
      </c>
      <c r="K80" s="36">
        <v>0.13800000000000001</v>
      </c>
      <c r="L80" s="37">
        <v>0.246</v>
      </c>
      <c r="M80" s="38" t="s">
        <v>560</v>
      </c>
    </row>
    <row r="81" spans="2:13" x14ac:dyDescent="0.3">
      <c r="B81" s="33">
        <v>76</v>
      </c>
      <c r="C81" s="34" t="s">
        <v>230</v>
      </c>
      <c r="D81" s="3">
        <v>19</v>
      </c>
      <c r="E81" s="3">
        <v>3</v>
      </c>
      <c r="F81" s="3">
        <v>4</v>
      </c>
      <c r="G81" s="35">
        <v>0.75</v>
      </c>
      <c r="H81" s="3" t="s">
        <v>400</v>
      </c>
      <c r="I81" s="36">
        <v>0.48299999999999998</v>
      </c>
      <c r="J81" s="36">
        <v>0.27</v>
      </c>
      <c r="K81" s="36">
        <v>6.2E-2</v>
      </c>
      <c r="L81" s="37">
        <v>0.21299999999999997</v>
      </c>
      <c r="M81" s="38" t="s">
        <v>560</v>
      </c>
    </row>
    <row r="82" spans="2:13" x14ac:dyDescent="0.3">
      <c r="B82" s="33">
        <v>77</v>
      </c>
      <c r="C82" s="34" t="s">
        <v>231</v>
      </c>
      <c r="D82" s="3">
        <v>71</v>
      </c>
      <c r="E82" s="3">
        <v>5</v>
      </c>
      <c r="F82" s="3">
        <v>7</v>
      </c>
      <c r="G82" s="35">
        <v>0.7142857142857143</v>
      </c>
      <c r="H82" s="3" t="s">
        <v>401</v>
      </c>
      <c r="I82" s="36">
        <v>0.78900000000000003</v>
      </c>
      <c r="J82" s="36">
        <v>0.53700000000000003</v>
      </c>
      <c r="K82" s="36">
        <v>0.95599999999999996</v>
      </c>
      <c r="L82" s="37">
        <v>0.252</v>
      </c>
      <c r="M82" s="38"/>
    </row>
    <row r="83" spans="2:13" x14ac:dyDescent="0.3">
      <c r="B83" s="33">
        <v>78</v>
      </c>
      <c r="C83" s="34" t="s">
        <v>232</v>
      </c>
      <c r="D83" s="3">
        <v>44</v>
      </c>
      <c r="E83" s="3">
        <v>3</v>
      </c>
      <c r="F83" s="3">
        <v>4</v>
      </c>
      <c r="G83" s="35">
        <v>0.75</v>
      </c>
      <c r="H83" s="3" t="s">
        <v>402</v>
      </c>
      <c r="I83" s="36">
        <v>0.65</v>
      </c>
      <c r="J83" s="36">
        <v>0.41399999999999998</v>
      </c>
      <c r="K83" s="36">
        <v>0.86</v>
      </c>
      <c r="L83" s="37">
        <v>0.23600000000000004</v>
      </c>
      <c r="M83" s="38"/>
    </row>
    <row r="84" spans="2:13" x14ac:dyDescent="0.3">
      <c r="B84" s="33">
        <v>79</v>
      </c>
      <c r="C84" s="34" t="s">
        <v>232</v>
      </c>
      <c r="D84" s="3">
        <v>55</v>
      </c>
      <c r="E84" s="3">
        <v>6</v>
      </c>
      <c r="F84" s="3">
        <v>6</v>
      </c>
      <c r="G84" s="35">
        <v>1</v>
      </c>
      <c r="H84" s="3" t="s">
        <v>403</v>
      </c>
      <c r="I84" s="36">
        <v>0.82</v>
      </c>
      <c r="J84" s="36">
        <v>0.58299999999999996</v>
      </c>
      <c r="K84" s="36">
        <v>0.97199999999999998</v>
      </c>
      <c r="L84" s="37">
        <v>0.23699999999999999</v>
      </c>
      <c r="M84" s="38"/>
    </row>
    <row r="85" spans="2:13" x14ac:dyDescent="0.3">
      <c r="B85" s="33">
        <v>80</v>
      </c>
      <c r="C85" s="34" t="s">
        <v>233</v>
      </c>
      <c r="D85" s="3">
        <v>41</v>
      </c>
      <c r="E85" s="3">
        <v>5</v>
      </c>
      <c r="F85" s="3">
        <v>5</v>
      </c>
      <c r="G85" s="35">
        <v>1</v>
      </c>
      <c r="H85" s="3" t="s">
        <v>404</v>
      </c>
      <c r="I85" s="36">
        <v>0.64700000000000002</v>
      </c>
      <c r="J85" s="36">
        <v>0.41399999999999998</v>
      </c>
      <c r="K85" s="36">
        <v>0.54600000000000004</v>
      </c>
      <c r="L85" s="37">
        <v>0.23300000000000004</v>
      </c>
      <c r="M85" s="38"/>
    </row>
    <row r="86" spans="2:13" x14ac:dyDescent="0.3">
      <c r="B86" s="33">
        <v>81</v>
      </c>
      <c r="C86" s="34" t="s">
        <v>234</v>
      </c>
      <c r="D86" s="3">
        <v>26</v>
      </c>
      <c r="E86" s="3">
        <v>3</v>
      </c>
      <c r="F86" s="3">
        <v>4</v>
      </c>
      <c r="G86" s="35">
        <v>0.75</v>
      </c>
      <c r="H86" s="3" t="s">
        <v>405</v>
      </c>
      <c r="I86" s="36">
        <v>0.73499999999999999</v>
      </c>
      <c r="J86" s="36">
        <v>0.52</v>
      </c>
      <c r="K86" s="36">
        <v>0.89200000000000002</v>
      </c>
      <c r="L86" s="37">
        <v>0.21499999999999997</v>
      </c>
      <c r="M86" s="38"/>
    </row>
    <row r="87" spans="2:13" x14ac:dyDescent="0.3">
      <c r="B87" s="33">
        <v>82</v>
      </c>
      <c r="C87" s="34" t="s">
        <v>234</v>
      </c>
      <c r="D87" s="3">
        <v>25</v>
      </c>
      <c r="E87" s="3">
        <v>3</v>
      </c>
      <c r="F87" s="3">
        <v>3</v>
      </c>
      <c r="G87" s="35">
        <v>1</v>
      </c>
      <c r="H87" s="3" t="s">
        <v>406</v>
      </c>
      <c r="I87" s="36">
        <v>0.78800000000000003</v>
      </c>
      <c r="J87" s="36">
        <v>0.54</v>
      </c>
      <c r="K87" s="36">
        <v>0.93500000000000005</v>
      </c>
      <c r="L87" s="37">
        <v>0.248</v>
      </c>
      <c r="M87" s="38"/>
    </row>
    <row r="88" spans="2:13" x14ac:dyDescent="0.3">
      <c r="B88" s="33">
        <v>83</v>
      </c>
      <c r="C88" s="34" t="s">
        <v>235</v>
      </c>
      <c r="D88" s="3">
        <v>45</v>
      </c>
      <c r="E88" s="3">
        <v>4</v>
      </c>
      <c r="F88" s="3">
        <v>4</v>
      </c>
      <c r="G88" s="35">
        <v>1</v>
      </c>
      <c r="H88" s="3" t="s">
        <v>407</v>
      </c>
      <c r="I88" s="36">
        <v>0.84</v>
      </c>
      <c r="J88" s="36">
        <v>0.61899999999999999</v>
      </c>
      <c r="K88" s="36">
        <v>0.86599999999999999</v>
      </c>
      <c r="L88" s="37">
        <v>0.22099999999999997</v>
      </c>
      <c r="M88" s="38"/>
    </row>
    <row r="89" spans="2:13" x14ac:dyDescent="0.3">
      <c r="B89" s="33">
        <v>84</v>
      </c>
      <c r="C89" s="34" t="s">
        <v>235</v>
      </c>
      <c r="D89" s="3">
        <v>59</v>
      </c>
      <c r="E89" s="3">
        <v>3</v>
      </c>
      <c r="F89" s="3">
        <v>4</v>
      </c>
      <c r="G89" s="35">
        <v>0.75</v>
      </c>
      <c r="H89" s="3" t="s">
        <v>408</v>
      </c>
      <c r="I89" s="36">
        <v>0.77500000000000002</v>
      </c>
      <c r="J89" s="36">
        <v>0.52900000000000003</v>
      </c>
      <c r="K89" s="36">
        <v>0.90800000000000003</v>
      </c>
      <c r="L89" s="37">
        <v>0.246</v>
      </c>
      <c r="M89" s="38"/>
    </row>
    <row r="90" spans="2:13" x14ac:dyDescent="0.3">
      <c r="B90" s="33">
        <v>85</v>
      </c>
      <c r="C90" s="34" t="s">
        <v>236</v>
      </c>
      <c r="D90" s="3">
        <v>51</v>
      </c>
      <c r="E90" s="3">
        <v>5</v>
      </c>
      <c r="F90" s="3">
        <v>7</v>
      </c>
      <c r="G90" s="42">
        <v>0.7142857142857143</v>
      </c>
      <c r="H90" s="3" t="s">
        <v>409</v>
      </c>
      <c r="I90" s="36">
        <v>0.48699999999999999</v>
      </c>
      <c r="J90" s="36">
        <v>0.26400000000000001</v>
      </c>
      <c r="K90" s="36">
        <v>8.4000000000000005E-2</v>
      </c>
      <c r="L90" s="37">
        <v>0.22299999999999998</v>
      </c>
      <c r="M90" s="38" t="s">
        <v>560</v>
      </c>
    </row>
    <row r="91" spans="2:13" x14ac:dyDescent="0.3">
      <c r="B91" s="33">
        <v>86</v>
      </c>
      <c r="C91" s="34" t="s">
        <v>237</v>
      </c>
      <c r="D91" s="3">
        <v>23</v>
      </c>
      <c r="E91" s="3">
        <v>3</v>
      </c>
      <c r="F91" s="3">
        <v>3</v>
      </c>
      <c r="G91" s="35">
        <v>1</v>
      </c>
      <c r="H91" s="3" t="s">
        <v>410</v>
      </c>
      <c r="I91" s="36">
        <v>0.76600000000000001</v>
      </c>
      <c r="J91" s="36">
        <v>0.44500000000000001</v>
      </c>
      <c r="K91" s="36">
        <v>0.86699999999999999</v>
      </c>
      <c r="L91" s="37">
        <v>0.32100000000000001</v>
      </c>
      <c r="M91" s="38"/>
    </row>
    <row r="92" spans="2:13" x14ac:dyDescent="0.3">
      <c r="B92" s="33">
        <v>87</v>
      </c>
      <c r="C92" s="34" t="s">
        <v>237</v>
      </c>
      <c r="D92" s="3">
        <v>86</v>
      </c>
      <c r="E92" s="3">
        <v>4</v>
      </c>
      <c r="F92" s="3">
        <v>4</v>
      </c>
      <c r="G92" s="35">
        <v>1</v>
      </c>
      <c r="H92" s="3" t="s">
        <v>411</v>
      </c>
      <c r="I92" s="36">
        <v>0.499</v>
      </c>
      <c r="J92" s="36">
        <v>0.28499999999999998</v>
      </c>
      <c r="K92" s="36">
        <v>0.72399999999999998</v>
      </c>
      <c r="L92" s="37">
        <v>0.21400000000000002</v>
      </c>
      <c r="M92" s="38"/>
    </row>
    <row r="93" spans="2:13" x14ac:dyDescent="0.3">
      <c r="B93" s="33">
        <v>88</v>
      </c>
      <c r="C93" s="34" t="s">
        <v>238</v>
      </c>
      <c r="D93" s="3">
        <v>50</v>
      </c>
      <c r="E93" s="3">
        <v>5</v>
      </c>
      <c r="F93" s="3">
        <v>6</v>
      </c>
      <c r="G93" s="35">
        <v>0.83333333333333337</v>
      </c>
      <c r="H93" s="3" t="s">
        <v>412</v>
      </c>
      <c r="I93" s="36">
        <v>0.68799999999999994</v>
      </c>
      <c r="J93" s="36">
        <v>0.44700000000000001</v>
      </c>
      <c r="K93" s="36">
        <v>0.92800000000000005</v>
      </c>
      <c r="L93" s="37">
        <v>0.24099999999999994</v>
      </c>
      <c r="M93" s="38"/>
    </row>
    <row r="94" spans="2:13" x14ac:dyDescent="0.3">
      <c r="B94" s="33">
        <v>89</v>
      </c>
      <c r="C94" s="34" t="s">
        <v>239</v>
      </c>
      <c r="D94" s="3">
        <v>49</v>
      </c>
      <c r="E94" s="3">
        <v>3</v>
      </c>
      <c r="F94" s="3">
        <v>5</v>
      </c>
      <c r="G94" s="35">
        <v>0.6</v>
      </c>
      <c r="H94" s="3" t="s">
        <v>413</v>
      </c>
      <c r="I94" s="36">
        <v>0.44400000000000001</v>
      </c>
      <c r="J94" s="36">
        <v>0.24299999999999999</v>
      </c>
      <c r="K94" s="36">
        <v>2.9000000000000001E-2</v>
      </c>
      <c r="L94" s="37">
        <v>0.20100000000000001</v>
      </c>
      <c r="M94" s="38" t="s">
        <v>560</v>
      </c>
    </row>
    <row r="95" spans="2:13" x14ac:dyDescent="0.3">
      <c r="B95" s="33">
        <v>90</v>
      </c>
      <c r="C95" s="34" t="s">
        <v>240</v>
      </c>
      <c r="D95" s="3">
        <v>53</v>
      </c>
      <c r="E95" s="3">
        <v>4</v>
      </c>
      <c r="F95" s="3">
        <v>4</v>
      </c>
      <c r="G95" s="35">
        <v>1</v>
      </c>
      <c r="H95" s="3" t="s">
        <v>414</v>
      </c>
      <c r="I95" s="36">
        <v>0.79400000000000004</v>
      </c>
      <c r="J95" s="36">
        <v>0.42299999999999999</v>
      </c>
      <c r="K95" s="36">
        <v>0.91800000000000004</v>
      </c>
      <c r="L95" s="37">
        <v>0.37100000000000005</v>
      </c>
      <c r="M95" s="38"/>
    </row>
    <row r="96" spans="2:13" x14ac:dyDescent="0.3">
      <c r="B96" s="33">
        <v>91</v>
      </c>
      <c r="C96" s="34" t="s">
        <v>240</v>
      </c>
      <c r="D96" s="3">
        <v>75</v>
      </c>
      <c r="E96" s="3">
        <v>10</v>
      </c>
      <c r="F96" s="3">
        <v>10</v>
      </c>
      <c r="G96" s="35">
        <v>1</v>
      </c>
      <c r="H96" s="3" t="s">
        <v>415</v>
      </c>
      <c r="I96" s="36">
        <v>0.80600000000000005</v>
      </c>
      <c r="J96" s="36">
        <v>0.52600000000000002</v>
      </c>
      <c r="K96" s="36">
        <v>0.92400000000000004</v>
      </c>
      <c r="L96" s="37">
        <v>0.28000000000000003</v>
      </c>
      <c r="M96" s="38"/>
    </row>
    <row r="97" spans="2:13" x14ac:dyDescent="0.3">
      <c r="B97" s="33">
        <v>92</v>
      </c>
      <c r="C97" s="34" t="s">
        <v>241</v>
      </c>
      <c r="D97" s="3">
        <v>53</v>
      </c>
      <c r="E97" s="3">
        <v>4</v>
      </c>
      <c r="F97" s="3">
        <v>6</v>
      </c>
      <c r="G97" s="35">
        <v>0.66666666666666663</v>
      </c>
      <c r="H97" s="3" t="s">
        <v>416</v>
      </c>
      <c r="I97" s="36">
        <v>0.502</v>
      </c>
      <c r="J97" s="36">
        <v>0.23300000000000001</v>
      </c>
      <c r="K97" s="36">
        <v>0.80900000000000005</v>
      </c>
      <c r="L97" s="37">
        <v>0.26900000000000002</v>
      </c>
      <c r="M97" s="38"/>
    </row>
    <row r="98" spans="2:13" x14ac:dyDescent="0.3">
      <c r="B98" s="33">
        <v>93</v>
      </c>
      <c r="C98" s="34" t="s">
        <v>242</v>
      </c>
      <c r="D98" s="3">
        <v>55</v>
      </c>
      <c r="E98" s="3">
        <v>4</v>
      </c>
      <c r="F98" s="3">
        <v>7</v>
      </c>
      <c r="G98" s="35">
        <v>0.5714285714285714</v>
      </c>
      <c r="H98" s="3" t="s">
        <v>417</v>
      </c>
      <c r="I98" s="36">
        <v>0.48499999999999999</v>
      </c>
      <c r="J98" s="36">
        <v>0.26500000000000001</v>
      </c>
      <c r="K98" s="36">
        <v>0.46800000000000003</v>
      </c>
      <c r="L98" s="37">
        <v>0.21999999999999997</v>
      </c>
      <c r="M98" s="38"/>
    </row>
    <row r="99" spans="2:13" x14ac:dyDescent="0.3">
      <c r="B99" s="33">
        <v>94</v>
      </c>
      <c r="C99" s="34" t="s">
        <v>57</v>
      </c>
      <c r="D99" s="3">
        <v>187</v>
      </c>
      <c r="E99" s="3">
        <v>30</v>
      </c>
      <c r="F99" s="3">
        <v>36</v>
      </c>
      <c r="G99" s="35">
        <v>0.83333333333333337</v>
      </c>
      <c r="H99" s="3" t="s">
        <v>418</v>
      </c>
      <c r="I99" s="36">
        <v>0.58699999999999997</v>
      </c>
      <c r="J99" s="36">
        <v>0.16400000000000001</v>
      </c>
      <c r="K99" s="36">
        <v>1.6E-2</v>
      </c>
      <c r="L99" s="37">
        <v>0.42299999999999993</v>
      </c>
      <c r="M99" s="38" t="s">
        <v>560</v>
      </c>
    </row>
    <row r="100" spans="2:13" x14ac:dyDescent="0.3">
      <c r="B100" s="33">
        <v>95</v>
      </c>
      <c r="C100" s="34" t="s">
        <v>57</v>
      </c>
      <c r="D100" s="3">
        <v>248</v>
      </c>
      <c r="E100" s="3">
        <v>18</v>
      </c>
      <c r="F100" s="3">
        <v>19</v>
      </c>
      <c r="G100" s="35">
        <v>0.94736842105263153</v>
      </c>
      <c r="H100" s="3" t="s">
        <v>419</v>
      </c>
      <c r="I100" s="36">
        <v>0.51700000000000002</v>
      </c>
      <c r="J100" s="36">
        <v>0.14099999999999999</v>
      </c>
      <c r="K100" s="36">
        <v>6.2E-2</v>
      </c>
      <c r="L100" s="37">
        <v>0.376</v>
      </c>
      <c r="M100" s="38" t="s">
        <v>560</v>
      </c>
    </row>
    <row r="101" spans="2:13" x14ac:dyDescent="0.3">
      <c r="B101" s="33">
        <v>96</v>
      </c>
      <c r="C101" s="34" t="s">
        <v>243</v>
      </c>
      <c r="D101" s="3">
        <v>29</v>
      </c>
      <c r="E101" s="3">
        <v>3</v>
      </c>
      <c r="F101" s="3">
        <v>3</v>
      </c>
      <c r="G101" s="35">
        <v>1</v>
      </c>
      <c r="H101" s="3" t="s">
        <v>420</v>
      </c>
      <c r="I101" s="36">
        <v>0.69699999999999995</v>
      </c>
      <c r="J101" s="36">
        <v>0.40400000000000003</v>
      </c>
      <c r="K101" s="36">
        <v>0.49199999999999999</v>
      </c>
      <c r="L101" s="37">
        <v>0.29299999999999993</v>
      </c>
      <c r="M101" s="38"/>
    </row>
    <row r="102" spans="2:13" x14ac:dyDescent="0.3">
      <c r="B102" s="33">
        <v>97</v>
      </c>
      <c r="C102" s="34" t="s">
        <v>244</v>
      </c>
      <c r="D102" s="3">
        <v>30</v>
      </c>
      <c r="E102" s="3">
        <v>5</v>
      </c>
      <c r="F102" s="3">
        <v>6</v>
      </c>
      <c r="G102" s="35">
        <v>0.83333333333333337</v>
      </c>
      <c r="H102" s="3" t="s">
        <v>421</v>
      </c>
      <c r="I102" s="36">
        <v>0.58199999999999996</v>
      </c>
      <c r="J102" s="36">
        <v>0.35699999999999998</v>
      </c>
      <c r="K102" s="36">
        <v>0.17</v>
      </c>
      <c r="L102" s="37">
        <v>0.22499999999999998</v>
      </c>
      <c r="M102" s="38" t="s">
        <v>560</v>
      </c>
    </row>
    <row r="103" spans="2:13" x14ac:dyDescent="0.3">
      <c r="B103" s="33">
        <v>98</v>
      </c>
      <c r="C103" s="34" t="s">
        <v>422</v>
      </c>
      <c r="D103" s="3">
        <v>63</v>
      </c>
      <c r="E103" s="3">
        <v>6</v>
      </c>
      <c r="F103" s="3">
        <v>7</v>
      </c>
      <c r="G103" s="35">
        <v>0.8571428571428571</v>
      </c>
      <c r="H103" s="3" t="s">
        <v>423</v>
      </c>
      <c r="I103" s="36">
        <v>0.88400000000000001</v>
      </c>
      <c r="J103" s="36">
        <v>0.61299999999999999</v>
      </c>
      <c r="K103" s="36">
        <v>0.93100000000000005</v>
      </c>
      <c r="L103" s="37">
        <v>0.27100000000000002</v>
      </c>
      <c r="M103" s="38"/>
    </row>
    <row r="104" spans="2:13" x14ac:dyDescent="0.3">
      <c r="B104" s="33">
        <v>99</v>
      </c>
      <c r="C104" s="34" t="s">
        <v>245</v>
      </c>
      <c r="D104" s="3">
        <v>73</v>
      </c>
      <c r="E104" s="3">
        <v>5</v>
      </c>
      <c r="F104" s="3">
        <v>5</v>
      </c>
      <c r="G104" s="35">
        <v>1</v>
      </c>
      <c r="H104" s="3" t="s">
        <v>424</v>
      </c>
      <c r="I104" s="36">
        <v>0.64400000000000002</v>
      </c>
      <c r="J104" s="36">
        <v>0.38200000000000001</v>
      </c>
      <c r="K104" s="36">
        <v>0.78</v>
      </c>
      <c r="L104" s="37">
        <v>0.26200000000000001</v>
      </c>
      <c r="M104" s="38"/>
    </row>
    <row r="105" spans="2:13" x14ac:dyDescent="0.3">
      <c r="B105" s="33">
        <v>100</v>
      </c>
      <c r="C105" s="34" t="s">
        <v>245</v>
      </c>
      <c r="D105" s="3">
        <v>180</v>
      </c>
      <c r="E105" s="3">
        <v>14</v>
      </c>
      <c r="F105" s="3">
        <v>17</v>
      </c>
      <c r="G105" s="35">
        <v>0.82352941176470584</v>
      </c>
      <c r="H105" s="3" t="s">
        <v>425</v>
      </c>
      <c r="I105" s="36">
        <v>0.55000000000000004</v>
      </c>
      <c r="J105" s="36">
        <v>0.25600000000000001</v>
      </c>
      <c r="K105" s="36">
        <v>0.51100000000000001</v>
      </c>
      <c r="L105" s="37">
        <v>0.29400000000000004</v>
      </c>
      <c r="M105" s="38"/>
    </row>
    <row r="106" spans="2:13" x14ac:dyDescent="0.3">
      <c r="B106" s="33">
        <v>101</v>
      </c>
      <c r="C106" s="34" t="s">
        <v>246</v>
      </c>
      <c r="D106" s="3">
        <v>37</v>
      </c>
      <c r="E106" s="3">
        <v>3</v>
      </c>
      <c r="F106" s="3">
        <v>4</v>
      </c>
      <c r="G106" s="35">
        <v>0.75</v>
      </c>
      <c r="H106" s="3" t="s">
        <v>426</v>
      </c>
      <c r="I106" s="36">
        <v>0.80799999999999994</v>
      </c>
      <c r="J106" s="36">
        <v>0.53500000000000003</v>
      </c>
      <c r="K106" s="36">
        <v>0.94199999999999995</v>
      </c>
      <c r="L106" s="37">
        <v>0.27299999999999991</v>
      </c>
      <c r="M106" s="38"/>
    </row>
    <row r="107" spans="2:13" x14ac:dyDescent="0.3">
      <c r="B107" s="33">
        <v>102</v>
      </c>
      <c r="C107" s="34" t="s">
        <v>247</v>
      </c>
      <c r="D107" s="3">
        <v>44</v>
      </c>
      <c r="E107" s="3">
        <v>5</v>
      </c>
      <c r="F107" s="3">
        <v>8</v>
      </c>
      <c r="G107" s="35">
        <v>0.625</v>
      </c>
      <c r="H107" s="3" t="s">
        <v>427</v>
      </c>
      <c r="I107" s="36">
        <v>0.38400000000000001</v>
      </c>
      <c r="J107" s="36">
        <v>0.18</v>
      </c>
      <c r="K107" s="36">
        <v>0.122</v>
      </c>
      <c r="L107" s="37">
        <v>0.20400000000000001</v>
      </c>
      <c r="M107" s="38" t="s">
        <v>560</v>
      </c>
    </row>
    <row r="108" spans="2:13" x14ac:dyDescent="0.3">
      <c r="B108" s="33">
        <v>103</v>
      </c>
      <c r="C108" s="34" t="s">
        <v>59</v>
      </c>
      <c r="D108" s="3">
        <v>43</v>
      </c>
      <c r="E108" s="3">
        <v>4</v>
      </c>
      <c r="F108" s="3">
        <v>7</v>
      </c>
      <c r="G108" s="35">
        <v>0.5714285714285714</v>
      </c>
      <c r="H108" s="3" t="s">
        <v>428</v>
      </c>
      <c r="I108" s="36">
        <v>0.54</v>
      </c>
      <c r="J108" s="36">
        <v>0.29799999999999999</v>
      </c>
      <c r="K108" s="36">
        <v>0.28299999999999997</v>
      </c>
      <c r="L108" s="37">
        <v>0.24200000000000005</v>
      </c>
      <c r="M108" s="38"/>
    </row>
    <row r="109" spans="2:13" x14ac:dyDescent="0.3">
      <c r="B109" s="33">
        <v>104</v>
      </c>
      <c r="C109" s="34" t="s">
        <v>248</v>
      </c>
      <c r="D109" s="3">
        <v>58</v>
      </c>
      <c r="E109" s="3">
        <v>8</v>
      </c>
      <c r="F109" s="3">
        <v>10</v>
      </c>
      <c r="G109" s="35">
        <v>0.8</v>
      </c>
      <c r="H109" s="3" t="s">
        <v>429</v>
      </c>
      <c r="I109" s="36">
        <v>0.59799999999999998</v>
      </c>
      <c r="J109" s="36">
        <v>0.36499999999999999</v>
      </c>
      <c r="K109" s="36">
        <v>0.91900000000000004</v>
      </c>
      <c r="L109" s="37">
        <v>0.23299999999999998</v>
      </c>
      <c r="M109" s="38"/>
    </row>
    <row r="110" spans="2:13" x14ac:dyDescent="0.3">
      <c r="B110" s="33">
        <v>105</v>
      </c>
      <c r="C110" s="34" t="s">
        <v>249</v>
      </c>
      <c r="D110" s="3">
        <v>14</v>
      </c>
      <c r="E110" s="3">
        <v>3</v>
      </c>
      <c r="F110" s="3">
        <v>3</v>
      </c>
      <c r="G110" s="35">
        <v>1</v>
      </c>
      <c r="H110" s="3" t="s">
        <v>430</v>
      </c>
      <c r="I110" s="36">
        <v>0.86699999999999999</v>
      </c>
      <c r="J110" s="36">
        <v>0.56599999999999995</v>
      </c>
      <c r="K110" s="36">
        <v>0.93500000000000005</v>
      </c>
      <c r="L110" s="37">
        <v>0.30100000000000005</v>
      </c>
      <c r="M110" s="38"/>
    </row>
    <row r="111" spans="2:13" x14ac:dyDescent="0.3">
      <c r="B111" s="33">
        <v>106</v>
      </c>
      <c r="C111" s="34" t="s">
        <v>249</v>
      </c>
      <c r="D111" s="3">
        <v>21</v>
      </c>
      <c r="E111" s="3">
        <v>4</v>
      </c>
      <c r="F111" s="3">
        <v>4</v>
      </c>
      <c r="G111" s="35">
        <v>1</v>
      </c>
      <c r="H111" s="3" t="s">
        <v>431</v>
      </c>
      <c r="I111" s="36">
        <v>0.73099999999999998</v>
      </c>
      <c r="J111" s="36">
        <v>0.48199999999999998</v>
      </c>
      <c r="K111" s="36">
        <v>0.95499999999999996</v>
      </c>
      <c r="L111" s="37">
        <v>0.249</v>
      </c>
      <c r="M111" s="38"/>
    </row>
    <row r="112" spans="2:13" x14ac:dyDescent="0.3">
      <c r="B112" s="33">
        <v>107</v>
      </c>
      <c r="C112" s="34" t="s">
        <v>250</v>
      </c>
      <c r="D112" s="3">
        <v>39</v>
      </c>
      <c r="E112" s="3">
        <v>4</v>
      </c>
      <c r="F112" s="3">
        <v>5</v>
      </c>
      <c r="G112" s="35">
        <v>0.8</v>
      </c>
      <c r="H112" s="3" t="s">
        <v>432</v>
      </c>
      <c r="I112" s="36">
        <v>0.66200000000000003</v>
      </c>
      <c r="J112" s="36">
        <v>0.44500000000000001</v>
      </c>
      <c r="K112" s="36">
        <v>0.93</v>
      </c>
      <c r="L112" s="37">
        <v>0.21700000000000003</v>
      </c>
      <c r="M112" s="38"/>
    </row>
    <row r="113" spans="2:13" x14ac:dyDescent="0.3">
      <c r="B113" s="33">
        <v>108</v>
      </c>
      <c r="C113" s="34" t="s">
        <v>251</v>
      </c>
      <c r="D113" s="3">
        <v>27</v>
      </c>
      <c r="E113" s="3">
        <v>4</v>
      </c>
      <c r="F113" s="3">
        <v>4</v>
      </c>
      <c r="G113" s="35">
        <v>1</v>
      </c>
      <c r="H113" s="3" t="s">
        <v>433</v>
      </c>
      <c r="I113" s="36">
        <v>0.72599999999999998</v>
      </c>
      <c r="J113" s="36">
        <v>0.47699999999999998</v>
      </c>
      <c r="K113" s="36">
        <v>0.93</v>
      </c>
      <c r="L113" s="37">
        <v>0.249</v>
      </c>
      <c r="M113" s="38"/>
    </row>
    <row r="114" spans="2:13" x14ac:dyDescent="0.3">
      <c r="B114" s="33">
        <v>109</v>
      </c>
      <c r="C114" s="34" t="s">
        <v>251</v>
      </c>
      <c r="D114" s="3">
        <v>37</v>
      </c>
      <c r="E114" s="3">
        <v>3</v>
      </c>
      <c r="F114" s="3">
        <v>3</v>
      </c>
      <c r="G114" s="35">
        <v>1</v>
      </c>
      <c r="H114" s="3" t="s">
        <v>434</v>
      </c>
      <c r="I114" s="36">
        <v>0.47199999999999998</v>
      </c>
      <c r="J114" s="36">
        <v>0.249</v>
      </c>
      <c r="K114" s="36">
        <v>0.76900000000000002</v>
      </c>
      <c r="L114" s="37">
        <v>0.22299999999999998</v>
      </c>
      <c r="M114" s="38"/>
    </row>
    <row r="115" spans="2:13" x14ac:dyDescent="0.3">
      <c r="B115" s="33">
        <v>110</v>
      </c>
      <c r="C115" s="34" t="s">
        <v>252</v>
      </c>
      <c r="D115" s="3">
        <v>41</v>
      </c>
      <c r="E115" s="3">
        <v>4</v>
      </c>
      <c r="F115" s="3">
        <v>4</v>
      </c>
      <c r="G115" s="35">
        <v>1</v>
      </c>
      <c r="H115" s="3" t="s">
        <v>435</v>
      </c>
      <c r="I115" s="36">
        <v>0.74</v>
      </c>
      <c r="J115" s="36">
        <v>0.34399999999999997</v>
      </c>
      <c r="K115" s="36">
        <v>0.90200000000000002</v>
      </c>
      <c r="L115" s="37">
        <v>0.39600000000000002</v>
      </c>
      <c r="M115" s="38"/>
    </row>
    <row r="116" spans="2:13" x14ac:dyDescent="0.3">
      <c r="B116" s="33">
        <v>111</v>
      </c>
      <c r="C116" s="34" t="s">
        <v>253</v>
      </c>
      <c r="D116" s="3">
        <v>79</v>
      </c>
      <c r="E116" s="3">
        <v>6</v>
      </c>
      <c r="F116" s="3">
        <v>8</v>
      </c>
      <c r="G116" s="35">
        <v>0.75</v>
      </c>
      <c r="H116" s="3" t="s">
        <v>436</v>
      </c>
      <c r="I116" s="36">
        <v>0.61</v>
      </c>
      <c r="J116" s="36">
        <v>0.39</v>
      </c>
      <c r="K116" s="36">
        <v>0.30099999999999999</v>
      </c>
      <c r="L116" s="37">
        <v>0.21999999999999997</v>
      </c>
      <c r="M116" s="38"/>
    </row>
    <row r="117" spans="2:13" x14ac:dyDescent="0.3">
      <c r="B117" s="33">
        <v>112</v>
      </c>
      <c r="C117" s="34" t="s">
        <v>254</v>
      </c>
      <c r="D117" s="3">
        <v>53</v>
      </c>
      <c r="E117" s="3">
        <v>4</v>
      </c>
      <c r="F117" s="3">
        <v>7</v>
      </c>
      <c r="G117" s="35">
        <v>0.5714285714285714</v>
      </c>
      <c r="H117" s="3" t="s">
        <v>437</v>
      </c>
      <c r="I117" s="36">
        <v>0.88700000000000001</v>
      </c>
      <c r="J117" s="36">
        <v>0.61</v>
      </c>
      <c r="K117" s="36">
        <v>0.93100000000000005</v>
      </c>
      <c r="L117" s="37">
        <v>0.27700000000000002</v>
      </c>
      <c r="M117" s="38"/>
    </row>
    <row r="118" spans="2:13" x14ac:dyDescent="0.3">
      <c r="B118" s="33">
        <v>113</v>
      </c>
      <c r="C118" s="34" t="s">
        <v>255</v>
      </c>
      <c r="D118" s="3">
        <v>71</v>
      </c>
      <c r="E118" s="3">
        <v>6</v>
      </c>
      <c r="F118" s="3">
        <v>7</v>
      </c>
      <c r="G118" s="35">
        <v>0.8571428571428571</v>
      </c>
      <c r="H118" s="3" t="s">
        <v>438</v>
      </c>
      <c r="I118" s="36">
        <v>0.74</v>
      </c>
      <c r="J118" s="36">
        <v>0.51600000000000001</v>
      </c>
      <c r="K118" s="36">
        <v>0.91400000000000003</v>
      </c>
      <c r="L118" s="37">
        <v>0.22399999999999998</v>
      </c>
      <c r="M118" s="38"/>
    </row>
    <row r="119" spans="2:13" s="41" customFormat="1" x14ac:dyDescent="0.3">
      <c r="B119" s="33">
        <v>114</v>
      </c>
      <c r="C119" s="34" t="s">
        <v>60</v>
      </c>
      <c r="D119" s="3">
        <v>30</v>
      </c>
      <c r="E119" s="3">
        <v>7</v>
      </c>
      <c r="F119" s="3">
        <v>7</v>
      </c>
      <c r="G119" s="35">
        <v>1</v>
      </c>
      <c r="H119" s="3" t="s">
        <v>439</v>
      </c>
      <c r="I119" s="36">
        <v>0.58408530220642041</v>
      </c>
      <c r="J119" s="36">
        <v>0.24217974328679487</v>
      </c>
      <c r="K119" s="36">
        <v>1.874204227145403E-2</v>
      </c>
      <c r="L119" s="37">
        <v>0.34190555891962554</v>
      </c>
      <c r="M119" s="38" t="s">
        <v>560</v>
      </c>
    </row>
    <row r="120" spans="2:13" x14ac:dyDescent="0.3">
      <c r="B120" s="33">
        <v>115</v>
      </c>
      <c r="C120" s="34" t="s">
        <v>256</v>
      </c>
      <c r="D120" s="3">
        <v>24</v>
      </c>
      <c r="E120" s="3">
        <v>3</v>
      </c>
      <c r="F120" s="3">
        <v>3</v>
      </c>
      <c r="G120" s="35">
        <v>1</v>
      </c>
      <c r="H120" s="3" t="s">
        <v>440</v>
      </c>
      <c r="I120" s="36">
        <v>0.57399999999999995</v>
      </c>
      <c r="J120" s="36">
        <v>0.31</v>
      </c>
      <c r="K120" s="36">
        <v>0.88600000000000001</v>
      </c>
      <c r="L120" s="37">
        <v>0.26399999999999996</v>
      </c>
      <c r="M120" s="38"/>
    </row>
    <row r="121" spans="2:13" x14ac:dyDescent="0.3">
      <c r="B121" s="33">
        <v>116</v>
      </c>
      <c r="C121" s="34" t="s">
        <v>257</v>
      </c>
      <c r="D121" s="3">
        <v>30</v>
      </c>
      <c r="E121" s="3">
        <v>3</v>
      </c>
      <c r="F121" s="3">
        <v>6</v>
      </c>
      <c r="G121" s="35">
        <v>0.5</v>
      </c>
      <c r="H121" s="3" t="s">
        <v>441</v>
      </c>
      <c r="I121" s="36">
        <v>0.79100000000000004</v>
      </c>
      <c r="J121" s="36">
        <v>0.57899999999999996</v>
      </c>
      <c r="K121" s="36">
        <v>0.93300000000000005</v>
      </c>
      <c r="L121" s="37">
        <v>0.21200000000000008</v>
      </c>
      <c r="M121" s="38"/>
    </row>
    <row r="122" spans="2:13" x14ac:dyDescent="0.3">
      <c r="B122" s="33">
        <v>117</v>
      </c>
      <c r="C122" s="34" t="s">
        <v>257</v>
      </c>
      <c r="D122" s="3">
        <v>24</v>
      </c>
      <c r="E122" s="3">
        <v>3</v>
      </c>
      <c r="F122" s="3">
        <v>3</v>
      </c>
      <c r="G122" s="35">
        <v>1</v>
      </c>
      <c r="H122" s="3" t="s">
        <v>442</v>
      </c>
      <c r="I122" s="36">
        <v>0.71199999999999997</v>
      </c>
      <c r="J122" s="36">
        <v>0.45800000000000002</v>
      </c>
      <c r="K122" s="36">
        <v>0.94699999999999995</v>
      </c>
      <c r="L122" s="37">
        <v>0.25399999999999995</v>
      </c>
      <c r="M122" s="38"/>
    </row>
    <row r="123" spans="2:13" x14ac:dyDescent="0.3">
      <c r="B123" s="33">
        <v>118</v>
      </c>
      <c r="C123" s="34" t="s">
        <v>257</v>
      </c>
      <c r="D123" s="3">
        <v>120</v>
      </c>
      <c r="E123" s="3">
        <v>7</v>
      </c>
      <c r="F123" s="3">
        <v>12</v>
      </c>
      <c r="G123" s="35">
        <v>0.58333333333333337</v>
      </c>
      <c r="H123" s="3" t="s">
        <v>443</v>
      </c>
      <c r="I123" s="36">
        <v>0.73799999999999999</v>
      </c>
      <c r="J123" s="36">
        <v>0.51600000000000001</v>
      </c>
      <c r="K123" s="36">
        <v>0.90100000000000002</v>
      </c>
      <c r="L123" s="37">
        <v>0.22199999999999998</v>
      </c>
      <c r="M123" s="38"/>
    </row>
    <row r="124" spans="2:13" x14ac:dyDescent="0.3">
      <c r="B124" s="33">
        <v>119</v>
      </c>
      <c r="C124" s="34" t="s">
        <v>258</v>
      </c>
      <c r="D124" s="3">
        <v>31</v>
      </c>
      <c r="E124" s="3">
        <v>3</v>
      </c>
      <c r="F124" s="3">
        <v>5</v>
      </c>
      <c r="G124" s="35">
        <v>0.6</v>
      </c>
      <c r="H124" s="3" t="s">
        <v>444</v>
      </c>
      <c r="I124" s="36">
        <v>0.85599999999999998</v>
      </c>
      <c r="J124" s="36">
        <v>0.60199999999999998</v>
      </c>
      <c r="K124" s="36">
        <v>0.93799999999999994</v>
      </c>
      <c r="L124" s="37">
        <v>0.254</v>
      </c>
      <c r="M124" s="38"/>
    </row>
    <row r="125" spans="2:13" x14ac:dyDescent="0.3">
      <c r="B125" s="33">
        <v>120</v>
      </c>
      <c r="C125" s="34" t="s">
        <v>258</v>
      </c>
      <c r="D125" s="3">
        <v>36</v>
      </c>
      <c r="E125" s="3">
        <v>4</v>
      </c>
      <c r="F125" s="3">
        <v>6</v>
      </c>
      <c r="G125" s="35">
        <v>0.66666666666666663</v>
      </c>
      <c r="H125" s="3" t="s">
        <v>445</v>
      </c>
      <c r="I125" s="36">
        <v>0.55100000000000005</v>
      </c>
      <c r="J125" s="36">
        <v>0.34</v>
      </c>
      <c r="K125" s="36">
        <v>0.52500000000000002</v>
      </c>
      <c r="L125" s="37">
        <v>0.21100000000000002</v>
      </c>
      <c r="M125" s="38"/>
    </row>
    <row r="126" spans="2:13" x14ac:dyDescent="0.3">
      <c r="B126" s="33">
        <v>121</v>
      </c>
      <c r="C126" s="34" t="s">
        <v>258</v>
      </c>
      <c r="D126" s="3">
        <v>36</v>
      </c>
      <c r="E126" s="3">
        <v>5</v>
      </c>
      <c r="F126" s="3">
        <v>6</v>
      </c>
      <c r="G126" s="35">
        <v>0.83333333333333337</v>
      </c>
      <c r="H126" s="3" t="s">
        <v>446</v>
      </c>
      <c r="I126" s="36">
        <v>0.59</v>
      </c>
      <c r="J126" s="36">
        <v>0.28299999999999997</v>
      </c>
      <c r="K126" s="36">
        <v>0.56399999999999995</v>
      </c>
      <c r="L126" s="37">
        <v>0.307</v>
      </c>
      <c r="M126" s="38"/>
    </row>
    <row r="127" spans="2:13" x14ac:dyDescent="0.3">
      <c r="B127" s="33">
        <v>122</v>
      </c>
      <c r="C127" s="34" t="s">
        <v>259</v>
      </c>
      <c r="D127" s="3">
        <v>43</v>
      </c>
      <c r="E127" s="3">
        <v>3</v>
      </c>
      <c r="F127" s="3">
        <v>6</v>
      </c>
      <c r="G127" s="35">
        <v>0.5</v>
      </c>
      <c r="H127" s="3" t="s">
        <v>447</v>
      </c>
      <c r="I127" s="36">
        <v>0.82599999999999996</v>
      </c>
      <c r="J127" s="36">
        <v>0.625</v>
      </c>
      <c r="K127" s="36">
        <v>0.80300000000000005</v>
      </c>
      <c r="L127" s="37">
        <v>0.20099999999999996</v>
      </c>
      <c r="M127" s="38"/>
    </row>
    <row r="128" spans="2:13" x14ac:dyDescent="0.3">
      <c r="B128" s="33">
        <v>123</v>
      </c>
      <c r="C128" s="34" t="s">
        <v>260</v>
      </c>
      <c r="D128" s="3">
        <v>48</v>
      </c>
      <c r="E128" s="3">
        <v>3</v>
      </c>
      <c r="F128" s="3">
        <v>5</v>
      </c>
      <c r="G128" s="35">
        <v>0.6</v>
      </c>
      <c r="H128" s="3" t="s">
        <v>448</v>
      </c>
      <c r="I128" s="36">
        <v>0.85499999999999998</v>
      </c>
      <c r="J128" s="36">
        <v>0.58499999999999996</v>
      </c>
      <c r="K128" s="36">
        <v>0.91700000000000004</v>
      </c>
      <c r="L128" s="37">
        <v>0.27</v>
      </c>
      <c r="M128" s="38"/>
    </row>
    <row r="129" spans="2:13" x14ac:dyDescent="0.3">
      <c r="B129" s="33">
        <v>124</v>
      </c>
      <c r="C129" s="34" t="s">
        <v>261</v>
      </c>
      <c r="D129" s="3">
        <v>31</v>
      </c>
      <c r="E129" s="3">
        <v>3</v>
      </c>
      <c r="F129" s="3">
        <v>3</v>
      </c>
      <c r="G129" s="35">
        <v>1</v>
      </c>
      <c r="H129" s="3" t="s">
        <v>449</v>
      </c>
      <c r="I129" s="36">
        <v>0.68300000000000005</v>
      </c>
      <c r="J129" s="36">
        <v>0.43</v>
      </c>
      <c r="K129" s="36">
        <v>0.89500000000000002</v>
      </c>
      <c r="L129" s="37">
        <v>0.25300000000000006</v>
      </c>
      <c r="M129" s="38"/>
    </row>
    <row r="130" spans="2:13" x14ac:dyDescent="0.3">
      <c r="B130" s="33">
        <v>125</v>
      </c>
      <c r="C130" s="34" t="s">
        <v>261</v>
      </c>
      <c r="D130" s="3">
        <v>22</v>
      </c>
      <c r="E130" s="3">
        <v>3</v>
      </c>
      <c r="F130" s="3">
        <v>4</v>
      </c>
      <c r="G130" s="35">
        <v>0.75</v>
      </c>
      <c r="H130" s="3" t="s">
        <v>450</v>
      </c>
      <c r="I130" s="36">
        <v>0.76300000000000001</v>
      </c>
      <c r="J130" s="36">
        <v>0.46</v>
      </c>
      <c r="K130" s="36">
        <v>0.90800000000000003</v>
      </c>
      <c r="L130" s="37">
        <v>0.30299999999999999</v>
      </c>
      <c r="M130" s="38"/>
    </row>
    <row r="131" spans="2:13" x14ac:dyDescent="0.3">
      <c r="B131" s="33">
        <v>126</v>
      </c>
      <c r="C131" s="34" t="s">
        <v>261</v>
      </c>
      <c r="D131" s="3">
        <v>90</v>
      </c>
      <c r="E131" s="3">
        <v>5</v>
      </c>
      <c r="F131" s="3">
        <v>9</v>
      </c>
      <c r="G131" s="35">
        <v>0.55555555555555558</v>
      </c>
      <c r="H131" s="3" t="s">
        <v>451</v>
      </c>
      <c r="I131" s="36">
        <v>0.63300000000000001</v>
      </c>
      <c r="J131" s="36">
        <v>0.39200000000000002</v>
      </c>
      <c r="K131" s="36">
        <v>0.874</v>
      </c>
      <c r="L131" s="37">
        <v>0.24099999999999999</v>
      </c>
      <c r="M131" s="38"/>
    </row>
    <row r="132" spans="2:13" x14ac:dyDescent="0.3">
      <c r="B132" s="33">
        <v>127</v>
      </c>
      <c r="C132" s="34" t="s">
        <v>262</v>
      </c>
      <c r="D132" s="3">
        <v>27</v>
      </c>
      <c r="E132" s="3">
        <v>3</v>
      </c>
      <c r="F132" s="3">
        <v>3</v>
      </c>
      <c r="G132" s="35">
        <v>1</v>
      </c>
      <c r="H132" s="3" t="s">
        <v>452</v>
      </c>
      <c r="I132" s="36">
        <v>0.51800000000000002</v>
      </c>
      <c r="J132" s="36">
        <v>0.27700000000000002</v>
      </c>
      <c r="K132" s="36">
        <v>0.81</v>
      </c>
      <c r="L132" s="37">
        <v>0.24099999999999999</v>
      </c>
      <c r="M132" s="38"/>
    </row>
    <row r="133" spans="2:13" x14ac:dyDescent="0.3">
      <c r="B133" s="33">
        <v>128</v>
      </c>
      <c r="C133" s="34" t="s">
        <v>263</v>
      </c>
      <c r="D133" s="3">
        <v>32</v>
      </c>
      <c r="E133" s="3">
        <v>3</v>
      </c>
      <c r="F133" s="3">
        <v>6</v>
      </c>
      <c r="G133" s="35">
        <v>0.5</v>
      </c>
      <c r="H133" s="3" t="s">
        <v>453</v>
      </c>
      <c r="I133" s="36">
        <v>0.54</v>
      </c>
      <c r="J133" s="36">
        <v>0.33200000000000002</v>
      </c>
      <c r="K133" s="36">
        <v>0.93700000000000006</v>
      </c>
      <c r="L133" s="37">
        <v>0.20800000000000002</v>
      </c>
      <c r="M133" s="38"/>
    </row>
    <row r="134" spans="2:13" x14ac:dyDescent="0.3">
      <c r="B134" s="33">
        <v>129</v>
      </c>
      <c r="C134" s="34" t="s">
        <v>264</v>
      </c>
      <c r="D134" s="3">
        <v>29</v>
      </c>
      <c r="E134" s="3">
        <v>3</v>
      </c>
      <c r="F134" s="3">
        <v>3</v>
      </c>
      <c r="G134" s="35">
        <v>1</v>
      </c>
      <c r="H134" s="3" t="s">
        <v>454</v>
      </c>
      <c r="I134" s="36">
        <v>0.42199999999999999</v>
      </c>
      <c r="J134" s="36">
        <v>0.14699999999999999</v>
      </c>
      <c r="K134" s="36">
        <v>0.93400000000000005</v>
      </c>
      <c r="L134" s="37">
        <v>0.27500000000000002</v>
      </c>
      <c r="M134" s="38"/>
    </row>
    <row r="135" spans="2:13" x14ac:dyDescent="0.3">
      <c r="B135" s="33">
        <v>130</v>
      </c>
      <c r="C135" s="34" t="s">
        <v>265</v>
      </c>
      <c r="D135" s="3">
        <v>37</v>
      </c>
      <c r="E135" s="3">
        <v>3</v>
      </c>
      <c r="F135" s="3">
        <v>6</v>
      </c>
      <c r="G135" s="35">
        <v>0.5</v>
      </c>
      <c r="H135" s="3" t="s">
        <v>455</v>
      </c>
      <c r="I135" s="36">
        <v>0.63200000000000001</v>
      </c>
      <c r="J135" s="36">
        <v>0.36399999999999999</v>
      </c>
      <c r="K135" s="36">
        <v>0.104</v>
      </c>
      <c r="L135" s="37">
        <v>0.26800000000000002</v>
      </c>
      <c r="M135" s="38" t="s">
        <v>560</v>
      </c>
    </row>
    <row r="136" spans="2:13" x14ac:dyDescent="0.3">
      <c r="B136" s="33">
        <v>131</v>
      </c>
      <c r="C136" s="34" t="s">
        <v>266</v>
      </c>
      <c r="D136" s="3">
        <v>44</v>
      </c>
      <c r="E136" s="3">
        <v>5</v>
      </c>
      <c r="F136" s="3">
        <v>10</v>
      </c>
      <c r="G136" s="35">
        <v>0.5</v>
      </c>
      <c r="H136" s="3" t="s">
        <v>456</v>
      </c>
      <c r="I136" s="36">
        <v>0.45400000000000001</v>
      </c>
      <c r="J136" s="36">
        <v>0.20599999999999999</v>
      </c>
      <c r="K136" s="36">
        <v>0.92500000000000004</v>
      </c>
      <c r="L136" s="37">
        <v>0.24800000000000003</v>
      </c>
      <c r="M136" s="38"/>
    </row>
    <row r="137" spans="2:13" x14ac:dyDescent="0.3">
      <c r="B137" s="33">
        <v>132</v>
      </c>
      <c r="C137" s="34" t="s">
        <v>266</v>
      </c>
      <c r="D137" s="3">
        <v>88</v>
      </c>
      <c r="E137" s="3">
        <v>6</v>
      </c>
      <c r="F137" s="3">
        <v>12</v>
      </c>
      <c r="G137" s="35">
        <v>0.5</v>
      </c>
      <c r="H137" s="3" t="s">
        <v>457</v>
      </c>
      <c r="I137" s="36">
        <v>0.55199999999999994</v>
      </c>
      <c r="J137" s="36">
        <v>0.28000000000000003</v>
      </c>
      <c r="K137" s="36">
        <v>0.94</v>
      </c>
      <c r="L137" s="37">
        <v>0.27199999999999991</v>
      </c>
      <c r="M137" s="38"/>
    </row>
    <row r="138" spans="2:13" x14ac:dyDescent="0.3">
      <c r="B138" s="33">
        <v>133</v>
      </c>
      <c r="C138" s="34" t="s">
        <v>267</v>
      </c>
      <c r="D138" s="3">
        <v>135</v>
      </c>
      <c r="E138" s="3">
        <v>16</v>
      </c>
      <c r="F138" s="3">
        <v>16</v>
      </c>
      <c r="G138" s="35">
        <v>1</v>
      </c>
      <c r="H138" s="3" t="s">
        <v>458</v>
      </c>
      <c r="I138" s="36">
        <v>0.52500000000000002</v>
      </c>
      <c r="J138" s="36">
        <v>0.22700000000000001</v>
      </c>
      <c r="K138" s="36">
        <v>0.93400000000000005</v>
      </c>
      <c r="L138" s="37">
        <v>0.29800000000000004</v>
      </c>
      <c r="M138" s="38"/>
    </row>
    <row r="139" spans="2:13" x14ac:dyDescent="0.3">
      <c r="B139" s="33">
        <v>134</v>
      </c>
      <c r="C139" s="34" t="s">
        <v>268</v>
      </c>
      <c r="D139" s="3">
        <v>32</v>
      </c>
      <c r="E139" s="3">
        <v>3</v>
      </c>
      <c r="F139" s="3">
        <v>6</v>
      </c>
      <c r="G139" s="35">
        <v>0.5</v>
      </c>
      <c r="H139" s="3" t="s">
        <v>459</v>
      </c>
      <c r="I139" s="36">
        <v>0.48100000000000004</v>
      </c>
      <c r="J139" s="36">
        <v>0.217</v>
      </c>
      <c r="K139" s="36">
        <v>1.7000000000000001E-2</v>
      </c>
      <c r="L139" s="37">
        <v>0.26400000000000001</v>
      </c>
      <c r="M139" s="38" t="s">
        <v>560</v>
      </c>
    </row>
    <row r="140" spans="2:13" x14ac:dyDescent="0.3">
      <c r="B140" s="33">
        <v>135</v>
      </c>
      <c r="C140" s="34" t="s">
        <v>62</v>
      </c>
      <c r="D140" s="3">
        <v>55</v>
      </c>
      <c r="E140" s="3">
        <v>6</v>
      </c>
      <c r="F140" s="3">
        <v>7</v>
      </c>
      <c r="G140" s="35">
        <v>0.8571428571428571</v>
      </c>
      <c r="H140" s="3" t="s">
        <v>460</v>
      </c>
      <c r="I140" s="36">
        <v>0.56499999999999995</v>
      </c>
      <c r="J140" s="36">
        <v>0.33400000000000002</v>
      </c>
      <c r="K140" s="36">
        <v>7.6999999999999999E-2</v>
      </c>
      <c r="L140" s="37">
        <v>0.23099999999999993</v>
      </c>
      <c r="M140" s="38" t="s">
        <v>560</v>
      </c>
    </row>
    <row r="141" spans="2:13" x14ac:dyDescent="0.3">
      <c r="B141" s="33">
        <v>136</v>
      </c>
      <c r="C141" s="34" t="s">
        <v>269</v>
      </c>
      <c r="D141" s="3">
        <v>53</v>
      </c>
      <c r="E141" s="3">
        <v>9</v>
      </c>
      <c r="F141" s="3">
        <v>11</v>
      </c>
      <c r="G141" s="35">
        <v>0.81818181818181823</v>
      </c>
      <c r="H141" s="3" t="s">
        <v>461</v>
      </c>
      <c r="I141" s="36">
        <v>0.72899999999999998</v>
      </c>
      <c r="J141" s="36">
        <v>0.50700000000000001</v>
      </c>
      <c r="K141" s="36">
        <v>0.8</v>
      </c>
      <c r="L141" s="37">
        <v>0.22199999999999998</v>
      </c>
      <c r="M141" s="38"/>
    </row>
    <row r="142" spans="2:13" x14ac:dyDescent="0.3">
      <c r="B142" s="33">
        <v>137</v>
      </c>
      <c r="C142" s="34" t="s">
        <v>270</v>
      </c>
      <c r="D142" s="3">
        <v>42</v>
      </c>
      <c r="E142" s="3">
        <v>4</v>
      </c>
      <c r="F142" s="3">
        <v>5</v>
      </c>
      <c r="G142" s="35">
        <v>0.8</v>
      </c>
      <c r="H142" s="3" t="s">
        <v>462</v>
      </c>
      <c r="I142" s="36">
        <v>0.49199999999999999</v>
      </c>
      <c r="J142" s="36">
        <v>0.23599999999999999</v>
      </c>
      <c r="K142" s="36">
        <v>0.88300000000000001</v>
      </c>
      <c r="L142" s="37">
        <v>0.25600000000000001</v>
      </c>
      <c r="M142" s="38"/>
    </row>
    <row r="143" spans="2:13" x14ac:dyDescent="0.3">
      <c r="B143" s="33">
        <v>138</v>
      </c>
      <c r="C143" s="34" t="s">
        <v>271</v>
      </c>
      <c r="D143" s="3">
        <v>36</v>
      </c>
      <c r="E143" s="3">
        <v>7</v>
      </c>
      <c r="F143" s="3">
        <v>9</v>
      </c>
      <c r="G143" s="35">
        <v>0.77777777777777779</v>
      </c>
      <c r="H143" s="3" t="s">
        <v>463</v>
      </c>
      <c r="I143" s="36">
        <v>0.73599999999999999</v>
      </c>
      <c r="J143" s="36">
        <v>0.51500000000000001</v>
      </c>
      <c r="K143" s="36">
        <v>0.77700000000000002</v>
      </c>
      <c r="L143" s="37">
        <v>0.22099999999999997</v>
      </c>
      <c r="M143" s="38"/>
    </row>
    <row r="144" spans="2:13" x14ac:dyDescent="0.3">
      <c r="B144" s="33">
        <v>139</v>
      </c>
      <c r="C144" s="34" t="s">
        <v>272</v>
      </c>
      <c r="D144" s="3">
        <v>109</v>
      </c>
      <c r="E144" s="3">
        <v>8</v>
      </c>
      <c r="F144" s="3">
        <v>16</v>
      </c>
      <c r="G144" s="35">
        <v>0.5</v>
      </c>
      <c r="H144" s="3" t="s">
        <v>464</v>
      </c>
      <c r="I144" s="36">
        <v>0.56200000000000006</v>
      </c>
      <c r="J144" s="36">
        <v>0.35099999999999998</v>
      </c>
      <c r="K144" s="36">
        <v>2.3E-2</v>
      </c>
      <c r="L144" s="37">
        <v>0.21100000000000008</v>
      </c>
      <c r="M144" s="38" t="s">
        <v>560</v>
      </c>
    </row>
    <row r="145" spans="2:13" x14ac:dyDescent="0.3">
      <c r="B145" s="33">
        <v>140</v>
      </c>
      <c r="C145" s="34" t="s">
        <v>273</v>
      </c>
      <c r="D145" s="3">
        <v>22</v>
      </c>
      <c r="E145" s="3">
        <v>3</v>
      </c>
      <c r="F145" s="3">
        <v>3</v>
      </c>
      <c r="G145" s="35">
        <v>1</v>
      </c>
      <c r="H145" s="3" t="s">
        <v>465</v>
      </c>
      <c r="I145" s="36">
        <v>0.94399999999999995</v>
      </c>
      <c r="J145" s="36">
        <v>0.67</v>
      </c>
      <c r="K145" s="36">
        <v>0.96599999999999997</v>
      </c>
      <c r="L145" s="37">
        <v>0.27399999999999991</v>
      </c>
      <c r="M145" s="38"/>
    </row>
    <row r="146" spans="2:13" x14ac:dyDescent="0.3">
      <c r="B146" s="33">
        <v>141</v>
      </c>
      <c r="C146" s="34" t="s">
        <v>274</v>
      </c>
      <c r="D146" s="3">
        <v>26</v>
      </c>
      <c r="E146" s="3">
        <v>3</v>
      </c>
      <c r="F146" s="3">
        <v>5</v>
      </c>
      <c r="G146" s="35">
        <v>0.6</v>
      </c>
      <c r="H146" s="3" t="s">
        <v>466</v>
      </c>
      <c r="I146" s="36">
        <v>0.41799999999999998</v>
      </c>
      <c r="J146" s="36">
        <v>0.214</v>
      </c>
      <c r="K146" s="36">
        <v>1.0999999999999999E-2</v>
      </c>
      <c r="L146" s="37">
        <v>0.20399999999999999</v>
      </c>
      <c r="M146" s="38" t="s">
        <v>560</v>
      </c>
    </row>
    <row r="147" spans="2:13" x14ac:dyDescent="0.3">
      <c r="B147" s="33">
        <v>142</v>
      </c>
      <c r="C147" s="34" t="s">
        <v>275</v>
      </c>
      <c r="D147" s="3">
        <v>27</v>
      </c>
      <c r="E147" s="3">
        <v>3</v>
      </c>
      <c r="F147" s="3">
        <v>5</v>
      </c>
      <c r="G147" s="35">
        <v>0.6</v>
      </c>
      <c r="H147" s="3" t="s">
        <v>467</v>
      </c>
      <c r="I147" s="36">
        <v>0.55800000000000005</v>
      </c>
      <c r="J147" s="36">
        <v>0.31900000000000001</v>
      </c>
      <c r="K147" s="36">
        <v>0.44900000000000001</v>
      </c>
      <c r="L147" s="37">
        <v>0.23900000000000005</v>
      </c>
      <c r="M147" s="38"/>
    </row>
    <row r="148" spans="2:13" x14ac:dyDescent="0.3">
      <c r="B148" s="33">
        <v>143</v>
      </c>
      <c r="C148" s="34" t="s">
        <v>276</v>
      </c>
      <c r="D148" s="3">
        <v>19</v>
      </c>
      <c r="E148" s="3">
        <v>3</v>
      </c>
      <c r="F148" s="3">
        <v>3</v>
      </c>
      <c r="G148" s="35">
        <v>1</v>
      </c>
      <c r="H148" s="3" t="s">
        <v>468</v>
      </c>
      <c r="I148" s="36">
        <v>0.73399999999999999</v>
      </c>
      <c r="J148" s="36">
        <v>0.47699999999999998</v>
      </c>
      <c r="K148" s="36">
        <v>0.96499999999999997</v>
      </c>
      <c r="L148" s="37">
        <v>0.25700000000000001</v>
      </c>
      <c r="M148" s="38"/>
    </row>
    <row r="149" spans="2:13" x14ac:dyDescent="0.3">
      <c r="B149" s="33">
        <v>144</v>
      </c>
      <c r="C149" s="34" t="s">
        <v>276</v>
      </c>
      <c r="D149" s="3">
        <v>54</v>
      </c>
      <c r="E149" s="3">
        <v>6</v>
      </c>
      <c r="F149" s="3">
        <v>10</v>
      </c>
      <c r="G149" s="35">
        <v>0.6</v>
      </c>
      <c r="H149" s="3" t="s">
        <v>469</v>
      </c>
      <c r="I149" s="36">
        <v>0.437</v>
      </c>
      <c r="J149" s="36">
        <v>0.19600000000000001</v>
      </c>
      <c r="K149" s="36">
        <v>0.88100000000000001</v>
      </c>
      <c r="L149" s="37">
        <v>0.24099999999999999</v>
      </c>
      <c r="M149" s="38"/>
    </row>
    <row r="150" spans="2:13" x14ac:dyDescent="0.3">
      <c r="B150" s="33">
        <v>145</v>
      </c>
      <c r="C150" s="34" t="s">
        <v>276</v>
      </c>
      <c r="D150" s="3">
        <v>47</v>
      </c>
      <c r="E150" s="3">
        <v>3</v>
      </c>
      <c r="F150" s="3">
        <v>6</v>
      </c>
      <c r="G150" s="35">
        <v>0.5</v>
      </c>
      <c r="H150" s="3" t="s">
        <v>470</v>
      </c>
      <c r="I150" s="36">
        <v>0.52900000000000003</v>
      </c>
      <c r="J150" s="36">
        <v>0.307</v>
      </c>
      <c r="K150" s="36">
        <v>0.95699999999999996</v>
      </c>
      <c r="L150" s="37">
        <v>0.22200000000000003</v>
      </c>
      <c r="M150" s="38"/>
    </row>
    <row r="151" spans="2:13" x14ac:dyDescent="0.3">
      <c r="B151" s="33">
        <v>146</v>
      </c>
      <c r="C151" s="34" t="s">
        <v>277</v>
      </c>
      <c r="D151" s="3">
        <v>27</v>
      </c>
      <c r="E151" s="3">
        <v>3</v>
      </c>
      <c r="F151" s="3">
        <v>4</v>
      </c>
      <c r="G151" s="35">
        <v>0.75</v>
      </c>
      <c r="H151" s="3" t="s">
        <v>471</v>
      </c>
      <c r="I151" s="36">
        <v>0.64500000000000002</v>
      </c>
      <c r="J151" s="36">
        <v>0.39100000000000001</v>
      </c>
      <c r="K151" s="36">
        <v>0.36099999999999999</v>
      </c>
      <c r="L151" s="37">
        <v>0.254</v>
      </c>
      <c r="M151" s="38"/>
    </row>
    <row r="152" spans="2:13" x14ac:dyDescent="0.3">
      <c r="B152" s="33">
        <v>147</v>
      </c>
      <c r="C152" s="34" t="s">
        <v>278</v>
      </c>
      <c r="D152" s="3">
        <v>25</v>
      </c>
      <c r="E152" s="3">
        <v>6</v>
      </c>
      <c r="F152" s="3">
        <v>7</v>
      </c>
      <c r="G152" s="35">
        <v>0.8571428571428571</v>
      </c>
      <c r="H152" s="3" t="s">
        <v>472</v>
      </c>
      <c r="I152" s="36">
        <v>0.54400000000000004</v>
      </c>
      <c r="J152" s="36">
        <v>0.29599999999999999</v>
      </c>
      <c r="K152" s="36">
        <v>0.83599999999999997</v>
      </c>
      <c r="L152" s="37">
        <v>0.24800000000000005</v>
      </c>
      <c r="M152" s="38"/>
    </row>
    <row r="153" spans="2:13" x14ac:dyDescent="0.3">
      <c r="B153" s="33">
        <v>148</v>
      </c>
      <c r="C153" s="34" t="s">
        <v>279</v>
      </c>
      <c r="D153" s="3">
        <v>28</v>
      </c>
      <c r="E153" s="3">
        <v>3</v>
      </c>
      <c r="F153" s="3">
        <v>4</v>
      </c>
      <c r="G153" s="35">
        <v>0.75</v>
      </c>
      <c r="H153" s="3" t="s">
        <v>473</v>
      </c>
      <c r="I153" s="36">
        <v>0.49299999999999999</v>
      </c>
      <c r="J153" s="36">
        <v>0.251</v>
      </c>
      <c r="K153" s="36">
        <v>0.88900000000000001</v>
      </c>
      <c r="L153" s="37">
        <v>0.24199999999999999</v>
      </c>
      <c r="M153" s="38"/>
    </row>
    <row r="154" spans="2:13" x14ac:dyDescent="0.3">
      <c r="B154" s="33">
        <v>149</v>
      </c>
      <c r="C154" s="34" t="s">
        <v>280</v>
      </c>
      <c r="D154" s="3">
        <v>137</v>
      </c>
      <c r="E154" s="3">
        <v>7</v>
      </c>
      <c r="F154" s="3">
        <v>10</v>
      </c>
      <c r="G154" s="35">
        <v>0.7</v>
      </c>
      <c r="H154" s="3" t="s">
        <v>474</v>
      </c>
      <c r="I154" s="36">
        <v>0.755</v>
      </c>
      <c r="J154" s="36">
        <v>0.54400000000000004</v>
      </c>
      <c r="K154" s="36">
        <v>0.91600000000000004</v>
      </c>
      <c r="L154" s="37">
        <v>0.21099999999999997</v>
      </c>
      <c r="M154" s="38"/>
    </row>
    <row r="155" spans="2:13" x14ac:dyDescent="0.3">
      <c r="B155" s="33">
        <v>150</v>
      </c>
      <c r="C155" s="34" t="s">
        <v>281</v>
      </c>
      <c r="D155" s="3">
        <v>33</v>
      </c>
      <c r="E155" s="3">
        <v>3</v>
      </c>
      <c r="F155" s="3">
        <v>6</v>
      </c>
      <c r="G155" s="35">
        <v>0.5</v>
      </c>
      <c r="H155" s="3" t="s">
        <v>475</v>
      </c>
      <c r="I155" s="36">
        <v>0.41399999999999998</v>
      </c>
      <c r="J155" s="36">
        <v>0.20799999999999999</v>
      </c>
      <c r="K155" s="36">
        <v>0.04</v>
      </c>
      <c r="L155" s="37">
        <v>0.20599999999999999</v>
      </c>
      <c r="M155" s="38" t="s">
        <v>560</v>
      </c>
    </row>
    <row r="156" spans="2:13" x14ac:dyDescent="0.3">
      <c r="B156" s="33">
        <v>151</v>
      </c>
      <c r="C156" s="34" t="s">
        <v>282</v>
      </c>
      <c r="D156" s="3">
        <v>41</v>
      </c>
      <c r="E156" s="3">
        <v>3</v>
      </c>
      <c r="F156" s="3">
        <v>4</v>
      </c>
      <c r="G156" s="35">
        <v>0.75</v>
      </c>
      <c r="H156" s="3" t="s">
        <v>476</v>
      </c>
      <c r="I156" s="36">
        <v>0.56699999999999995</v>
      </c>
      <c r="J156" s="36">
        <v>0.36299999999999999</v>
      </c>
      <c r="K156" s="36">
        <v>0.93300000000000005</v>
      </c>
      <c r="L156" s="37">
        <v>0.20399999999999996</v>
      </c>
      <c r="M156" s="38"/>
    </row>
    <row r="157" spans="2:13" x14ac:dyDescent="0.3">
      <c r="B157" s="33">
        <v>152</v>
      </c>
      <c r="C157" s="34" t="s">
        <v>63</v>
      </c>
      <c r="D157" s="3">
        <v>49</v>
      </c>
      <c r="E157" s="3">
        <v>3</v>
      </c>
      <c r="F157" s="3">
        <v>6</v>
      </c>
      <c r="G157" s="35">
        <v>0.5</v>
      </c>
      <c r="H157" s="3" t="s">
        <v>477</v>
      </c>
      <c r="I157" s="36">
        <v>0.65699999999999992</v>
      </c>
      <c r="J157" s="36">
        <v>0.40100000000000002</v>
      </c>
      <c r="K157" s="36">
        <v>7.5999999999999998E-2</v>
      </c>
      <c r="L157" s="37">
        <v>0.25599999999999989</v>
      </c>
      <c r="M157" s="38" t="s">
        <v>560</v>
      </c>
    </row>
    <row r="158" spans="2:13" x14ac:dyDescent="0.3">
      <c r="B158" s="33">
        <v>153</v>
      </c>
      <c r="C158" s="34" t="s">
        <v>283</v>
      </c>
      <c r="D158" s="3">
        <v>106</v>
      </c>
      <c r="E158" s="3">
        <v>11</v>
      </c>
      <c r="F158" s="3">
        <v>11</v>
      </c>
      <c r="G158" s="35">
        <v>1</v>
      </c>
      <c r="H158" s="3" t="s">
        <v>478</v>
      </c>
      <c r="I158" s="36">
        <v>0.91800000000000004</v>
      </c>
      <c r="J158" s="36">
        <v>0.66300000000000003</v>
      </c>
      <c r="K158" s="36">
        <v>0.93799999999999994</v>
      </c>
      <c r="L158" s="37">
        <v>0.255</v>
      </c>
      <c r="M158" s="38"/>
    </row>
    <row r="159" spans="2:13" x14ac:dyDescent="0.3">
      <c r="B159" s="33">
        <v>154</v>
      </c>
      <c r="C159" s="34" t="s">
        <v>283</v>
      </c>
      <c r="D159" s="3">
        <v>70</v>
      </c>
      <c r="E159" s="3">
        <v>5</v>
      </c>
      <c r="F159" s="3">
        <v>5</v>
      </c>
      <c r="G159" s="35">
        <v>1</v>
      </c>
      <c r="H159" s="3" t="s">
        <v>479</v>
      </c>
      <c r="I159" s="36">
        <v>0.57899999999999996</v>
      </c>
      <c r="J159" s="36">
        <v>0.35499999999999998</v>
      </c>
      <c r="K159" s="36">
        <v>0.92800000000000005</v>
      </c>
      <c r="L159" s="37">
        <v>0.22399999999999998</v>
      </c>
      <c r="M159" s="38"/>
    </row>
    <row r="160" spans="2:13" x14ac:dyDescent="0.3">
      <c r="B160" s="33">
        <v>155</v>
      </c>
      <c r="C160" s="34" t="s">
        <v>283</v>
      </c>
      <c r="D160" s="3">
        <v>56</v>
      </c>
      <c r="E160" s="3">
        <v>6</v>
      </c>
      <c r="F160" s="3">
        <v>7</v>
      </c>
      <c r="G160" s="35">
        <v>0.8571428571428571</v>
      </c>
      <c r="H160" s="3" t="s">
        <v>480</v>
      </c>
      <c r="I160" s="36">
        <v>0.72199999999999998</v>
      </c>
      <c r="J160" s="36">
        <v>0.48399999999999999</v>
      </c>
      <c r="K160" s="36">
        <v>0.92400000000000004</v>
      </c>
      <c r="L160" s="37">
        <v>0.23799999999999999</v>
      </c>
      <c r="M160" s="38"/>
    </row>
    <row r="161" spans="2:13" x14ac:dyDescent="0.3">
      <c r="B161" s="33">
        <v>156</v>
      </c>
      <c r="C161" s="34" t="s">
        <v>284</v>
      </c>
      <c r="D161" s="3">
        <v>49</v>
      </c>
      <c r="E161" s="3">
        <v>3</v>
      </c>
      <c r="F161" s="3">
        <v>5</v>
      </c>
      <c r="G161" s="35">
        <v>0.6</v>
      </c>
      <c r="H161" s="3" t="s">
        <v>481</v>
      </c>
      <c r="I161" s="36">
        <v>0.93099999999999994</v>
      </c>
      <c r="J161" s="36">
        <v>0.67300000000000004</v>
      </c>
      <c r="K161" s="36">
        <v>0.97899999999999998</v>
      </c>
      <c r="L161" s="37">
        <v>0.2579999999999999</v>
      </c>
      <c r="M161" s="38"/>
    </row>
    <row r="162" spans="2:13" x14ac:dyDescent="0.3">
      <c r="B162" s="33">
        <v>157</v>
      </c>
      <c r="C162" s="34" t="s">
        <v>285</v>
      </c>
      <c r="D162" s="3">
        <v>36</v>
      </c>
      <c r="E162" s="3">
        <v>3</v>
      </c>
      <c r="F162" s="3">
        <v>5</v>
      </c>
      <c r="G162" s="35">
        <v>0.6</v>
      </c>
      <c r="H162" s="3" t="s">
        <v>482</v>
      </c>
      <c r="I162" s="36">
        <v>0.84799999999999998</v>
      </c>
      <c r="J162" s="36">
        <v>0.57899999999999996</v>
      </c>
      <c r="K162" s="36">
        <v>0.95199999999999996</v>
      </c>
      <c r="L162" s="37">
        <v>0.26900000000000002</v>
      </c>
      <c r="M162" s="38"/>
    </row>
    <row r="163" spans="2:13" x14ac:dyDescent="0.3">
      <c r="B163" s="33">
        <v>158</v>
      </c>
      <c r="C163" s="34" t="s">
        <v>286</v>
      </c>
      <c r="D163" s="3">
        <v>35</v>
      </c>
      <c r="E163" s="3">
        <v>6</v>
      </c>
      <c r="F163" s="3">
        <v>7</v>
      </c>
      <c r="G163" s="35">
        <v>0.8571428571428571</v>
      </c>
      <c r="H163" s="3" t="s">
        <v>483</v>
      </c>
      <c r="I163" s="36">
        <v>0.78800000000000003</v>
      </c>
      <c r="J163" s="36">
        <v>0.49399999999999999</v>
      </c>
      <c r="K163" s="36">
        <v>0.872</v>
      </c>
      <c r="L163" s="37">
        <v>0.29400000000000004</v>
      </c>
      <c r="M163" s="38"/>
    </row>
    <row r="164" spans="2:13" x14ac:dyDescent="0.3">
      <c r="B164" s="33">
        <v>159</v>
      </c>
      <c r="C164" s="34" t="s">
        <v>286</v>
      </c>
      <c r="D164" s="3">
        <v>39</v>
      </c>
      <c r="E164" s="3">
        <v>6</v>
      </c>
      <c r="F164" s="3">
        <v>7</v>
      </c>
      <c r="G164" s="35">
        <v>0.8571428571428571</v>
      </c>
      <c r="H164" s="3" t="s">
        <v>484</v>
      </c>
      <c r="I164" s="36">
        <v>0.76700000000000002</v>
      </c>
      <c r="J164" s="36">
        <v>0.56499999999999995</v>
      </c>
      <c r="K164" s="36">
        <v>0.89600000000000002</v>
      </c>
      <c r="L164" s="37">
        <v>0.20200000000000007</v>
      </c>
      <c r="M164" s="38"/>
    </row>
    <row r="165" spans="2:13" x14ac:dyDescent="0.3">
      <c r="B165" s="33">
        <v>160</v>
      </c>
      <c r="C165" s="34" t="s">
        <v>286</v>
      </c>
      <c r="D165" s="3">
        <v>44</v>
      </c>
      <c r="E165" s="3">
        <v>3</v>
      </c>
      <c r="F165" s="3">
        <v>5</v>
      </c>
      <c r="G165" s="35">
        <v>0.6</v>
      </c>
      <c r="H165" s="3" t="s">
        <v>485</v>
      </c>
      <c r="I165" s="36">
        <v>0.85699999999999998</v>
      </c>
      <c r="J165" s="36">
        <v>0.61199999999999999</v>
      </c>
      <c r="K165" s="36">
        <v>0.94799999999999995</v>
      </c>
      <c r="L165" s="37">
        <v>0.245</v>
      </c>
      <c r="M165" s="38"/>
    </row>
    <row r="166" spans="2:13" x14ac:dyDescent="0.3">
      <c r="B166" s="33">
        <v>161</v>
      </c>
      <c r="C166" s="34" t="s">
        <v>287</v>
      </c>
      <c r="D166" s="3">
        <v>51</v>
      </c>
      <c r="E166" s="3">
        <v>4</v>
      </c>
      <c r="F166" s="3">
        <v>4</v>
      </c>
      <c r="G166" s="35">
        <v>1</v>
      </c>
      <c r="H166" s="3" t="s">
        <v>486</v>
      </c>
      <c r="I166" s="36">
        <v>0.59</v>
      </c>
      <c r="J166" s="36">
        <v>0.246</v>
      </c>
      <c r="K166" s="36">
        <v>0.90800000000000003</v>
      </c>
      <c r="L166" s="37">
        <v>0.34399999999999997</v>
      </c>
      <c r="M166" s="38"/>
    </row>
    <row r="167" spans="2:13" x14ac:dyDescent="0.3">
      <c r="B167" s="33">
        <v>162</v>
      </c>
      <c r="C167" s="34" t="s">
        <v>288</v>
      </c>
      <c r="D167" s="3">
        <v>52</v>
      </c>
      <c r="E167" s="3">
        <v>4</v>
      </c>
      <c r="F167" s="3">
        <v>6</v>
      </c>
      <c r="G167" s="35">
        <v>0.66666666666666663</v>
      </c>
      <c r="H167" s="3" t="s">
        <v>487</v>
      </c>
      <c r="I167" s="36">
        <v>0.443</v>
      </c>
      <c r="J167" s="36">
        <v>0.20100000000000001</v>
      </c>
      <c r="K167" s="36">
        <v>0.33600000000000002</v>
      </c>
      <c r="L167" s="37">
        <v>0.24199999999999999</v>
      </c>
      <c r="M167" s="38"/>
    </row>
    <row r="168" spans="2:13" x14ac:dyDescent="0.3">
      <c r="B168" s="33">
        <v>163</v>
      </c>
      <c r="C168" s="34" t="s">
        <v>289</v>
      </c>
      <c r="D168" s="3">
        <v>43</v>
      </c>
      <c r="E168" s="3">
        <v>4</v>
      </c>
      <c r="F168" s="3">
        <v>6</v>
      </c>
      <c r="G168" s="35">
        <v>0.66666666666666663</v>
      </c>
      <c r="H168" s="3" t="s">
        <v>488</v>
      </c>
      <c r="I168" s="36">
        <v>0.39800000000000002</v>
      </c>
      <c r="J168" s="36">
        <v>0.161</v>
      </c>
      <c r="K168" s="36">
        <v>6.0000000000000001E-3</v>
      </c>
      <c r="L168" s="37">
        <v>0.23700000000000002</v>
      </c>
      <c r="M168" s="38" t="s">
        <v>560</v>
      </c>
    </row>
    <row r="169" spans="2:13" x14ac:dyDescent="0.3">
      <c r="B169" s="33">
        <v>164</v>
      </c>
      <c r="C169" s="34" t="s">
        <v>290</v>
      </c>
      <c r="D169" s="3">
        <v>47</v>
      </c>
      <c r="E169" s="3">
        <v>3</v>
      </c>
      <c r="F169" s="3">
        <v>4</v>
      </c>
      <c r="G169" s="35">
        <v>0.75</v>
      </c>
      <c r="H169" s="3" t="s">
        <v>489</v>
      </c>
      <c r="I169" s="36">
        <v>0.443</v>
      </c>
      <c r="J169" s="36">
        <v>0.17399999999999999</v>
      </c>
      <c r="K169" s="36">
        <v>6.3E-2</v>
      </c>
      <c r="L169" s="37">
        <v>0.26900000000000002</v>
      </c>
      <c r="M169" s="38" t="s">
        <v>560</v>
      </c>
    </row>
    <row r="170" spans="2:13" x14ac:dyDescent="0.3">
      <c r="B170" s="33">
        <v>165</v>
      </c>
      <c r="C170" s="34" t="s">
        <v>64</v>
      </c>
      <c r="D170" s="3">
        <v>15</v>
      </c>
      <c r="E170" s="3">
        <v>3</v>
      </c>
      <c r="F170" s="3">
        <v>3</v>
      </c>
      <c r="G170" s="35">
        <v>1</v>
      </c>
      <c r="H170" s="3" t="s">
        <v>490</v>
      </c>
      <c r="I170" s="36">
        <v>0.46</v>
      </c>
      <c r="J170" s="36">
        <v>0.22800000000000001</v>
      </c>
      <c r="K170" s="36">
        <v>0.219</v>
      </c>
      <c r="L170" s="37">
        <v>0.23200000000000001</v>
      </c>
      <c r="M170" s="38"/>
    </row>
    <row r="171" spans="2:13" x14ac:dyDescent="0.3">
      <c r="B171" s="33">
        <v>166</v>
      </c>
      <c r="C171" s="34" t="s">
        <v>291</v>
      </c>
      <c r="D171" s="3">
        <v>186</v>
      </c>
      <c r="E171" s="3">
        <v>17</v>
      </c>
      <c r="F171" s="3">
        <v>23</v>
      </c>
      <c r="G171" s="35">
        <v>0.73913043478260865</v>
      </c>
      <c r="H171" s="3" t="s">
        <v>491</v>
      </c>
      <c r="I171" s="36">
        <v>0.86299999999999999</v>
      </c>
      <c r="J171" s="36">
        <v>0.60399999999999998</v>
      </c>
      <c r="K171" s="36">
        <v>0.95299999999999996</v>
      </c>
      <c r="L171" s="37">
        <v>0.25900000000000001</v>
      </c>
      <c r="M171" s="38"/>
    </row>
    <row r="172" spans="2:13" x14ac:dyDescent="0.3">
      <c r="B172" s="33">
        <v>167</v>
      </c>
      <c r="C172" s="34" t="s">
        <v>292</v>
      </c>
      <c r="D172" s="3">
        <v>63</v>
      </c>
      <c r="E172" s="3">
        <v>4</v>
      </c>
      <c r="F172" s="3">
        <v>6</v>
      </c>
      <c r="G172" s="35">
        <v>0.66666666666666663</v>
      </c>
      <c r="H172" s="3" t="s">
        <v>492</v>
      </c>
      <c r="I172" s="36">
        <v>0.41599999999999998</v>
      </c>
      <c r="J172" s="36">
        <v>0.13100000000000001</v>
      </c>
      <c r="K172" s="36">
        <v>0.92600000000000005</v>
      </c>
      <c r="L172" s="37">
        <v>0.28499999999999998</v>
      </c>
      <c r="M172" s="38"/>
    </row>
    <row r="173" spans="2:13" x14ac:dyDescent="0.3">
      <c r="B173" s="33">
        <v>168</v>
      </c>
      <c r="C173" s="34" t="s">
        <v>293</v>
      </c>
      <c r="D173" s="3">
        <v>34</v>
      </c>
      <c r="E173" s="3">
        <v>3</v>
      </c>
      <c r="F173" s="3">
        <v>4</v>
      </c>
      <c r="G173" s="35">
        <v>0.75</v>
      </c>
      <c r="H173" s="3" t="s">
        <v>493</v>
      </c>
      <c r="I173" s="36">
        <v>0.65399999999999991</v>
      </c>
      <c r="J173" s="36">
        <v>0.38500000000000001</v>
      </c>
      <c r="K173" s="36">
        <v>0.94699999999999995</v>
      </c>
      <c r="L173" s="37">
        <v>0.26899999999999991</v>
      </c>
      <c r="M173" s="38"/>
    </row>
    <row r="174" spans="2:13" x14ac:dyDescent="0.3">
      <c r="B174" s="33">
        <v>169</v>
      </c>
      <c r="C174" s="34" t="s">
        <v>294</v>
      </c>
      <c r="D174" s="3">
        <v>50</v>
      </c>
      <c r="E174" s="3">
        <v>4</v>
      </c>
      <c r="F174" s="3">
        <v>7</v>
      </c>
      <c r="G174" s="35">
        <v>0.5714285714285714</v>
      </c>
      <c r="H174" s="3" t="s">
        <v>494</v>
      </c>
      <c r="I174" s="36">
        <v>0.73899999999999999</v>
      </c>
      <c r="J174" s="36">
        <v>0.48399999999999999</v>
      </c>
      <c r="K174" s="36">
        <v>0.94399999999999995</v>
      </c>
      <c r="L174" s="37">
        <v>0.255</v>
      </c>
      <c r="M174" s="38"/>
    </row>
    <row r="175" spans="2:13" x14ac:dyDescent="0.3">
      <c r="B175" s="33">
        <v>170</v>
      </c>
      <c r="C175" s="34" t="s">
        <v>295</v>
      </c>
      <c r="D175" s="3">
        <v>27</v>
      </c>
      <c r="E175" s="3">
        <v>3</v>
      </c>
      <c r="F175" s="3">
        <v>6</v>
      </c>
      <c r="G175" s="35">
        <v>0.5</v>
      </c>
      <c r="H175" s="3" t="s">
        <v>495</v>
      </c>
      <c r="I175" s="36">
        <v>0.50600000000000001</v>
      </c>
      <c r="J175" s="36">
        <v>0.3</v>
      </c>
      <c r="K175" s="36">
        <v>0.83099999999999996</v>
      </c>
      <c r="L175" s="37">
        <v>0.20600000000000002</v>
      </c>
      <c r="M175" s="38"/>
    </row>
    <row r="176" spans="2:13" x14ac:dyDescent="0.3">
      <c r="B176" s="33">
        <v>171</v>
      </c>
      <c r="C176" s="34" t="s">
        <v>296</v>
      </c>
      <c r="D176" s="3">
        <v>13</v>
      </c>
      <c r="E176" s="3">
        <v>3</v>
      </c>
      <c r="F176" s="3">
        <v>4</v>
      </c>
      <c r="G176" s="35">
        <v>0.75</v>
      </c>
      <c r="H176" s="3" t="s">
        <v>496</v>
      </c>
      <c r="I176" s="36">
        <v>0.39200000000000002</v>
      </c>
      <c r="J176" s="36">
        <v>0.17699999999999999</v>
      </c>
      <c r="K176" s="36">
        <v>0.3</v>
      </c>
      <c r="L176" s="37">
        <v>0.21500000000000002</v>
      </c>
      <c r="M176" s="38"/>
    </row>
    <row r="177" spans="2:13" x14ac:dyDescent="0.3">
      <c r="B177" s="33">
        <v>172</v>
      </c>
      <c r="C177" s="34" t="s">
        <v>297</v>
      </c>
      <c r="D177" s="3">
        <v>40</v>
      </c>
      <c r="E177" s="3">
        <v>4</v>
      </c>
      <c r="F177" s="3">
        <v>5</v>
      </c>
      <c r="G177" s="35">
        <v>0.8</v>
      </c>
      <c r="H177" s="3" t="s">
        <v>497</v>
      </c>
      <c r="I177" s="36">
        <v>0.64300000000000002</v>
      </c>
      <c r="J177" s="36">
        <v>0.435</v>
      </c>
      <c r="K177" s="36">
        <v>0.94199999999999995</v>
      </c>
      <c r="L177" s="37">
        <v>0.20800000000000002</v>
      </c>
      <c r="M177" s="38"/>
    </row>
    <row r="178" spans="2:13" x14ac:dyDescent="0.3">
      <c r="B178" s="33">
        <v>173</v>
      </c>
      <c r="C178" s="34" t="s">
        <v>298</v>
      </c>
      <c r="D178" s="3">
        <v>39</v>
      </c>
      <c r="E178" s="3">
        <v>4</v>
      </c>
      <c r="F178" s="3">
        <v>4</v>
      </c>
      <c r="G178" s="35">
        <v>1</v>
      </c>
      <c r="H178" s="3" t="s">
        <v>498</v>
      </c>
      <c r="I178" s="36">
        <v>0.755</v>
      </c>
      <c r="J178" s="36">
        <v>0.53700000000000003</v>
      </c>
      <c r="K178" s="36">
        <v>0.93600000000000005</v>
      </c>
      <c r="L178" s="37">
        <v>0.21799999999999997</v>
      </c>
      <c r="M178" s="38"/>
    </row>
    <row r="179" spans="2:13" x14ac:dyDescent="0.3">
      <c r="B179" s="33">
        <v>174</v>
      </c>
      <c r="C179" s="34" t="s">
        <v>299</v>
      </c>
      <c r="D179" s="3">
        <v>37</v>
      </c>
      <c r="E179" s="3">
        <v>3</v>
      </c>
      <c r="F179" s="3">
        <v>4</v>
      </c>
      <c r="G179" s="35">
        <v>0.75</v>
      </c>
      <c r="H179" s="3" t="s">
        <v>499</v>
      </c>
      <c r="I179" s="36">
        <v>0.46800000000000003</v>
      </c>
      <c r="J179" s="36">
        <v>0.26600000000000001</v>
      </c>
      <c r="K179" s="36">
        <v>0.16</v>
      </c>
      <c r="L179" s="37">
        <v>0.20200000000000001</v>
      </c>
      <c r="M179" s="38" t="s">
        <v>560</v>
      </c>
    </row>
    <row r="180" spans="2:13" x14ac:dyDescent="0.3">
      <c r="B180" s="33">
        <v>175</v>
      </c>
      <c r="C180" s="34" t="s">
        <v>300</v>
      </c>
      <c r="D180" s="3">
        <v>42</v>
      </c>
      <c r="E180" s="3">
        <v>4</v>
      </c>
      <c r="F180" s="3">
        <v>7</v>
      </c>
      <c r="G180" s="35">
        <v>0.5714285714285714</v>
      </c>
      <c r="H180" s="3" t="s">
        <v>500</v>
      </c>
      <c r="I180" s="36">
        <v>0.80399999999999994</v>
      </c>
      <c r="J180" s="36">
        <v>0.55400000000000005</v>
      </c>
      <c r="K180" s="36">
        <v>0.94499999999999995</v>
      </c>
      <c r="L180" s="37">
        <v>0.24999999999999989</v>
      </c>
      <c r="M180" s="38"/>
    </row>
    <row r="181" spans="2:13" x14ac:dyDescent="0.3">
      <c r="B181" s="33">
        <v>176</v>
      </c>
      <c r="C181" s="34" t="s">
        <v>301</v>
      </c>
      <c r="D181" s="3">
        <v>26</v>
      </c>
      <c r="E181" s="3">
        <v>5</v>
      </c>
      <c r="F181" s="3">
        <v>5</v>
      </c>
      <c r="G181" s="35">
        <v>1</v>
      </c>
      <c r="H181" s="3" t="s">
        <v>501</v>
      </c>
      <c r="I181" s="36">
        <v>0.64699999999999991</v>
      </c>
      <c r="J181" s="36">
        <v>0.41299999999999998</v>
      </c>
      <c r="K181" s="36">
        <v>1.4E-2</v>
      </c>
      <c r="L181" s="37">
        <v>0.23399999999999993</v>
      </c>
      <c r="M181" s="38" t="s">
        <v>560</v>
      </c>
    </row>
    <row r="182" spans="2:13" x14ac:dyDescent="0.3">
      <c r="B182" s="33">
        <v>177</v>
      </c>
      <c r="C182" s="34" t="s">
        <v>302</v>
      </c>
      <c r="D182" s="3">
        <v>59</v>
      </c>
      <c r="E182" s="3">
        <v>5</v>
      </c>
      <c r="F182" s="3">
        <v>8</v>
      </c>
      <c r="G182" s="35">
        <v>0.625</v>
      </c>
      <c r="H182" s="3" t="s">
        <v>502</v>
      </c>
      <c r="I182" s="36">
        <v>0.77400000000000002</v>
      </c>
      <c r="J182" s="36">
        <v>0.56599999999999995</v>
      </c>
      <c r="K182" s="36">
        <v>0.86099999999999999</v>
      </c>
      <c r="L182" s="37">
        <v>0.20800000000000007</v>
      </c>
      <c r="M182" s="38"/>
    </row>
    <row r="183" spans="2:13" x14ac:dyDescent="0.3">
      <c r="B183" s="33">
        <v>178</v>
      </c>
      <c r="C183" s="34" t="s">
        <v>302</v>
      </c>
      <c r="D183" s="3">
        <v>168</v>
      </c>
      <c r="E183" s="3">
        <v>18</v>
      </c>
      <c r="F183" s="3">
        <v>18</v>
      </c>
      <c r="G183" s="35">
        <v>1</v>
      </c>
      <c r="H183" s="3" t="s">
        <v>503</v>
      </c>
      <c r="I183" s="36">
        <v>0.66500000000000004</v>
      </c>
      <c r="J183" s="36">
        <v>0.374</v>
      </c>
      <c r="K183" s="36">
        <v>0.89800000000000002</v>
      </c>
      <c r="L183" s="37">
        <v>0.29100000000000004</v>
      </c>
      <c r="M183" s="38"/>
    </row>
    <row r="184" spans="2:13" x14ac:dyDescent="0.3">
      <c r="B184" s="33">
        <v>179</v>
      </c>
      <c r="C184" s="34" t="s">
        <v>302</v>
      </c>
      <c r="D184" s="3">
        <v>155</v>
      </c>
      <c r="E184" s="3">
        <v>15</v>
      </c>
      <c r="F184" s="3">
        <v>15</v>
      </c>
      <c r="G184" s="35">
        <v>1</v>
      </c>
      <c r="H184" s="3" t="s">
        <v>504</v>
      </c>
      <c r="I184" s="36">
        <v>0.63200000000000001</v>
      </c>
      <c r="J184" s="36">
        <v>0.29899999999999999</v>
      </c>
      <c r="K184" s="36">
        <v>0.91800000000000004</v>
      </c>
      <c r="L184" s="37">
        <v>0.33300000000000002</v>
      </c>
      <c r="M184" s="38"/>
    </row>
    <row r="185" spans="2:13" x14ac:dyDescent="0.3">
      <c r="B185" s="33">
        <v>180</v>
      </c>
      <c r="C185" s="34" t="s">
        <v>302</v>
      </c>
      <c r="D185" s="3">
        <v>104</v>
      </c>
      <c r="E185" s="3">
        <v>8</v>
      </c>
      <c r="F185" s="3">
        <v>9</v>
      </c>
      <c r="G185" s="35">
        <v>0.88888888888888884</v>
      </c>
      <c r="H185" s="3" t="s">
        <v>505</v>
      </c>
      <c r="I185" s="36">
        <v>0.60699999999999998</v>
      </c>
      <c r="J185" s="36">
        <v>0.35599999999999998</v>
      </c>
      <c r="K185" s="36">
        <v>0.68799999999999994</v>
      </c>
      <c r="L185" s="37">
        <v>0.251</v>
      </c>
      <c r="M185" s="38"/>
    </row>
    <row r="186" spans="2:13" x14ac:dyDescent="0.3">
      <c r="B186" s="33">
        <v>181</v>
      </c>
      <c r="C186" s="34" t="s">
        <v>303</v>
      </c>
      <c r="D186" s="3">
        <v>41</v>
      </c>
      <c r="E186" s="3">
        <v>3</v>
      </c>
      <c r="F186" s="3">
        <v>5</v>
      </c>
      <c r="G186" s="35">
        <v>0.6</v>
      </c>
      <c r="H186" s="3" t="s">
        <v>506</v>
      </c>
      <c r="I186" s="36">
        <v>0.69099999999999995</v>
      </c>
      <c r="J186" s="36">
        <v>0.436</v>
      </c>
      <c r="K186" s="36">
        <v>0.92800000000000005</v>
      </c>
      <c r="L186" s="37">
        <v>0.25499999999999995</v>
      </c>
      <c r="M186" s="38"/>
    </row>
    <row r="187" spans="2:13" x14ac:dyDescent="0.3">
      <c r="B187" s="33">
        <v>182</v>
      </c>
      <c r="C187" s="34" t="s">
        <v>303</v>
      </c>
      <c r="D187" s="3">
        <v>66</v>
      </c>
      <c r="E187" s="3">
        <v>4</v>
      </c>
      <c r="F187" s="3">
        <v>5</v>
      </c>
      <c r="G187" s="35">
        <v>0.8</v>
      </c>
      <c r="H187" s="3" t="s">
        <v>507</v>
      </c>
      <c r="I187" s="36">
        <v>0.76400000000000001</v>
      </c>
      <c r="J187" s="36">
        <v>0.49199999999999999</v>
      </c>
      <c r="K187" s="36">
        <v>0.92800000000000005</v>
      </c>
      <c r="L187" s="37">
        <v>0.27200000000000002</v>
      </c>
      <c r="M187" s="38"/>
    </row>
    <row r="188" spans="2:13" x14ac:dyDescent="0.3">
      <c r="B188" s="33">
        <v>183</v>
      </c>
      <c r="C188" s="34" t="s">
        <v>304</v>
      </c>
      <c r="D188" s="3">
        <v>173</v>
      </c>
      <c r="E188" s="3">
        <v>13</v>
      </c>
      <c r="F188" s="3">
        <v>14</v>
      </c>
      <c r="G188" s="35">
        <v>0.9285714285714286</v>
      </c>
      <c r="H188" s="3" t="s">
        <v>508</v>
      </c>
      <c r="I188" s="36">
        <v>0.77600000000000002</v>
      </c>
      <c r="J188" s="36">
        <v>0.438</v>
      </c>
      <c r="K188" s="36">
        <v>0.876</v>
      </c>
      <c r="L188" s="37">
        <v>0.33800000000000002</v>
      </c>
      <c r="M188" s="38"/>
    </row>
    <row r="189" spans="2:13" x14ac:dyDescent="0.3">
      <c r="B189" s="33">
        <v>184</v>
      </c>
      <c r="C189" s="34" t="s">
        <v>304</v>
      </c>
      <c r="D189" s="3">
        <v>79</v>
      </c>
      <c r="E189" s="3">
        <v>6</v>
      </c>
      <c r="F189" s="3">
        <v>6</v>
      </c>
      <c r="G189" s="35">
        <v>1</v>
      </c>
      <c r="H189" s="3" t="s">
        <v>509</v>
      </c>
      <c r="I189" s="36">
        <v>0.81200000000000006</v>
      </c>
      <c r="J189" s="36">
        <v>0.51500000000000001</v>
      </c>
      <c r="K189" s="36">
        <v>0.876</v>
      </c>
      <c r="L189" s="37">
        <v>0.29700000000000004</v>
      </c>
      <c r="M189" s="38"/>
    </row>
    <row r="190" spans="2:13" x14ac:dyDescent="0.3">
      <c r="B190" s="33">
        <v>185</v>
      </c>
      <c r="C190" s="34" t="s">
        <v>65</v>
      </c>
      <c r="D190" s="3">
        <v>48</v>
      </c>
      <c r="E190" s="3">
        <v>4</v>
      </c>
      <c r="F190" s="3">
        <v>5</v>
      </c>
      <c r="G190" s="35">
        <v>0.8</v>
      </c>
      <c r="H190" s="3" t="s">
        <v>510</v>
      </c>
      <c r="I190" s="36">
        <v>0.51100000000000001</v>
      </c>
      <c r="J190" s="36">
        <v>0.30299999999999999</v>
      </c>
      <c r="K190" s="36">
        <v>6.7000000000000004E-2</v>
      </c>
      <c r="L190" s="37">
        <v>0.20800000000000002</v>
      </c>
      <c r="M190" s="38" t="s">
        <v>560</v>
      </c>
    </row>
    <row r="191" spans="2:13" x14ac:dyDescent="0.3">
      <c r="B191" s="33">
        <v>186</v>
      </c>
      <c r="C191" s="34" t="s">
        <v>305</v>
      </c>
      <c r="D191" s="3">
        <v>28</v>
      </c>
      <c r="E191" s="3">
        <v>3</v>
      </c>
      <c r="F191" s="3">
        <v>4</v>
      </c>
      <c r="G191" s="35">
        <v>0.75</v>
      </c>
      <c r="H191" s="3" t="s">
        <v>511</v>
      </c>
      <c r="I191" s="36">
        <v>0.746</v>
      </c>
      <c r="J191" s="36">
        <v>0.53900000000000003</v>
      </c>
      <c r="K191" s="36">
        <v>0.91400000000000003</v>
      </c>
      <c r="L191" s="37">
        <v>0.20699999999999996</v>
      </c>
      <c r="M191" s="38"/>
    </row>
    <row r="192" spans="2:13" x14ac:dyDescent="0.3">
      <c r="B192" s="33">
        <v>187</v>
      </c>
      <c r="C192" s="34" t="s">
        <v>306</v>
      </c>
      <c r="D192" s="3">
        <v>38</v>
      </c>
      <c r="E192" s="3">
        <v>4</v>
      </c>
      <c r="F192" s="3">
        <v>4</v>
      </c>
      <c r="G192" s="35">
        <v>1</v>
      </c>
      <c r="H192" s="3" t="s">
        <v>512</v>
      </c>
      <c r="I192" s="36">
        <v>0.69599999999999995</v>
      </c>
      <c r="J192" s="36">
        <v>0.40300000000000002</v>
      </c>
      <c r="K192" s="36">
        <v>0.93500000000000005</v>
      </c>
      <c r="L192" s="37">
        <v>0.29299999999999993</v>
      </c>
      <c r="M192" s="38"/>
    </row>
    <row r="193" spans="2:13" x14ac:dyDescent="0.3">
      <c r="B193" s="33">
        <v>188</v>
      </c>
      <c r="C193" s="34" t="s">
        <v>306</v>
      </c>
      <c r="D193" s="3">
        <v>71</v>
      </c>
      <c r="E193" s="3">
        <v>4</v>
      </c>
      <c r="F193" s="3">
        <v>5</v>
      </c>
      <c r="G193" s="35">
        <v>0.8</v>
      </c>
      <c r="H193" s="3" t="s">
        <v>513</v>
      </c>
      <c r="I193" s="36">
        <v>0.67500000000000004</v>
      </c>
      <c r="J193" s="36">
        <v>0.45400000000000001</v>
      </c>
      <c r="K193" s="36">
        <v>0.92600000000000005</v>
      </c>
      <c r="L193" s="37">
        <v>0.22100000000000003</v>
      </c>
      <c r="M193" s="38"/>
    </row>
    <row r="194" spans="2:13" x14ac:dyDescent="0.3">
      <c r="B194" s="33">
        <v>189</v>
      </c>
      <c r="C194" s="34" t="s">
        <v>307</v>
      </c>
      <c r="D194" s="3">
        <v>52</v>
      </c>
      <c r="E194" s="3">
        <v>4</v>
      </c>
      <c r="F194" s="3">
        <v>4</v>
      </c>
      <c r="G194" s="35">
        <v>1</v>
      </c>
      <c r="H194" s="3" t="s">
        <v>514</v>
      </c>
      <c r="I194" s="36">
        <v>0.61299999999999999</v>
      </c>
      <c r="J194" s="36">
        <v>0.33600000000000002</v>
      </c>
      <c r="K194" s="36">
        <v>0.90500000000000003</v>
      </c>
      <c r="L194" s="37">
        <v>0.27699999999999997</v>
      </c>
      <c r="M194" s="38"/>
    </row>
    <row r="195" spans="2:13" x14ac:dyDescent="0.3">
      <c r="B195" s="33">
        <v>190</v>
      </c>
      <c r="C195" s="34" t="s">
        <v>307</v>
      </c>
      <c r="D195" s="3">
        <v>155</v>
      </c>
      <c r="E195" s="3">
        <v>12</v>
      </c>
      <c r="F195" s="3">
        <v>16</v>
      </c>
      <c r="G195" s="35">
        <v>0.75</v>
      </c>
      <c r="H195" s="3" t="s">
        <v>515</v>
      </c>
      <c r="I195" s="36">
        <v>0.74099999999999999</v>
      </c>
      <c r="J195" s="36">
        <v>0.51</v>
      </c>
      <c r="K195" s="36">
        <v>0.85399999999999998</v>
      </c>
      <c r="L195" s="37">
        <v>0.23099999999999998</v>
      </c>
      <c r="M195" s="38"/>
    </row>
    <row r="196" spans="2:13" x14ac:dyDescent="0.3">
      <c r="B196" s="33">
        <v>191</v>
      </c>
      <c r="C196" s="34" t="s">
        <v>307</v>
      </c>
      <c r="D196" s="3">
        <v>27</v>
      </c>
      <c r="E196" s="3">
        <v>4</v>
      </c>
      <c r="F196" s="3">
        <v>5</v>
      </c>
      <c r="G196" s="35">
        <v>0.8</v>
      </c>
      <c r="H196" s="3" t="s">
        <v>516</v>
      </c>
      <c r="I196" s="36">
        <v>0.61099999999999999</v>
      </c>
      <c r="J196" s="36">
        <v>0.39400000000000002</v>
      </c>
      <c r="K196" s="36">
        <v>0.68500000000000005</v>
      </c>
      <c r="L196" s="37">
        <v>0.21699999999999997</v>
      </c>
      <c r="M196" s="38"/>
    </row>
    <row r="197" spans="2:13" x14ac:dyDescent="0.3">
      <c r="B197" s="33">
        <v>192</v>
      </c>
      <c r="C197" s="34" t="s">
        <v>307</v>
      </c>
      <c r="D197" s="3">
        <v>165</v>
      </c>
      <c r="E197" s="3">
        <v>12</v>
      </c>
      <c r="F197" s="3">
        <v>18</v>
      </c>
      <c r="G197" s="35">
        <v>0.66666666666666663</v>
      </c>
      <c r="H197" s="3" t="s">
        <v>517</v>
      </c>
      <c r="I197" s="36">
        <v>0.47</v>
      </c>
      <c r="J197" s="36">
        <v>0.224</v>
      </c>
      <c r="K197" s="36">
        <v>0.47</v>
      </c>
      <c r="L197" s="37">
        <v>0.24599999999999997</v>
      </c>
      <c r="M197" s="38"/>
    </row>
    <row r="198" spans="2:13" x14ac:dyDescent="0.3">
      <c r="B198" s="33">
        <v>193</v>
      </c>
      <c r="C198" s="34" t="s">
        <v>308</v>
      </c>
      <c r="D198" s="3">
        <v>90</v>
      </c>
      <c r="E198" s="3">
        <v>5</v>
      </c>
      <c r="F198" s="3">
        <v>9</v>
      </c>
      <c r="G198" s="35">
        <v>0.55555555555555558</v>
      </c>
      <c r="H198" s="3" t="s">
        <v>518</v>
      </c>
      <c r="I198" s="36">
        <v>0.58499999999999996</v>
      </c>
      <c r="J198" s="36">
        <v>0.35399999999999998</v>
      </c>
      <c r="K198" s="36">
        <v>0.83699999999999997</v>
      </c>
      <c r="L198" s="37">
        <v>0.23099999999999998</v>
      </c>
      <c r="M198" s="38"/>
    </row>
    <row r="199" spans="2:13" x14ac:dyDescent="0.3">
      <c r="B199" s="33">
        <v>194</v>
      </c>
      <c r="C199" s="34" t="s">
        <v>66</v>
      </c>
      <c r="D199" s="3">
        <v>76</v>
      </c>
      <c r="E199" s="3">
        <v>6</v>
      </c>
      <c r="F199" s="3">
        <v>11</v>
      </c>
      <c r="G199" s="35">
        <v>0.54545454545454541</v>
      </c>
      <c r="H199" s="3" t="s">
        <v>519</v>
      </c>
      <c r="I199" s="36">
        <v>0.54100000000000004</v>
      </c>
      <c r="J199" s="36">
        <v>0.26800000000000002</v>
      </c>
      <c r="K199" s="36">
        <v>5.6000000000000001E-2</v>
      </c>
      <c r="L199" s="37">
        <v>0.27300000000000002</v>
      </c>
      <c r="M199" s="38" t="s">
        <v>560</v>
      </c>
    </row>
    <row r="200" spans="2:13" x14ac:dyDescent="0.3">
      <c r="B200" s="33">
        <v>195</v>
      </c>
      <c r="C200" s="34" t="s">
        <v>309</v>
      </c>
      <c r="D200" s="3">
        <v>56</v>
      </c>
      <c r="E200" s="3">
        <v>4</v>
      </c>
      <c r="F200" s="3">
        <v>8</v>
      </c>
      <c r="G200" s="35">
        <v>0.5</v>
      </c>
      <c r="H200" s="3" t="s">
        <v>520</v>
      </c>
      <c r="I200" s="36">
        <v>0.55700000000000005</v>
      </c>
      <c r="J200" s="36">
        <v>0.33400000000000002</v>
      </c>
      <c r="K200" s="36">
        <v>5.3999999999999999E-2</v>
      </c>
      <c r="L200" s="37">
        <v>0.22300000000000003</v>
      </c>
      <c r="M200" s="38" t="s">
        <v>560</v>
      </c>
    </row>
    <row r="201" spans="2:13" x14ac:dyDescent="0.3">
      <c r="B201" s="33">
        <v>196</v>
      </c>
      <c r="C201" s="34" t="s">
        <v>67</v>
      </c>
      <c r="D201" s="3">
        <v>33</v>
      </c>
      <c r="E201" s="3">
        <v>6</v>
      </c>
      <c r="F201" s="3">
        <v>7</v>
      </c>
      <c r="G201" s="35">
        <v>0.8571428571428571</v>
      </c>
      <c r="H201" s="3" t="s">
        <v>521</v>
      </c>
      <c r="I201" s="36">
        <v>0.57699999999999996</v>
      </c>
      <c r="J201" s="36">
        <v>0.312</v>
      </c>
      <c r="K201" s="36">
        <v>3.2000000000000001E-2</v>
      </c>
      <c r="L201" s="37">
        <v>0.26499999999999996</v>
      </c>
      <c r="M201" s="38" t="s">
        <v>560</v>
      </c>
    </row>
    <row r="202" spans="2:13" x14ac:dyDescent="0.3">
      <c r="B202" s="33">
        <v>197</v>
      </c>
      <c r="C202" s="34" t="s">
        <v>67</v>
      </c>
      <c r="D202" s="3">
        <v>49</v>
      </c>
      <c r="E202" s="3">
        <v>5</v>
      </c>
      <c r="F202" s="3">
        <v>9</v>
      </c>
      <c r="G202" s="35">
        <v>0.55555555555555558</v>
      </c>
      <c r="H202" s="3" t="s">
        <v>522</v>
      </c>
      <c r="I202" s="36">
        <v>0.41199999999999998</v>
      </c>
      <c r="J202" s="36">
        <v>0.186</v>
      </c>
      <c r="K202" s="36">
        <v>0.02</v>
      </c>
      <c r="L202" s="37">
        <v>0.22599999999999998</v>
      </c>
      <c r="M202" s="38" t="s">
        <v>560</v>
      </c>
    </row>
    <row r="203" spans="2:13" x14ac:dyDescent="0.3">
      <c r="B203" s="33">
        <v>198</v>
      </c>
      <c r="C203" s="34" t="s">
        <v>310</v>
      </c>
      <c r="D203" s="3">
        <v>40</v>
      </c>
      <c r="E203" s="3">
        <v>3</v>
      </c>
      <c r="F203" s="3">
        <v>4</v>
      </c>
      <c r="G203" s="35">
        <v>0.75</v>
      </c>
      <c r="H203" s="3" t="s">
        <v>523</v>
      </c>
      <c r="I203" s="36">
        <v>0.76700000000000002</v>
      </c>
      <c r="J203" s="36">
        <v>0.51300000000000001</v>
      </c>
      <c r="K203" s="36">
        <v>0.96099999999999997</v>
      </c>
      <c r="L203" s="37">
        <v>0.254</v>
      </c>
      <c r="M203" s="38"/>
    </row>
    <row r="204" spans="2:13" x14ac:dyDescent="0.3">
      <c r="B204" s="33">
        <v>199</v>
      </c>
      <c r="C204" s="34" t="s">
        <v>310</v>
      </c>
      <c r="D204" s="3">
        <v>47</v>
      </c>
      <c r="E204" s="3">
        <v>6</v>
      </c>
      <c r="F204" s="3">
        <v>6</v>
      </c>
      <c r="G204" s="35">
        <v>1</v>
      </c>
      <c r="H204" s="3" t="s">
        <v>524</v>
      </c>
      <c r="I204" s="36">
        <v>0.78400000000000003</v>
      </c>
      <c r="J204" s="36">
        <v>0.56299999999999994</v>
      </c>
      <c r="K204" s="36">
        <v>0.90100000000000002</v>
      </c>
      <c r="L204" s="37">
        <v>0.22100000000000009</v>
      </c>
      <c r="M204" s="38"/>
    </row>
    <row r="205" spans="2:13" x14ac:dyDescent="0.3">
      <c r="B205" s="33">
        <v>200</v>
      </c>
      <c r="C205" s="34" t="s">
        <v>311</v>
      </c>
      <c r="D205" s="3">
        <v>15</v>
      </c>
      <c r="E205" s="3">
        <v>3</v>
      </c>
      <c r="F205" s="3">
        <v>4</v>
      </c>
      <c r="G205" s="35">
        <v>0.75</v>
      </c>
      <c r="H205" s="3" t="s">
        <v>525</v>
      </c>
      <c r="I205" s="36">
        <v>0.68500000000000005</v>
      </c>
      <c r="J205" s="36">
        <v>0.48499999999999999</v>
      </c>
      <c r="K205" s="36">
        <v>9.9000000000000005E-2</v>
      </c>
      <c r="L205" s="37">
        <v>0.20000000000000007</v>
      </c>
      <c r="M205" s="38" t="s">
        <v>560</v>
      </c>
    </row>
    <row r="206" spans="2:13" x14ac:dyDescent="0.3">
      <c r="B206" s="33">
        <v>201</v>
      </c>
      <c r="C206" s="34" t="s">
        <v>312</v>
      </c>
      <c r="D206" s="3">
        <v>87</v>
      </c>
      <c r="E206" s="3">
        <v>8</v>
      </c>
      <c r="F206" s="3">
        <v>8</v>
      </c>
      <c r="G206" s="35">
        <v>1</v>
      </c>
      <c r="H206" s="3" t="s">
        <v>526</v>
      </c>
      <c r="I206" s="36">
        <v>0.83799999999999997</v>
      </c>
      <c r="J206" s="36">
        <v>0.59599999999999997</v>
      </c>
      <c r="K206" s="36">
        <v>0.94299999999999995</v>
      </c>
      <c r="L206" s="37">
        <v>0.24199999999999999</v>
      </c>
      <c r="M206" s="38"/>
    </row>
    <row r="207" spans="2:13" x14ac:dyDescent="0.3">
      <c r="B207" s="33">
        <v>202</v>
      </c>
      <c r="C207" s="34" t="s">
        <v>312</v>
      </c>
      <c r="D207" s="3">
        <v>54</v>
      </c>
      <c r="E207" s="3">
        <v>4</v>
      </c>
      <c r="F207" s="3">
        <v>4</v>
      </c>
      <c r="G207" s="35">
        <v>1</v>
      </c>
      <c r="H207" s="3" t="s">
        <v>527</v>
      </c>
      <c r="I207" s="36">
        <v>0.82599999999999996</v>
      </c>
      <c r="J207" s="36">
        <v>0.57199999999999995</v>
      </c>
      <c r="K207" s="36">
        <v>0.93200000000000005</v>
      </c>
      <c r="L207" s="37">
        <v>0.254</v>
      </c>
      <c r="M207" s="38"/>
    </row>
    <row r="208" spans="2:13" x14ac:dyDescent="0.3">
      <c r="B208" s="33">
        <v>203</v>
      </c>
      <c r="C208" s="34" t="s">
        <v>313</v>
      </c>
      <c r="D208" s="3">
        <v>45</v>
      </c>
      <c r="E208" s="3">
        <v>5</v>
      </c>
      <c r="F208" s="3">
        <v>6</v>
      </c>
      <c r="G208" s="35">
        <v>0.83333333333333337</v>
      </c>
      <c r="H208" s="3" t="s">
        <v>528</v>
      </c>
      <c r="I208" s="36">
        <v>0.76900000000000002</v>
      </c>
      <c r="J208" s="36">
        <v>0.47699999999999998</v>
      </c>
      <c r="K208" s="36">
        <v>0.28799999999999998</v>
      </c>
      <c r="L208" s="37">
        <v>0.29200000000000004</v>
      </c>
      <c r="M208" s="38"/>
    </row>
    <row r="209" spans="2:13" x14ac:dyDescent="0.3">
      <c r="B209" s="33">
        <v>204</v>
      </c>
      <c r="C209" s="34" t="s">
        <v>314</v>
      </c>
      <c r="D209" s="3">
        <v>34</v>
      </c>
      <c r="E209" s="3">
        <v>3</v>
      </c>
      <c r="F209" s="3">
        <v>6</v>
      </c>
      <c r="G209" s="35">
        <v>0.5</v>
      </c>
      <c r="H209" s="3" t="s">
        <v>529</v>
      </c>
      <c r="I209" s="36">
        <v>0.53100000000000003</v>
      </c>
      <c r="J209" s="36">
        <v>0.32</v>
      </c>
      <c r="K209" s="36">
        <v>0.89500000000000002</v>
      </c>
      <c r="L209" s="37">
        <v>0.21100000000000002</v>
      </c>
      <c r="M209" s="38"/>
    </row>
    <row r="210" spans="2:13" x14ac:dyDescent="0.3">
      <c r="B210" s="33">
        <v>205</v>
      </c>
      <c r="C210" s="34" t="s">
        <v>315</v>
      </c>
      <c r="D210" s="3">
        <v>250</v>
      </c>
      <c r="E210" s="3">
        <v>28</v>
      </c>
      <c r="F210" s="3">
        <v>31</v>
      </c>
      <c r="G210" s="35">
        <v>0.90322580645161288</v>
      </c>
      <c r="H210" s="3" t="s">
        <v>530</v>
      </c>
      <c r="I210" s="36">
        <v>0.9</v>
      </c>
      <c r="J210" s="36">
        <v>0.63300000000000001</v>
      </c>
      <c r="K210" s="36">
        <v>0.95599999999999996</v>
      </c>
      <c r="L210" s="37">
        <v>0.26700000000000002</v>
      </c>
      <c r="M210" s="38"/>
    </row>
    <row r="211" spans="2:13" x14ac:dyDescent="0.3">
      <c r="B211" s="33">
        <v>206</v>
      </c>
      <c r="C211" s="34" t="s">
        <v>316</v>
      </c>
      <c r="D211" s="3">
        <v>28</v>
      </c>
      <c r="E211" s="3">
        <v>3</v>
      </c>
      <c r="F211" s="3">
        <v>6</v>
      </c>
      <c r="G211" s="35">
        <v>0.5</v>
      </c>
      <c r="H211" s="3" t="s">
        <v>531</v>
      </c>
      <c r="I211" s="36">
        <v>0.63500000000000001</v>
      </c>
      <c r="J211" s="36">
        <v>0.36399999999999999</v>
      </c>
      <c r="K211" s="36">
        <v>0.96899999999999997</v>
      </c>
      <c r="L211" s="37">
        <v>0.27100000000000002</v>
      </c>
      <c r="M211" s="38"/>
    </row>
    <row r="212" spans="2:13" x14ac:dyDescent="0.3">
      <c r="B212" s="33">
        <v>207</v>
      </c>
      <c r="C212" s="34" t="s">
        <v>317</v>
      </c>
      <c r="D212" s="3">
        <v>107</v>
      </c>
      <c r="E212" s="3">
        <v>7</v>
      </c>
      <c r="F212" s="3">
        <v>11</v>
      </c>
      <c r="G212" s="35">
        <v>0.63636363636363635</v>
      </c>
      <c r="H212" s="3" t="s">
        <v>532</v>
      </c>
      <c r="I212" s="36">
        <v>0.64600000000000002</v>
      </c>
      <c r="J212" s="36">
        <v>0.42699999999999999</v>
      </c>
      <c r="K212" s="36">
        <v>0.95599999999999996</v>
      </c>
      <c r="L212" s="37">
        <v>0.21900000000000003</v>
      </c>
      <c r="M212" s="38"/>
    </row>
    <row r="213" spans="2:13" x14ac:dyDescent="0.3">
      <c r="B213" s="33">
        <v>208</v>
      </c>
      <c r="C213" s="34" t="s">
        <v>318</v>
      </c>
      <c r="D213" s="3">
        <v>15</v>
      </c>
      <c r="E213" s="3">
        <v>3</v>
      </c>
      <c r="F213" s="3">
        <v>3</v>
      </c>
      <c r="G213" s="35">
        <v>1</v>
      </c>
      <c r="H213" s="3" t="s">
        <v>533</v>
      </c>
      <c r="I213" s="36">
        <v>0.66800000000000004</v>
      </c>
      <c r="J213" s="36">
        <v>0.41699999999999998</v>
      </c>
      <c r="K213" s="36">
        <v>0.88700000000000001</v>
      </c>
      <c r="L213" s="37">
        <v>0.25100000000000006</v>
      </c>
      <c r="M213" s="38"/>
    </row>
    <row r="214" spans="2:13" x14ac:dyDescent="0.3">
      <c r="B214" s="33">
        <v>209</v>
      </c>
      <c r="C214" s="34" t="s">
        <v>319</v>
      </c>
      <c r="D214" s="3">
        <v>47</v>
      </c>
      <c r="E214" s="3">
        <v>3</v>
      </c>
      <c r="F214" s="3">
        <v>5</v>
      </c>
      <c r="G214" s="35">
        <v>0.6</v>
      </c>
      <c r="H214" s="3" t="s">
        <v>534</v>
      </c>
      <c r="I214" s="36">
        <v>0.72699999999999998</v>
      </c>
      <c r="J214" s="36">
        <v>0.45700000000000002</v>
      </c>
      <c r="K214" s="36">
        <v>0.94399999999999995</v>
      </c>
      <c r="L214" s="37">
        <v>0.26999999999999996</v>
      </c>
      <c r="M214" s="38"/>
    </row>
    <row r="215" spans="2:13" x14ac:dyDescent="0.3">
      <c r="B215" s="33">
        <v>210</v>
      </c>
      <c r="C215" s="34" t="s">
        <v>320</v>
      </c>
      <c r="D215" s="3">
        <v>67</v>
      </c>
      <c r="E215" s="3">
        <v>6</v>
      </c>
      <c r="F215" s="3">
        <v>6</v>
      </c>
      <c r="G215" s="35">
        <v>1</v>
      </c>
      <c r="H215" s="3" t="s">
        <v>535</v>
      </c>
      <c r="I215" s="36">
        <v>0.80400000000000005</v>
      </c>
      <c r="J215" s="36">
        <v>0.57299999999999995</v>
      </c>
      <c r="K215" s="36">
        <v>0.93100000000000005</v>
      </c>
      <c r="L215" s="37">
        <v>0.23100000000000009</v>
      </c>
      <c r="M215" s="38"/>
    </row>
    <row r="216" spans="2:13" x14ac:dyDescent="0.3">
      <c r="B216" s="33">
        <v>211</v>
      </c>
      <c r="C216" s="34" t="s">
        <v>321</v>
      </c>
      <c r="D216" s="3">
        <v>93</v>
      </c>
      <c r="E216" s="3">
        <v>10</v>
      </c>
      <c r="F216" s="3">
        <v>10</v>
      </c>
      <c r="G216" s="35">
        <v>1</v>
      </c>
      <c r="H216" s="3" t="s">
        <v>536</v>
      </c>
      <c r="I216" s="36">
        <v>0.68100000000000005</v>
      </c>
      <c r="J216" s="36">
        <v>0.41299999999999998</v>
      </c>
      <c r="K216" s="36">
        <v>0.92700000000000005</v>
      </c>
      <c r="L216" s="37">
        <v>0.26800000000000007</v>
      </c>
      <c r="M216" s="38"/>
    </row>
    <row r="217" spans="2:13" x14ac:dyDescent="0.3">
      <c r="B217" s="33">
        <v>212</v>
      </c>
      <c r="C217" s="34" t="s">
        <v>68</v>
      </c>
      <c r="D217" s="3">
        <v>52</v>
      </c>
      <c r="E217" s="3">
        <v>4</v>
      </c>
      <c r="F217" s="3">
        <v>4</v>
      </c>
      <c r="G217" s="35">
        <v>1</v>
      </c>
      <c r="H217" s="3" t="s">
        <v>537</v>
      </c>
      <c r="I217" s="36">
        <v>0.81699999999999995</v>
      </c>
      <c r="J217" s="36">
        <v>0.55800000000000005</v>
      </c>
      <c r="K217" s="36">
        <v>6.0000000000000001E-3</v>
      </c>
      <c r="L217" s="37">
        <v>0.2589999999999999</v>
      </c>
      <c r="M217" s="38" t="s">
        <v>560</v>
      </c>
    </row>
    <row r="218" spans="2:13" x14ac:dyDescent="0.3">
      <c r="B218" s="33">
        <v>213</v>
      </c>
      <c r="C218" s="34" t="s">
        <v>322</v>
      </c>
      <c r="D218" s="3">
        <v>23</v>
      </c>
      <c r="E218" s="3">
        <v>4</v>
      </c>
      <c r="F218" s="3">
        <v>4</v>
      </c>
      <c r="G218" s="35">
        <v>1</v>
      </c>
      <c r="H218" s="3" t="s">
        <v>538</v>
      </c>
      <c r="I218" s="36">
        <v>0.50800000000000001</v>
      </c>
      <c r="J218" s="36">
        <v>0.28599999999999998</v>
      </c>
      <c r="K218" s="36">
        <v>0.85599999999999998</v>
      </c>
      <c r="L218" s="37">
        <v>0.22200000000000003</v>
      </c>
      <c r="M218" s="38"/>
    </row>
    <row r="219" spans="2:13" x14ac:dyDescent="0.3">
      <c r="B219" s="33">
        <v>214</v>
      </c>
      <c r="C219" s="34" t="s">
        <v>322</v>
      </c>
      <c r="D219" s="3">
        <v>93</v>
      </c>
      <c r="E219" s="3">
        <v>7</v>
      </c>
      <c r="F219" s="3">
        <v>9</v>
      </c>
      <c r="G219" s="35">
        <v>0.77777777777777779</v>
      </c>
      <c r="H219" s="3" t="s">
        <v>539</v>
      </c>
      <c r="I219" s="36">
        <v>0.82699999999999996</v>
      </c>
      <c r="J219" s="36">
        <v>0.627</v>
      </c>
      <c r="K219" s="36">
        <v>0.94699999999999995</v>
      </c>
      <c r="L219" s="37">
        <v>0.19999999999999996</v>
      </c>
      <c r="M219" s="38"/>
    </row>
    <row r="220" spans="2:13" x14ac:dyDescent="0.3">
      <c r="B220" s="33">
        <v>215</v>
      </c>
      <c r="C220" s="34" t="s">
        <v>323</v>
      </c>
      <c r="D220" s="3">
        <v>46</v>
      </c>
      <c r="E220" s="3">
        <v>3</v>
      </c>
      <c r="F220" s="3">
        <v>5</v>
      </c>
      <c r="G220" s="35">
        <v>0.6</v>
      </c>
      <c r="H220" s="3" t="s">
        <v>540</v>
      </c>
      <c r="I220" s="36">
        <v>0.55599999999999994</v>
      </c>
      <c r="J220" s="36">
        <v>0.31900000000000001</v>
      </c>
      <c r="K220" s="36">
        <v>4.3999999999999997E-2</v>
      </c>
      <c r="L220" s="37">
        <v>0.23699999999999993</v>
      </c>
      <c r="M220" s="38" t="s">
        <v>560</v>
      </c>
    </row>
    <row r="221" spans="2:13" x14ac:dyDescent="0.3">
      <c r="B221" s="33">
        <v>216</v>
      </c>
      <c r="C221" s="34" t="s">
        <v>324</v>
      </c>
      <c r="D221" s="3">
        <v>15</v>
      </c>
      <c r="E221" s="3">
        <v>3</v>
      </c>
      <c r="F221" s="3">
        <v>3</v>
      </c>
      <c r="G221" s="35">
        <v>1</v>
      </c>
      <c r="H221" s="3" t="s">
        <v>541</v>
      </c>
      <c r="I221" s="36">
        <v>0.79</v>
      </c>
      <c r="J221" s="36">
        <v>0.55900000000000005</v>
      </c>
      <c r="K221" s="36">
        <v>0.58299999999999996</v>
      </c>
      <c r="L221" s="37">
        <v>0.23099999999999998</v>
      </c>
      <c r="M221" s="38"/>
    </row>
    <row r="222" spans="2:13" x14ac:dyDescent="0.3">
      <c r="B222" s="33">
        <v>217</v>
      </c>
      <c r="C222" s="34" t="s">
        <v>69</v>
      </c>
      <c r="D222" s="3">
        <v>43</v>
      </c>
      <c r="E222" s="3">
        <v>3</v>
      </c>
      <c r="F222" s="3">
        <v>6</v>
      </c>
      <c r="G222" s="35">
        <v>0.5</v>
      </c>
      <c r="H222" s="3" t="s">
        <v>542</v>
      </c>
      <c r="I222" s="36">
        <v>0.5</v>
      </c>
      <c r="J222" s="36">
        <v>0.223</v>
      </c>
      <c r="K222" s="36">
        <v>5.0000000000000001E-3</v>
      </c>
      <c r="L222" s="37">
        <v>0.27700000000000002</v>
      </c>
      <c r="M222" s="38" t="s">
        <v>560</v>
      </c>
    </row>
    <row r="223" spans="2:13" x14ac:dyDescent="0.3">
      <c r="B223" s="33">
        <v>218</v>
      </c>
      <c r="C223" s="34" t="s">
        <v>69</v>
      </c>
      <c r="D223" s="3">
        <v>45</v>
      </c>
      <c r="E223" s="3">
        <v>4</v>
      </c>
      <c r="F223" s="3">
        <v>5</v>
      </c>
      <c r="G223" s="35">
        <v>0.8</v>
      </c>
      <c r="H223" s="3" t="s">
        <v>543</v>
      </c>
      <c r="I223" s="36">
        <v>0.58299999999999996</v>
      </c>
      <c r="J223" s="36">
        <v>0.37</v>
      </c>
      <c r="K223" s="36">
        <v>1.2999999999999999E-2</v>
      </c>
      <c r="L223" s="37">
        <v>0.21299999999999997</v>
      </c>
      <c r="M223" s="38" t="s">
        <v>560</v>
      </c>
    </row>
    <row r="224" spans="2:13" x14ac:dyDescent="0.3">
      <c r="B224" s="33">
        <v>219</v>
      </c>
      <c r="C224" s="34" t="s">
        <v>325</v>
      </c>
      <c r="D224" s="3">
        <v>81</v>
      </c>
      <c r="E224" s="3">
        <v>6</v>
      </c>
      <c r="F224" s="3">
        <v>8</v>
      </c>
      <c r="G224" s="35">
        <v>0.75</v>
      </c>
      <c r="H224" s="3" t="s">
        <v>544</v>
      </c>
      <c r="I224" s="36">
        <v>0.433</v>
      </c>
      <c r="J224" s="36">
        <v>0.17199999999999999</v>
      </c>
      <c r="K224" s="36">
        <v>0.83199999999999996</v>
      </c>
      <c r="L224" s="37">
        <v>0.26100000000000001</v>
      </c>
      <c r="M224" s="38"/>
    </row>
    <row r="225" spans="2:13" x14ac:dyDescent="0.3">
      <c r="B225" s="33">
        <v>220</v>
      </c>
      <c r="C225" s="34" t="s">
        <v>326</v>
      </c>
      <c r="D225" s="3">
        <v>101</v>
      </c>
      <c r="E225" s="3">
        <v>11</v>
      </c>
      <c r="F225" s="3">
        <v>11</v>
      </c>
      <c r="G225" s="35">
        <v>1</v>
      </c>
      <c r="H225" s="3" t="s">
        <v>545</v>
      </c>
      <c r="I225" s="36">
        <v>0.67100000000000004</v>
      </c>
      <c r="J225" s="36">
        <v>0.40400000000000003</v>
      </c>
      <c r="K225" s="36">
        <v>0.52400000000000002</v>
      </c>
      <c r="L225" s="37">
        <v>0.26700000000000002</v>
      </c>
      <c r="M225" s="38"/>
    </row>
    <row r="226" spans="2:13" x14ac:dyDescent="0.3">
      <c r="B226" s="33">
        <v>221</v>
      </c>
      <c r="C226" s="34" t="s">
        <v>327</v>
      </c>
      <c r="D226" s="3">
        <v>43</v>
      </c>
      <c r="E226" s="3">
        <v>3</v>
      </c>
      <c r="F226" s="3">
        <v>6</v>
      </c>
      <c r="G226" s="35">
        <v>0.5</v>
      </c>
      <c r="H226" s="3" t="s">
        <v>546</v>
      </c>
      <c r="I226" s="36">
        <v>0.78900000000000003</v>
      </c>
      <c r="J226" s="36">
        <v>0.58599999999999997</v>
      </c>
      <c r="K226" s="36">
        <v>0.92300000000000004</v>
      </c>
      <c r="L226" s="37">
        <v>0.20300000000000007</v>
      </c>
      <c r="M226" s="38"/>
    </row>
    <row r="227" spans="2:13" x14ac:dyDescent="0.3">
      <c r="B227" s="33">
        <v>222</v>
      </c>
      <c r="C227" s="34" t="s">
        <v>328</v>
      </c>
      <c r="D227" s="3">
        <v>83</v>
      </c>
      <c r="E227" s="3">
        <v>7</v>
      </c>
      <c r="F227" s="3">
        <v>10</v>
      </c>
      <c r="G227" s="35">
        <v>0.7</v>
      </c>
      <c r="H227" s="3" t="s">
        <v>547</v>
      </c>
      <c r="I227" s="36">
        <v>0.50700000000000001</v>
      </c>
      <c r="J227" s="36">
        <v>0.29299999999999998</v>
      </c>
      <c r="K227" s="36">
        <v>1.2E-2</v>
      </c>
      <c r="L227" s="37">
        <v>0.21400000000000002</v>
      </c>
      <c r="M227" s="38" t="s">
        <v>560</v>
      </c>
    </row>
    <row r="228" spans="2:13" x14ac:dyDescent="0.3">
      <c r="B228" s="33">
        <v>223</v>
      </c>
      <c r="C228" s="34" t="s">
        <v>70</v>
      </c>
      <c r="D228" s="3">
        <v>36</v>
      </c>
      <c r="E228" s="3">
        <v>5</v>
      </c>
      <c r="F228" s="3">
        <v>7</v>
      </c>
      <c r="G228" s="35">
        <v>0.7142857142857143</v>
      </c>
      <c r="H228" s="3" t="s">
        <v>548</v>
      </c>
      <c r="I228" s="36">
        <v>0.55299999999999994</v>
      </c>
      <c r="J228" s="36">
        <v>0.29799999999999999</v>
      </c>
      <c r="K228" s="36">
        <v>2.3E-2</v>
      </c>
      <c r="L228" s="37">
        <v>0.25499999999999995</v>
      </c>
      <c r="M228" s="38" t="s">
        <v>560</v>
      </c>
    </row>
    <row r="229" spans="2:13" x14ac:dyDescent="0.3">
      <c r="B229" s="33">
        <v>224</v>
      </c>
      <c r="C229" s="34" t="s">
        <v>329</v>
      </c>
      <c r="D229" s="3">
        <v>196</v>
      </c>
      <c r="E229" s="3">
        <v>16</v>
      </c>
      <c r="F229" s="3">
        <v>18</v>
      </c>
      <c r="G229" s="35">
        <v>0.88888888888888884</v>
      </c>
      <c r="H229" s="3" t="s">
        <v>549</v>
      </c>
      <c r="I229" s="36">
        <v>0.59899999999999998</v>
      </c>
      <c r="J229" s="36">
        <v>0.3</v>
      </c>
      <c r="K229" s="36">
        <v>0.91100000000000003</v>
      </c>
      <c r="L229" s="37">
        <v>0.29899999999999999</v>
      </c>
      <c r="M229" s="38"/>
    </row>
    <row r="230" spans="2:13" x14ac:dyDescent="0.3">
      <c r="B230" s="33">
        <v>225</v>
      </c>
      <c r="C230" s="34" t="s">
        <v>329</v>
      </c>
      <c r="D230" s="3">
        <v>153</v>
      </c>
      <c r="E230" s="3">
        <v>19</v>
      </c>
      <c r="F230" s="3">
        <v>19</v>
      </c>
      <c r="G230" s="35">
        <v>1</v>
      </c>
      <c r="H230" s="3" t="s">
        <v>550</v>
      </c>
      <c r="I230" s="36">
        <v>0.51400000000000001</v>
      </c>
      <c r="J230" s="36">
        <v>0.20899999999999999</v>
      </c>
      <c r="K230" s="36">
        <v>0.89800000000000002</v>
      </c>
      <c r="L230" s="37">
        <v>0.30500000000000005</v>
      </c>
      <c r="M230" s="38"/>
    </row>
    <row r="231" spans="2:13" x14ac:dyDescent="0.3">
      <c r="B231" s="33">
        <v>226</v>
      </c>
      <c r="C231" s="34" t="s">
        <v>330</v>
      </c>
      <c r="D231" s="3">
        <v>76</v>
      </c>
      <c r="E231" s="3">
        <v>9</v>
      </c>
      <c r="F231" s="3">
        <v>10</v>
      </c>
      <c r="G231" s="35">
        <v>0.9</v>
      </c>
      <c r="H231" s="3" t="s">
        <v>551</v>
      </c>
      <c r="I231" s="36">
        <v>0.86199999999999999</v>
      </c>
      <c r="J231" s="36">
        <v>0.55900000000000005</v>
      </c>
      <c r="K231" s="36">
        <v>0.97099999999999997</v>
      </c>
      <c r="L231" s="37">
        <v>0.30299999999999994</v>
      </c>
      <c r="M231" s="38"/>
    </row>
    <row r="232" spans="2:13" x14ac:dyDescent="0.3">
      <c r="B232" s="33">
        <v>227</v>
      </c>
      <c r="C232" s="34" t="s">
        <v>331</v>
      </c>
      <c r="D232" s="3">
        <v>61</v>
      </c>
      <c r="E232" s="3">
        <v>6</v>
      </c>
      <c r="F232" s="3">
        <v>11</v>
      </c>
      <c r="G232" s="35">
        <v>0.54545454545454541</v>
      </c>
      <c r="H232" s="3" t="s">
        <v>552</v>
      </c>
      <c r="I232" s="36">
        <v>0.93899999999999995</v>
      </c>
      <c r="J232" s="36">
        <v>0.70799999999999996</v>
      </c>
      <c r="K232" s="36">
        <v>0.35099999999999998</v>
      </c>
      <c r="L232" s="37">
        <v>0.23099999999999998</v>
      </c>
      <c r="M232" s="38"/>
    </row>
    <row r="233" spans="2:13" x14ac:dyDescent="0.3">
      <c r="B233" s="33">
        <v>228</v>
      </c>
      <c r="C233" s="34" t="s">
        <v>332</v>
      </c>
      <c r="D233" s="3">
        <v>60</v>
      </c>
      <c r="E233" s="3">
        <v>4</v>
      </c>
      <c r="F233" s="3">
        <v>5</v>
      </c>
      <c r="G233" s="35">
        <v>0.8</v>
      </c>
      <c r="H233" s="3" t="s">
        <v>553</v>
      </c>
      <c r="I233" s="36">
        <v>0.64600000000000002</v>
      </c>
      <c r="J233" s="36">
        <v>0.44400000000000001</v>
      </c>
      <c r="K233" s="36">
        <v>0.93400000000000005</v>
      </c>
      <c r="L233" s="37">
        <v>0.20200000000000001</v>
      </c>
      <c r="M233" s="38"/>
    </row>
    <row r="234" spans="2:13" x14ac:dyDescent="0.3">
      <c r="B234" s="33">
        <v>229</v>
      </c>
      <c r="C234" s="34" t="s">
        <v>554</v>
      </c>
      <c r="D234" s="3">
        <v>55</v>
      </c>
      <c r="E234" s="3">
        <v>3</v>
      </c>
      <c r="F234" s="3">
        <v>4</v>
      </c>
      <c r="G234" s="35">
        <v>0.75</v>
      </c>
      <c r="H234" s="3" t="s">
        <v>555</v>
      </c>
      <c r="I234" s="36">
        <v>0.88300000000000001</v>
      </c>
      <c r="J234" s="36">
        <v>0.66800000000000004</v>
      </c>
      <c r="K234" s="36">
        <v>0.88100000000000001</v>
      </c>
      <c r="L234" s="37">
        <v>0.21499999999999997</v>
      </c>
      <c r="M234" s="38"/>
    </row>
    <row r="235" spans="2:13" x14ac:dyDescent="0.3">
      <c r="B235" s="33">
        <v>230</v>
      </c>
      <c r="C235" s="34" t="s">
        <v>333</v>
      </c>
      <c r="D235" s="3">
        <v>43</v>
      </c>
      <c r="E235" s="3">
        <v>3</v>
      </c>
      <c r="F235" s="3">
        <v>5</v>
      </c>
      <c r="G235" s="35">
        <v>0.6</v>
      </c>
      <c r="H235" s="3" t="s">
        <v>556</v>
      </c>
      <c r="I235" s="36">
        <v>0.76300000000000001</v>
      </c>
      <c r="J235" s="36">
        <v>0.49</v>
      </c>
      <c r="K235" s="36">
        <v>0.90500000000000003</v>
      </c>
      <c r="L235" s="37">
        <v>0.27300000000000002</v>
      </c>
      <c r="M235" s="38"/>
    </row>
    <row r="236" spans="2:13" x14ac:dyDescent="0.3">
      <c r="B236" s="33">
        <v>231</v>
      </c>
      <c r="C236" s="34" t="s">
        <v>334</v>
      </c>
      <c r="D236" s="3">
        <v>32</v>
      </c>
      <c r="E236" s="3">
        <v>4</v>
      </c>
      <c r="F236" s="3">
        <v>5</v>
      </c>
      <c r="G236" s="35">
        <v>0.8</v>
      </c>
      <c r="H236" s="3" t="s">
        <v>557</v>
      </c>
      <c r="I236" s="36">
        <v>0.60899999999999999</v>
      </c>
      <c r="J236" s="36">
        <v>0.39600000000000002</v>
      </c>
      <c r="K236" s="36">
        <v>0.91700000000000004</v>
      </c>
      <c r="L236" s="37">
        <v>0.21299999999999997</v>
      </c>
      <c r="M236" s="38"/>
    </row>
    <row r="237" spans="2:13" x14ac:dyDescent="0.3">
      <c r="B237" s="33">
        <v>232</v>
      </c>
      <c r="C237" s="34" t="s">
        <v>335</v>
      </c>
      <c r="D237" s="3">
        <v>43</v>
      </c>
      <c r="E237" s="3">
        <v>3</v>
      </c>
      <c r="F237" s="3">
        <v>4</v>
      </c>
      <c r="G237" s="35">
        <v>0.75</v>
      </c>
      <c r="H237" s="3" t="s">
        <v>558</v>
      </c>
      <c r="I237" s="36">
        <v>0.89200000000000002</v>
      </c>
      <c r="J237" s="36">
        <v>0.626</v>
      </c>
      <c r="K237" s="36">
        <v>0.69899999999999995</v>
      </c>
      <c r="L237" s="37">
        <v>0.26600000000000001</v>
      </c>
      <c r="M237" s="38"/>
    </row>
    <row r="238" spans="2:13" s="41" customFormat="1" ht="16.5" thickBot="1" x14ac:dyDescent="0.35">
      <c r="B238" s="51">
        <v>233</v>
      </c>
      <c r="C238" s="52" t="s">
        <v>72</v>
      </c>
      <c r="D238" s="53">
        <v>125</v>
      </c>
      <c r="E238" s="53">
        <v>8</v>
      </c>
      <c r="F238" s="53">
        <v>15</v>
      </c>
      <c r="G238" s="54">
        <v>0.53333333333333333</v>
      </c>
      <c r="H238" s="53" t="s">
        <v>559</v>
      </c>
      <c r="I238" s="55">
        <v>0.47101398821415896</v>
      </c>
      <c r="J238" s="55">
        <v>0.23334045588279001</v>
      </c>
      <c r="K238" s="55">
        <v>0.11355860085634198</v>
      </c>
      <c r="L238" s="193">
        <v>0.23767353233136895</v>
      </c>
      <c r="M238" s="57" t="s">
        <v>560</v>
      </c>
    </row>
    <row r="239" spans="2:13" s="41" customFormat="1" ht="16.5" thickBot="1" x14ac:dyDescent="0.35">
      <c r="B239" s="43"/>
      <c r="C239" s="48"/>
      <c r="D239" s="43"/>
      <c r="E239" s="43"/>
      <c r="F239" s="43"/>
      <c r="G239" s="44"/>
      <c r="H239" s="43"/>
      <c r="I239" s="45"/>
      <c r="J239" s="45"/>
      <c r="K239" s="45"/>
      <c r="L239" s="46"/>
      <c r="M239" s="47"/>
    </row>
    <row r="240" spans="2:13" ht="20.25" customHeight="1" thickBot="1" x14ac:dyDescent="0.35">
      <c r="B240" s="229" t="s">
        <v>646</v>
      </c>
      <c r="C240" s="230"/>
      <c r="D240" s="230"/>
      <c r="E240" s="230"/>
      <c r="F240" s="230"/>
      <c r="G240" s="230"/>
      <c r="H240" s="230"/>
      <c r="I240" s="230"/>
      <c r="J240" s="230"/>
      <c r="K240" s="230"/>
      <c r="L240" s="230"/>
      <c r="M240" s="231"/>
    </row>
    <row r="241" spans="2:13" ht="16.5" customHeight="1" x14ac:dyDescent="0.3">
      <c r="B241" s="219" t="s">
        <v>36</v>
      </c>
      <c r="C241" s="217" t="s">
        <v>37</v>
      </c>
      <c r="D241" s="227" t="s">
        <v>171</v>
      </c>
      <c r="E241" s="227" t="s">
        <v>647</v>
      </c>
      <c r="F241" s="227" t="s">
        <v>172</v>
      </c>
      <c r="G241" s="227" t="s">
        <v>650</v>
      </c>
      <c r="H241" s="217" t="s">
        <v>38</v>
      </c>
      <c r="I241" s="221" t="s">
        <v>686</v>
      </c>
      <c r="J241" s="222"/>
      <c r="K241" s="223"/>
      <c r="L241" s="62" t="s">
        <v>648</v>
      </c>
      <c r="M241" s="59" t="s">
        <v>688</v>
      </c>
    </row>
    <row r="242" spans="2:13" ht="22.5" customHeight="1" thickBot="1" x14ac:dyDescent="0.35">
      <c r="B242" s="220"/>
      <c r="C242" s="218"/>
      <c r="D242" s="228"/>
      <c r="E242" s="228"/>
      <c r="F242" s="228"/>
      <c r="G242" s="228"/>
      <c r="H242" s="218"/>
      <c r="I242" s="60" t="s">
        <v>682</v>
      </c>
      <c r="J242" s="60" t="s">
        <v>683</v>
      </c>
      <c r="K242" s="60" t="s">
        <v>684</v>
      </c>
      <c r="L242" s="60" t="s">
        <v>687</v>
      </c>
      <c r="M242" s="63" t="s">
        <v>690</v>
      </c>
    </row>
    <row r="243" spans="2:13" x14ac:dyDescent="0.3">
      <c r="B243" s="26">
        <v>1</v>
      </c>
      <c r="C243" s="27" t="s">
        <v>140</v>
      </c>
      <c r="D243" s="12">
        <v>48</v>
      </c>
      <c r="E243" s="12">
        <v>3</v>
      </c>
      <c r="F243" s="12">
        <v>6</v>
      </c>
      <c r="G243" s="28">
        <v>0.5</v>
      </c>
      <c r="H243" s="12" t="s">
        <v>578</v>
      </c>
      <c r="I243" s="29">
        <v>0.39500000000000002</v>
      </c>
      <c r="J243" s="29">
        <v>0.68800000000000006</v>
      </c>
      <c r="K243" s="29">
        <v>0.40100000000000002</v>
      </c>
      <c r="L243" s="49">
        <v>0.29300000000000004</v>
      </c>
      <c r="M243" s="31"/>
    </row>
    <row r="244" spans="2:13" x14ac:dyDescent="0.3">
      <c r="B244" s="33">
        <v>2</v>
      </c>
      <c r="C244" s="34" t="s">
        <v>141</v>
      </c>
      <c r="D244" s="3">
        <v>40</v>
      </c>
      <c r="E244" s="3">
        <v>5</v>
      </c>
      <c r="F244" s="3">
        <v>7</v>
      </c>
      <c r="G244" s="35">
        <v>0.7142857142857143</v>
      </c>
      <c r="H244" s="3" t="s">
        <v>579</v>
      </c>
      <c r="I244" s="36">
        <v>0.28899999999999998</v>
      </c>
      <c r="J244" s="36">
        <v>0.53400000000000003</v>
      </c>
      <c r="K244" s="36">
        <v>0.09</v>
      </c>
      <c r="L244" s="50">
        <v>0.24500000000000005</v>
      </c>
      <c r="M244" s="38"/>
    </row>
    <row r="245" spans="2:13" x14ac:dyDescent="0.3">
      <c r="B245" s="33">
        <v>3</v>
      </c>
      <c r="C245" s="34" t="s">
        <v>142</v>
      </c>
      <c r="D245" s="3">
        <v>181</v>
      </c>
      <c r="E245" s="3">
        <v>19</v>
      </c>
      <c r="F245" s="3">
        <v>29</v>
      </c>
      <c r="G245" s="35">
        <v>0.65517241379310343</v>
      </c>
      <c r="H245" s="3" t="s">
        <v>580</v>
      </c>
      <c r="I245" s="36">
        <v>0.125</v>
      </c>
      <c r="J245" s="36">
        <v>0.39900000000000002</v>
      </c>
      <c r="K245" s="36">
        <v>9.1999999999999998E-2</v>
      </c>
      <c r="L245" s="50">
        <v>0.27400000000000002</v>
      </c>
      <c r="M245" s="38"/>
    </row>
    <row r="246" spans="2:13" ht="15.75" customHeight="1" x14ac:dyDescent="0.3">
      <c r="B246" s="33">
        <v>4</v>
      </c>
      <c r="C246" s="34" t="s">
        <v>142</v>
      </c>
      <c r="D246" s="3">
        <v>149</v>
      </c>
      <c r="E246" s="3">
        <v>20</v>
      </c>
      <c r="F246" s="3">
        <v>23</v>
      </c>
      <c r="G246" s="35">
        <v>0.86956521739130432</v>
      </c>
      <c r="H246" s="3" t="s">
        <v>581</v>
      </c>
      <c r="I246" s="36">
        <v>9.7000000000000003E-2</v>
      </c>
      <c r="J246" s="36">
        <v>0.34</v>
      </c>
      <c r="K246" s="36">
        <v>6.4000000000000001E-2</v>
      </c>
      <c r="L246" s="50">
        <v>0.24300000000000002</v>
      </c>
      <c r="M246" s="38"/>
    </row>
    <row r="247" spans="2:13" x14ac:dyDescent="0.3">
      <c r="B247" s="33">
        <v>5</v>
      </c>
      <c r="C247" s="34" t="s">
        <v>142</v>
      </c>
      <c r="D247" s="3">
        <v>36</v>
      </c>
      <c r="E247" s="3">
        <v>6</v>
      </c>
      <c r="F247" s="3">
        <v>8</v>
      </c>
      <c r="G247" s="35">
        <v>0.75</v>
      </c>
      <c r="H247" s="3" t="s">
        <v>582</v>
      </c>
      <c r="I247" s="36">
        <v>3.5000000000000003E-2</v>
      </c>
      <c r="J247" s="36">
        <v>0.26700000000000002</v>
      </c>
      <c r="K247" s="36">
        <v>8.2000000000000003E-2</v>
      </c>
      <c r="L247" s="50">
        <v>0.23200000000000001</v>
      </c>
      <c r="M247" s="38"/>
    </row>
    <row r="248" spans="2:13" x14ac:dyDescent="0.3">
      <c r="B248" s="33">
        <v>6</v>
      </c>
      <c r="C248" s="34" t="s">
        <v>561</v>
      </c>
      <c r="D248" s="3">
        <v>25</v>
      </c>
      <c r="E248" s="3">
        <v>3</v>
      </c>
      <c r="F248" s="3">
        <v>5</v>
      </c>
      <c r="G248" s="35">
        <v>0.6</v>
      </c>
      <c r="H248" s="3" t="s">
        <v>583</v>
      </c>
      <c r="I248" s="36">
        <v>0.13</v>
      </c>
      <c r="J248" s="36">
        <v>0.4</v>
      </c>
      <c r="K248" s="36">
        <v>7.0999999999999994E-2</v>
      </c>
      <c r="L248" s="50">
        <v>0.27</v>
      </c>
      <c r="M248" s="38"/>
    </row>
    <row r="249" spans="2:13" x14ac:dyDescent="0.3">
      <c r="B249" s="33">
        <v>7</v>
      </c>
      <c r="C249" s="34" t="s">
        <v>143</v>
      </c>
      <c r="D249" s="3">
        <v>131</v>
      </c>
      <c r="E249" s="3">
        <v>16</v>
      </c>
      <c r="F249" s="3">
        <v>20</v>
      </c>
      <c r="G249" s="35">
        <v>0.8</v>
      </c>
      <c r="H249" s="3" t="s">
        <v>584</v>
      </c>
      <c r="I249" s="36">
        <v>0.27400000000000002</v>
      </c>
      <c r="J249" s="36">
        <v>0.50700000000000001</v>
      </c>
      <c r="K249" s="36">
        <v>2.7E-2</v>
      </c>
      <c r="L249" s="50">
        <v>0.23299999999999998</v>
      </c>
      <c r="M249" s="38"/>
    </row>
    <row r="250" spans="2:13" x14ac:dyDescent="0.3">
      <c r="B250" s="33">
        <v>8</v>
      </c>
      <c r="C250" s="34" t="s">
        <v>144</v>
      </c>
      <c r="D250" s="3">
        <v>126</v>
      </c>
      <c r="E250" s="3">
        <v>12</v>
      </c>
      <c r="F250" s="3">
        <v>15</v>
      </c>
      <c r="G250" s="35">
        <v>0.8</v>
      </c>
      <c r="H250" s="3" t="s">
        <v>585</v>
      </c>
      <c r="I250" s="36">
        <v>9.9000000000000005E-2</v>
      </c>
      <c r="J250" s="36">
        <v>0.35199999999999998</v>
      </c>
      <c r="K250" s="36">
        <v>1.4E-2</v>
      </c>
      <c r="L250" s="50">
        <v>0.253</v>
      </c>
      <c r="M250" s="38"/>
    </row>
    <row r="251" spans="2:13" x14ac:dyDescent="0.3">
      <c r="B251" s="33">
        <v>9</v>
      </c>
      <c r="C251" s="34" t="s">
        <v>144</v>
      </c>
      <c r="D251" s="3">
        <v>40</v>
      </c>
      <c r="E251" s="3">
        <v>3</v>
      </c>
      <c r="F251" s="3">
        <v>4</v>
      </c>
      <c r="G251" s="35">
        <v>0.75</v>
      </c>
      <c r="H251" s="3" t="s">
        <v>586</v>
      </c>
      <c r="I251" s="36">
        <v>0.20399999999999999</v>
      </c>
      <c r="J251" s="36">
        <v>0.42699999999999999</v>
      </c>
      <c r="K251" s="36">
        <v>1.7000000000000001E-2</v>
      </c>
      <c r="L251" s="50">
        <v>0.223</v>
      </c>
      <c r="M251" s="38"/>
    </row>
    <row r="252" spans="2:13" x14ac:dyDescent="0.3">
      <c r="B252" s="33">
        <v>10</v>
      </c>
      <c r="C252" s="34" t="s">
        <v>144</v>
      </c>
      <c r="D252" s="3">
        <v>40</v>
      </c>
      <c r="E252" s="3">
        <v>3</v>
      </c>
      <c r="F252" s="3">
        <v>4</v>
      </c>
      <c r="G252" s="35">
        <v>0.75</v>
      </c>
      <c r="H252" s="3" t="s">
        <v>587</v>
      </c>
      <c r="I252" s="36">
        <v>0.20599999999999999</v>
      </c>
      <c r="J252" s="36">
        <v>0.40600000000000003</v>
      </c>
      <c r="K252" s="36">
        <v>0.04</v>
      </c>
      <c r="L252" s="50">
        <v>0.20000000000000004</v>
      </c>
      <c r="M252" s="38"/>
    </row>
    <row r="253" spans="2:13" x14ac:dyDescent="0.3">
      <c r="B253" s="33">
        <v>11</v>
      </c>
      <c r="C253" s="34" t="s">
        <v>144</v>
      </c>
      <c r="D253" s="3">
        <v>42</v>
      </c>
      <c r="E253" s="3">
        <v>3</v>
      </c>
      <c r="F253" s="3">
        <v>4</v>
      </c>
      <c r="G253" s="35">
        <v>0.75</v>
      </c>
      <c r="H253" s="3" t="s">
        <v>588</v>
      </c>
      <c r="I253" s="36">
        <v>0.217</v>
      </c>
      <c r="J253" s="36">
        <v>0.434</v>
      </c>
      <c r="K253" s="36">
        <v>3.5000000000000003E-2</v>
      </c>
      <c r="L253" s="50">
        <v>0.217</v>
      </c>
      <c r="M253" s="38"/>
    </row>
    <row r="254" spans="2:13" x14ac:dyDescent="0.3">
      <c r="B254" s="33">
        <v>12</v>
      </c>
      <c r="C254" s="34" t="s">
        <v>144</v>
      </c>
      <c r="D254" s="3">
        <v>224</v>
      </c>
      <c r="E254" s="3">
        <v>14</v>
      </c>
      <c r="F254" s="3">
        <v>23</v>
      </c>
      <c r="G254" s="35">
        <v>0.60869565217391308</v>
      </c>
      <c r="H254" s="3" t="s">
        <v>589</v>
      </c>
      <c r="I254" s="36">
        <v>0.13300000000000001</v>
      </c>
      <c r="J254" s="36">
        <v>0.35199999999999998</v>
      </c>
      <c r="K254" s="36">
        <v>1.6E-2</v>
      </c>
      <c r="L254" s="50">
        <v>0.21899999999999997</v>
      </c>
      <c r="M254" s="38"/>
    </row>
    <row r="255" spans="2:13" x14ac:dyDescent="0.3">
      <c r="B255" s="33">
        <v>13</v>
      </c>
      <c r="C255" s="34" t="s">
        <v>750</v>
      </c>
      <c r="D255" s="3">
        <v>64</v>
      </c>
      <c r="E255" s="3">
        <v>6</v>
      </c>
      <c r="F255" s="3">
        <v>9</v>
      </c>
      <c r="G255" s="35">
        <v>0.66666666666666663</v>
      </c>
      <c r="H255" s="3" t="s">
        <v>590</v>
      </c>
      <c r="I255" s="36">
        <v>1.9E-2</v>
      </c>
      <c r="J255" s="36">
        <v>0.23200000000000001</v>
      </c>
      <c r="K255" s="36">
        <v>2.5000000000000001E-2</v>
      </c>
      <c r="L255" s="50">
        <v>0.21300000000000002</v>
      </c>
      <c r="M255" s="38"/>
    </row>
    <row r="256" spans="2:13" x14ac:dyDescent="0.3">
      <c r="B256" s="33">
        <v>14</v>
      </c>
      <c r="C256" s="34" t="s">
        <v>562</v>
      </c>
      <c r="D256" s="3">
        <v>24</v>
      </c>
      <c r="E256" s="3">
        <v>4</v>
      </c>
      <c r="F256" s="3">
        <v>5</v>
      </c>
      <c r="G256" s="35">
        <v>0.8</v>
      </c>
      <c r="H256" s="3" t="s">
        <v>591</v>
      </c>
      <c r="I256" s="36">
        <v>0.23899999999999999</v>
      </c>
      <c r="J256" s="36">
        <v>0.54100000000000004</v>
      </c>
      <c r="K256" s="36">
        <v>0.86</v>
      </c>
      <c r="L256" s="50">
        <v>0.30200000000000005</v>
      </c>
      <c r="M256" s="38" t="s">
        <v>560</v>
      </c>
    </row>
    <row r="257" spans="2:13" x14ac:dyDescent="0.3">
      <c r="B257" s="33">
        <v>15</v>
      </c>
      <c r="C257" s="34" t="s">
        <v>676</v>
      </c>
      <c r="D257" s="3">
        <v>38</v>
      </c>
      <c r="E257" s="3">
        <v>3</v>
      </c>
      <c r="F257" s="3">
        <v>4</v>
      </c>
      <c r="G257" s="35">
        <v>0.75</v>
      </c>
      <c r="H257" s="3" t="s">
        <v>592</v>
      </c>
      <c r="I257" s="36">
        <v>0.30499999999999999</v>
      </c>
      <c r="J257" s="36">
        <v>0.53600000000000003</v>
      </c>
      <c r="K257" s="36">
        <v>0.20799999999999999</v>
      </c>
      <c r="L257" s="50">
        <v>0.23100000000000004</v>
      </c>
      <c r="M257" s="38"/>
    </row>
    <row r="258" spans="2:13" x14ac:dyDescent="0.3">
      <c r="B258" s="33">
        <v>16</v>
      </c>
      <c r="C258" s="34" t="s">
        <v>564</v>
      </c>
      <c r="D258" s="3">
        <v>48</v>
      </c>
      <c r="E258" s="3">
        <v>6</v>
      </c>
      <c r="F258" s="3">
        <v>8</v>
      </c>
      <c r="G258" s="35">
        <v>0.75</v>
      </c>
      <c r="H258" s="3" t="s">
        <v>593</v>
      </c>
      <c r="I258" s="36">
        <v>0.38100000000000001</v>
      </c>
      <c r="J258" s="36">
        <v>0.624</v>
      </c>
      <c r="K258" s="36">
        <v>4.3999999999999997E-2</v>
      </c>
      <c r="L258" s="50">
        <v>0.24299999999999999</v>
      </c>
      <c r="M258" s="38"/>
    </row>
    <row r="259" spans="2:13" x14ac:dyDescent="0.3">
      <c r="B259" s="33">
        <v>17</v>
      </c>
      <c r="C259" s="34" t="s">
        <v>146</v>
      </c>
      <c r="D259" s="3">
        <v>33</v>
      </c>
      <c r="E259" s="3">
        <v>3</v>
      </c>
      <c r="F259" s="3">
        <v>5</v>
      </c>
      <c r="G259" s="35">
        <v>0.6</v>
      </c>
      <c r="H259" s="3" t="s">
        <v>594</v>
      </c>
      <c r="I259" s="36">
        <v>0.307</v>
      </c>
      <c r="J259" s="36">
        <v>0.56899999999999995</v>
      </c>
      <c r="K259" s="36">
        <v>5.0999999999999997E-2</v>
      </c>
      <c r="L259" s="50">
        <v>0.26199999999999996</v>
      </c>
      <c r="M259" s="38"/>
    </row>
    <row r="260" spans="2:13" x14ac:dyDescent="0.3">
      <c r="B260" s="33">
        <v>18</v>
      </c>
      <c r="C260" s="34" t="s">
        <v>146</v>
      </c>
      <c r="D260" s="3">
        <v>34</v>
      </c>
      <c r="E260" s="3">
        <v>5</v>
      </c>
      <c r="F260" s="3">
        <v>7</v>
      </c>
      <c r="G260" s="35">
        <v>0.7142857142857143</v>
      </c>
      <c r="H260" s="3" t="s">
        <v>595</v>
      </c>
      <c r="I260" s="36">
        <v>0.24099999999999999</v>
      </c>
      <c r="J260" s="36">
        <v>0.46100000000000002</v>
      </c>
      <c r="K260" s="36">
        <v>0.107</v>
      </c>
      <c r="L260" s="50">
        <v>0.22000000000000003</v>
      </c>
      <c r="M260" s="38"/>
    </row>
    <row r="261" spans="2:13" x14ac:dyDescent="0.3">
      <c r="B261" s="33">
        <v>19</v>
      </c>
      <c r="C261" s="34" t="s">
        <v>147</v>
      </c>
      <c r="D261" s="3">
        <v>60</v>
      </c>
      <c r="E261" s="3">
        <v>9</v>
      </c>
      <c r="F261" s="3">
        <v>11</v>
      </c>
      <c r="G261" s="35">
        <v>0.81818181818181823</v>
      </c>
      <c r="H261" s="3" t="s">
        <v>596</v>
      </c>
      <c r="I261" s="36">
        <v>0.38600000000000001</v>
      </c>
      <c r="J261" s="36">
        <v>0.59000000000000008</v>
      </c>
      <c r="K261" s="36">
        <v>2.4E-2</v>
      </c>
      <c r="L261" s="50">
        <v>0.20400000000000007</v>
      </c>
      <c r="M261" s="38"/>
    </row>
    <row r="262" spans="2:13" x14ac:dyDescent="0.3">
      <c r="B262" s="33">
        <v>20</v>
      </c>
      <c r="C262" s="34" t="s">
        <v>565</v>
      </c>
      <c r="D262" s="3">
        <v>78</v>
      </c>
      <c r="E262" s="3">
        <v>11</v>
      </c>
      <c r="F262" s="3">
        <v>13</v>
      </c>
      <c r="G262" s="35">
        <v>0.84615384615384615</v>
      </c>
      <c r="H262" s="3" t="s">
        <v>597</v>
      </c>
      <c r="I262" s="36">
        <v>0.219</v>
      </c>
      <c r="J262" s="36">
        <v>0.42899999999999999</v>
      </c>
      <c r="K262" s="36">
        <v>7.3999999999999996E-2</v>
      </c>
      <c r="L262" s="50">
        <v>0.21</v>
      </c>
      <c r="M262" s="38"/>
    </row>
    <row r="263" spans="2:13" x14ac:dyDescent="0.3">
      <c r="B263" s="33">
        <v>21</v>
      </c>
      <c r="C263" s="34" t="s">
        <v>51</v>
      </c>
      <c r="D263" s="3">
        <v>47</v>
      </c>
      <c r="E263" s="3">
        <v>3</v>
      </c>
      <c r="F263" s="3">
        <v>3</v>
      </c>
      <c r="G263" s="35">
        <v>1</v>
      </c>
      <c r="H263" s="3" t="s">
        <v>598</v>
      </c>
      <c r="I263" s="36">
        <v>2.8000000000000001E-2</v>
      </c>
      <c r="J263" s="36">
        <v>0.63400000000000001</v>
      </c>
      <c r="K263" s="36">
        <v>0.749</v>
      </c>
      <c r="L263" s="50">
        <v>0.60599999999999998</v>
      </c>
      <c r="M263" s="38"/>
    </row>
    <row r="264" spans="2:13" x14ac:dyDescent="0.3">
      <c r="B264" s="33">
        <v>22</v>
      </c>
      <c r="C264" s="34" t="s">
        <v>566</v>
      </c>
      <c r="D264" s="3">
        <v>49</v>
      </c>
      <c r="E264" s="3">
        <v>3</v>
      </c>
      <c r="F264" s="3">
        <v>5</v>
      </c>
      <c r="G264" s="35">
        <v>0.6</v>
      </c>
      <c r="H264" s="3" t="s">
        <v>599</v>
      </c>
      <c r="I264" s="36">
        <v>0.43</v>
      </c>
      <c r="J264" s="36">
        <v>0.63700000000000001</v>
      </c>
      <c r="K264" s="36">
        <v>0.93300000000000005</v>
      </c>
      <c r="L264" s="50">
        <v>0.20700000000000002</v>
      </c>
      <c r="M264" s="38" t="s">
        <v>560</v>
      </c>
    </row>
    <row r="265" spans="2:13" x14ac:dyDescent="0.3">
      <c r="B265" s="33">
        <v>23</v>
      </c>
      <c r="C265" s="34" t="s">
        <v>148</v>
      </c>
      <c r="D265" s="3">
        <v>45</v>
      </c>
      <c r="E265" s="3">
        <v>3</v>
      </c>
      <c r="F265" s="3">
        <v>5</v>
      </c>
      <c r="G265" s="35">
        <v>0.6</v>
      </c>
      <c r="H265" s="3" t="s">
        <v>600</v>
      </c>
      <c r="I265" s="36">
        <v>9.0999999999999998E-2</v>
      </c>
      <c r="J265" s="36">
        <v>0.29399999999999998</v>
      </c>
      <c r="K265" s="36">
        <v>2.7E-2</v>
      </c>
      <c r="L265" s="50">
        <v>0.20299999999999999</v>
      </c>
      <c r="M265" s="38"/>
    </row>
    <row r="266" spans="2:13" x14ac:dyDescent="0.3">
      <c r="B266" s="33">
        <v>24</v>
      </c>
      <c r="C266" s="34" t="s">
        <v>149</v>
      </c>
      <c r="D266" s="3">
        <v>65</v>
      </c>
      <c r="E266" s="3">
        <v>5</v>
      </c>
      <c r="F266" s="3">
        <v>9</v>
      </c>
      <c r="G266" s="35">
        <v>0.55555555555555558</v>
      </c>
      <c r="H266" s="3" t="s">
        <v>601</v>
      </c>
      <c r="I266" s="36">
        <v>0.34399999999999997</v>
      </c>
      <c r="J266" s="36">
        <v>0.56700000000000006</v>
      </c>
      <c r="K266" s="36">
        <v>0.97199999999999998</v>
      </c>
      <c r="L266" s="50">
        <v>0.22300000000000009</v>
      </c>
      <c r="M266" s="38" t="s">
        <v>560</v>
      </c>
    </row>
    <row r="267" spans="2:13" x14ac:dyDescent="0.3">
      <c r="B267" s="33">
        <v>25</v>
      </c>
      <c r="C267" s="34" t="s">
        <v>56</v>
      </c>
      <c r="D267" s="3">
        <v>18</v>
      </c>
      <c r="E267" s="3">
        <v>3</v>
      </c>
      <c r="F267" s="3">
        <v>3</v>
      </c>
      <c r="G267" s="35">
        <v>1</v>
      </c>
      <c r="H267" s="3" t="s">
        <v>602</v>
      </c>
      <c r="I267" s="36">
        <v>0.36799999999999999</v>
      </c>
      <c r="J267" s="36">
        <v>0.629</v>
      </c>
      <c r="K267" s="36">
        <v>0.01</v>
      </c>
      <c r="L267" s="50">
        <v>0.26100000000000001</v>
      </c>
      <c r="M267" s="38"/>
    </row>
    <row r="268" spans="2:13" x14ac:dyDescent="0.3">
      <c r="B268" s="33">
        <v>26</v>
      </c>
      <c r="C268" s="34" t="s">
        <v>150</v>
      </c>
      <c r="D268" s="3">
        <v>84</v>
      </c>
      <c r="E268" s="3">
        <v>5</v>
      </c>
      <c r="F268" s="3">
        <v>10</v>
      </c>
      <c r="G268" s="35">
        <v>0.5</v>
      </c>
      <c r="H268" s="3" t="s">
        <v>603</v>
      </c>
      <c r="I268" s="36">
        <v>0.38200000000000001</v>
      </c>
      <c r="J268" s="36">
        <v>0.61099999999999999</v>
      </c>
      <c r="K268" s="36">
        <v>0.89500000000000002</v>
      </c>
      <c r="L268" s="50">
        <v>0.22899999999999998</v>
      </c>
      <c r="M268" s="38" t="s">
        <v>560</v>
      </c>
    </row>
    <row r="269" spans="2:13" x14ac:dyDescent="0.3">
      <c r="B269" s="33">
        <v>27</v>
      </c>
      <c r="C269" s="34" t="s">
        <v>150</v>
      </c>
      <c r="D269" s="3">
        <v>30</v>
      </c>
      <c r="E269" s="3">
        <v>5</v>
      </c>
      <c r="F269" s="3">
        <v>7</v>
      </c>
      <c r="G269" s="35">
        <v>0.7142857142857143</v>
      </c>
      <c r="H269" s="3" t="s">
        <v>604</v>
      </c>
      <c r="I269" s="36">
        <v>0.26</v>
      </c>
      <c r="J269" s="36">
        <v>0.47099999999999997</v>
      </c>
      <c r="K269" s="36">
        <v>0.90400000000000003</v>
      </c>
      <c r="L269" s="50">
        <v>0.21099999999999997</v>
      </c>
      <c r="M269" s="38" t="s">
        <v>560</v>
      </c>
    </row>
    <row r="270" spans="2:13" x14ac:dyDescent="0.3">
      <c r="B270" s="33">
        <v>28</v>
      </c>
      <c r="C270" s="34" t="s">
        <v>150</v>
      </c>
      <c r="D270" s="3">
        <v>339</v>
      </c>
      <c r="E270" s="3">
        <v>26</v>
      </c>
      <c r="F270" s="3">
        <v>28</v>
      </c>
      <c r="G270" s="35">
        <v>0.9285714285714286</v>
      </c>
      <c r="H270" s="3" t="s">
        <v>605</v>
      </c>
      <c r="I270" s="36">
        <v>0.124</v>
      </c>
      <c r="J270" s="36">
        <v>0.42799999999999999</v>
      </c>
      <c r="K270" s="36">
        <v>0.90700000000000003</v>
      </c>
      <c r="L270" s="50">
        <v>0.30399999999999999</v>
      </c>
      <c r="M270" s="38" t="s">
        <v>560</v>
      </c>
    </row>
    <row r="271" spans="2:13" x14ac:dyDescent="0.3">
      <c r="B271" s="33">
        <v>29</v>
      </c>
      <c r="C271" s="34" t="s">
        <v>151</v>
      </c>
      <c r="D271" s="3">
        <v>14</v>
      </c>
      <c r="E271" s="3">
        <v>3</v>
      </c>
      <c r="F271" s="3">
        <v>3</v>
      </c>
      <c r="G271" s="35">
        <v>1</v>
      </c>
      <c r="H271" s="3" t="s">
        <v>606</v>
      </c>
      <c r="I271" s="36">
        <v>0.28299999999999997</v>
      </c>
      <c r="J271" s="36">
        <v>0.61899999999999999</v>
      </c>
      <c r="K271" s="36">
        <v>0</v>
      </c>
      <c r="L271" s="50">
        <v>0.33600000000000002</v>
      </c>
      <c r="M271" s="38"/>
    </row>
    <row r="272" spans="2:13" x14ac:dyDescent="0.3">
      <c r="B272" s="33">
        <v>30</v>
      </c>
      <c r="C272" s="34" t="s">
        <v>567</v>
      </c>
      <c r="D272" s="3">
        <v>19</v>
      </c>
      <c r="E272" s="3">
        <v>4</v>
      </c>
      <c r="F272" s="3">
        <v>4</v>
      </c>
      <c r="G272" s="35">
        <v>1</v>
      </c>
      <c r="H272" s="3" t="s">
        <v>607</v>
      </c>
      <c r="I272" s="36">
        <v>0.183</v>
      </c>
      <c r="J272" s="36">
        <v>0.40400000000000003</v>
      </c>
      <c r="K272" s="36">
        <v>1.2999999999999999E-2</v>
      </c>
      <c r="L272" s="50">
        <v>0.22100000000000003</v>
      </c>
      <c r="M272" s="38"/>
    </row>
    <row r="273" spans="2:13" x14ac:dyDescent="0.3">
      <c r="B273" s="33">
        <v>31</v>
      </c>
      <c r="C273" s="34" t="s">
        <v>568</v>
      </c>
      <c r="D273" s="3">
        <v>45</v>
      </c>
      <c r="E273" s="3">
        <v>5</v>
      </c>
      <c r="F273" s="3">
        <v>8</v>
      </c>
      <c r="G273" s="35">
        <v>0.625</v>
      </c>
      <c r="H273" s="3" t="s">
        <v>608</v>
      </c>
      <c r="I273" s="36">
        <v>0.26700000000000002</v>
      </c>
      <c r="J273" s="36">
        <v>0.47199999999999998</v>
      </c>
      <c r="K273" s="36">
        <v>5.0999999999999997E-2</v>
      </c>
      <c r="L273" s="50">
        <v>0.20499999999999996</v>
      </c>
      <c r="M273" s="38"/>
    </row>
    <row r="274" spans="2:13" x14ac:dyDescent="0.3">
      <c r="B274" s="33">
        <v>32</v>
      </c>
      <c r="C274" s="34" t="s">
        <v>568</v>
      </c>
      <c r="D274" s="3">
        <v>75</v>
      </c>
      <c r="E274" s="3">
        <v>6</v>
      </c>
      <c r="F274" s="3">
        <v>7</v>
      </c>
      <c r="G274" s="35">
        <v>0.8571428571428571</v>
      </c>
      <c r="H274" s="3" t="s">
        <v>609</v>
      </c>
      <c r="I274" s="36">
        <v>8.1000000000000003E-2</v>
      </c>
      <c r="J274" s="36">
        <v>0.309</v>
      </c>
      <c r="K274" s="36">
        <v>2.8000000000000001E-2</v>
      </c>
      <c r="L274" s="50">
        <v>0.22799999999999998</v>
      </c>
      <c r="M274" s="38"/>
    </row>
    <row r="275" spans="2:13" x14ac:dyDescent="0.3">
      <c r="B275" s="33">
        <v>33</v>
      </c>
      <c r="C275" s="34" t="s">
        <v>58</v>
      </c>
      <c r="D275" s="3">
        <v>74</v>
      </c>
      <c r="E275" s="3">
        <v>5</v>
      </c>
      <c r="F275" s="3">
        <v>7</v>
      </c>
      <c r="G275" s="35">
        <v>0.7142857142857143</v>
      </c>
      <c r="H275" s="3" t="s">
        <v>610</v>
      </c>
      <c r="I275" s="36">
        <v>0.33200000000000002</v>
      </c>
      <c r="J275" s="36">
        <v>0.6</v>
      </c>
      <c r="K275" s="36">
        <v>0.90800000000000003</v>
      </c>
      <c r="L275" s="50">
        <v>0.26799999999999996</v>
      </c>
      <c r="M275" s="38" t="s">
        <v>560</v>
      </c>
    </row>
    <row r="276" spans="2:13" x14ac:dyDescent="0.3">
      <c r="B276" s="33">
        <v>34</v>
      </c>
      <c r="C276" s="34" t="s">
        <v>58</v>
      </c>
      <c r="D276" s="3">
        <v>132</v>
      </c>
      <c r="E276" s="3">
        <v>8</v>
      </c>
      <c r="F276" s="3">
        <v>14</v>
      </c>
      <c r="G276" s="35">
        <v>0.5714285714285714</v>
      </c>
      <c r="H276" s="3" t="s">
        <v>611</v>
      </c>
      <c r="I276" s="36">
        <v>0.39100000000000001</v>
      </c>
      <c r="J276" s="36">
        <v>0.60499999999999998</v>
      </c>
      <c r="K276" s="36">
        <v>0.89500000000000002</v>
      </c>
      <c r="L276" s="50">
        <v>0.21399999999999997</v>
      </c>
      <c r="M276" s="38" t="s">
        <v>560</v>
      </c>
    </row>
    <row r="277" spans="2:13" x14ac:dyDescent="0.3">
      <c r="B277" s="33">
        <v>35</v>
      </c>
      <c r="C277" s="34" t="s">
        <v>61</v>
      </c>
      <c r="D277" s="3">
        <v>24</v>
      </c>
      <c r="E277" s="3">
        <v>3</v>
      </c>
      <c r="F277" s="3">
        <v>3</v>
      </c>
      <c r="G277" s="35">
        <v>1</v>
      </c>
      <c r="H277" s="3" t="s">
        <v>612</v>
      </c>
      <c r="I277" s="36">
        <v>0.30299999999999999</v>
      </c>
      <c r="J277" s="36">
        <v>0.53300000000000003</v>
      </c>
      <c r="K277" s="36">
        <v>0.96099999999999997</v>
      </c>
      <c r="L277" s="50">
        <v>0.23000000000000004</v>
      </c>
      <c r="M277" s="38" t="s">
        <v>560</v>
      </c>
    </row>
    <row r="278" spans="2:13" x14ac:dyDescent="0.3">
      <c r="B278" s="33">
        <v>36</v>
      </c>
      <c r="C278" s="34" t="s">
        <v>152</v>
      </c>
      <c r="D278" s="3">
        <v>47</v>
      </c>
      <c r="E278" s="3">
        <v>4</v>
      </c>
      <c r="F278" s="3">
        <v>6</v>
      </c>
      <c r="G278" s="35">
        <v>0.66666666666666663</v>
      </c>
      <c r="H278" s="3" t="s">
        <v>613</v>
      </c>
      <c r="I278" s="36">
        <v>0.32200000000000001</v>
      </c>
      <c r="J278" s="36">
        <v>0.52700000000000002</v>
      </c>
      <c r="K278" s="36">
        <v>4.9000000000000002E-2</v>
      </c>
      <c r="L278" s="50">
        <v>0.20500000000000002</v>
      </c>
      <c r="M278" s="38"/>
    </row>
    <row r="279" spans="2:13" x14ac:dyDescent="0.3">
      <c r="B279" s="33">
        <v>37</v>
      </c>
      <c r="C279" s="34" t="s">
        <v>569</v>
      </c>
      <c r="D279" s="3">
        <v>71</v>
      </c>
      <c r="E279" s="3">
        <v>6</v>
      </c>
      <c r="F279" s="3">
        <v>11</v>
      </c>
      <c r="G279" s="35">
        <v>0.54545454545454541</v>
      </c>
      <c r="H279" s="3" t="s">
        <v>614</v>
      </c>
      <c r="I279" s="36">
        <v>0.23100000000000001</v>
      </c>
      <c r="J279" s="36">
        <v>0.47599999999999998</v>
      </c>
      <c r="K279" s="36">
        <v>5.2999999999999999E-2</v>
      </c>
      <c r="L279" s="50">
        <v>0.24499999999999997</v>
      </c>
      <c r="M279" s="38"/>
    </row>
    <row r="280" spans="2:13" x14ac:dyDescent="0.3">
      <c r="B280" s="33">
        <v>38</v>
      </c>
      <c r="C280" s="34" t="s">
        <v>569</v>
      </c>
      <c r="D280" s="3">
        <v>33</v>
      </c>
      <c r="E280" s="3">
        <v>5</v>
      </c>
      <c r="F280" s="3">
        <v>6</v>
      </c>
      <c r="G280" s="35">
        <v>0.83333333333333337</v>
      </c>
      <c r="H280" s="3" t="s">
        <v>615</v>
      </c>
      <c r="I280" s="36">
        <v>0.24</v>
      </c>
      <c r="J280" s="36">
        <v>0.44400000000000001</v>
      </c>
      <c r="K280" s="36">
        <v>0.42</v>
      </c>
      <c r="L280" s="50">
        <v>0.20400000000000001</v>
      </c>
      <c r="M280" s="38"/>
    </row>
    <row r="281" spans="2:13" x14ac:dyDescent="0.3">
      <c r="B281" s="33">
        <v>39</v>
      </c>
      <c r="C281" s="34" t="s">
        <v>153</v>
      </c>
      <c r="D281" s="3">
        <v>20</v>
      </c>
      <c r="E281" s="3">
        <v>4</v>
      </c>
      <c r="F281" s="3">
        <v>4</v>
      </c>
      <c r="G281" s="35">
        <v>1</v>
      </c>
      <c r="H281" s="3" t="s">
        <v>616</v>
      </c>
      <c r="I281" s="36">
        <v>0.16500000000000001</v>
      </c>
      <c r="J281" s="36">
        <v>0.40400000000000003</v>
      </c>
      <c r="K281" s="36">
        <v>0.03</v>
      </c>
      <c r="L281" s="50">
        <v>0.23900000000000002</v>
      </c>
      <c r="M281" s="38"/>
    </row>
    <row r="282" spans="2:13" x14ac:dyDescent="0.3">
      <c r="B282" s="33">
        <v>40</v>
      </c>
      <c r="C282" s="34" t="s">
        <v>154</v>
      </c>
      <c r="D282" s="3">
        <v>57</v>
      </c>
      <c r="E282" s="3">
        <v>9</v>
      </c>
      <c r="F282" s="3">
        <v>10</v>
      </c>
      <c r="G282" s="35">
        <v>0.9</v>
      </c>
      <c r="H282" s="3" t="s">
        <v>617</v>
      </c>
      <c r="I282" s="36">
        <v>0.158</v>
      </c>
      <c r="J282" s="36">
        <v>0.49099999999999999</v>
      </c>
      <c r="K282" s="36">
        <v>3.2000000000000001E-2</v>
      </c>
      <c r="L282" s="50">
        <v>0.33299999999999996</v>
      </c>
      <c r="M282" s="38"/>
    </row>
    <row r="283" spans="2:13" x14ac:dyDescent="0.3">
      <c r="B283" s="33">
        <v>41</v>
      </c>
      <c r="C283" s="34" t="s">
        <v>570</v>
      </c>
      <c r="D283" s="3">
        <v>43</v>
      </c>
      <c r="E283" s="3">
        <v>4</v>
      </c>
      <c r="F283" s="3">
        <v>6</v>
      </c>
      <c r="G283" s="35">
        <v>0.66666666666666663</v>
      </c>
      <c r="H283" s="3" t="s">
        <v>618</v>
      </c>
      <c r="I283" s="36">
        <v>0.33300000000000002</v>
      </c>
      <c r="J283" s="36">
        <v>0.56899999999999995</v>
      </c>
      <c r="K283" s="36">
        <v>0.31900000000000001</v>
      </c>
      <c r="L283" s="50">
        <v>0.23599999999999993</v>
      </c>
      <c r="M283" s="38"/>
    </row>
    <row r="284" spans="2:13" x14ac:dyDescent="0.3">
      <c r="B284" s="33">
        <v>42</v>
      </c>
      <c r="C284" s="34" t="s">
        <v>155</v>
      </c>
      <c r="D284" s="3">
        <v>121</v>
      </c>
      <c r="E284" s="3">
        <v>13</v>
      </c>
      <c r="F284" s="3">
        <v>14</v>
      </c>
      <c r="G284" s="35">
        <v>0.9285714285714286</v>
      </c>
      <c r="H284" s="3" t="s">
        <v>571</v>
      </c>
      <c r="I284" s="36">
        <v>0.155</v>
      </c>
      <c r="J284" s="36">
        <v>0.40200000000000002</v>
      </c>
      <c r="K284" s="36">
        <v>7.0000000000000001E-3</v>
      </c>
      <c r="L284" s="50">
        <v>0.24700000000000003</v>
      </c>
      <c r="M284" s="38"/>
    </row>
    <row r="285" spans="2:13" x14ac:dyDescent="0.3">
      <c r="B285" s="33">
        <v>43</v>
      </c>
      <c r="C285" s="34" t="s">
        <v>572</v>
      </c>
      <c r="D285" s="3">
        <v>143</v>
      </c>
      <c r="E285" s="3">
        <v>9</v>
      </c>
      <c r="F285" s="3">
        <v>18</v>
      </c>
      <c r="G285" s="35">
        <v>0.5</v>
      </c>
      <c r="H285" s="3" t="s">
        <v>619</v>
      </c>
      <c r="I285" s="36">
        <v>0.22500000000000001</v>
      </c>
      <c r="J285" s="36">
        <v>0.45899999999999996</v>
      </c>
      <c r="K285" s="36">
        <v>8.0000000000000002E-3</v>
      </c>
      <c r="L285" s="50">
        <v>0.23399999999999996</v>
      </c>
      <c r="M285" s="38"/>
    </row>
    <row r="286" spans="2:13" x14ac:dyDescent="0.3">
      <c r="B286" s="33">
        <v>44</v>
      </c>
      <c r="C286" s="34" t="s">
        <v>156</v>
      </c>
      <c r="D286" s="3">
        <v>16</v>
      </c>
      <c r="E286" s="3">
        <v>3</v>
      </c>
      <c r="F286" s="3">
        <v>3</v>
      </c>
      <c r="G286" s="35">
        <v>1</v>
      </c>
      <c r="H286" s="3" t="s">
        <v>620</v>
      </c>
      <c r="I286" s="36">
        <v>0.32600000000000001</v>
      </c>
      <c r="J286" s="36">
        <v>0.55300000000000005</v>
      </c>
      <c r="K286" s="36">
        <v>0.125</v>
      </c>
      <c r="L286" s="50">
        <v>0.22700000000000004</v>
      </c>
      <c r="M286" s="38"/>
    </row>
    <row r="287" spans="2:13" x14ac:dyDescent="0.3">
      <c r="B287" s="33">
        <v>45</v>
      </c>
      <c r="C287" s="34" t="s">
        <v>573</v>
      </c>
      <c r="D287" s="3">
        <v>16</v>
      </c>
      <c r="E287" s="3">
        <v>3</v>
      </c>
      <c r="F287" s="3">
        <v>4</v>
      </c>
      <c r="G287" s="35">
        <v>0.75</v>
      </c>
      <c r="H287" s="3" t="s">
        <v>621</v>
      </c>
      <c r="I287" s="36">
        <v>7.0000000000000007E-2</v>
      </c>
      <c r="J287" s="36">
        <v>0.29699999999999999</v>
      </c>
      <c r="K287" s="36">
        <v>4.1000000000000002E-2</v>
      </c>
      <c r="L287" s="50">
        <v>0.22699999999999998</v>
      </c>
      <c r="M287" s="38"/>
    </row>
    <row r="288" spans="2:13" x14ac:dyDescent="0.3">
      <c r="B288" s="33">
        <v>46</v>
      </c>
      <c r="C288" s="34" t="s">
        <v>573</v>
      </c>
      <c r="D288" s="3">
        <v>38</v>
      </c>
      <c r="E288" s="3">
        <v>4</v>
      </c>
      <c r="F288" s="3">
        <v>4</v>
      </c>
      <c r="G288" s="35">
        <v>1</v>
      </c>
      <c r="H288" s="3" t="s">
        <v>622</v>
      </c>
      <c r="I288" s="36">
        <v>0.10199999999999999</v>
      </c>
      <c r="J288" s="36">
        <v>0.33</v>
      </c>
      <c r="K288" s="36">
        <v>1.2E-2</v>
      </c>
      <c r="L288" s="50">
        <v>0.22800000000000004</v>
      </c>
      <c r="M288" s="38"/>
    </row>
    <row r="289" spans="2:13" x14ac:dyDescent="0.3">
      <c r="B289" s="33">
        <v>47</v>
      </c>
      <c r="C289" s="34" t="s">
        <v>574</v>
      </c>
      <c r="D289" s="3">
        <v>27</v>
      </c>
      <c r="E289" s="3">
        <v>3</v>
      </c>
      <c r="F289" s="3">
        <v>3</v>
      </c>
      <c r="G289" s="35">
        <v>1</v>
      </c>
      <c r="H289" s="3" t="s">
        <v>623</v>
      </c>
      <c r="I289" s="36">
        <v>0.127</v>
      </c>
      <c r="J289" s="36">
        <v>0.35</v>
      </c>
      <c r="K289" s="36">
        <v>6.3E-2</v>
      </c>
      <c r="L289" s="50">
        <v>0.22299999999999998</v>
      </c>
      <c r="M289" s="38"/>
    </row>
    <row r="290" spans="2:13" x14ac:dyDescent="0.3">
      <c r="B290" s="33">
        <v>48</v>
      </c>
      <c r="C290" s="34" t="s">
        <v>73</v>
      </c>
      <c r="D290" s="3">
        <v>24</v>
      </c>
      <c r="E290" s="3">
        <v>3</v>
      </c>
      <c r="F290" s="3">
        <v>5</v>
      </c>
      <c r="G290" s="35">
        <v>0.6</v>
      </c>
      <c r="H290" s="3" t="s">
        <v>624</v>
      </c>
      <c r="I290" s="36">
        <v>0.253</v>
      </c>
      <c r="J290" s="36">
        <v>0.45900000000000002</v>
      </c>
      <c r="K290" s="36">
        <v>0.91300000000000003</v>
      </c>
      <c r="L290" s="50">
        <v>0.20600000000000002</v>
      </c>
      <c r="M290" s="38" t="s">
        <v>560</v>
      </c>
    </row>
    <row r="291" spans="2:13" x14ac:dyDescent="0.3">
      <c r="B291" s="33">
        <v>49</v>
      </c>
      <c r="C291" s="34" t="s">
        <v>157</v>
      </c>
      <c r="D291" s="3">
        <v>62</v>
      </c>
      <c r="E291" s="3">
        <v>5</v>
      </c>
      <c r="F291" s="3">
        <v>8</v>
      </c>
      <c r="G291" s="35">
        <v>0.625</v>
      </c>
      <c r="H291" s="3" t="s">
        <v>625</v>
      </c>
      <c r="I291" s="36">
        <v>0.27400000000000002</v>
      </c>
      <c r="J291" s="36">
        <v>0.504</v>
      </c>
      <c r="K291" s="36">
        <v>4.8000000000000001E-2</v>
      </c>
      <c r="L291" s="50">
        <v>0.22999999999999998</v>
      </c>
      <c r="M291" s="38"/>
    </row>
    <row r="292" spans="2:13" x14ac:dyDescent="0.3">
      <c r="B292" s="33">
        <v>50</v>
      </c>
      <c r="C292" s="34" t="s">
        <v>157</v>
      </c>
      <c r="D292" s="3">
        <v>25</v>
      </c>
      <c r="E292" s="3">
        <v>3</v>
      </c>
      <c r="F292" s="3">
        <v>4</v>
      </c>
      <c r="G292" s="35">
        <v>0.75</v>
      </c>
      <c r="H292" s="3" t="s">
        <v>626</v>
      </c>
      <c r="I292" s="36">
        <v>0.24299999999999999</v>
      </c>
      <c r="J292" s="36">
        <v>0.44400000000000001</v>
      </c>
      <c r="K292" s="36">
        <v>6.4000000000000001E-2</v>
      </c>
      <c r="L292" s="50">
        <v>0.20100000000000001</v>
      </c>
      <c r="M292" s="38"/>
    </row>
    <row r="293" spans="2:13" x14ac:dyDescent="0.3">
      <c r="B293" s="33">
        <v>51</v>
      </c>
      <c r="C293" s="34" t="s">
        <v>158</v>
      </c>
      <c r="D293" s="3">
        <v>34</v>
      </c>
      <c r="E293" s="3">
        <v>4</v>
      </c>
      <c r="F293" s="3">
        <v>4</v>
      </c>
      <c r="G293" s="35">
        <v>1</v>
      </c>
      <c r="H293" s="3" t="s">
        <v>627</v>
      </c>
      <c r="I293" s="36">
        <v>3.7999999999999999E-2</v>
      </c>
      <c r="J293" s="36">
        <v>0.27800000000000002</v>
      </c>
      <c r="K293" s="36">
        <v>1.0999999999999999E-2</v>
      </c>
      <c r="L293" s="50">
        <v>0.24000000000000002</v>
      </c>
      <c r="M293" s="38"/>
    </row>
    <row r="294" spans="2:13" x14ac:dyDescent="0.3">
      <c r="B294" s="33">
        <v>52</v>
      </c>
      <c r="C294" s="34" t="s">
        <v>159</v>
      </c>
      <c r="D294" s="3">
        <v>18</v>
      </c>
      <c r="E294" s="3">
        <v>4</v>
      </c>
      <c r="F294" s="3">
        <v>5</v>
      </c>
      <c r="G294" s="35">
        <v>0.8</v>
      </c>
      <c r="H294" s="3" t="s">
        <v>628</v>
      </c>
      <c r="I294" s="36">
        <v>7.6999999999999999E-2</v>
      </c>
      <c r="J294" s="36">
        <v>0.30199999999999999</v>
      </c>
      <c r="K294" s="36">
        <v>2.1000000000000001E-2</v>
      </c>
      <c r="L294" s="50">
        <v>0.22499999999999998</v>
      </c>
      <c r="M294" s="38"/>
    </row>
    <row r="295" spans="2:13" x14ac:dyDescent="0.3">
      <c r="B295" s="33">
        <v>53</v>
      </c>
      <c r="C295" s="34" t="s">
        <v>160</v>
      </c>
      <c r="D295" s="3">
        <v>45</v>
      </c>
      <c r="E295" s="3">
        <v>4</v>
      </c>
      <c r="F295" s="3">
        <v>5</v>
      </c>
      <c r="G295" s="35">
        <v>0.8</v>
      </c>
      <c r="H295" s="3" t="s">
        <v>575</v>
      </c>
      <c r="I295" s="36">
        <v>0.249</v>
      </c>
      <c r="J295" s="36">
        <v>0.498</v>
      </c>
      <c r="K295" s="36">
        <v>2.7E-2</v>
      </c>
      <c r="L295" s="50">
        <v>0.249</v>
      </c>
      <c r="M295" s="38"/>
    </row>
    <row r="296" spans="2:13" x14ac:dyDescent="0.3">
      <c r="B296" s="33">
        <v>54</v>
      </c>
      <c r="C296" s="34" t="s">
        <v>160</v>
      </c>
      <c r="D296" s="3">
        <v>42</v>
      </c>
      <c r="E296" s="3">
        <v>3</v>
      </c>
      <c r="F296" s="3">
        <v>6</v>
      </c>
      <c r="G296" s="35">
        <v>0.5</v>
      </c>
      <c r="H296" s="3" t="s">
        <v>629</v>
      </c>
      <c r="I296" s="36">
        <v>0.24199999999999999</v>
      </c>
      <c r="J296" s="36">
        <v>0.48699999999999999</v>
      </c>
      <c r="K296" s="36">
        <v>2.3E-2</v>
      </c>
      <c r="L296" s="50">
        <v>0.245</v>
      </c>
      <c r="M296" s="38"/>
    </row>
    <row r="297" spans="2:13" x14ac:dyDescent="0.3">
      <c r="B297" s="33">
        <v>55</v>
      </c>
      <c r="C297" s="34" t="s">
        <v>161</v>
      </c>
      <c r="D297" s="3">
        <v>37</v>
      </c>
      <c r="E297" s="3">
        <v>4</v>
      </c>
      <c r="F297" s="3">
        <v>5</v>
      </c>
      <c r="G297" s="35">
        <v>0.8</v>
      </c>
      <c r="H297" s="3" t="s">
        <v>630</v>
      </c>
      <c r="I297" s="36">
        <v>0.221</v>
      </c>
      <c r="J297" s="36">
        <v>0.45100000000000001</v>
      </c>
      <c r="K297" s="36">
        <v>6.5000000000000002E-2</v>
      </c>
      <c r="L297" s="50">
        <v>0.23</v>
      </c>
      <c r="M297" s="38"/>
    </row>
    <row r="298" spans="2:13" x14ac:dyDescent="0.3">
      <c r="B298" s="33">
        <v>56</v>
      </c>
      <c r="C298" s="34" t="s">
        <v>576</v>
      </c>
      <c r="D298" s="3">
        <v>25</v>
      </c>
      <c r="E298" s="3">
        <v>4</v>
      </c>
      <c r="F298" s="3">
        <v>4</v>
      </c>
      <c r="G298" s="35">
        <v>1</v>
      </c>
      <c r="H298" s="3" t="s">
        <v>631</v>
      </c>
      <c r="I298" s="36">
        <v>0.30299999999999999</v>
      </c>
      <c r="J298" s="36">
        <v>0.63200000000000001</v>
      </c>
      <c r="K298" s="36">
        <v>7.1999999999999995E-2</v>
      </c>
      <c r="L298" s="50">
        <v>0.32900000000000001</v>
      </c>
      <c r="M298" s="38"/>
    </row>
    <row r="299" spans="2:13" x14ac:dyDescent="0.3">
      <c r="B299" s="33">
        <v>57</v>
      </c>
      <c r="C299" s="34" t="s">
        <v>162</v>
      </c>
      <c r="D299" s="3">
        <v>35</v>
      </c>
      <c r="E299" s="3">
        <v>3</v>
      </c>
      <c r="F299" s="3">
        <v>6</v>
      </c>
      <c r="G299" s="35">
        <v>0.5</v>
      </c>
      <c r="H299" s="3" t="s">
        <v>632</v>
      </c>
      <c r="I299" s="36">
        <v>0.18</v>
      </c>
      <c r="J299" s="36">
        <v>0.40400000000000003</v>
      </c>
      <c r="K299" s="36">
        <v>7.6999999999999999E-2</v>
      </c>
      <c r="L299" s="50">
        <v>0.22400000000000003</v>
      </c>
      <c r="M299" s="38"/>
    </row>
    <row r="300" spans="2:13" x14ac:dyDescent="0.3">
      <c r="B300" s="33">
        <v>58</v>
      </c>
      <c r="C300" s="34" t="s">
        <v>163</v>
      </c>
      <c r="D300" s="3">
        <v>20</v>
      </c>
      <c r="E300" s="3">
        <v>3</v>
      </c>
      <c r="F300" s="3">
        <v>3</v>
      </c>
      <c r="G300" s="35">
        <v>1</v>
      </c>
      <c r="H300" s="3" t="s">
        <v>633</v>
      </c>
      <c r="I300" s="36">
        <v>0.312</v>
      </c>
      <c r="J300" s="36">
        <v>0.61</v>
      </c>
      <c r="K300" s="36">
        <v>1.7999999999999999E-2</v>
      </c>
      <c r="L300" s="50">
        <v>0.29799999999999999</v>
      </c>
      <c r="M300" s="38"/>
    </row>
    <row r="301" spans="2:13" x14ac:dyDescent="0.3">
      <c r="B301" s="33">
        <v>59</v>
      </c>
      <c r="C301" s="34" t="s">
        <v>164</v>
      </c>
      <c r="D301" s="3">
        <v>102</v>
      </c>
      <c r="E301" s="3">
        <v>6</v>
      </c>
      <c r="F301" s="3">
        <v>10</v>
      </c>
      <c r="G301" s="35">
        <v>0.6</v>
      </c>
      <c r="H301" s="3" t="s">
        <v>634</v>
      </c>
      <c r="I301" s="36">
        <v>0.29399999999999998</v>
      </c>
      <c r="J301" s="36">
        <v>0.495</v>
      </c>
      <c r="K301" s="36">
        <v>5.2999999999999999E-2</v>
      </c>
      <c r="L301" s="50">
        <v>0.20100000000000001</v>
      </c>
      <c r="M301" s="38"/>
    </row>
    <row r="302" spans="2:13" x14ac:dyDescent="0.3">
      <c r="B302" s="33">
        <v>60</v>
      </c>
      <c r="C302" s="34" t="s">
        <v>165</v>
      </c>
      <c r="D302" s="3">
        <v>66</v>
      </c>
      <c r="E302" s="3">
        <v>6</v>
      </c>
      <c r="F302" s="3">
        <v>7</v>
      </c>
      <c r="G302" s="35">
        <v>0.8571428571428571</v>
      </c>
      <c r="H302" s="3" t="s">
        <v>635</v>
      </c>
      <c r="I302" s="36">
        <v>0.38500000000000001</v>
      </c>
      <c r="J302" s="36">
        <v>0.622</v>
      </c>
      <c r="K302" s="36">
        <v>3.6999999999999998E-2</v>
      </c>
      <c r="L302" s="50">
        <v>0.23699999999999999</v>
      </c>
      <c r="M302" s="38"/>
    </row>
    <row r="303" spans="2:13" x14ac:dyDescent="0.3">
      <c r="B303" s="33">
        <v>61</v>
      </c>
      <c r="C303" s="34" t="s">
        <v>166</v>
      </c>
      <c r="D303" s="3">
        <v>25</v>
      </c>
      <c r="E303" s="3">
        <v>3</v>
      </c>
      <c r="F303" s="3">
        <v>3</v>
      </c>
      <c r="G303" s="35">
        <v>1</v>
      </c>
      <c r="H303" s="3" t="s">
        <v>636</v>
      </c>
      <c r="I303" s="36">
        <v>0.22700000000000001</v>
      </c>
      <c r="J303" s="36">
        <v>0.45600000000000002</v>
      </c>
      <c r="K303" s="36">
        <v>3.5999999999999997E-2</v>
      </c>
      <c r="L303" s="50">
        <v>0.22900000000000001</v>
      </c>
      <c r="M303" s="38"/>
    </row>
    <row r="304" spans="2:13" x14ac:dyDescent="0.3">
      <c r="B304" s="33">
        <v>62</v>
      </c>
      <c r="C304" s="34" t="s">
        <v>167</v>
      </c>
      <c r="D304" s="3">
        <v>97</v>
      </c>
      <c r="E304" s="3">
        <v>8</v>
      </c>
      <c r="F304" s="3">
        <v>14</v>
      </c>
      <c r="G304" s="35">
        <v>0.5714285714285714</v>
      </c>
      <c r="H304" s="3" t="s">
        <v>637</v>
      </c>
      <c r="I304" s="36">
        <v>0.214</v>
      </c>
      <c r="J304" s="36">
        <v>0.46800000000000003</v>
      </c>
      <c r="K304" s="36">
        <v>7.8E-2</v>
      </c>
      <c r="L304" s="50">
        <v>0.254</v>
      </c>
      <c r="M304" s="38"/>
    </row>
    <row r="305" spans="2:13" x14ac:dyDescent="0.3">
      <c r="B305" s="33">
        <v>63</v>
      </c>
      <c r="C305" s="34" t="s">
        <v>577</v>
      </c>
      <c r="D305" s="3">
        <v>164</v>
      </c>
      <c r="E305" s="3">
        <v>12</v>
      </c>
      <c r="F305" s="3">
        <v>18</v>
      </c>
      <c r="G305" s="35">
        <v>0.66666666666666663</v>
      </c>
      <c r="H305" s="3" t="s">
        <v>638</v>
      </c>
      <c r="I305" s="36">
        <v>0.22500000000000001</v>
      </c>
      <c r="J305" s="36">
        <v>0.45</v>
      </c>
      <c r="K305" s="36">
        <v>1.0999999999999999E-2</v>
      </c>
      <c r="L305" s="50">
        <v>0.22500000000000001</v>
      </c>
      <c r="M305" s="38"/>
    </row>
    <row r="306" spans="2:13" x14ac:dyDescent="0.3">
      <c r="B306" s="33">
        <v>64</v>
      </c>
      <c r="C306" s="34" t="s">
        <v>168</v>
      </c>
      <c r="D306" s="3">
        <v>33</v>
      </c>
      <c r="E306" s="3">
        <v>3</v>
      </c>
      <c r="F306" s="3">
        <v>3</v>
      </c>
      <c r="G306" s="35">
        <v>1</v>
      </c>
      <c r="H306" s="3" t="s">
        <v>639</v>
      </c>
      <c r="I306" s="36">
        <v>0.27400000000000002</v>
      </c>
      <c r="J306" s="36">
        <v>0.56299999999999994</v>
      </c>
      <c r="K306" s="36">
        <v>0.82299999999999995</v>
      </c>
      <c r="L306" s="50">
        <v>0.28899999999999992</v>
      </c>
      <c r="M306" s="38" t="s">
        <v>560</v>
      </c>
    </row>
    <row r="307" spans="2:13" x14ac:dyDescent="0.3">
      <c r="B307" s="33">
        <v>65</v>
      </c>
      <c r="C307" s="34" t="s">
        <v>74</v>
      </c>
      <c r="D307" s="3">
        <v>19</v>
      </c>
      <c r="E307" s="3">
        <v>3</v>
      </c>
      <c r="F307" s="3">
        <v>3</v>
      </c>
      <c r="G307" s="35">
        <v>1</v>
      </c>
      <c r="H307" s="3" t="s">
        <v>640</v>
      </c>
      <c r="I307" s="36">
        <v>0.35799999999999998</v>
      </c>
      <c r="J307" s="36">
        <v>0.58499999999999996</v>
      </c>
      <c r="K307" s="36">
        <v>0.95199999999999996</v>
      </c>
      <c r="L307" s="50">
        <v>0.22699999999999998</v>
      </c>
      <c r="M307" s="38" t="s">
        <v>560</v>
      </c>
    </row>
    <row r="308" spans="2:13" x14ac:dyDescent="0.3">
      <c r="B308" s="33">
        <v>66</v>
      </c>
      <c r="C308" s="34" t="s">
        <v>71</v>
      </c>
      <c r="D308" s="3">
        <v>71</v>
      </c>
      <c r="E308" s="3">
        <v>5</v>
      </c>
      <c r="F308" s="3">
        <v>8</v>
      </c>
      <c r="G308" s="35">
        <v>0.625</v>
      </c>
      <c r="H308" s="3" t="s">
        <v>641</v>
      </c>
      <c r="I308" s="36">
        <v>0.20100000000000001</v>
      </c>
      <c r="J308" s="36">
        <v>0.56999999999999995</v>
      </c>
      <c r="K308" s="36">
        <v>1.9E-2</v>
      </c>
      <c r="L308" s="50">
        <v>0.36899999999999994</v>
      </c>
      <c r="M308" s="38"/>
    </row>
    <row r="309" spans="2:13" x14ac:dyDescent="0.3">
      <c r="B309" s="33">
        <v>67</v>
      </c>
      <c r="C309" s="34" t="s">
        <v>169</v>
      </c>
      <c r="D309" s="3">
        <v>31</v>
      </c>
      <c r="E309" s="3">
        <v>3</v>
      </c>
      <c r="F309" s="3">
        <v>5</v>
      </c>
      <c r="G309" s="35">
        <v>0.6</v>
      </c>
      <c r="H309" s="3" t="s">
        <v>642</v>
      </c>
      <c r="I309" s="36">
        <v>0.09</v>
      </c>
      <c r="J309" s="36">
        <v>0.39</v>
      </c>
      <c r="K309" s="36">
        <v>0.64200000000000002</v>
      </c>
      <c r="L309" s="50">
        <v>0.30000000000000004</v>
      </c>
      <c r="M309" s="38"/>
    </row>
    <row r="310" spans="2:13" ht="16.5" thickBot="1" x14ac:dyDescent="0.35">
      <c r="B310" s="51">
        <v>68</v>
      </c>
      <c r="C310" s="52" t="s">
        <v>170</v>
      </c>
      <c r="D310" s="53">
        <v>64</v>
      </c>
      <c r="E310" s="53">
        <v>6</v>
      </c>
      <c r="F310" s="53">
        <v>7</v>
      </c>
      <c r="G310" s="54">
        <v>0.8571428571428571</v>
      </c>
      <c r="H310" s="53" t="s">
        <v>643</v>
      </c>
      <c r="I310" s="55">
        <v>0.23599999999999999</v>
      </c>
      <c r="J310" s="55">
        <v>0.45900000000000002</v>
      </c>
      <c r="K310" s="55">
        <v>2.4E-2</v>
      </c>
      <c r="L310" s="56">
        <v>0.22300000000000003</v>
      </c>
      <c r="M310" s="57"/>
    </row>
    <row r="312" spans="2:13" x14ac:dyDescent="0.3">
      <c r="B312" s="214" t="s">
        <v>649</v>
      </c>
      <c r="C312" s="214"/>
      <c r="D312" s="214"/>
      <c r="E312" s="214"/>
      <c r="F312" s="214"/>
      <c r="G312" s="214"/>
      <c r="H312" s="214"/>
      <c r="I312" s="214"/>
      <c r="J312" s="214"/>
    </row>
  </sheetData>
  <mergeCells count="19">
    <mergeCell ref="B3:M3"/>
    <mergeCell ref="E241:E242"/>
    <mergeCell ref="G241:G242"/>
    <mergeCell ref="B240:M240"/>
    <mergeCell ref="B312:J312"/>
    <mergeCell ref="B4:B5"/>
    <mergeCell ref="C4:C5"/>
    <mergeCell ref="C241:C242"/>
    <mergeCell ref="B241:B242"/>
    <mergeCell ref="I241:K241"/>
    <mergeCell ref="I4:K4"/>
    <mergeCell ref="D4:D5"/>
    <mergeCell ref="F4:F5"/>
    <mergeCell ref="H4:H5"/>
    <mergeCell ref="D241:D242"/>
    <mergeCell ref="F241:F242"/>
    <mergeCell ref="H241:H242"/>
    <mergeCell ref="E4:E5"/>
    <mergeCell ref="G4:G5"/>
  </mergeCells>
  <phoneticPr fontId="2" type="noConversion"/>
  <conditionalFormatting sqref="C309:C310"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O193"/>
  <sheetViews>
    <sheetView zoomScale="55" zoomScaleNormal="55" workbookViewId="0">
      <selection activeCell="O50" sqref="O50"/>
    </sheetView>
  </sheetViews>
  <sheetFormatPr defaultColWidth="8.75" defaultRowHeight="16.149999999999999" customHeight="1" x14ac:dyDescent="0.3"/>
  <cols>
    <col min="1" max="1" width="3.25" style="39" customWidth="1"/>
    <col min="2" max="2" width="16.25" style="39" customWidth="1"/>
    <col min="3" max="3" width="26.375" style="39" customWidth="1"/>
    <col min="4" max="4" width="7.625" style="39" customWidth="1"/>
    <col min="5" max="5" width="13.625" style="39" customWidth="1"/>
    <col min="6" max="6" width="11.125" style="39" customWidth="1"/>
    <col min="7" max="7" width="9.75" style="91" customWidth="1"/>
    <col min="8" max="8" width="4.75" style="39" customWidth="1"/>
    <col min="9" max="9" width="18.875" style="39" customWidth="1"/>
    <col min="10" max="10" width="24.375" style="39" customWidth="1"/>
    <col min="11" max="11" width="8.125" style="39" customWidth="1"/>
    <col min="12" max="12" width="13" style="39" customWidth="1"/>
    <col min="13" max="16384" width="8.75" style="39"/>
  </cols>
  <sheetData>
    <row r="2" spans="2:15" ht="16.149999999999999" customHeight="1" thickBot="1" x14ac:dyDescent="0.35">
      <c r="B2" s="246" t="s">
        <v>752</v>
      </c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</row>
    <row r="3" spans="2:15" s="88" customFormat="1" ht="16.149999999999999" customHeight="1" thickBot="1" x14ac:dyDescent="0.35">
      <c r="B3" s="247" t="s">
        <v>692</v>
      </c>
      <c r="C3" s="248"/>
      <c r="D3" s="248"/>
      <c r="E3" s="248"/>
      <c r="F3" s="248"/>
      <c r="G3" s="249"/>
      <c r="I3" s="247" t="s">
        <v>646</v>
      </c>
      <c r="J3" s="248"/>
      <c r="K3" s="248"/>
      <c r="L3" s="248"/>
      <c r="M3" s="248"/>
      <c r="N3" s="249"/>
    </row>
    <row r="4" spans="2:15" s="88" customFormat="1" ht="16.149999999999999" customHeight="1" thickBot="1" x14ac:dyDescent="0.35">
      <c r="B4" s="250" t="s">
        <v>693</v>
      </c>
      <c r="C4" s="253" t="s">
        <v>748</v>
      </c>
      <c r="D4" s="248" t="s">
        <v>694</v>
      </c>
      <c r="E4" s="248"/>
      <c r="F4" s="248"/>
      <c r="G4" s="249"/>
      <c r="I4" s="250" t="s">
        <v>693</v>
      </c>
      <c r="J4" s="253" t="s">
        <v>679</v>
      </c>
      <c r="K4" s="248" t="s">
        <v>749</v>
      </c>
      <c r="L4" s="248"/>
      <c r="M4" s="248"/>
      <c r="N4" s="249"/>
    </row>
    <row r="5" spans="2:15" s="88" customFormat="1" ht="16.149999999999999" customHeight="1" x14ac:dyDescent="0.3">
      <c r="B5" s="251"/>
      <c r="C5" s="254"/>
      <c r="D5" s="243" t="s">
        <v>36</v>
      </c>
      <c r="E5" s="89" t="s">
        <v>695</v>
      </c>
      <c r="F5" s="243" t="s">
        <v>696</v>
      </c>
      <c r="G5" s="241" t="s">
        <v>751</v>
      </c>
      <c r="I5" s="251"/>
      <c r="J5" s="254"/>
      <c r="K5" s="243" t="s">
        <v>36</v>
      </c>
      <c r="L5" s="89" t="s">
        <v>695</v>
      </c>
      <c r="M5" s="243" t="s">
        <v>696</v>
      </c>
      <c r="N5" s="256" t="s">
        <v>751</v>
      </c>
    </row>
    <row r="6" spans="2:15" s="88" customFormat="1" ht="16.149999999999999" customHeight="1" thickBot="1" x14ac:dyDescent="0.35">
      <c r="B6" s="252"/>
      <c r="C6" s="255"/>
      <c r="D6" s="244"/>
      <c r="E6" s="90" t="s">
        <v>697</v>
      </c>
      <c r="F6" s="244"/>
      <c r="G6" s="242"/>
      <c r="I6" s="252"/>
      <c r="J6" s="255"/>
      <c r="K6" s="244"/>
      <c r="L6" s="90" t="s">
        <v>697</v>
      </c>
      <c r="M6" s="244"/>
      <c r="N6" s="257"/>
    </row>
    <row r="7" spans="2:15" ht="16.149999999999999" customHeight="1" x14ac:dyDescent="0.3">
      <c r="B7" s="237" t="s">
        <v>698</v>
      </c>
      <c r="C7" s="64" t="s">
        <v>39</v>
      </c>
      <c r="D7" s="65">
        <v>1</v>
      </c>
      <c r="E7" s="65">
        <v>11</v>
      </c>
      <c r="F7" s="65">
        <v>6</v>
      </c>
      <c r="G7" s="66">
        <v>54.545454545454497</v>
      </c>
      <c r="I7" s="237" t="s">
        <v>699</v>
      </c>
      <c r="J7" s="64" t="s">
        <v>140</v>
      </c>
      <c r="K7" s="65">
        <v>1</v>
      </c>
      <c r="L7" s="65">
        <v>6</v>
      </c>
      <c r="M7" s="65">
        <v>3</v>
      </c>
      <c r="N7" s="66">
        <v>50</v>
      </c>
    </row>
    <row r="8" spans="2:15" ht="16.149999999999999" customHeight="1" x14ac:dyDescent="0.3">
      <c r="B8" s="238"/>
      <c r="C8" s="67" t="s">
        <v>700</v>
      </c>
      <c r="D8" s="68">
        <v>2</v>
      </c>
      <c r="E8" s="68">
        <v>11</v>
      </c>
      <c r="F8" s="68">
        <v>8</v>
      </c>
      <c r="G8" s="66">
        <v>72.727272727272734</v>
      </c>
      <c r="I8" s="238"/>
      <c r="J8" s="67" t="s">
        <v>141</v>
      </c>
      <c r="K8" s="68">
        <v>1</v>
      </c>
      <c r="L8" s="68">
        <v>7</v>
      </c>
      <c r="M8" s="68">
        <v>5</v>
      </c>
      <c r="N8" s="66">
        <v>71.428571428571431</v>
      </c>
    </row>
    <row r="9" spans="2:15" ht="16.149999999999999" customHeight="1" x14ac:dyDescent="0.3">
      <c r="B9" s="238"/>
      <c r="C9" s="67" t="s">
        <v>175</v>
      </c>
      <c r="D9" s="68">
        <v>1</v>
      </c>
      <c r="E9" s="68">
        <v>7</v>
      </c>
      <c r="F9" s="68">
        <v>4</v>
      </c>
      <c r="G9" s="66">
        <v>57.142857142857139</v>
      </c>
      <c r="I9" s="238"/>
      <c r="J9" s="67" t="s">
        <v>142</v>
      </c>
      <c r="K9" s="68">
        <v>3</v>
      </c>
      <c r="L9" s="68">
        <v>60</v>
      </c>
      <c r="M9" s="68">
        <v>45</v>
      </c>
      <c r="N9" s="66">
        <v>75</v>
      </c>
    </row>
    <row r="10" spans="2:15" ht="16.149999999999999" customHeight="1" x14ac:dyDescent="0.3">
      <c r="B10" s="238"/>
      <c r="C10" s="67" t="s">
        <v>177</v>
      </c>
      <c r="D10" s="68">
        <v>1</v>
      </c>
      <c r="E10" s="68">
        <v>4</v>
      </c>
      <c r="F10" s="68">
        <v>3</v>
      </c>
      <c r="G10" s="66">
        <v>75</v>
      </c>
      <c r="I10" s="236"/>
      <c r="J10" s="69" t="s">
        <v>561</v>
      </c>
      <c r="K10" s="70">
        <v>1</v>
      </c>
      <c r="L10" s="70">
        <v>5</v>
      </c>
      <c r="M10" s="70">
        <v>3</v>
      </c>
      <c r="N10" s="75">
        <v>60</v>
      </c>
    </row>
    <row r="11" spans="2:15" ht="16.149999999999999" customHeight="1" x14ac:dyDescent="0.3">
      <c r="B11" s="238"/>
      <c r="C11" s="67" t="s">
        <v>40</v>
      </c>
      <c r="D11" s="68">
        <v>2</v>
      </c>
      <c r="E11" s="68">
        <v>40</v>
      </c>
      <c r="F11" s="68">
        <v>26</v>
      </c>
      <c r="G11" s="66">
        <v>65</v>
      </c>
      <c r="I11" s="235" t="s">
        <v>701</v>
      </c>
      <c r="J11" s="71" t="s">
        <v>143</v>
      </c>
      <c r="K11" s="72">
        <v>1</v>
      </c>
      <c r="L11" s="72">
        <v>20</v>
      </c>
      <c r="M11" s="72">
        <v>16</v>
      </c>
      <c r="N11" s="66">
        <v>80</v>
      </c>
    </row>
    <row r="12" spans="2:15" ht="16.149999999999999" customHeight="1" x14ac:dyDescent="0.3">
      <c r="B12" s="238"/>
      <c r="C12" s="67" t="s">
        <v>179</v>
      </c>
      <c r="D12" s="68">
        <v>1</v>
      </c>
      <c r="E12" s="68">
        <v>23</v>
      </c>
      <c r="F12" s="68">
        <v>19</v>
      </c>
      <c r="G12" s="66">
        <v>82.608695652173907</v>
      </c>
      <c r="I12" s="238"/>
      <c r="J12" s="73" t="s">
        <v>144</v>
      </c>
      <c r="K12" s="74">
        <v>5</v>
      </c>
      <c r="L12" s="74">
        <v>50</v>
      </c>
      <c r="M12" s="74">
        <v>35</v>
      </c>
      <c r="N12" s="92">
        <v>70</v>
      </c>
      <c r="O12" s="15"/>
    </row>
    <row r="13" spans="2:15" ht="16.149999999999999" customHeight="1" x14ac:dyDescent="0.3">
      <c r="B13" s="238"/>
      <c r="C13" s="67" t="s">
        <v>181</v>
      </c>
      <c r="D13" s="68">
        <v>1</v>
      </c>
      <c r="E13" s="68">
        <v>8</v>
      </c>
      <c r="F13" s="68">
        <v>5</v>
      </c>
      <c r="G13" s="66">
        <v>62.5</v>
      </c>
      <c r="I13" s="236"/>
      <c r="J13" s="69" t="s">
        <v>145</v>
      </c>
      <c r="K13" s="70">
        <v>1</v>
      </c>
      <c r="L13" s="70">
        <v>9</v>
      </c>
      <c r="M13" s="70">
        <v>6</v>
      </c>
      <c r="N13" s="75">
        <v>66.666666666666657</v>
      </c>
    </row>
    <row r="14" spans="2:15" ht="16.149999999999999" customHeight="1" x14ac:dyDescent="0.3">
      <c r="B14" s="238"/>
      <c r="C14" s="67" t="s">
        <v>41</v>
      </c>
      <c r="D14" s="68">
        <v>1</v>
      </c>
      <c r="E14" s="68">
        <v>4</v>
      </c>
      <c r="F14" s="68">
        <v>3</v>
      </c>
      <c r="G14" s="66">
        <v>75</v>
      </c>
      <c r="I14" s="235" t="s">
        <v>702</v>
      </c>
      <c r="J14" s="71" t="s">
        <v>562</v>
      </c>
      <c r="K14" s="72">
        <v>1</v>
      </c>
      <c r="L14" s="72">
        <v>5</v>
      </c>
      <c r="M14" s="72">
        <v>4</v>
      </c>
      <c r="N14" s="66">
        <v>80</v>
      </c>
    </row>
    <row r="15" spans="2:15" ht="16.149999999999999" customHeight="1" x14ac:dyDescent="0.3">
      <c r="B15" s="238"/>
      <c r="C15" s="67" t="s">
        <v>184</v>
      </c>
      <c r="D15" s="68">
        <v>1</v>
      </c>
      <c r="E15" s="68">
        <v>5</v>
      </c>
      <c r="F15" s="68">
        <v>4</v>
      </c>
      <c r="G15" s="66">
        <v>80</v>
      </c>
      <c r="I15" s="238"/>
      <c r="J15" s="67" t="s">
        <v>563</v>
      </c>
      <c r="K15" s="68">
        <v>1</v>
      </c>
      <c r="L15" s="68">
        <v>4</v>
      </c>
      <c r="M15" s="68">
        <v>3</v>
      </c>
      <c r="N15" s="66">
        <v>75</v>
      </c>
    </row>
    <row r="16" spans="2:15" ht="16.149999999999999" customHeight="1" x14ac:dyDescent="0.3">
      <c r="B16" s="238"/>
      <c r="C16" s="67" t="s">
        <v>186</v>
      </c>
      <c r="D16" s="68">
        <v>1</v>
      </c>
      <c r="E16" s="68">
        <v>3</v>
      </c>
      <c r="F16" s="68">
        <v>3</v>
      </c>
      <c r="G16" s="66">
        <v>100</v>
      </c>
      <c r="I16" s="238"/>
      <c r="J16" s="67" t="s">
        <v>564</v>
      </c>
      <c r="K16" s="68">
        <v>1</v>
      </c>
      <c r="L16" s="68">
        <v>8</v>
      </c>
      <c r="M16" s="68">
        <v>6</v>
      </c>
      <c r="N16" s="66">
        <v>75</v>
      </c>
    </row>
    <row r="17" spans="2:14" ht="16.149999999999999" customHeight="1" x14ac:dyDescent="0.3">
      <c r="B17" s="238"/>
      <c r="C17" s="67" t="s">
        <v>188</v>
      </c>
      <c r="D17" s="68">
        <v>1</v>
      </c>
      <c r="E17" s="68">
        <v>6</v>
      </c>
      <c r="F17" s="68">
        <v>3</v>
      </c>
      <c r="G17" s="66">
        <v>50</v>
      </c>
      <c r="I17" s="238"/>
      <c r="J17" s="67" t="s">
        <v>146</v>
      </c>
      <c r="K17" s="68">
        <v>2</v>
      </c>
      <c r="L17" s="68">
        <v>12</v>
      </c>
      <c r="M17" s="68">
        <v>8</v>
      </c>
      <c r="N17" s="66">
        <v>66.666666666666657</v>
      </c>
    </row>
    <row r="18" spans="2:14" ht="16.149999999999999" customHeight="1" x14ac:dyDescent="0.3">
      <c r="B18" s="238"/>
      <c r="C18" s="67" t="s">
        <v>190</v>
      </c>
      <c r="D18" s="68">
        <v>1</v>
      </c>
      <c r="E18" s="68">
        <v>3</v>
      </c>
      <c r="F18" s="68">
        <v>3</v>
      </c>
      <c r="G18" s="66">
        <v>100</v>
      </c>
      <c r="I18" s="236"/>
      <c r="J18" s="69" t="s">
        <v>147</v>
      </c>
      <c r="K18" s="70">
        <v>1</v>
      </c>
      <c r="L18" s="70">
        <v>11</v>
      </c>
      <c r="M18" s="70">
        <v>9</v>
      </c>
      <c r="N18" s="75">
        <v>81.818181818181827</v>
      </c>
    </row>
    <row r="19" spans="2:14" ht="16.149999999999999" customHeight="1" x14ac:dyDescent="0.3">
      <c r="B19" s="238"/>
      <c r="C19" s="67" t="s">
        <v>192</v>
      </c>
      <c r="D19" s="68">
        <v>1</v>
      </c>
      <c r="E19" s="68">
        <v>12</v>
      </c>
      <c r="F19" s="68">
        <v>6</v>
      </c>
      <c r="G19" s="66">
        <v>50</v>
      </c>
      <c r="I19" s="235" t="s">
        <v>703</v>
      </c>
      <c r="J19" s="71" t="s">
        <v>565</v>
      </c>
      <c r="K19" s="72">
        <v>1</v>
      </c>
      <c r="L19" s="72">
        <v>13</v>
      </c>
      <c r="M19" s="72">
        <v>11</v>
      </c>
      <c r="N19" s="66">
        <v>84.615384615384613</v>
      </c>
    </row>
    <row r="20" spans="2:14" ht="16.149999999999999" customHeight="1" x14ac:dyDescent="0.3">
      <c r="B20" s="238"/>
      <c r="C20" s="67" t="s">
        <v>42</v>
      </c>
      <c r="D20" s="68">
        <v>2</v>
      </c>
      <c r="E20" s="68">
        <v>13</v>
      </c>
      <c r="F20" s="68">
        <v>10</v>
      </c>
      <c r="G20" s="66">
        <v>76.923076923076934</v>
      </c>
      <c r="I20" s="238"/>
      <c r="J20" s="67" t="s">
        <v>704</v>
      </c>
      <c r="K20" s="68">
        <v>1</v>
      </c>
      <c r="L20" s="68">
        <v>3</v>
      </c>
      <c r="M20" s="68">
        <v>3</v>
      </c>
      <c r="N20" s="66">
        <v>100</v>
      </c>
    </row>
    <row r="21" spans="2:14" ht="16.149999999999999" customHeight="1" x14ac:dyDescent="0.3">
      <c r="B21" s="238"/>
      <c r="C21" s="67" t="s">
        <v>43</v>
      </c>
      <c r="D21" s="68">
        <v>1</v>
      </c>
      <c r="E21" s="68">
        <v>4</v>
      </c>
      <c r="F21" s="68">
        <v>4</v>
      </c>
      <c r="G21" s="66">
        <v>100</v>
      </c>
      <c r="I21" s="236"/>
      <c r="J21" s="69" t="s">
        <v>566</v>
      </c>
      <c r="K21" s="70">
        <v>1</v>
      </c>
      <c r="L21" s="70">
        <v>5</v>
      </c>
      <c r="M21" s="70">
        <v>3</v>
      </c>
      <c r="N21" s="75">
        <v>60</v>
      </c>
    </row>
    <row r="22" spans="2:14" ht="16.149999999999999" customHeight="1" x14ac:dyDescent="0.3">
      <c r="B22" s="238"/>
      <c r="C22" s="67" t="s">
        <v>196</v>
      </c>
      <c r="D22" s="68">
        <v>1</v>
      </c>
      <c r="E22" s="68">
        <v>10</v>
      </c>
      <c r="F22" s="68">
        <v>9</v>
      </c>
      <c r="G22" s="66">
        <v>90</v>
      </c>
      <c r="I22" s="235" t="s">
        <v>705</v>
      </c>
      <c r="J22" s="71" t="s">
        <v>148</v>
      </c>
      <c r="K22" s="72">
        <v>1</v>
      </c>
      <c r="L22" s="72">
        <v>5</v>
      </c>
      <c r="M22" s="72">
        <v>3</v>
      </c>
      <c r="N22" s="66">
        <v>60</v>
      </c>
    </row>
    <row r="23" spans="2:14" ht="16.149999999999999" customHeight="1" x14ac:dyDescent="0.3">
      <c r="B23" s="236"/>
      <c r="C23" s="69" t="s">
        <v>342</v>
      </c>
      <c r="D23" s="70">
        <v>1</v>
      </c>
      <c r="E23" s="70">
        <v>5</v>
      </c>
      <c r="F23" s="70">
        <v>4</v>
      </c>
      <c r="G23" s="75">
        <v>80</v>
      </c>
      <c r="I23" s="238"/>
      <c r="J23" s="67" t="s">
        <v>149</v>
      </c>
      <c r="K23" s="68">
        <v>1</v>
      </c>
      <c r="L23" s="68">
        <v>9</v>
      </c>
      <c r="M23" s="68">
        <v>5</v>
      </c>
      <c r="N23" s="66">
        <v>55.555555555555557</v>
      </c>
    </row>
    <row r="24" spans="2:14" ht="16.149999999999999" customHeight="1" x14ac:dyDescent="0.3">
      <c r="B24" s="239" t="s">
        <v>706</v>
      </c>
      <c r="C24" s="71" t="s">
        <v>197</v>
      </c>
      <c r="D24" s="72">
        <v>1</v>
      </c>
      <c r="E24" s="72">
        <v>7</v>
      </c>
      <c r="F24" s="72">
        <v>4</v>
      </c>
      <c r="G24" s="66">
        <v>57.142857142857139</v>
      </c>
      <c r="I24" s="238"/>
      <c r="J24" s="67" t="s">
        <v>56</v>
      </c>
      <c r="K24" s="68">
        <v>1</v>
      </c>
      <c r="L24" s="68">
        <v>3</v>
      </c>
      <c r="M24" s="68">
        <v>3</v>
      </c>
      <c r="N24" s="66">
        <v>100</v>
      </c>
    </row>
    <row r="25" spans="2:14" ht="16.149999999999999" customHeight="1" x14ac:dyDescent="0.3">
      <c r="B25" s="233"/>
      <c r="C25" s="67" t="s">
        <v>44</v>
      </c>
      <c r="D25" s="68">
        <v>1</v>
      </c>
      <c r="E25" s="68">
        <v>8</v>
      </c>
      <c r="F25" s="68">
        <v>4</v>
      </c>
      <c r="G25" s="66">
        <v>50</v>
      </c>
      <c r="I25" s="238"/>
      <c r="J25" s="67" t="s">
        <v>150</v>
      </c>
      <c r="K25" s="68">
        <v>3</v>
      </c>
      <c r="L25" s="68">
        <v>45</v>
      </c>
      <c r="M25" s="68">
        <v>36</v>
      </c>
      <c r="N25" s="66">
        <v>80</v>
      </c>
    </row>
    <row r="26" spans="2:14" ht="16.149999999999999" customHeight="1" x14ac:dyDescent="0.3">
      <c r="B26" s="233"/>
      <c r="C26" s="67" t="s">
        <v>198</v>
      </c>
      <c r="D26" s="68">
        <v>2</v>
      </c>
      <c r="E26" s="68">
        <v>6</v>
      </c>
      <c r="F26" s="68">
        <v>6</v>
      </c>
      <c r="G26" s="66">
        <v>100</v>
      </c>
      <c r="I26" s="236"/>
      <c r="J26" s="69" t="s">
        <v>151</v>
      </c>
      <c r="K26" s="70">
        <v>1</v>
      </c>
      <c r="L26" s="70">
        <v>3</v>
      </c>
      <c r="M26" s="70">
        <v>3</v>
      </c>
      <c r="N26" s="75">
        <v>100</v>
      </c>
    </row>
    <row r="27" spans="2:14" ht="16.149999999999999" customHeight="1" x14ac:dyDescent="0.3">
      <c r="B27" s="233"/>
      <c r="C27" s="67" t="s">
        <v>199</v>
      </c>
      <c r="D27" s="68">
        <v>1</v>
      </c>
      <c r="E27" s="68">
        <v>9</v>
      </c>
      <c r="F27" s="68">
        <v>7</v>
      </c>
      <c r="G27" s="66">
        <v>77.777777777777786</v>
      </c>
      <c r="I27" s="76" t="s">
        <v>707</v>
      </c>
      <c r="J27" s="77" t="s">
        <v>567</v>
      </c>
      <c r="K27" s="78">
        <v>1</v>
      </c>
      <c r="L27" s="78">
        <v>4</v>
      </c>
      <c r="M27" s="78">
        <v>4</v>
      </c>
      <c r="N27" s="75">
        <v>100</v>
      </c>
    </row>
    <row r="28" spans="2:14" ht="16.149999999999999" customHeight="1" x14ac:dyDescent="0.3">
      <c r="B28" s="233"/>
      <c r="C28" s="67" t="s">
        <v>200</v>
      </c>
      <c r="D28" s="68">
        <v>1</v>
      </c>
      <c r="E28" s="68">
        <v>7</v>
      </c>
      <c r="F28" s="68">
        <v>5</v>
      </c>
      <c r="G28" s="66">
        <v>71.428571428571431</v>
      </c>
      <c r="I28" s="235" t="s">
        <v>708</v>
      </c>
      <c r="J28" s="71" t="s">
        <v>568</v>
      </c>
      <c r="K28" s="72">
        <v>2</v>
      </c>
      <c r="L28" s="72">
        <v>15</v>
      </c>
      <c r="M28" s="72">
        <v>11</v>
      </c>
      <c r="N28" s="66">
        <v>73.333333333333329</v>
      </c>
    </row>
    <row r="29" spans="2:14" ht="16.149999999999999" customHeight="1" x14ac:dyDescent="0.3">
      <c r="B29" s="233"/>
      <c r="C29" s="67" t="s">
        <v>201</v>
      </c>
      <c r="D29" s="68">
        <v>1</v>
      </c>
      <c r="E29" s="68">
        <v>4</v>
      </c>
      <c r="F29" s="68">
        <v>4</v>
      </c>
      <c r="G29" s="66">
        <v>100</v>
      </c>
      <c r="I29" s="238"/>
      <c r="J29" s="67" t="s">
        <v>58</v>
      </c>
      <c r="K29" s="68">
        <v>2</v>
      </c>
      <c r="L29" s="68">
        <v>21</v>
      </c>
      <c r="M29" s="68">
        <v>13</v>
      </c>
      <c r="N29" s="66">
        <v>61.904761904761905</v>
      </c>
    </row>
    <row r="30" spans="2:14" ht="16.149999999999999" customHeight="1" x14ac:dyDescent="0.3">
      <c r="B30" s="233"/>
      <c r="C30" s="67" t="s">
        <v>202</v>
      </c>
      <c r="D30" s="68">
        <v>1</v>
      </c>
      <c r="E30" s="68">
        <v>4</v>
      </c>
      <c r="F30" s="68">
        <v>4</v>
      </c>
      <c r="G30" s="66">
        <v>100</v>
      </c>
      <c r="I30" s="236"/>
      <c r="J30" s="69" t="s">
        <v>61</v>
      </c>
      <c r="K30" s="70">
        <v>1</v>
      </c>
      <c r="L30" s="70">
        <v>3</v>
      </c>
      <c r="M30" s="70">
        <v>3</v>
      </c>
      <c r="N30" s="75">
        <v>100</v>
      </c>
    </row>
    <row r="31" spans="2:14" ht="16.149999999999999" customHeight="1" x14ac:dyDescent="0.3">
      <c r="B31" s="234"/>
      <c r="C31" s="69" t="s">
        <v>203</v>
      </c>
      <c r="D31" s="70">
        <v>2</v>
      </c>
      <c r="E31" s="70">
        <v>6</v>
      </c>
      <c r="F31" s="70">
        <v>6</v>
      </c>
      <c r="G31" s="75">
        <v>100</v>
      </c>
      <c r="I31" s="235" t="s">
        <v>709</v>
      </c>
      <c r="J31" s="71" t="s">
        <v>152</v>
      </c>
      <c r="K31" s="72">
        <v>1</v>
      </c>
      <c r="L31" s="72">
        <v>6</v>
      </c>
      <c r="M31" s="72">
        <v>4</v>
      </c>
      <c r="N31" s="66">
        <v>66.666666666666657</v>
      </c>
    </row>
    <row r="32" spans="2:14" ht="16.149999999999999" customHeight="1" x14ac:dyDescent="0.3">
      <c r="B32" s="235" t="s">
        <v>710</v>
      </c>
      <c r="C32" s="71" t="s">
        <v>204</v>
      </c>
      <c r="D32" s="72">
        <v>1</v>
      </c>
      <c r="E32" s="72">
        <v>6</v>
      </c>
      <c r="F32" s="72">
        <v>4</v>
      </c>
      <c r="G32" s="66">
        <v>66.666666666666657</v>
      </c>
      <c r="I32" s="236"/>
      <c r="J32" s="69" t="s">
        <v>569</v>
      </c>
      <c r="K32" s="70">
        <v>2</v>
      </c>
      <c r="L32" s="70">
        <v>17</v>
      </c>
      <c r="M32" s="70">
        <v>11</v>
      </c>
      <c r="N32" s="75">
        <v>64.705882352941174</v>
      </c>
    </row>
    <row r="33" spans="2:14" ht="16.149999999999999" customHeight="1" x14ac:dyDescent="0.3">
      <c r="B33" s="238"/>
      <c r="C33" s="67" t="s">
        <v>205</v>
      </c>
      <c r="D33" s="68">
        <v>1</v>
      </c>
      <c r="E33" s="68">
        <v>4</v>
      </c>
      <c r="F33" s="68">
        <v>3</v>
      </c>
      <c r="G33" s="66">
        <v>75</v>
      </c>
      <c r="I33" s="235" t="s">
        <v>711</v>
      </c>
      <c r="J33" s="71" t="s">
        <v>153</v>
      </c>
      <c r="K33" s="72">
        <v>1</v>
      </c>
      <c r="L33" s="72">
        <v>4</v>
      </c>
      <c r="M33" s="72">
        <v>4</v>
      </c>
      <c r="N33" s="66">
        <v>100</v>
      </c>
    </row>
    <row r="34" spans="2:14" ht="16.149999999999999" customHeight="1" x14ac:dyDescent="0.3">
      <c r="B34" s="238"/>
      <c r="C34" s="67" t="s">
        <v>712</v>
      </c>
      <c r="D34" s="68">
        <v>1</v>
      </c>
      <c r="E34" s="68">
        <v>11</v>
      </c>
      <c r="F34" s="68">
        <v>7</v>
      </c>
      <c r="G34" s="66">
        <v>63.636363636363633</v>
      </c>
      <c r="I34" s="236"/>
      <c r="J34" s="69" t="s">
        <v>154</v>
      </c>
      <c r="K34" s="70">
        <v>1</v>
      </c>
      <c r="L34" s="70">
        <v>10</v>
      </c>
      <c r="M34" s="70">
        <v>9</v>
      </c>
      <c r="N34" s="75">
        <v>90</v>
      </c>
    </row>
    <row r="35" spans="2:14" ht="16.149999999999999" customHeight="1" x14ac:dyDescent="0.3">
      <c r="B35" s="238"/>
      <c r="C35" s="67" t="s">
        <v>207</v>
      </c>
      <c r="D35" s="68">
        <v>1</v>
      </c>
      <c r="E35" s="68">
        <v>3</v>
      </c>
      <c r="F35" s="68">
        <v>3</v>
      </c>
      <c r="G35" s="66">
        <v>100</v>
      </c>
      <c r="I35" s="76" t="s">
        <v>713</v>
      </c>
      <c r="J35" s="77" t="s">
        <v>570</v>
      </c>
      <c r="K35" s="78">
        <v>1</v>
      </c>
      <c r="L35" s="78">
        <v>6</v>
      </c>
      <c r="M35" s="78">
        <v>4</v>
      </c>
      <c r="N35" s="75">
        <v>66.666666666666657</v>
      </c>
    </row>
    <row r="36" spans="2:14" ht="16.149999999999999" customHeight="1" x14ac:dyDescent="0.3">
      <c r="B36" s="238"/>
      <c r="C36" s="67" t="s">
        <v>45</v>
      </c>
      <c r="D36" s="68">
        <v>1</v>
      </c>
      <c r="E36" s="68">
        <v>4</v>
      </c>
      <c r="F36" s="68">
        <v>3</v>
      </c>
      <c r="G36" s="66">
        <v>75</v>
      </c>
      <c r="I36" s="235" t="s">
        <v>714</v>
      </c>
      <c r="J36" s="71" t="s">
        <v>155</v>
      </c>
      <c r="K36" s="72">
        <v>1</v>
      </c>
      <c r="L36" s="72">
        <v>14</v>
      </c>
      <c r="M36" s="72">
        <v>13</v>
      </c>
      <c r="N36" s="66">
        <v>92.857142857142861</v>
      </c>
    </row>
    <row r="37" spans="2:14" ht="16.149999999999999" customHeight="1" x14ac:dyDescent="0.3">
      <c r="B37" s="236"/>
      <c r="C37" s="69" t="s">
        <v>208</v>
      </c>
      <c r="D37" s="70">
        <v>1</v>
      </c>
      <c r="E37" s="70">
        <v>7</v>
      </c>
      <c r="F37" s="70">
        <v>6</v>
      </c>
      <c r="G37" s="75">
        <v>85.714285714285708</v>
      </c>
      <c r="I37" s="238"/>
      <c r="J37" s="67" t="s">
        <v>572</v>
      </c>
      <c r="K37" s="68">
        <v>1</v>
      </c>
      <c r="L37" s="68">
        <v>18</v>
      </c>
      <c r="M37" s="68">
        <v>9</v>
      </c>
      <c r="N37" s="66">
        <v>50</v>
      </c>
    </row>
    <row r="38" spans="2:14" ht="16.149999999999999" customHeight="1" x14ac:dyDescent="0.3">
      <c r="B38" s="239" t="s">
        <v>715</v>
      </c>
      <c r="C38" s="71" t="s">
        <v>209</v>
      </c>
      <c r="D38" s="72">
        <v>1</v>
      </c>
      <c r="E38" s="72">
        <v>4</v>
      </c>
      <c r="F38" s="72">
        <v>3</v>
      </c>
      <c r="G38" s="66">
        <v>75</v>
      </c>
      <c r="I38" s="238"/>
      <c r="J38" s="67" t="s">
        <v>156</v>
      </c>
      <c r="K38" s="68">
        <v>1</v>
      </c>
      <c r="L38" s="68">
        <v>3</v>
      </c>
      <c r="M38" s="68">
        <v>3</v>
      </c>
      <c r="N38" s="66">
        <v>100</v>
      </c>
    </row>
    <row r="39" spans="2:14" ht="16.149999999999999" customHeight="1" x14ac:dyDescent="0.3">
      <c r="B39" s="233"/>
      <c r="C39" s="67" t="s">
        <v>210</v>
      </c>
      <c r="D39" s="68">
        <v>2</v>
      </c>
      <c r="E39" s="68">
        <v>9</v>
      </c>
      <c r="F39" s="68">
        <v>7</v>
      </c>
      <c r="G39" s="66">
        <v>77.777777777777786</v>
      </c>
      <c r="I39" s="236"/>
      <c r="J39" s="69" t="s">
        <v>573</v>
      </c>
      <c r="K39" s="70">
        <v>2</v>
      </c>
      <c r="L39" s="70">
        <v>8</v>
      </c>
      <c r="M39" s="70">
        <v>7</v>
      </c>
      <c r="N39" s="75">
        <v>87.5</v>
      </c>
    </row>
    <row r="40" spans="2:14" ht="16.149999999999999" customHeight="1" x14ac:dyDescent="0.3">
      <c r="B40" s="233"/>
      <c r="C40" s="67" t="s">
        <v>211</v>
      </c>
      <c r="D40" s="68">
        <v>1</v>
      </c>
      <c r="E40" s="68">
        <v>5</v>
      </c>
      <c r="F40" s="68">
        <v>3</v>
      </c>
      <c r="G40" s="66">
        <v>60</v>
      </c>
      <c r="I40" s="76" t="s">
        <v>716</v>
      </c>
      <c r="J40" s="77" t="s">
        <v>574</v>
      </c>
      <c r="K40" s="78">
        <v>1</v>
      </c>
      <c r="L40" s="78">
        <v>3</v>
      </c>
      <c r="M40" s="78">
        <v>3</v>
      </c>
      <c r="N40" s="75">
        <v>100</v>
      </c>
    </row>
    <row r="41" spans="2:14" ht="16.149999999999999" customHeight="1" x14ac:dyDescent="0.3">
      <c r="B41" s="233"/>
      <c r="C41" s="67" t="s">
        <v>212</v>
      </c>
      <c r="D41" s="68">
        <v>1</v>
      </c>
      <c r="E41" s="68">
        <v>6</v>
      </c>
      <c r="F41" s="68">
        <v>4</v>
      </c>
      <c r="G41" s="66">
        <v>66.666666666666657</v>
      </c>
      <c r="I41" s="235" t="s">
        <v>717</v>
      </c>
      <c r="J41" s="71" t="s">
        <v>73</v>
      </c>
      <c r="K41" s="72">
        <v>1</v>
      </c>
      <c r="L41" s="72">
        <v>5</v>
      </c>
      <c r="M41" s="72">
        <v>3</v>
      </c>
      <c r="N41" s="66">
        <v>60</v>
      </c>
    </row>
    <row r="42" spans="2:14" ht="16.149999999999999" customHeight="1" x14ac:dyDescent="0.3">
      <c r="B42" s="234"/>
      <c r="C42" s="69" t="s">
        <v>213</v>
      </c>
      <c r="D42" s="70">
        <v>1</v>
      </c>
      <c r="E42" s="70">
        <v>6</v>
      </c>
      <c r="F42" s="70">
        <v>4</v>
      </c>
      <c r="G42" s="75">
        <v>66.666666666666657</v>
      </c>
      <c r="I42" s="238"/>
      <c r="J42" s="67" t="s">
        <v>157</v>
      </c>
      <c r="K42" s="68">
        <v>2</v>
      </c>
      <c r="L42" s="68">
        <v>12</v>
      </c>
      <c r="M42" s="68">
        <v>8</v>
      </c>
      <c r="N42" s="66">
        <v>66.666666666666657</v>
      </c>
    </row>
    <row r="43" spans="2:14" ht="16.149999999999999" customHeight="1" x14ac:dyDescent="0.3">
      <c r="B43" s="235" t="s">
        <v>718</v>
      </c>
      <c r="C43" s="71" t="s">
        <v>46</v>
      </c>
      <c r="D43" s="72">
        <v>1</v>
      </c>
      <c r="E43" s="72">
        <v>9</v>
      </c>
      <c r="F43" s="72">
        <v>9</v>
      </c>
      <c r="G43" s="66">
        <v>100</v>
      </c>
      <c r="I43" s="238"/>
      <c r="J43" s="67" t="s">
        <v>158</v>
      </c>
      <c r="K43" s="68">
        <v>1</v>
      </c>
      <c r="L43" s="68">
        <v>4</v>
      </c>
      <c r="M43" s="68">
        <v>4</v>
      </c>
      <c r="N43" s="66">
        <v>100</v>
      </c>
    </row>
    <row r="44" spans="2:14" ht="16.149999999999999" customHeight="1" x14ac:dyDescent="0.3">
      <c r="B44" s="238"/>
      <c r="C44" s="67" t="s">
        <v>214</v>
      </c>
      <c r="D44" s="68">
        <v>1</v>
      </c>
      <c r="E44" s="68">
        <v>4</v>
      </c>
      <c r="F44" s="68">
        <v>3</v>
      </c>
      <c r="G44" s="66">
        <v>75</v>
      </c>
      <c r="I44" s="238"/>
      <c r="J44" s="67" t="s">
        <v>159</v>
      </c>
      <c r="K44" s="68">
        <v>1</v>
      </c>
      <c r="L44" s="68">
        <v>5</v>
      </c>
      <c r="M44" s="68">
        <v>4</v>
      </c>
      <c r="N44" s="66">
        <v>80</v>
      </c>
    </row>
    <row r="45" spans="2:14" ht="16.149999999999999" customHeight="1" x14ac:dyDescent="0.3">
      <c r="B45" s="238"/>
      <c r="C45" s="67" t="s">
        <v>215</v>
      </c>
      <c r="D45" s="68">
        <v>1</v>
      </c>
      <c r="E45" s="68">
        <v>4</v>
      </c>
      <c r="F45" s="68">
        <v>3</v>
      </c>
      <c r="G45" s="66">
        <v>75</v>
      </c>
      <c r="I45" s="238"/>
      <c r="J45" s="67" t="s">
        <v>160</v>
      </c>
      <c r="K45" s="68">
        <v>2</v>
      </c>
      <c r="L45" s="68">
        <v>11</v>
      </c>
      <c r="M45" s="68">
        <v>7</v>
      </c>
      <c r="N45" s="66">
        <v>63.636363636363633</v>
      </c>
    </row>
    <row r="46" spans="2:14" ht="16.149999999999999" customHeight="1" x14ac:dyDescent="0.3">
      <c r="B46" s="238"/>
      <c r="C46" s="67" t="s">
        <v>47</v>
      </c>
      <c r="D46" s="68">
        <v>1</v>
      </c>
      <c r="E46" s="68">
        <v>15</v>
      </c>
      <c r="F46" s="68">
        <v>8</v>
      </c>
      <c r="G46" s="66">
        <v>53.333333333333336</v>
      </c>
      <c r="I46" s="238"/>
      <c r="J46" s="67" t="s">
        <v>161</v>
      </c>
      <c r="K46" s="68">
        <v>1</v>
      </c>
      <c r="L46" s="68">
        <v>5</v>
      </c>
      <c r="M46" s="68">
        <v>4</v>
      </c>
      <c r="N46" s="66">
        <v>80</v>
      </c>
    </row>
    <row r="47" spans="2:14" ht="16.149999999999999" customHeight="1" x14ac:dyDescent="0.3">
      <c r="B47" s="238"/>
      <c r="C47" s="67" t="s">
        <v>216</v>
      </c>
      <c r="D47" s="68">
        <v>2</v>
      </c>
      <c r="E47" s="68">
        <v>11</v>
      </c>
      <c r="F47" s="68">
        <v>11</v>
      </c>
      <c r="G47" s="66">
        <v>100</v>
      </c>
      <c r="I47" s="236"/>
      <c r="J47" s="69" t="s">
        <v>576</v>
      </c>
      <c r="K47" s="70">
        <v>1</v>
      </c>
      <c r="L47" s="70">
        <v>4</v>
      </c>
      <c r="M47" s="70">
        <v>4</v>
      </c>
      <c r="N47" s="75">
        <v>100</v>
      </c>
    </row>
    <row r="48" spans="2:14" ht="16.149999999999999" customHeight="1" x14ac:dyDescent="0.3">
      <c r="B48" s="238"/>
      <c r="C48" s="67" t="s">
        <v>48</v>
      </c>
      <c r="D48" s="68">
        <v>1</v>
      </c>
      <c r="E48" s="68">
        <v>4</v>
      </c>
      <c r="F48" s="68">
        <v>3</v>
      </c>
      <c r="G48" s="66">
        <v>75</v>
      </c>
      <c r="I48" s="235" t="s">
        <v>719</v>
      </c>
      <c r="J48" s="71" t="s">
        <v>162</v>
      </c>
      <c r="K48" s="72">
        <v>1</v>
      </c>
      <c r="L48" s="72">
        <v>6</v>
      </c>
      <c r="M48" s="72">
        <v>3</v>
      </c>
      <c r="N48" s="66">
        <v>50</v>
      </c>
    </row>
    <row r="49" spans="2:14" ht="16.149999999999999" customHeight="1" x14ac:dyDescent="0.3">
      <c r="B49" s="238"/>
      <c r="C49" s="67" t="s">
        <v>49</v>
      </c>
      <c r="D49" s="68">
        <v>1</v>
      </c>
      <c r="E49" s="68">
        <v>6</v>
      </c>
      <c r="F49" s="68">
        <v>3</v>
      </c>
      <c r="G49" s="66">
        <v>50</v>
      </c>
      <c r="I49" s="238"/>
      <c r="J49" s="67" t="s">
        <v>163</v>
      </c>
      <c r="K49" s="68">
        <v>1</v>
      </c>
      <c r="L49" s="68">
        <v>3</v>
      </c>
      <c r="M49" s="68">
        <v>3</v>
      </c>
      <c r="N49" s="66">
        <v>100</v>
      </c>
    </row>
    <row r="50" spans="2:14" ht="16.149999999999999" customHeight="1" x14ac:dyDescent="0.3">
      <c r="B50" s="238"/>
      <c r="C50" s="67" t="s">
        <v>217</v>
      </c>
      <c r="D50" s="68">
        <v>1</v>
      </c>
      <c r="E50" s="68">
        <v>8</v>
      </c>
      <c r="F50" s="68">
        <v>6</v>
      </c>
      <c r="G50" s="66">
        <v>75</v>
      </c>
      <c r="I50" s="238"/>
      <c r="J50" s="67" t="s">
        <v>164</v>
      </c>
      <c r="K50" s="68">
        <v>1</v>
      </c>
      <c r="L50" s="68">
        <v>10</v>
      </c>
      <c r="M50" s="68">
        <v>6</v>
      </c>
      <c r="N50" s="66">
        <v>60</v>
      </c>
    </row>
    <row r="51" spans="2:14" ht="16.149999999999999" customHeight="1" x14ac:dyDescent="0.3">
      <c r="B51" s="238"/>
      <c r="C51" s="67" t="s">
        <v>50</v>
      </c>
      <c r="D51" s="68">
        <v>1</v>
      </c>
      <c r="E51" s="68">
        <v>13</v>
      </c>
      <c r="F51" s="68">
        <v>10</v>
      </c>
      <c r="G51" s="66">
        <v>76.923076923076934</v>
      </c>
      <c r="I51" s="238"/>
      <c r="J51" s="67" t="s">
        <v>165</v>
      </c>
      <c r="K51" s="68">
        <v>1</v>
      </c>
      <c r="L51" s="68">
        <v>7</v>
      </c>
      <c r="M51" s="68">
        <v>6</v>
      </c>
      <c r="N51" s="66">
        <v>85.714285714285708</v>
      </c>
    </row>
    <row r="52" spans="2:14" ht="16.149999999999999" customHeight="1" x14ac:dyDescent="0.3">
      <c r="B52" s="238"/>
      <c r="C52" s="67" t="s">
        <v>218</v>
      </c>
      <c r="D52" s="68">
        <v>1</v>
      </c>
      <c r="E52" s="68">
        <v>8</v>
      </c>
      <c r="F52" s="68">
        <v>7</v>
      </c>
      <c r="G52" s="66">
        <v>87.5</v>
      </c>
      <c r="I52" s="236"/>
      <c r="J52" s="69" t="s">
        <v>166</v>
      </c>
      <c r="K52" s="70">
        <v>1</v>
      </c>
      <c r="L52" s="70">
        <v>3</v>
      </c>
      <c r="M52" s="70">
        <v>3</v>
      </c>
      <c r="N52" s="75">
        <v>100</v>
      </c>
    </row>
    <row r="53" spans="2:14" ht="16.149999999999999" customHeight="1" x14ac:dyDescent="0.3">
      <c r="B53" s="236"/>
      <c r="C53" s="69" t="s">
        <v>219</v>
      </c>
      <c r="D53" s="70">
        <v>2</v>
      </c>
      <c r="E53" s="70">
        <v>16</v>
      </c>
      <c r="F53" s="70">
        <v>14</v>
      </c>
      <c r="G53" s="75">
        <v>87.5</v>
      </c>
      <c r="I53" s="235" t="s">
        <v>720</v>
      </c>
      <c r="J53" s="71" t="s">
        <v>167</v>
      </c>
      <c r="K53" s="72">
        <v>1</v>
      </c>
      <c r="L53" s="72">
        <v>14</v>
      </c>
      <c r="M53" s="72">
        <v>8</v>
      </c>
      <c r="N53" s="66">
        <v>57.142857142857139</v>
      </c>
    </row>
    <row r="54" spans="2:14" ht="16.149999999999999" customHeight="1" x14ac:dyDescent="0.3">
      <c r="B54" s="235" t="s">
        <v>721</v>
      </c>
      <c r="C54" s="71" t="s">
        <v>220</v>
      </c>
      <c r="D54" s="72">
        <v>1</v>
      </c>
      <c r="E54" s="72">
        <v>11</v>
      </c>
      <c r="F54" s="72">
        <v>7</v>
      </c>
      <c r="G54" s="66">
        <v>63.636363636363633</v>
      </c>
      <c r="I54" s="238"/>
      <c r="J54" s="67" t="s">
        <v>577</v>
      </c>
      <c r="K54" s="68">
        <v>1</v>
      </c>
      <c r="L54" s="68">
        <v>18</v>
      </c>
      <c r="M54" s="68">
        <v>12</v>
      </c>
      <c r="N54" s="66">
        <v>66.666666666666657</v>
      </c>
    </row>
    <row r="55" spans="2:14" ht="16.149999999999999" customHeight="1" x14ac:dyDescent="0.3">
      <c r="B55" s="238"/>
      <c r="C55" s="67" t="s">
        <v>221</v>
      </c>
      <c r="D55" s="68">
        <v>1</v>
      </c>
      <c r="E55" s="68">
        <v>5</v>
      </c>
      <c r="F55" s="68">
        <v>3</v>
      </c>
      <c r="G55" s="66">
        <v>60</v>
      </c>
      <c r="I55" s="238"/>
      <c r="J55" s="67" t="s">
        <v>168</v>
      </c>
      <c r="K55" s="68">
        <v>1</v>
      </c>
      <c r="L55" s="68">
        <v>3</v>
      </c>
      <c r="M55" s="68">
        <v>3</v>
      </c>
      <c r="N55" s="66">
        <v>100</v>
      </c>
    </row>
    <row r="56" spans="2:14" ht="16.149999999999999" customHeight="1" x14ac:dyDescent="0.3">
      <c r="B56" s="238"/>
      <c r="C56" s="67" t="s">
        <v>52</v>
      </c>
      <c r="D56" s="68">
        <v>1</v>
      </c>
      <c r="E56" s="68">
        <v>5</v>
      </c>
      <c r="F56" s="68">
        <v>5</v>
      </c>
      <c r="G56" s="66">
        <v>100</v>
      </c>
      <c r="I56" s="236"/>
      <c r="J56" s="69" t="s">
        <v>74</v>
      </c>
      <c r="K56" s="70">
        <v>1</v>
      </c>
      <c r="L56" s="70">
        <v>3</v>
      </c>
      <c r="M56" s="70">
        <v>3</v>
      </c>
      <c r="N56" s="75">
        <v>100</v>
      </c>
    </row>
    <row r="57" spans="2:14" ht="16.149999999999999" customHeight="1" x14ac:dyDescent="0.3">
      <c r="B57" s="238"/>
      <c r="C57" s="67" t="s">
        <v>222</v>
      </c>
      <c r="D57" s="68">
        <v>1</v>
      </c>
      <c r="E57" s="68">
        <v>3</v>
      </c>
      <c r="F57" s="68">
        <v>3</v>
      </c>
      <c r="G57" s="66">
        <v>100</v>
      </c>
      <c r="I57" s="76" t="s">
        <v>722</v>
      </c>
      <c r="J57" s="77" t="s">
        <v>71</v>
      </c>
      <c r="K57" s="78">
        <v>1</v>
      </c>
      <c r="L57" s="78">
        <v>8</v>
      </c>
      <c r="M57" s="78">
        <v>5</v>
      </c>
      <c r="N57" s="75">
        <v>62.5</v>
      </c>
    </row>
    <row r="58" spans="2:14" ht="16.149999999999999" customHeight="1" x14ac:dyDescent="0.3">
      <c r="B58" s="238"/>
      <c r="C58" s="67" t="s">
        <v>53</v>
      </c>
      <c r="D58" s="68">
        <v>2</v>
      </c>
      <c r="E58" s="68">
        <v>20</v>
      </c>
      <c r="F58" s="68">
        <v>13</v>
      </c>
      <c r="G58" s="66">
        <v>65</v>
      </c>
      <c r="I58" s="240" t="s">
        <v>723</v>
      </c>
      <c r="J58" s="67" t="s">
        <v>169</v>
      </c>
      <c r="K58" s="68">
        <v>1</v>
      </c>
      <c r="L58" s="68">
        <v>5</v>
      </c>
      <c r="M58" s="68">
        <v>3</v>
      </c>
      <c r="N58" s="66">
        <v>60</v>
      </c>
    </row>
    <row r="59" spans="2:14" ht="16.149999999999999" customHeight="1" thickBot="1" x14ac:dyDescent="0.35">
      <c r="B59" s="236"/>
      <c r="C59" s="69" t="s">
        <v>223</v>
      </c>
      <c r="D59" s="70">
        <v>3</v>
      </c>
      <c r="E59" s="70">
        <v>14</v>
      </c>
      <c r="F59" s="70">
        <v>13</v>
      </c>
      <c r="G59" s="75">
        <v>92.857142857142861</v>
      </c>
      <c r="I59" s="245"/>
      <c r="J59" s="79" t="s">
        <v>170</v>
      </c>
      <c r="K59" s="80">
        <v>1</v>
      </c>
      <c r="L59" s="80">
        <v>7</v>
      </c>
      <c r="M59" s="80">
        <v>6</v>
      </c>
      <c r="N59" s="81">
        <v>85.714285714285708</v>
      </c>
    </row>
    <row r="60" spans="2:14" ht="16.149999999999999" customHeight="1" x14ac:dyDescent="0.3">
      <c r="B60" s="235" t="s">
        <v>724</v>
      </c>
      <c r="C60" s="71" t="s">
        <v>224</v>
      </c>
      <c r="D60" s="72">
        <v>1</v>
      </c>
      <c r="E60" s="72">
        <v>5</v>
      </c>
      <c r="F60" s="72">
        <v>5</v>
      </c>
      <c r="G60" s="66">
        <v>100</v>
      </c>
    </row>
    <row r="61" spans="2:14" ht="16.149999999999999" customHeight="1" x14ac:dyDescent="0.3">
      <c r="B61" s="238"/>
      <c r="C61" s="67" t="s">
        <v>54</v>
      </c>
      <c r="D61" s="68">
        <v>1</v>
      </c>
      <c r="E61" s="68">
        <v>14</v>
      </c>
      <c r="F61" s="68">
        <v>7</v>
      </c>
      <c r="G61" s="66">
        <v>50</v>
      </c>
    </row>
    <row r="62" spans="2:14" ht="16.149999999999999" customHeight="1" x14ac:dyDescent="0.3">
      <c r="B62" s="238"/>
      <c r="C62" s="67" t="s">
        <v>225</v>
      </c>
      <c r="D62" s="68">
        <v>1</v>
      </c>
      <c r="E62" s="68">
        <v>5</v>
      </c>
      <c r="F62" s="68">
        <v>4</v>
      </c>
      <c r="G62" s="66">
        <v>80</v>
      </c>
    </row>
    <row r="63" spans="2:14" ht="16.149999999999999" customHeight="1" x14ac:dyDescent="0.3">
      <c r="B63" s="238"/>
      <c r="C63" s="67" t="s">
        <v>226</v>
      </c>
      <c r="D63" s="68">
        <v>1</v>
      </c>
      <c r="E63" s="68">
        <v>4</v>
      </c>
      <c r="F63" s="68">
        <v>3</v>
      </c>
      <c r="G63" s="66">
        <v>75</v>
      </c>
    </row>
    <row r="64" spans="2:14" ht="16.149999999999999" customHeight="1" x14ac:dyDescent="0.3">
      <c r="B64" s="238"/>
      <c r="C64" s="67" t="s">
        <v>55</v>
      </c>
      <c r="D64" s="68">
        <v>1</v>
      </c>
      <c r="E64" s="68">
        <v>7</v>
      </c>
      <c r="F64" s="68">
        <v>5</v>
      </c>
      <c r="G64" s="66">
        <v>71.428571428571431</v>
      </c>
    </row>
    <row r="65" spans="2:7" ht="16.149999999999999" customHeight="1" x14ac:dyDescent="0.3">
      <c r="B65" s="238"/>
      <c r="C65" s="67" t="s">
        <v>725</v>
      </c>
      <c r="D65" s="68">
        <v>2</v>
      </c>
      <c r="E65" s="68">
        <v>8</v>
      </c>
      <c r="F65" s="68">
        <v>7</v>
      </c>
      <c r="G65" s="66">
        <v>87.5</v>
      </c>
    </row>
    <row r="66" spans="2:7" ht="16.149999999999999" customHeight="1" x14ac:dyDescent="0.3">
      <c r="B66" s="238"/>
      <c r="C66" s="67" t="s">
        <v>228</v>
      </c>
      <c r="D66" s="68">
        <v>1</v>
      </c>
      <c r="E66" s="68">
        <v>4</v>
      </c>
      <c r="F66" s="68">
        <v>3</v>
      </c>
      <c r="G66" s="66">
        <v>75</v>
      </c>
    </row>
    <row r="67" spans="2:7" ht="16.149999999999999" customHeight="1" x14ac:dyDescent="0.3">
      <c r="B67" s="238"/>
      <c r="C67" s="67" t="s">
        <v>229</v>
      </c>
      <c r="D67" s="68">
        <v>1</v>
      </c>
      <c r="E67" s="68">
        <v>6</v>
      </c>
      <c r="F67" s="68">
        <v>4</v>
      </c>
      <c r="G67" s="66">
        <v>66.666666666666657</v>
      </c>
    </row>
    <row r="68" spans="2:7" ht="16.149999999999999" customHeight="1" x14ac:dyDescent="0.3">
      <c r="B68" s="238"/>
      <c r="C68" s="67" t="s">
        <v>397</v>
      </c>
      <c r="D68" s="68">
        <v>1</v>
      </c>
      <c r="E68" s="68">
        <v>6</v>
      </c>
      <c r="F68" s="68">
        <v>4</v>
      </c>
      <c r="G68" s="66">
        <v>66.666666666666657</v>
      </c>
    </row>
    <row r="69" spans="2:7" ht="16.149999999999999" customHeight="1" x14ac:dyDescent="0.3">
      <c r="B69" s="238"/>
      <c r="C69" s="67" t="s">
        <v>230</v>
      </c>
      <c r="D69" s="68">
        <v>2</v>
      </c>
      <c r="E69" s="68">
        <v>10</v>
      </c>
      <c r="F69" s="68">
        <v>8</v>
      </c>
      <c r="G69" s="66">
        <v>80</v>
      </c>
    </row>
    <row r="70" spans="2:7" ht="16.149999999999999" customHeight="1" x14ac:dyDescent="0.3">
      <c r="B70" s="236"/>
      <c r="C70" s="69" t="s">
        <v>231</v>
      </c>
      <c r="D70" s="70">
        <v>1</v>
      </c>
      <c r="E70" s="70">
        <v>7</v>
      </c>
      <c r="F70" s="70">
        <v>5</v>
      </c>
      <c r="G70" s="75">
        <v>71.428571428571431</v>
      </c>
    </row>
    <row r="71" spans="2:7" ht="16.149999999999999" customHeight="1" x14ac:dyDescent="0.3">
      <c r="B71" s="235" t="s">
        <v>726</v>
      </c>
      <c r="C71" s="71" t="s">
        <v>232</v>
      </c>
      <c r="D71" s="72">
        <v>2</v>
      </c>
      <c r="E71" s="72">
        <v>10</v>
      </c>
      <c r="F71" s="72">
        <v>9</v>
      </c>
      <c r="G71" s="66">
        <v>90</v>
      </c>
    </row>
    <row r="72" spans="2:7" ht="16.149999999999999" customHeight="1" x14ac:dyDescent="0.3">
      <c r="B72" s="238"/>
      <c r="C72" s="67" t="s">
        <v>233</v>
      </c>
      <c r="D72" s="68">
        <v>1</v>
      </c>
      <c r="E72" s="68">
        <v>5</v>
      </c>
      <c r="F72" s="68">
        <v>5</v>
      </c>
      <c r="G72" s="66">
        <v>100</v>
      </c>
    </row>
    <row r="73" spans="2:7" ht="16.149999999999999" customHeight="1" x14ac:dyDescent="0.3">
      <c r="B73" s="238"/>
      <c r="C73" s="67" t="s">
        <v>234</v>
      </c>
      <c r="D73" s="68">
        <v>2</v>
      </c>
      <c r="E73" s="68">
        <v>7</v>
      </c>
      <c r="F73" s="68">
        <v>6</v>
      </c>
      <c r="G73" s="66">
        <v>85.714285714285708</v>
      </c>
    </row>
    <row r="74" spans="2:7" ht="16.149999999999999" customHeight="1" x14ac:dyDescent="0.3">
      <c r="B74" s="238"/>
      <c r="C74" s="67" t="s">
        <v>235</v>
      </c>
      <c r="D74" s="68">
        <v>2</v>
      </c>
      <c r="E74" s="68">
        <v>8</v>
      </c>
      <c r="F74" s="68">
        <v>7</v>
      </c>
      <c r="G74" s="66">
        <v>87.5</v>
      </c>
    </row>
    <row r="75" spans="2:7" ht="16.149999999999999" customHeight="1" x14ac:dyDescent="0.3">
      <c r="B75" s="238"/>
      <c r="C75" s="67" t="s">
        <v>236</v>
      </c>
      <c r="D75" s="68">
        <v>1</v>
      </c>
      <c r="E75" s="68">
        <v>7</v>
      </c>
      <c r="F75" s="68">
        <v>5</v>
      </c>
      <c r="G75" s="66">
        <v>71.428571428571431</v>
      </c>
    </row>
    <row r="76" spans="2:7" ht="16.149999999999999" customHeight="1" x14ac:dyDescent="0.3">
      <c r="B76" s="238"/>
      <c r="C76" s="67" t="s">
        <v>237</v>
      </c>
      <c r="D76" s="68">
        <v>2</v>
      </c>
      <c r="E76" s="68">
        <v>7</v>
      </c>
      <c r="F76" s="68">
        <v>7</v>
      </c>
      <c r="G76" s="66">
        <v>100</v>
      </c>
    </row>
    <row r="77" spans="2:7" ht="16.149999999999999" customHeight="1" x14ac:dyDescent="0.3">
      <c r="B77" s="238"/>
      <c r="C77" s="67" t="s">
        <v>238</v>
      </c>
      <c r="D77" s="68">
        <v>1</v>
      </c>
      <c r="E77" s="68">
        <v>6</v>
      </c>
      <c r="F77" s="68">
        <v>5</v>
      </c>
      <c r="G77" s="66">
        <v>83.333333333333343</v>
      </c>
    </row>
    <row r="78" spans="2:7" ht="16.149999999999999" customHeight="1" x14ac:dyDescent="0.3">
      <c r="B78" s="238"/>
      <c r="C78" s="67" t="s">
        <v>239</v>
      </c>
      <c r="D78" s="68">
        <v>1</v>
      </c>
      <c r="E78" s="68">
        <v>5</v>
      </c>
      <c r="F78" s="68">
        <v>3</v>
      </c>
      <c r="G78" s="66">
        <v>60</v>
      </c>
    </row>
    <row r="79" spans="2:7" ht="16.149999999999999" customHeight="1" x14ac:dyDescent="0.3">
      <c r="B79" s="238"/>
      <c r="C79" s="67" t="s">
        <v>240</v>
      </c>
      <c r="D79" s="68">
        <v>2</v>
      </c>
      <c r="E79" s="68">
        <v>14</v>
      </c>
      <c r="F79" s="68">
        <v>14</v>
      </c>
      <c r="G79" s="66">
        <v>100</v>
      </c>
    </row>
    <row r="80" spans="2:7" ht="16.149999999999999" customHeight="1" x14ac:dyDescent="0.3">
      <c r="B80" s="238"/>
      <c r="C80" s="67" t="s">
        <v>241</v>
      </c>
      <c r="D80" s="68">
        <v>1</v>
      </c>
      <c r="E80" s="68">
        <v>6</v>
      </c>
      <c r="F80" s="68">
        <v>4</v>
      </c>
      <c r="G80" s="66">
        <v>66.666666666666657</v>
      </c>
    </row>
    <row r="81" spans="2:7" ht="16.149999999999999" customHeight="1" x14ac:dyDescent="0.3">
      <c r="B81" s="238"/>
      <c r="C81" s="67" t="s">
        <v>242</v>
      </c>
      <c r="D81" s="68">
        <v>1</v>
      </c>
      <c r="E81" s="68">
        <v>7</v>
      </c>
      <c r="F81" s="68">
        <v>4</v>
      </c>
      <c r="G81" s="66">
        <v>57.142857142857139</v>
      </c>
    </row>
    <row r="82" spans="2:7" ht="16.149999999999999" customHeight="1" x14ac:dyDescent="0.3">
      <c r="B82" s="238"/>
      <c r="C82" s="67" t="s">
        <v>57</v>
      </c>
      <c r="D82" s="68">
        <v>2</v>
      </c>
      <c r="E82" s="68">
        <v>55</v>
      </c>
      <c r="F82" s="68">
        <v>48</v>
      </c>
      <c r="G82" s="66">
        <v>87.272727272727266</v>
      </c>
    </row>
    <row r="83" spans="2:7" ht="16.149999999999999" customHeight="1" x14ac:dyDescent="0.3">
      <c r="B83" s="236"/>
      <c r="C83" s="69" t="s">
        <v>243</v>
      </c>
      <c r="D83" s="70">
        <v>1</v>
      </c>
      <c r="E83" s="70">
        <v>3</v>
      </c>
      <c r="F83" s="70">
        <v>3</v>
      </c>
      <c r="G83" s="75">
        <v>100</v>
      </c>
    </row>
    <row r="84" spans="2:7" ht="16.149999999999999" customHeight="1" x14ac:dyDescent="0.3">
      <c r="B84" s="235" t="s">
        <v>727</v>
      </c>
      <c r="C84" s="71" t="s">
        <v>244</v>
      </c>
      <c r="D84" s="72">
        <v>1</v>
      </c>
      <c r="E84" s="72">
        <v>6</v>
      </c>
      <c r="F84" s="72">
        <v>5</v>
      </c>
      <c r="G84" s="66">
        <v>83.3333333333333</v>
      </c>
    </row>
    <row r="85" spans="2:7" ht="16.149999999999999" customHeight="1" x14ac:dyDescent="0.3">
      <c r="B85" s="238"/>
      <c r="C85" s="67" t="s">
        <v>422</v>
      </c>
      <c r="D85" s="68">
        <v>1</v>
      </c>
      <c r="E85" s="68">
        <v>7</v>
      </c>
      <c r="F85" s="68">
        <v>6</v>
      </c>
      <c r="G85" s="66">
        <v>85.714285714285708</v>
      </c>
    </row>
    <row r="86" spans="2:7" ht="16.149999999999999" customHeight="1" x14ac:dyDescent="0.3">
      <c r="B86" s="238"/>
      <c r="C86" s="67" t="s">
        <v>245</v>
      </c>
      <c r="D86" s="68">
        <v>2</v>
      </c>
      <c r="E86" s="68">
        <v>22</v>
      </c>
      <c r="F86" s="68">
        <v>19</v>
      </c>
      <c r="G86" s="66">
        <v>86.36363636363636</v>
      </c>
    </row>
    <row r="87" spans="2:7" ht="16.149999999999999" customHeight="1" x14ac:dyDescent="0.3">
      <c r="B87" s="238"/>
      <c r="C87" s="67" t="s">
        <v>246</v>
      </c>
      <c r="D87" s="68">
        <v>1</v>
      </c>
      <c r="E87" s="68">
        <v>4</v>
      </c>
      <c r="F87" s="68">
        <v>3</v>
      </c>
      <c r="G87" s="66">
        <v>75</v>
      </c>
    </row>
    <row r="88" spans="2:7" ht="16.149999999999999" customHeight="1" x14ac:dyDescent="0.3">
      <c r="B88" s="238"/>
      <c r="C88" s="67" t="s">
        <v>247</v>
      </c>
      <c r="D88" s="68">
        <v>1</v>
      </c>
      <c r="E88" s="68">
        <v>8</v>
      </c>
      <c r="F88" s="68">
        <v>5</v>
      </c>
      <c r="G88" s="66">
        <v>62.5</v>
      </c>
    </row>
    <row r="89" spans="2:7" ht="16.149999999999999" customHeight="1" x14ac:dyDescent="0.3">
      <c r="B89" s="238"/>
      <c r="C89" s="67" t="s">
        <v>59</v>
      </c>
      <c r="D89" s="68">
        <v>1</v>
      </c>
      <c r="E89" s="68">
        <v>7</v>
      </c>
      <c r="F89" s="68">
        <v>4</v>
      </c>
      <c r="G89" s="66">
        <v>57.142857142857139</v>
      </c>
    </row>
    <row r="90" spans="2:7" ht="16.149999999999999" customHeight="1" x14ac:dyDescent="0.3">
      <c r="B90" s="236"/>
      <c r="C90" s="69" t="s">
        <v>248</v>
      </c>
      <c r="D90" s="70">
        <v>1</v>
      </c>
      <c r="E90" s="70">
        <v>10</v>
      </c>
      <c r="F90" s="70">
        <v>8</v>
      </c>
      <c r="G90" s="75">
        <v>80</v>
      </c>
    </row>
    <row r="91" spans="2:7" ht="16.149999999999999" customHeight="1" x14ac:dyDescent="0.3">
      <c r="B91" s="235" t="s">
        <v>728</v>
      </c>
      <c r="C91" s="71" t="s">
        <v>249</v>
      </c>
      <c r="D91" s="72">
        <v>2</v>
      </c>
      <c r="E91" s="72">
        <v>7</v>
      </c>
      <c r="F91" s="72">
        <v>7</v>
      </c>
      <c r="G91" s="66">
        <v>100</v>
      </c>
    </row>
    <row r="92" spans="2:7" ht="16.149999999999999" customHeight="1" x14ac:dyDescent="0.3">
      <c r="B92" s="238"/>
      <c r="C92" s="67" t="s">
        <v>250</v>
      </c>
      <c r="D92" s="68">
        <v>1</v>
      </c>
      <c r="E92" s="68">
        <v>5</v>
      </c>
      <c r="F92" s="68">
        <v>4</v>
      </c>
      <c r="G92" s="66">
        <v>80</v>
      </c>
    </row>
    <row r="93" spans="2:7" ht="16.149999999999999" customHeight="1" x14ac:dyDescent="0.3">
      <c r="B93" s="238"/>
      <c r="C93" s="67" t="s">
        <v>251</v>
      </c>
      <c r="D93" s="68">
        <v>2</v>
      </c>
      <c r="E93" s="68">
        <v>7</v>
      </c>
      <c r="F93" s="68">
        <v>7</v>
      </c>
      <c r="G93" s="66">
        <v>100</v>
      </c>
    </row>
    <row r="94" spans="2:7" ht="16.149999999999999" customHeight="1" x14ac:dyDescent="0.3">
      <c r="B94" s="238"/>
      <c r="C94" s="67" t="s">
        <v>252</v>
      </c>
      <c r="D94" s="68">
        <v>1</v>
      </c>
      <c r="E94" s="68">
        <v>4</v>
      </c>
      <c r="F94" s="68">
        <v>4</v>
      </c>
      <c r="G94" s="66">
        <v>100</v>
      </c>
    </row>
    <row r="95" spans="2:7" ht="16.149999999999999" customHeight="1" x14ac:dyDescent="0.3">
      <c r="B95" s="238"/>
      <c r="C95" s="67" t="s">
        <v>253</v>
      </c>
      <c r="D95" s="68">
        <v>1</v>
      </c>
      <c r="E95" s="68">
        <v>8</v>
      </c>
      <c r="F95" s="68">
        <v>6</v>
      </c>
      <c r="G95" s="66">
        <v>75</v>
      </c>
    </row>
    <row r="96" spans="2:7" ht="16.149999999999999" customHeight="1" x14ac:dyDescent="0.3">
      <c r="B96" s="238"/>
      <c r="C96" s="67" t="s">
        <v>254</v>
      </c>
      <c r="D96" s="68">
        <v>1</v>
      </c>
      <c r="E96" s="68">
        <v>7</v>
      </c>
      <c r="F96" s="68">
        <v>4</v>
      </c>
      <c r="G96" s="66">
        <v>57.142857142857139</v>
      </c>
    </row>
    <row r="97" spans="2:7" ht="16.149999999999999" customHeight="1" x14ac:dyDescent="0.3">
      <c r="B97" s="238"/>
      <c r="C97" s="67" t="s">
        <v>255</v>
      </c>
      <c r="D97" s="68">
        <v>1</v>
      </c>
      <c r="E97" s="68">
        <v>7</v>
      </c>
      <c r="F97" s="68">
        <v>6</v>
      </c>
      <c r="G97" s="66">
        <v>85.714285714285708</v>
      </c>
    </row>
    <row r="98" spans="2:7" ht="16.149999999999999" customHeight="1" x14ac:dyDescent="0.3">
      <c r="B98" s="238"/>
      <c r="C98" s="67" t="s">
        <v>60</v>
      </c>
      <c r="D98" s="68">
        <v>1</v>
      </c>
      <c r="E98" s="68">
        <v>7</v>
      </c>
      <c r="F98" s="68">
        <v>7</v>
      </c>
      <c r="G98" s="66">
        <v>100</v>
      </c>
    </row>
    <row r="99" spans="2:7" ht="16.149999999999999" customHeight="1" x14ac:dyDescent="0.3">
      <c r="B99" s="238"/>
      <c r="C99" s="67" t="s">
        <v>256</v>
      </c>
      <c r="D99" s="68">
        <v>1</v>
      </c>
      <c r="E99" s="68">
        <v>3</v>
      </c>
      <c r="F99" s="68">
        <v>3</v>
      </c>
      <c r="G99" s="66">
        <v>100</v>
      </c>
    </row>
    <row r="100" spans="2:7" ht="16.149999999999999" customHeight="1" x14ac:dyDescent="0.3">
      <c r="B100" s="238"/>
      <c r="C100" s="67" t="s">
        <v>257</v>
      </c>
      <c r="D100" s="68">
        <v>3</v>
      </c>
      <c r="E100" s="68">
        <v>21</v>
      </c>
      <c r="F100" s="68">
        <v>13</v>
      </c>
      <c r="G100" s="66">
        <v>61.904761904761905</v>
      </c>
    </row>
    <row r="101" spans="2:7" ht="16.149999999999999" customHeight="1" x14ac:dyDescent="0.3">
      <c r="B101" s="238"/>
      <c r="C101" s="67" t="s">
        <v>258</v>
      </c>
      <c r="D101" s="68">
        <v>3</v>
      </c>
      <c r="E101" s="68">
        <v>17</v>
      </c>
      <c r="F101" s="68">
        <v>12</v>
      </c>
      <c r="G101" s="66">
        <v>70.588235294117652</v>
      </c>
    </row>
    <row r="102" spans="2:7" ht="16.149999999999999" customHeight="1" x14ac:dyDescent="0.3">
      <c r="B102" s="236"/>
      <c r="C102" s="69" t="s">
        <v>259</v>
      </c>
      <c r="D102" s="70">
        <v>1</v>
      </c>
      <c r="E102" s="70">
        <v>6</v>
      </c>
      <c r="F102" s="70">
        <v>3</v>
      </c>
      <c r="G102" s="75">
        <v>50</v>
      </c>
    </row>
    <row r="103" spans="2:7" ht="16.149999999999999" customHeight="1" x14ac:dyDescent="0.3">
      <c r="B103" s="235" t="s">
        <v>729</v>
      </c>
      <c r="C103" s="71" t="s">
        <v>260</v>
      </c>
      <c r="D103" s="72">
        <v>1</v>
      </c>
      <c r="E103" s="72">
        <v>5</v>
      </c>
      <c r="F103" s="72">
        <v>3</v>
      </c>
      <c r="G103" s="66">
        <v>60</v>
      </c>
    </row>
    <row r="104" spans="2:7" ht="16.149999999999999" customHeight="1" x14ac:dyDescent="0.3">
      <c r="B104" s="238"/>
      <c r="C104" s="67" t="s">
        <v>261</v>
      </c>
      <c r="D104" s="68">
        <v>3</v>
      </c>
      <c r="E104" s="68">
        <v>16</v>
      </c>
      <c r="F104" s="68">
        <v>11</v>
      </c>
      <c r="G104" s="66">
        <v>68.75</v>
      </c>
    </row>
    <row r="105" spans="2:7" ht="16.149999999999999" customHeight="1" x14ac:dyDescent="0.3">
      <c r="B105" s="238"/>
      <c r="C105" s="67" t="s">
        <v>262</v>
      </c>
      <c r="D105" s="68">
        <v>1</v>
      </c>
      <c r="E105" s="68">
        <v>3</v>
      </c>
      <c r="F105" s="68">
        <v>3</v>
      </c>
      <c r="G105" s="66">
        <v>100</v>
      </c>
    </row>
    <row r="106" spans="2:7" ht="16.149999999999999" customHeight="1" x14ac:dyDescent="0.3">
      <c r="B106" s="238"/>
      <c r="C106" s="67" t="s">
        <v>263</v>
      </c>
      <c r="D106" s="68">
        <v>1</v>
      </c>
      <c r="E106" s="68">
        <v>6</v>
      </c>
      <c r="F106" s="68">
        <v>3</v>
      </c>
      <c r="G106" s="66">
        <v>50</v>
      </c>
    </row>
    <row r="107" spans="2:7" ht="16.149999999999999" customHeight="1" x14ac:dyDescent="0.3">
      <c r="B107" s="238"/>
      <c r="C107" s="67" t="s">
        <v>264</v>
      </c>
      <c r="D107" s="68">
        <v>1</v>
      </c>
      <c r="E107" s="68">
        <v>3</v>
      </c>
      <c r="F107" s="68">
        <v>3</v>
      </c>
      <c r="G107" s="66">
        <v>100</v>
      </c>
    </row>
    <row r="108" spans="2:7" ht="16.149999999999999" customHeight="1" x14ac:dyDescent="0.3">
      <c r="B108" s="238"/>
      <c r="C108" s="67" t="s">
        <v>265</v>
      </c>
      <c r="D108" s="68">
        <v>1</v>
      </c>
      <c r="E108" s="68">
        <v>6</v>
      </c>
      <c r="F108" s="68">
        <v>3</v>
      </c>
      <c r="G108" s="66">
        <v>50</v>
      </c>
    </row>
    <row r="109" spans="2:7" ht="16.149999999999999" customHeight="1" x14ac:dyDescent="0.3">
      <c r="B109" s="238"/>
      <c r="C109" s="67" t="s">
        <v>266</v>
      </c>
      <c r="D109" s="68">
        <v>2</v>
      </c>
      <c r="E109" s="68">
        <v>22</v>
      </c>
      <c r="F109" s="68">
        <v>11</v>
      </c>
      <c r="G109" s="66">
        <v>50</v>
      </c>
    </row>
    <row r="110" spans="2:7" ht="16.149999999999999" customHeight="1" x14ac:dyDescent="0.3">
      <c r="B110" s="238"/>
      <c r="C110" s="67" t="s">
        <v>267</v>
      </c>
      <c r="D110" s="68">
        <v>1</v>
      </c>
      <c r="E110" s="68">
        <v>16</v>
      </c>
      <c r="F110" s="68">
        <v>16</v>
      </c>
      <c r="G110" s="66">
        <v>100</v>
      </c>
    </row>
    <row r="111" spans="2:7" ht="16.149999999999999" customHeight="1" x14ac:dyDescent="0.3">
      <c r="B111" s="238"/>
      <c r="C111" s="67" t="s">
        <v>268</v>
      </c>
      <c r="D111" s="68">
        <v>1</v>
      </c>
      <c r="E111" s="68">
        <v>6</v>
      </c>
      <c r="F111" s="68">
        <v>3</v>
      </c>
      <c r="G111" s="66">
        <v>50</v>
      </c>
    </row>
    <row r="112" spans="2:7" ht="16.149999999999999" customHeight="1" x14ac:dyDescent="0.3">
      <c r="B112" s="236"/>
      <c r="C112" s="69" t="s">
        <v>62</v>
      </c>
      <c r="D112" s="70">
        <v>1</v>
      </c>
      <c r="E112" s="70">
        <v>7</v>
      </c>
      <c r="F112" s="70">
        <v>6</v>
      </c>
      <c r="G112" s="75">
        <v>85.714285714285708</v>
      </c>
    </row>
    <row r="113" spans="2:7" ht="16.149999999999999" customHeight="1" x14ac:dyDescent="0.3">
      <c r="B113" s="235" t="s">
        <v>730</v>
      </c>
      <c r="C113" s="71" t="s">
        <v>269</v>
      </c>
      <c r="D113" s="72">
        <v>1</v>
      </c>
      <c r="E113" s="72">
        <v>11</v>
      </c>
      <c r="F113" s="72">
        <v>9</v>
      </c>
      <c r="G113" s="66">
        <v>81.818181818181827</v>
      </c>
    </row>
    <row r="114" spans="2:7" ht="16.149999999999999" customHeight="1" x14ac:dyDescent="0.3">
      <c r="B114" s="238"/>
      <c r="C114" s="67" t="s">
        <v>270</v>
      </c>
      <c r="D114" s="68">
        <v>1</v>
      </c>
      <c r="E114" s="68">
        <v>5</v>
      </c>
      <c r="F114" s="68">
        <v>4</v>
      </c>
      <c r="G114" s="66">
        <v>80</v>
      </c>
    </row>
    <row r="115" spans="2:7" ht="16.149999999999999" customHeight="1" x14ac:dyDescent="0.3">
      <c r="B115" s="238"/>
      <c r="C115" s="67" t="s">
        <v>271</v>
      </c>
      <c r="D115" s="68">
        <v>1</v>
      </c>
      <c r="E115" s="68">
        <v>9</v>
      </c>
      <c r="F115" s="68">
        <v>7</v>
      </c>
      <c r="G115" s="66">
        <v>77.777777777777786</v>
      </c>
    </row>
    <row r="116" spans="2:7" ht="16.149999999999999" customHeight="1" x14ac:dyDescent="0.3">
      <c r="B116" s="238"/>
      <c r="C116" s="67" t="s">
        <v>272</v>
      </c>
      <c r="D116" s="68">
        <v>1</v>
      </c>
      <c r="E116" s="68">
        <v>16</v>
      </c>
      <c r="F116" s="68">
        <v>8</v>
      </c>
      <c r="G116" s="66">
        <v>50</v>
      </c>
    </row>
    <row r="117" spans="2:7" ht="16.149999999999999" customHeight="1" x14ac:dyDescent="0.3">
      <c r="B117" s="238"/>
      <c r="C117" s="67" t="s">
        <v>273</v>
      </c>
      <c r="D117" s="68">
        <v>1</v>
      </c>
      <c r="E117" s="68">
        <v>3</v>
      </c>
      <c r="F117" s="68">
        <v>3</v>
      </c>
      <c r="G117" s="66">
        <v>100</v>
      </c>
    </row>
    <row r="118" spans="2:7" ht="16.149999999999999" customHeight="1" x14ac:dyDescent="0.3">
      <c r="B118" s="238"/>
      <c r="C118" s="67" t="s">
        <v>274</v>
      </c>
      <c r="D118" s="68">
        <v>1</v>
      </c>
      <c r="E118" s="68">
        <v>5</v>
      </c>
      <c r="F118" s="68">
        <v>3</v>
      </c>
      <c r="G118" s="66">
        <v>60</v>
      </c>
    </row>
    <row r="119" spans="2:7" ht="16.149999999999999" customHeight="1" x14ac:dyDescent="0.3">
      <c r="B119" s="238"/>
      <c r="C119" s="67" t="s">
        <v>275</v>
      </c>
      <c r="D119" s="68">
        <v>1</v>
      </c>
      <c r="E119" s="68">
        <v>5</v>
      </c>
      <c r="F119" s="68">
        <v>3</v>
      </c>
      <c r="G119" s="66">
        <v>60</v>
      </c>
    </row>
    <row r="120" spans="2:7" ht="16.149999999999999" customHeight="1" x14ac:dyDescent="0.3">
      <c r="B120" s="238"/>
      <c r="C120" s="67" t="s">
        <v>276</v>
      </c>
      <c r="D120" s="68">
        <v>3</v>
      </c>
      <c r="E120" s="68">
        <v>19</v>
      </c>
      <c r="F120" s="68">
        <v>12</v>
      </c>
      <c r="G120" s="66">
        <v>63.157894736842103</v>
      </c>
    </row>
    <row r="121" spans="2:7" ht="16.149999999999999" customHeight="1" x14ac:dyDescent="0.3">
      <c r="B121" s="236"/>
      <c r="C121" s="69" t="s">
        <v>277</v>
      </c>
      <c r="D121" s="70">
        <v>1</v>
      </c>
      <c r="E121" s="70">
        <v>4</v>
      </c>
      <c r="F121" s="70">
        <v>3</v>
      </c>
      <c r="G121" s="75">
        <v>75</v>
      </c>
    </row>
    <row r="122" spans="2:7" ht="16.149999999999999" customHeight="1" x14ac:dyDescent="0.3">
      <c r="B122" s="239" t="s">
        <v>731</v>
      </c>
      <c r="C122" s="71" t="s">
        <v>278</v>
      </c>
      <c r="D122" s="72">
        <v>1</v>
      </c>
      <c r="E122" s="72">
        <v>7</v>
      </c>
      <c r="F122" s="72">
        <v>6</v>
      </c>
      <c r="G122" s="66">
        <v>85.714285714285708</v>
      </c>
    </row>
    <row r="123" spans="2:7" ht="16.149999999999999" customHeight="1" x14ac:dyDescent="0.3">
      <c r="B123" s="233"/>
      <c r="C123" s="67" t="s">
        <v>279</v>
      </c>
      <c r="D123" s="68">
        <v>1</v>
      </c>
      <c r="E123" s="68">
        <v>4</v>
      </c>
      <c r="F123" s="68">
        <v>3</v>
      </c>
      <c r="G123" s="66">
        <v>75</v>
      </c>
    </row>
    <row r="124" spans="2:7" ht="16.149999999999999" customHeight="1" x14ac:dyDescent="0.3">
      <c r="B124" s="233"/>
      <c r="C124" s="67" t="s">
        <v>280</v>
      </c>
      <c r="D124" s="68">
        <v>1</v>
      </c>
      <c r="E124" s="68">
        <v>10</v>
      </c>
      <c r="F124" s="68">
        <v>7</v>
      </c>
      <c r="G124" s="66">
        <v>70</v>
      </c>
    </row>
    <row r="125" spans="2:7" ht="16.149999999999999" customHeight="1" x14ac:dyDescent="0.3">
      <c r="B125" s="233"/>
      <c r="C125" s="67" t="s">
        <v>281</v>
      </c>
      <c r="D125" s="68">
        <v>1</v>
      </c>
      <c r="E125" s="68">
        <v>6</v>
      </c>
      <c r="F125" s="68">
        <v>3</v>
      </c>
      <c r="G125" s="66">
        <v>50</v>
      </c>
    </row>
    <row r="126" spans="2:7" ht="16.149999999999999" customHeight="1" x14ac:dyDescent="0.3">
      <c r="B126" s="233"/>
      <c r="C126" s="67" t="s">
        <v>282</v>
      </c>
      <c r="D126" s="68">
        <v>1</v>
      </c>
      <c r="E126" s="68">
        <v>4</v>
      </c>
      <c r="F126" s="68">
        <v>3</v>
      </c>
      <c r="G126" s="66">
        <v>75</v>
      </c>
    </row>
    <row r="127" spans="2:7" ht="16.149999999999999" customHeight="1" x14ac:dyDescent="0.3">
      <c r="B127" s="233"/>
      <c r="C127" s="67" t="s">
        <v>63</v>
      </c>
      <c r="D127" s="68">
        <v>1</v>
      </c>
      <c r="E127" s="68">
        <v>6</v>
      </c>
      <c r="F127" s="68">
        <v>3</v>
      </c>
      <c r="G127" s="66">
        <v>50</v>
      </c>
    </row>
    <row r="128" spans="2:7" ht="16.149999999999999" customHeight="1" x14ac:dyDescent="0.3">
      <c r="B128" s="233"/>
      <c r="C128" s="67" t="s">
        <v>283</v>
      </c>
      <c r="D128" s="68">
        <v>3</v>
      </c>
      <c r="E128" s="68">
        <v>23</v>
      </c>
      <c r="F128" s="68">
        <v>22</v>
      </c>
      <c r="G128" s="66">
        <v>95.652173913043484</v>
      </c>
    </row>
    <row r="129" spans="2:7" ht="16.149999999999999" customHeight="1" x14ac:dyDescent="0.3">
      <c r="B129" s="234"/>
      <c r="C129" s="69" t="s">
        <v>284</v>
      </c>
      <c r="D129" s="70">
        <v>1</v>
      </c>
      <c r="E129" s="70">
        <v>5</v>
      </c>
      <c r="F129" s="70">
        <v>3</v>
      </c>
      <c r="G129" s="75">
        <v>60</v>
      </c>
    </row>
    <row r="130" spans="2:7" ht="16.149999999999999" customHeight="1" x14ac:dyDescent="0.3">
      <c r="B130" s="235" t="s">
        <v>732</v>
      </c>
      <c r="C130" s="71" t="s">
        <v>285</v>
      </c>
      <c r="D130" s="72">
        <v>1</v>
      </c>
      <c r="E130" s="72">
        <v>5</v>
      </c>
      <c r="F130" s="72">
        <v>3</v>
      </c>
      <c r="G130" s="66">
        <v>60</v>
      </c>
    </row>
    <row r="131" spans="2:7" ht="16.149999999999999" customHeight="1" x14ac:dyDescent="0.3">
      <c r="B131" s="236"/>
      <c r="C131" s="69" t="s">
        <v>286</v>
      </c>
      <c r="D131" s="70">
        <v>3</v>
      </c>
      <c r="E131" s="70">
        <v>19</v>
      </c>
      <c r="F131" s="70">
        <v>15</v>
      </c>
      <c r="G131" s="75">
        <v>78.94736842105263</v>
      </c>
    </row>
    <row r="132" spans="2:7" ht="16.149999999999999" customHeight="1" x14ac:dyDescent="0.3">
      <c r="B132" s="232" t="s">
        <v>733</v>
      </c>
      <c r="C132" s="67" t="s">
        <v>287</v>
      </c>
      <c r="D132" s="68">
        <v>1</v>
      </c>
      <c r="E132" s="68">
        <v>4</v>
      </c>
      <c r="F132" s="68">
        <v>4</v>
      </c>
      <c r="G132" s="66">
        <v>100</v>
      </c>
    </row>
    <row r="133" spans="2:7" ht="16.149999999999999" customHeight="1" x14ac:dyDescent="0.3">
      <c r="B133" s="233"/>
      <c r="C133" s="67" t="s">
        <v>288</v>
      </c>
      <c r="D133" s="68">
        <v>1</v>
      </c>
      <c r="E133" s="68">
        <v>6</v>
      </c>
      <c r="F133" s="68">
        <v>4</v>
      </c>
      <c r="G133" s="66">
        <v>66.666666666666657</v>
      </c>
    </row>
    <row r="134" spans="2:7" ht="16.149999999999999" customHeight="1" x14ac:dyDescent="0.3">
      <c r="B134" s="233"/>
      <c r="C134" s="67" t="s">
        <v>289</v>
      </c>
      <c r="D134" s="68">
        <v>1</v>
      </c>
      <c r="E134" s="68">
        <v>6</v>
      </c>
      <c r="F134" s="68">
        <v>4</v>
      </c>
      <c r="G134" s="66">
        <v>66.666666666666657</v>
      </c>
    </row>
    <row r="135" spans="2:7" ht="16.149999999999999" customHeight="1" x14ac:dyDescent="0.3">
      <c r="B135" s="233"/>
      <c r="C135" s="67" t="s">
        <v>290</v>
      </c>
      <c r="D135" s="68">
        <v>1</v>
      </c>
      <c r="E135" s="68">
        <v>4</v>
      </c>
      <c r="F135" s="68">
        <v>3</v>
      </c>
      <c r="G135" s="66">
        <v>75</v>
      </c>
    </row>
    <row r="136" spans="2:7" ht="16.149999999999999" customHeight="1" x14ac:dyDescent="0.3">
      <c r="B136" s="233"/>
      <c r="C136" s="67" t="s">
        <v>64</v>
      </c>
      <c r="D136" s="68">
        <v>1</v>
      </c>
      <c r="E136" s="68">
        <v>3</v>
      </c>
      <c r="F136" s="68">
        <v>3</v>
      </c>
      <c r="G136" s="66">
        <v>100</v>
      </c>
    </row>
    <row r="137" spans="2:7" ht="16.149999999999999" customHeight="1" x14ac:dyDescent="0.3">
      <c r="B137" s="234"/>
      <c r="C137" s="69" t="s">
        <v>291</v>
      </c>
      <c r="D137" s="70">
        <v>1</v>
      </c>
      <c r="E137" s="70">
        <v>23</v>
      </c>
      <c r="F137" s="70">
        <v>17</v>
      </c>
      <c r="G137" s="75">
        <v>73.91304347826086</v>
      </c>
    </row>
    <row r="138" spans="2:7" ht="16.149999999999999" customHeight="1" x14ac:dyDescent="0.3">
      <c r="B138" s="235" t="s">
        <v>734</v>
      </c>
      <c r="C138" s="71" t="s">
        <v>292</v>
      </c>
      <c r="D138" s="72">
        <v>1</v>
      </c>
      <c r="E138" s="72">
        <v>6</v>
      </c>
      <c r="F138" s="72">
        <v>4</v>
      </c>
      <c r="G138" s="82">
        <v>66.666666666666657</v>
      </c>
    </row>
    <row r="139" spans="2:7" ht="16.149999999999999" customHeight="1" x14ac:dyDescent="0.3">
      <c r="B139" s="236"/>
      <c r="C139" s="69" t="s">
        <v>293</v>
      </c>
      <c r="D139" s="70">
        <v>1</v>
      </c>
      <c r="E139" s="70">
        <v>4</v>
      </c>
      <c r="F139" s="70">
        <v>3</v>
      </c>
      <c r="G139" s="75">
        <v>75</v>
      </c>
    </row>
    <row r="140" spans="2:7" ht="16.149999999999999" customHeight="1" x14ac:dyDescent="0.3">
      <c r="B140" s="240" t="s">
        <v>735</v>
      </c>
      <c r="C140" s="67" t="s">
        <v>294</v>
      </c>
      <c r="D140" s="68">
        <v>1</v>
      </c>
      <c r="E140" s="68">
        <v>7</v>
      </c>
      <c r="F140" s="68">
        <v>4</v>
      </c>
      <c r="G140" s="66">
        <v>57.142857142857139</v>
      </c>
    </row>
    <row r="141" spans="2:7" ht="16.149999999999999" customHeight="1" x14ac:dyDescent="0.3">
      <c r="B141" s="238"/>
      <c r="C141" s="67" t="s">
        <v>295</v>
      </c>
      <c r="D141" s="68">
        <v>1</v>
      </c>
      <c r="E141" s="68">
        <v>6</v>
      </c>
      <c r="F141" s="68">
        <v>3</v>
      </c>
      <c r="G141" s="66">
        <v>50</v>
      </c>
    </row>
    <row r="142" spans="2:7" ht="16.149999999999999" customHeight="1" x14ac:dyDescent="0.3">
      <c r="B142" s="238"/>
      <c r="C142" s="67" t="s">
        <v>296</v>
      </c>
      <c r="D142" s="68">
        <v>1</v>
      </c>
      <c r="E142" s="68">
        <v>4</v>
      </c>
      <c r="F142" s="68">
        <v>3</v>
      </c>
      <c r="G142" s="66">
        <v>75</v>
      </c>
    </row>
    <row r="143" spans="2:7" ht="16.149999999999999" customHeight="1" x14ac:dyDescent="0.3">
      <c r="B143" s="238"/>
      <c r="C143" s="67" t="s">
        <v>297</v>
      </c>
      <c r="D143" s="68">
        <v>1</v>
      </c>
      <c r="E143" s="68">
        <v>5</v>
      </c>
      <c r="F143" s="68">
        <v>4</v>
      </c>
      <c r="G143" s="66">
        <v>80</v>
      </c>
    </row>
    <row r="144" spans="2:7" ht="16.149999999999999" customHeight="1" x14ac:dyDescent="0.3">
      <c r="B144" s="238"/>
      <c r="C144" s="67" t="s">
        <v>298</v>
      </c>
      <c r="D144" s="68">
        <v>1</v>
      </c>
      <c r="E144" s="68">
        <v>4</v>
      </c>
      <c r="F144" s="68">
        <v>4</v>
      </c>
      <c r="G144" s="66">
        <v>100</v>
      </c>
    </row>
    <row r="145" spans="2:7" ht="16.149999999999999" customHeight="1" x14ac:dyDescent="0.3">
      <c r="B145" s="238"/>
      <c r="C145" s="67" t="s">
        <v>299</v>
      </c>
      <c r="D145" s="68">
        <v>1</v>
      </c>
      <c r="E145" s="68">
        <v>4</v>
      </c>
      <c r="F145" s="68">
        <v>3</v>
      </c>
      <c r="G145" s="66">
        <v>75</v>
      </c>
    </row>
    <row r="146" spans="2:7" ht="16.149999999999999" customHeight="1" x14ac:dyDescent="0.3">
      <c r="B146" s="238"/>
      <c r="C146" s="67" t="s">
        <v>300</v>
      </c>
      <c r="D146" s="68">
        <v>1</v>
      </c>
      <c r="E146" s="68">
        <v>7</v>
      </c>
      <c r="F146" s="68">
        <v>4</v>
      </c>
      <c r="G146" s="66">
        <v>57.142857142857139</v>
      </c>
    </row>
    <row r="147" spans="2:7" ht="16.149999999999999" customHeight="1" x14ac:dyDescent="0.3">
      <c r="B147" s="238"/>
      <c r="C147" s="67" t="s">
        <v>301</v>
      </c>
      <c r="D147" s="68">
        <v>1</v>
      </c>
      <c r="E147" s="68">
        <v>5</v>
      </c>
      <c r="F147" s="68">
        <v>5</v>
      </c>
      <c r="G147" s="66">
        <v>100</v>
      </c>
    </row>
    <row r="148" spans="2:7" ht="16.149999999999999" customHeight="1" x14ac:dyDescent="0.3">
      <c r="B148" s="238"/>
      <c r="C148" s="83" t="s">
        <v>302</v>
      </c>
      <c r="D148" s="84">
        <v>4</v>
      </c>
      <c r="E148" s="84">
        <v>50</v>
      </c>
      <c r="F148" s="84">
        <v>46</v>
      </c>
      <c r="G148" s="85">
        <v>92</v>
      </c>
    </row>
    <row r="149" spans="2:7" ht="16.149999999999999" customHeight="1" x14ac:dyDescent="0.3">
      <c r="B149" s="238"/>
      <c r="C149" s="67" t="s">
        <v>303</v>
      </c>
      <c r="D149" s="68">
        <v>2</v>
      </c>
      <c r="E149" s="68">
        <v>10</v>
      </c>
      <c r="F149" s="68">
        <v>7</v>
      </c>
      <c r="G149" s="66">
        <v>70</v>
      </c>
    </row>
    <row r="150" spans="2:7" ht="16.149999999999999" customHeight="1" x14ac:dyDescent="0.3">
      <c r="B150" s="236"/>
      <c r="C150" s="69" t="s">
        <v>304</v>
      </c>
      <c r="D150" s="70">
        <v>2</v>
      </c>
      <c r="E150" s="70">
        <v>20</v>
      </c>
      <c r="F150" s="70">
        <v>19</v>
      </c>
      <c r="G150" s="75">
        <v>95</v>
      </c>
    </row>
    <row r="151" spans="2:7" ht="16.149999999999999" customHeight="1" x14ac:dyDescent="0.3">
      <c r="B151" s="239" t="s">
        <v>736</v>
      </c>
      <c r="C151" s="71" t="s">
        <v>65</v>
      </c>
      <c r="D151" s="72">
        <v>1</v>
      </c>
      <c r="E151" s="72">
        <v>5</v>
      </c>
      <c r="F151" s="72">
        <v>4</v>
      </c>
      <c r="G151" s="66">
        <v>80</v>
      </c>
    </row>
    <row r="152" spans="2:7" ht="16.149999999999999" customHeight="1" x14ac:dyDescent="0.3">
      <c r="B152" s="233"/>
      <c r="C152" s="67" t="s">
        <v>305</v>
      </c>
      <c r="D152" s="68">
        <v>1</v>
      </c>
      <c r="E152" s="68">
        <v>4</v>
      </c>
      <c r="F152" s="68">
        <v>3</v>
      </c>
      <c r="G152" s="66">
        <v>75</v>
      </c>
    </row>
    <row r="153" spans="2:7" ht="16.149999999999999" customHeight="1" x14ac:dyDescent="0.3">
      <c r="B153" s="233"/>
      <c r="C153" s="67" t="s">
        <v>306</v>
      </c>
      <c r="D153" s="68">
        <v>2</v>
      </c>
      <c r="E153" s="68">
        <v>9</v>
      </c>
      <c r="F153" s="68">
        <v>8</v>
      </c>
      <c r="G153" s="66">
        <v>88.888888888888886</v>
      </c>
    </row>
    <row r="154" spans="2:7" ht="16.149999999999999" customHeight="1" x14ac:dyDescent="0.3">
      <c r="B154" s="233"/>
      <c r="C154" s="83" t="s">
        <v>307</v>
      </c>
      <c r="D154" s="84">
        <v>4</v>
      </c>
      <c r="E154" s="84">
        <v>43</v>
      </c>
      <c r="F154" s="84">
        <v>32</v>
      </c>
      <c r="G154" s="85">
        <v>74.418604651162795</v>
      </c>
    </row>
    <row r="155" spans="2:7" ht="16.149999999999999" customHeight="1" x14ac:dyDescent="0.3">
      <c r="B155" s="233"/>
      <c r="C155" s="67" t="s">
        <v>308</v>
      </c>
      <c r="D155" s="68">
        <v>1</v>
      </c>
      <c r="E155" s="68">
        <v>9</v>
      </c>
      <c r="F155" s="68">
        <v>5</v>
      </c>
      <c r="G155" s="66">
        <v>55.555555555555557</v>
      </c>
    </row>
    <row r="156" spans="2:7" ht="16.149999999999999" customHeight="1" x14ac:dyDescent="0.3">
      <c r="B156" s="233"/>
      <c r="C156" s="67" t="s">
        <v>66</v>
      </c>
      <c r="D156" s="68">
        <v>1</v>
      </c>
      <c r="E156" s="68">
        <v>11</v>
      </c>
      <c r="F156" s="68">
        <v>6</v>
      </c>
      <c r="G156" s="66">
        <v>54.54545454545454</v>
      </c>
    </row>
    <row r="157" spans="2:7" ht="16.149999999999999" customHeight="1" x14ac:dyDescent="0.3">
      <c r="B157" s="233"/>
      <c r="C157" s="67" t="s">
        <v>309</v>
      </c>
      <c r="D157" s="68">
        <v>1</v>
      </c>
      <c r="E157" s="68">
        <v>8</v>
      </c>
      <c r="F157" s="68">
        <v>4</v>
      </c>
      <c r="G157" s="66">
        <v>50</v>
      </c>
    </row>
    <row r="158" spans="2:7" ht="16.149999999999999" customHeight="1" x14ac:dyDescent="0.3">
      <c r="B158" s="233"/>
      <c r="C158" s="67" t="s">
        <v>67</v>
      </c>
      <c r="D158" s="68">
        <v>2</v>
      </c>
      <c r="E158" s="68">
        <v>16</v>
      </c>
      <c r="F158" s="68">
        <v>11</v>
      </c>
      <c r="G158" s="66">
        <v>68.75</v>
      </c>
    </row>
    <row r="159" spans="2:7" ht="16.149999999999999" customHeight="1" x14ac:dyDescent="0.3">
      <c r="B159" s="233"/>
      <c r="C159" s="67" t="s">
        <v>310</v>
      </c>
      <c r="D159" s="68">
        <v>2</v>
      </c>
      <c r="E159" s="68">
        <v>10</v>
      </c>
      <c r="F159" s="68">
        <v>9</v>
      </c>
      <c r="G159" s="66">
        <v>90</v>
      </c>
    </row>
    <row r="160" spans="2:7" ht="16.149999999999999" customHeight="1" x14ac:dyDescent="0.3">
      <c r="B160" s="233"/>
      <c r="C160" s="67" t="s">
        <v>311</v>
      </c>
      <c r="D160" s="68">
        <v>1</v>
      </c>
      <c r="E160" s="68">
        <v>4</v>
      </c>
      <c r="F160" s="68">
        <v>3</v>
      </c>
      <c r="G160" s="66">
        <v>75</v>
      </c>
    </row>
    <row r="161" spans="2:7" ht="16.149999999999999" customHeight="1" x14ac:dyDescent="0.3">
      <c r="B161" s="233"/>
      <c r="C161" s="67" t="s">
        <v>312</v>
      </c>
      <c r="D161" s="68">
        <v>2</v>
      </c>
      <c r="E161" s="68">
        <v>12</v>
      </c>
      <c r="F161" s="68">
        <v>12</v>
      </c>
      <c r="G161" s="66">
        <v>100</v>
      </c>
    </row>
    <row r="162" spans="2:7" ht="16.149999999999999" customHeight="1" x14ac:dyDescent="0.3">
      <c r="B162" s="234"/>
      <c r="C162" s="69" t="s">
        <v>313</v>
      </c>
      <c r="D162" s="70">
        <v>1</v>
      </c>
      <c r="E162" s="70">
        <v>6</v>
      </c>
      <c r="F162" s="70">
        <v>5</v>
      </c>
      <c r="G162" s="75">
        <v>83.333333333333343</v>
      </c>
    </row>
    <row r="163" spans="2:7" ht="16.149999999999999" customHeight="1" x14ac:dyDescent="0.3">
      <c r="B163" s="240" t="s">
        <v>737</v>
      </c>
      <c r="C163" s="67" t="s">
        <v>314</v>
      </c>
      <c r="D163" s="68">
        <v>1</v>
      </c>
      <c r="E163" s="68">
        <v>6</v>
      </c>
      <c r="F163" s="68">
        <v>3</v>
      </c>
      <c r="G163" s="66">
        <v>50</v>
      </c>
    </row>
    <row r="164" spans="2:7" ht="16.149999999999999" customHeight="1" x14ac:dyDescent="0.3">
      <c r="B164" s="238"/>
      <c r="C164" s="67" t="s">
        <v>315</v>
      </c>
      <c r="D164" s="68">
        <v>1</v>
      </c>
      <c r="E164" s="68">
        <v>31</v>
      </c>
      <c r="F164" s="68">
        <v>28</v>
      </c>
      <c r="G164" s="66">
        <v>90.322580645161281</v>
      </c>
    </row>
    <row r="165" spans="2:7" ht="16.149999999999999" customHeight="1" x14ac:dyDescent="0.3">
      <c r="B165" s="238"/>
      <c r="C165" s="67" t="s">
        <v>316</v>
      </c>
      <c r="D165" s="68">
        <v>1</v>
      </c>
      <c r="E165" s="68">
        <v>6</v>
      </c>
      <c r="F165" s="68">
        <v>3</v>
      </c>
      <c r="G165" s="66">
        <v>50</v>
      </c>
    </row>
    <row r="166" spans="2:7" ht="16.149999999999999" customHeight="1" x14ac:dyDescent="0.3">
      <c r="B166" s="238"/>
      <c r="C166" s="67" t="s">
        <v>317</v>
      </c>
      <c r="D166" s="68">
        <v>1</v>
      </c>
      <c r="E166" s="68">
        <v>11</v>
      </c>
      <c r="F166" s="68">
        <v>7</v>
      </c>
      <c r="G166" s="66">
        <v>63.636363636363633</v>
      </c>
    </row>
    <row r="167" spans="2:7" ht="16.149999999999999" customHeight="1" x14ac:dyDescent="0.3">
      <c r="B167" s="238"/>
      <c r="C167" s="67" t="s">
        <v>318</v>
      </c>
      <c r="D167" s="68">
        <v>1</v>
      </c>
      <c r="E167" s="68">
        <v>3</v>
      </c>
      <c r="F167" s="68">
        <v>3</v>
      </c>
      <c r="G167" s="66">
        <v>100</v>
      </c>
    </row>
    <row r="168" spans="2:7" ht="16.149999999999999" customHeight="1" x14ac:dyDescent="0.3">
      <c r="B168" s="238"/>
      <c r="C168" s="67" t="s">
        <v>319</v>
      </c>
      <c r="D168" s="68">
        <v>1</v>
      </c>
      <c r="E168" s="68">
        <v>5</v>
      </c>
      <c r="F168" s="68">
        <v>3</v>
      </c>
      <c r="G168" s="66">
        <v>60</v>
      </c>
    </row>
    <row r="169" spans="2:7" ht="16.149999999999999" customHeight="1" x14ac:dyDescent="0.3">
      <c r="B169" s="238"/>
      <c r="C169" s="67" t="s">
        <v>320</v>
      </c>
      <c r="D169" s="68">
        <v>1</v>
      </c>
      <c r="E169" s="68">
        <v>6</v>
      </c>
      <c r="F169" s="68">
        <v>6</v>
      </c>
      <c r="G169" s="66">
        <v>100</v>
      </c>
    </row>
    <row r="170" spans="2:7" ht="16.149999999999999" customHeight="1" x14ac:dyDescent="0.3">
      <c r="B170" s="238"/>
      <c r="C170" s="67" t="s">
        <v>321</v>
      </c>
      <c r="D170" s="68">
        <v>1</v>
      </c>
      <c r="E170" s="68">
        <v>10</v>
      </c>
      <c r="F170" s="68">
        <v>10</v>
      </c>
      <c r="G170" s="66">
        <v>100</v>
      </c>
    </row>
    <row r="171" spans="2:7" ht="16.149999999999999" customHeight="1" x14ac:dyDescent="0.3">
      <c r="B171" s="238"/>
      <c r="C171" s="67" t="s">
        <v>68</v>
      </c>
      <c r="D171" s="68">
        <v>1</v>
      </c>
      <c r="E171" s="68">
        <v>4</v>
      </c>
      <c r="F171" s="68">
        <v>4</v>
      </c>
      <c r="G171" s="66">
        <v>100</v>
      </c>
    </row>
    <row r="172" spans="2:7" ht="16.149999999999999" customHeight="1" x14ac:dyDescent="0.3">
      <c r="B172" s="238"/>
      <c r="C172" s="67" t="s">
        <v>322</v>
      </c>
      <c r="D172" s="68">
        <v>2</v>
      </c>
      <c r="E172" s="68">
        <v>13</v>
      </c>
      <c r="F172" s="68">
        <v>11</v>
      </c>
      <c r="G172" s="66">
        <v>84.615384615384613</v>
      </c>
    </row>
    <row r="173" spans="2:7" ht="16.149999999999999" customHeight="1" x14ac:dyDescent="0.3">
      <c r="B173" s="238"/>
      <c r="C173" s="67" t="s">
        <v>323</v>
      </c>
      <c r="D173" s="68">
        <v>1</v>
      </c>
      <c r="E173" s="68">
        <v>5</v>
      </c>
      <c r="F173" s="68">
        <v>3</v>
      </c>
      <c r="G173" s="66">
        <v>60</v>
      </c>
    </row>
    <row r="174" spans="2:7" ht="16.149999999999999" customHeight="1" x14ac:dyDescent="0.3">
      <c r="B174" s="238"/>
      <c r="C174" s="67" t="s">
        <v>324</v>
      </c>
      <c r="D174" s="68">
        <v>1</v>
      </c>
      <c r="E174" s="68">
        <v>3</v>
      </c>
      <c r="F174" s="68">
        <v>3</v>
      </c>
      <c r="G174" s="66">
        <v>100</v>
      </c>
    </row>
    <row r="175" spans="2:7" ht="16.149999999999999" customHeight="1" x14ac:dyDescent="0.3">
      <c r="B175" s="238"/>
      <c r="C175" s="67" t="s">
        <v>69</v>
      </c>
      <c r="D175" s="68">
        <v>2</v>
      </c>
      <c r="E175" s="68">
        <v>11</v>
      </c>
      <c r="F175" s="68">
        <v>7</v>
      </c>
      <c r="G175" s="66">
        <v>63.636363636363633</v>
      </c>
    </row>
    <row r="176" spans="2:7" ht="16.149999999999999" customHeight="1" x14ac:dyDescent="0.3">
      <c r="B176" s="238"/>
      <c r="C176" s="67" t="s">
        <v>325</v>
      </c>
      <c r="D176" s="68">
        <v>1</v>
      </c>
      <c r="E176" s="68">
        <v>8</v>
      </c>
      <c r="F176" s="68">
        <v>6</v>
      </c>
      <c r="G176" s="66">
        <v>75</v>
      </c>
    </row>
    <row r="177" spans="2:7" ht="16.149999999999999" customHeight="1" x14ac:dyDescent="0.3">
      <c r="B177" s="238"/>
      <c r="C177" s="67" t="s">
        <v>326</v>
      </c>
      <c r="D177" s="68">
        <v>1</v>
      </c>
      <c r="E177" s="68">
        <v>11</v>
      </c>
      <c r="F177" s="68">
        <v>11</v>
      </c>
      <c r="G177" s="66">
        <v>100</v>
      </c>
    </row>
    <row r="178" spans="2:7" ht="16.149999999999999" customHeight="1" x14ac:dyDescent="0.3">
      <c r="B178" s="238"/>
      <c r="C178" s="67" t="s">
        <v>327</v>
      </c>
      <c r="D178" s="68">
        <v>1</v>
      </c>
      <c r="E178" s="68">
        <v>6</v>
      </c>
      <c r="F178" s="68">
        <v>3</v>
      </c>
      <c r="G178" s="75">
        <v>50</v>
      </c>
    </row>
    <row r="179" spans="2:7" ht="16.149999999999999" customHeight="1" x14ac:dyDescent="0.3">
      <c r="B179" s="235" t="s">
        <v>738</v>
      </c>
      <c r="C179" s="71" t="s">
        <v>328</v>
      </c>
      <c r="D179" s="72">
        <v>1</v>
      </c>
      <c r="E179" s="72">
        <v>10</v>
      </c>
      <c r="F179" s="72">
        <v>7</v>
      </c>
      <c r="G179" s="66">
        <v>70</v>
      </c>
    </row>
    <row r="180" spans="2:7" ht="16.149999999999999" customHeight="1" x14ac:dyDescent="0.3">
      <c r="B180" s="238"/>
      <c r="C180" s="67" t="s">
        <v>70</v>
      </c>
      <c r="D180" s="68">
        <v>1</v>
      </c>
      <c r="E180" s="68">
        <v>7</v>
      </c>
      <c r="F180" s="68">
        <v>5</v>
      </c>
      <c r="G180" s="66">
        <v>71.428571428571431</v>
      </c>
    </row>
    <row r="181" spans="2:7" ht="16.149999999999999" customHeight="1" x14ac:dyDescent="0.3">
      <c r="B181" s="236"/>
      <c r="C181" s="69" t="s">
        <v>329</v>
      </c>
      <c r="D181" s="70">
        <v>2</v>
      </c>
      <c r="E181" s="70">
        <v>37</v>
      </c>
      <c r="F181" s="70">
        <v>35</v>
      </c>
      <c r="G181" s="75">
        <v>94.594594594594597</v>
      </c>
    </row>
    <row r="182" spans="2:7" ht="16.149999999999999" customHeight="1" x14ac:dyDescent="0.3">
      <c r="B182" s="235" t="s">
        <v>739</v>
      </c>
      <c r="C182" s="71" t="s">
        <v>330</v>
      </c>
      <c r="D182" s="72">
        <v>1</v>
      </c>
      <c r="E182" s="72">
        <v>10</v>
      </c>
      <c r="F182" s="72">
        <v>9</v>
      </c>
      <c r="G182" s="66">
        <v>90</v>
      </c>
    </row>
    <row r="183" spans="2:7" ht="16.149999999999999" customHeight="1" x14ac:dyDescent="0.3">
      <c r="B183" s="236"/>
      <c r="C183" s="69" t="s">
        <v>331</v>
      </c>
      <c r="D183" s="70">
        <v>1</v>
      </c>
      <c r="E183" s="70">
        <v>11</v>
      </c>
      <c r="F183" s="70">
        <v>6</v>
      </c>
      <c r="G183" s="75">
        <v>54.54545454545454</v>
      </c>
    </row>
    <row r="184" spans="2:7" ht="16.149999999999999" customHeight="1" x14ac:dyDescent="0.3">
      <c r="B184" s="240" t="s">
        <v>740</v>
      </c>
      <c r="C184" s="67" t="s">
        <v>332</v>
      </c>
      <c r="D184" s="68">
        <v>1</v>
      </c>
      <c r="E184" s="68">
        <v>5</v>
      </c>
      <c r="F184" s="68">
        <v>4</v>
      </c>
      <c r="G184" s="66">
        <v>80</v>
      </c>
    </row>
    <row r="185" spans="2:7" ht="16.149999999999999" customHeight="1" x14ac:dyDescent="0.3">
      <c r="B185" s="238"/>
      <c r="C185" s="67" t="s">
        <v>554</v>
      </c>
      <c r="D185" s="68">
        <v>1</v>
      </c>
      <c r="E185" s="68">
        <v>4</v>
      </c>
      <c r="F185" s="68">
        <v>3</v>
      </c>
      <c r="G185" s="66">
        <v>75</v>
      </c>
    </row>
    <row r="186" spans="2:7" ht="16.149999999999999" customHeight="1" x14ac:dyDescent="0.3">
      <c r="B186" s="238"/>
      <c r="C186" s="67" t="s">
        <v>333</v>
      </c>
      <c r="D186" s="68">
        <v>1</v>
      </c>
      <c r="E186" s="68">
        <v>5</v>
      </c>
      <c r="F186" s="68">
        <v>3</v>
      </c>
      <c r="G186" s="66">
        <v>60</v>
      </c>
    </row>
    <row r="187" spans="2:7" ht="16.149999999999999" customHeight="1" x14ac:dyDescent="0.3">
      <c r="B187" s="238"/>
      <c r="C187" s="67" t="s">
        <v>334</v>
      </c>
      <c r="D187" s="68">
        <v>1</v>
      </c>
      <c r="E187" s="68">
        <v>5</v>
      </c>
      <c r="F187" s="68">
        <v>4</v>
      </c>
      <c r="G187" s="66">
        <v>80</v>
      </c>
    </row>
    <row r="188" spans="2:7" ht="16.149999999999999" customHeight="1" x14ac:dyDescent="0.3">
      <c r="B188" s="238"/>
      <c r="C188" s="67" t="s">
        <v>335</v>
      </c>
      <c r="D188" s="68">
        <v>1</v>
      </c>
      <c r="E188" s="68">
        <v>4</v>
      </c>
      <c r="F188" s="68">
        <v>3</v>
      </c>
      <c r="G188" s="66">
        <v>75</v>
      </c>
    </row>
    <row r="189" spans="2:7" ht="16.149999999999999" customHeight="1" thickBot="1" x14ac:dyDescent="0.35">
      <c r="B189" s="245"/>
      <c r="C189" s="79" t="s">
        <v>741</v>
      </c>
      <c r="D189" s="80">
        <v>1</v>
      </c>
      <c r="E189" s="80">
        <v>15</v>
      </c>
      <c r="F189" s="80">
        <v>8</v>
      </c>
      <c r="G189" s="81">
        <v>53.333333333333336</v>
      </c>
    </row>
    <row r="190" spans="2:7" ht="16.149999999999999" customHeight="1" x14ac:dyDescent="0.3">
      <c r="B190" s="258" t="s">
        <v>742</v>
      </c>
      <c r="C190" s="258"/>
      <c r="D190" s="258"/>
      <c r="E190" s="258"/>
      <c r="F190" s="258"/>
      <c r="G190" s="258"/>
    </row>
    <row r="191" spans="2:7" ht="16.149999999999999" customHeight="1" x14ac:dyDescent="0.3">
      <c r="B191" s="86" t="s">
        <v>560</v>
      </c>
      <c r="C191" s="95" t="s">
        <v>743</v>
      </c>
      <c r="D191" s="87"/>
    </row>
    <row r="192" spans="2:7" ht="16.149999999999999" customHeight="1" x14ac:dyDescent="0.3">
      <c r="B192" s="97" t="s">
        <v>744</v>
      </c>
      <c r="C192" s="96" t="s">
        <v>745</v>
      </c>
      <c r="D192" s="15"/>
    </row>
    <row r="193" spans="2:4" ht="16.149999999999999" customHeight="1" x14ac:dyDescent="0.3">
      <c r="B193" s="98" t="s">
        <v>746</v>
      </c>
      <c r="C193" s="96" t="s">
        <v>747</v>
      </c>
      <c r="D193" s="15"/>
    </row>
  </sheetData>
  <autoFilter ref="B2:N193" xr:uid="{00000000-0009-0000-0000-000004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51">
    <mergeCell ref="B190:G190"/>
    <mergeCell ref="I28:I30"/>
    <mergeCell ref="I31:I32"/>
    <mergeCell ref="I33:I34"/>
    <mergeCell ref="I36:I39"/>
    <mergeCell ref="I41:I47"/>
    <mergeCell ref="B54:B59"/>
    <mergeCell ref="B71:B83"/>
    <mergeCell ref="B60:B70"/>
    <mergeCell ref="B122:B129"/>
    <mergeCell ref="B113:B121"/>
    <mergeCell ref="B103:B112"/>
    <mergeCell ref="B91:B102"/>
    <mergeCell ref="B43:B53"/>
    <mergeCell ref="B184:B189"/>
    <mergeCell ref="B182:B183"/>
    <mergeCell ref="B2:M2"/>
    <mergeCell ref="B3:G3"/>
    <mergeCell ref="I3:N3"/>
    <mergeCell ref="B4:B6"/>
    <mergeCell ref="C4:C6"/>
    <mergeCell ref="D4:G4"/>
    <mergeCell ref="I4:I6"/>
    <mergeCell ref="J4:J6"/>
    <mergeCell ref="K4:N4"/>
    <mergeCell ref="F5:F6"/>
    <mergeCell ref="K5:K6"/>
    <mergeCell ref="M5:M6"/>
    <mergeCell ref="N5:N6"/>
    <mergeCell ref="I7:I10"/>
    <mergeCell ref="I11:I13"/>
    <mergeCell ref="B84:B90"/>
    <mergeCell ref="G5:G6"/>
    <mergeCell ref="D5:D6"/>
    <mergeCell ref="I14:I18"/>
    <mergeCell ref="I19:I21"/>
    <mergeCell ref="I22:I26"/>
    <mergeCell ref="I48:I52"/>
    <mergeCell ref="I53:I56"/>
    <mergeCell ref="I58:I59"/>
    <mergeCell ref="B179:B181"/>
    <mergeCell ref="B163:B178"/>
    <mergeCell ref="B151:B162"/>
    <mergeCell ref="B140:B150"/>
    <mergeCell ref="B138:B139"/>
    <mergeCell ref="B132:B137"/>
    <mergeCell ref="B130:B131"/>
    <mergeCell ref="B7:B23"/>
    <mergeCell ref="B24:B31"/>
    <mergeCell ref="B32:B37"/>
    <mergeCell ref="B38:B4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수지 양</dc:creator>
  <cp:lastModifiedBy>수지 양</cp:lastModifiedBy>
  <dcterms:created xsi:type="dcterms:W3CDTF">2024-09-27T07:44:42Z</dcterms:created>
  <dcterms:modified xsi:type="dcterms:W3CDTF">2025-10-17T03:22:24Z</dcterms:modified>
</cp:coreProperties>
</file>