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Joshva\ECO Joshva\NOV\14 FEB 2026\13148_2026_2083\ESM\"/>
    </mc:Choice>
  </mc:AlternateContent>
  <bookViews>
    <workbookView xWindow="0" yWindow="0" windowWidth="28800" windowHeight="12315"/>
  </bookViews>
  <sheets>
    <sheet name="Index" sheetId="1" r:id="rId1"/>
    <sheet name="Supplementary Table1" sheetId="3" r:id="rId2"/>
    <sheet name="Supplementary Table2" sheetId="4" r:id="rId3"/>
    <sheet name="Supplementary Table 3" sheetId="5" r:id="rId4"/>
    <sheet name="Supplementary Table 4" sheetId="7" r:id="rId5"/>
    <sheet name="Supplementary Table 5" sheetId="6" r:id="rId6"/>
  </sheets>
  <definedNames>
    <definedName name="_xlnm._FilterDatabase" localSheetId="2" hidden="1">'Supplementary Table2'!$O$1:$O$1282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775" i="4" l="1"/>
  <c r="O776" i="4"/>
  <c r="O777" i="4"/>
  <c r="O778" i="4"/>
  <c r="O779" i="4"/>
  <c r="O780" i="4"/>
  <c r="O781" i="4"/>
  <c r="O782" i="4"/>
  <c r="O783" i="4"/>
  <c r="O784" i="4"/>
  <c r="O785" i="4"/>
  <c r="O786" i="4"/>
  <c r="O787" i="4"/>
  <c r="O788" i="4"/>
  <c r="O789" i="4"/>
  <c r="O790" i="4"/>
  <c r="O791" i="4"/>
  <c r="O792" i="4"/>
  <c r="O793" i="4"/>
  <c r="O794" i="4"/>
  <c r="O795" i="4"/>
  <c r="O796" i="4"/>
  <c r="O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74" i="4"/>
  <c r="O749" i="4"/>
  <c r="O750" i="4"/>
  <c r="O751" i="4"/>
  <c r="O752" i="4"/>
  <c r="O753" i="4"/>
  <c r="O754" i="4"/>
  <c r="O755" i="4"/>
  <c r="O756" i="4"/>
  <c r="O757" i="4"/>
  <c r="O758" i="4"/>
  <c r="O759" i="4"/>
  <c r="O760" i="4"/>
  <c r="O761" i="4"/>
  <c r="O762" i="4"/>
  <c r="O763" i="4"/>
  <c r="O764" i="4"/>
  <c r="O765" i="4"/>
  <c r="O766" i="4"/>
  <c r="O767" i="4"/>
  <c r="O768" i="4"/>
  <c r="O769" i="4"/>
  <c r="O770" i="4"/>
  <c r="O771" i="4"/>
  <c r="O772" i="4"/>
  <c r="O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48" i="4"/>
  <c r="O639" i="4"/>
  <c r="O640" i="4"/>
  <c r="O641" i="4"/>
  <c r="O642" i="4"/>
  <c r="O643" i="4"/>
  <c r="O644" i="4"/>
  <c r="O645" i="4"/>
  <c r="O646" i="4"/>
  <c r="O647" i="4"/>
  <c r="O648" i="4"/>
  <c r="O649" i="4"/>
  <c r="O650" i="4"/>
  <c r="O651" i="4"/>
  <c r="O652" i="4"/>
  <c r="O653" i="4"/>
  <c r="O654" i="4"/>
  <c r="O655" i="4"/>
  <c r="O656" i="4"/>
  <c r="O657" i="4"/>
  <c r="O658" i="4"/>
  <c r="O659" i="4"/>
  <c r="O660" i="4"/>
  <c r="O661" i="4"/>
  <c r="O662" i="4"/>
  <c r="O663" i="4"/>
  <c r="O664" i="4"/>
  <c r="O665" i="4"/>
  <c r="O666" i="4"/>
  <c r="O667" i="4"/>
  <c r="O668" i="4"/>
  <c r="O669" i="4"/>
  <c r="O670" i="4"/>
  <c r="O671" i="4"/>
  <c r="O672" i="4"/>
  <c r="O673" i="4"/>
  <c r="O674" i="4"/>
  <c r="O675" i="4"/>
  <c r="O676" i="4"/>
  <c r="O677" i="4"/>
  <c r="O678" i="4"/>
  <c r="O679" i="4"/>
  <c r="O680" i="4"/>
  <c r="O681" i="4"/>
  <c r="O682" i="4"/>
  <c r="O683" i="4"/>
  <c r="O684" i="4"/>
  <c r="O685" i="4"/>
  <c r="O686" i="4"/>
  <c r="O687" i="4"/>
  <c r="O688" i="4"/>
  <c r="O689" i="4"/>
  <c r="O690" i="4"/>
  <c r="O691" i="4"/>
  <c r="O692" i="4"/>
  <c r="O693" i="4"/>
  <c r="O694" i="4"/>
  <c r="O695" i="4"/>
  <c r="O696" i="4"/>
  <c r="O697" i="4"/>
  <c r="O698" i="4"/>
  <c r="O699" i="4"/>
  <c r="O700" i="4"/>
  <c r="O701" i="4"/>
  <c r="O702" i="4"/>
  <c r="O703" i="4"/>
  <c r="O704" i="4"/>
  <c r="O705" i="4"/>
  <c r="O706" i="4"/>
  <c r="O707" i="4"/>
  <c r="O708" i="4"/>
  <c r="O709" i="4"/>
  <c r="O710" i="4"/>
  <c r="O711" i="4"/>
  <c r="O712" i="4"/>
  <c r="O713" i="4"/>
  <c r="O714" i="4"/>
  <c r="O715" i="4"/>
  <c r="O716" i="4"/>
  <c r="O717" i="4"/>
  <c r="O718" i="4"/>
  <c r="O719" i="4"/>
  <c r="O720" i="4"/>
  <c r="O721" i="4"/>
  <c r="O722" i="4"/>
  <c r="O723" i="4"/>
  <c r="O724" i="4"/>
  <c r="O725" i="4"/>
  <c r="O726" i="4"/>
  <c r="O727" i="4"/>
  <c r="O728" i="4"/>
  <c r="O729" i="4"/>
  <c r="O730" i="4"/>
  <c r="O731" i="4"/>
  <c r="O732" i="4"/>
  <c r="O733" i="4"/>
  <c r="O734" i="4"/>
  <c r="O735" i="4"/>
  <c r="O736" i="4"/>
  <c r="O737" i="4"/>
  <c r="O738" i="4"/>
  <c r="O739" i="4"/>
  <c r="O740" i="4"/>
  <c r="O741" i="4"/>
  <c r="O742" i="4"/>
  <c r="O743" i="4"/>
  <c r="O744" i="4"/>
  <c r="O745" i="4"/>
  <c r="O746" i="4"/>
  <c r="O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638" i="4"/>
  <c r="O564" i="4"/>
  <c r="O565" i="4"/>
  <c r="O566" i="4"/>
  <c r="O567" i="4"/>
  <c r="O568" i="4"/>
  <c r="O569" i="4"/>
  <c r="O570" i="4"/>
  <c r="O571" i="4"/>
  <c r="O572" i="4"/>
  <c r="O573" i="4"/>
  <c r="O574" i="4"/>
  <c r="O575" i="4"/>
  <c r="O576" i="4"/>
  <c r="O577" i="4"/>
  <c r="O578" i="4"/>
  <c r="O579" i="4"/>
  <c r="O580" i="4"/>
  <c r="O581" i="4"/>
  <c r="O582" i="4"/>
  <c r="O583" i="4"/>
  <c r="O584" i="4"/>
  <c r="O585" i="4"/>
  <c r="O586" i="4"/>
  <c r="O587" i="4"/>
  <c r="O588" i="4"/>
  <c r="O589" i="4"/>
  <c r="O590" i="4"/>
  <c r="O591" i="4"/>
  <c r="O592" i="4"/>
  <c r="O593" i="4"/>
  <c r="O594" i="4"/>
  <c r="O595" i="4"/>
  <c r="O596" i="4"/>
  <c r="O597" i="4"/>
  <c r="O598" i="4"/>
  <c r="O599" i="4"/>
  <c r="O600" i="4"/>
  <c r="O601" i="4"/>
  <c r="O602" i="4"/>
  <c r="O603" i="4"/>
  <c r="O604" i="4"/>
  <c r="O605" i="4"/>
  <c r="O606" i="4"/>
  <c r="O607" i="4"/>
  <c r="O608" i="4"/>
  <c r="O609" i="4"/>
  <c r="O610" i="4"/>
  <c r="O611" i="4"/>
  <c r="O612" i="4"/>
  <c r="O613" i="4"/>
  <c r="O614" i="4"/>
  <c r="O615" i="4"/>
  <c r="O616" i="4"/>
  <c r="O617" i="4"/>
  <c r="O618" i="4"/>
  <c r="O619" i="4"/>
  <c r="O620" i="4"/>
  <c r="O621" i="4"/>
  <c r="O622" i="4"/>
  <c r="O623" i="4"/>
  <c r="O624" i="4"/>
  <c r="O625" i="4"/>
  <c r="O626" i="4"/>
  <c r="O627" i="4"/>
  <c r="O628" i="4"/>
  <c r="O629" i="4"/>
  <c r="O630" i="4"/>
  <c r="O631" i="4"/>
  <c r="O632" i="4"/>
  <c r="O633" i="4"/>
  <c r="O634" i="4"/>
  <c r="O635" i="4"/>
  <c r="O636" i="4"/>
  <c r="O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563" i="4"/>
  <c r="O518" i="4"/>
  <c r="O519" i="4"/>
  <c r="O520" i="4"/>
  <c r="O521" i="4"/>
  <c r="O522" i="4"/>
  <c r="O523" i="4"/>
  <c r="O524" i="4"/>
  <c r="O525" i="4"/>
  <c r="O526" i="4"/>
  <c r="O527" i="4"/>
  <c r="O528" i="4"/>
  <c r="O529" i="4"/>
  <c r="O530" i="4"/>
  <c r="O531" i="4"/>
  <c r="O532" i="4"/>
  <c r="O533" i="4"/>
  <c r="O534" i="4"/>
  <c r="O535" i="4"/>
  <c r="O536" i="4"/>
  <c r="O537" i="4"/>
  <c r="O538" i="4"/>
  <c r="O539" i="4"/>
  <c r="O540" i="4"/>
  <c r="O541" i="4"/>
  <c r="O542" i="4"/>
  <c r="O543" i="4"/>
  <c r="O544" i="4"/>
  <c r="O545" i="4"/>
  <c r="O546" i="4"/>
  <c r="O547" i="4"/>
  <c r="O548" i="4"/>
  <c r="O549" i="4"/>
  <c r="O550" i="4"/>
  <c r="O551" i="4"/>
  <c r="O552" i="4"/>
  <c r="O553" i="4"/>
  <c r="O554" i="4"/>
  <c r="O555" i="4"/>
  <c r="O556" i="4"/>
  <c r="O557" i="4"/>
  <c r="O558" i="4"/>
  <c r="O559" i="4"/>
  <c r="O560" i="4"/>
  <c r="O561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O517" i="4"/>
  <c r="N517" i="4"/>
  <c r="O488" i="4"/>
  <c r="O489" i="4"/>
  <c r="O490" i="4"/>
  <c r="O491" i="4"/>
  <c r="O492" i="4"/>
  <c r="O493" i="4"/>
  <c r="O494" i="4"/>
  <c r="O495" i="4"/>
  <c r="O496" i="4"/>
  <c r="O497" i="4"/>
  <c r="O498" i="4"/>
  <c r="O499" i="4"/>
  <c r="O500" i="4"/>
  <c r="O501" i="4"/>
  <c r="O502" i="4"/>
  <c r="O503" i="4"/>
  <c r="O504" i="4"/>
  <c r="O505" i="4"/>
  <c r="O506" i="4"/>
  <c r="O507" i="4"/>
  <c r="O508" i="4"/>
  <c r="O509" i="4"/>
  <c r="O510" i="4"/>
  <c r="O511" i="4"/>
  <c r="O512" i="4"/>
  <c r="O513" i="4"/>
  <c r="O514" i="4"/>
  <c r="O515" i="4"/>
  <c r="O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487" i="4"/>
  <c r="O465" i="4"/>
  <c r="O466" i="4"/>
  <c r="O467" i="4"/>
  <c r="O468" i="4"/>
  <c r="O469" i="4"/>
  <c r="O470" i="4"/>
  <c r="O471" i="4"/>
  <c r="O472" i="4"/>
  <c r="O473" i="4"/>
  <c r="O474" i="4"/>
  <c r="O475" i="4"/>
  <c r="O476" i="4"/>
  <c r="O477" i="4"/>
  <c r="O478" i="4"/>
  <c r="O479" i="4"/>
  <c r="O480" i="4"/>
  <c r="O481" i="4"/>
  <c r="O482" i="4"/>
  <c r="O483" i="4"/>
  <c r="O484" i="4"/>
  <c r="O485" i="4"/>
  <c r="O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64" i="4"/>
  <c r="O436" i="4"/>
  <c r="O437" i="4"/>
  <c r="O438" i="4"/>
  <c r="O439" i="4"/>
  <c r="O440" i="4"/>
  <c r="O441" i="4"/>
  <c r="O442" i="4"/>
  <c r="O443" i="4"/>
  <c r="O444" i="4"/>
  <c r="O445" i="4"/>
  <c r="O446" i="4"/>
  <c r="O447" i="4"/>
  <c r="O448" i="4"/>
  <c r="O449" i="4"/>
  <c r="O450" i="4"/>
  <c r="O451" i="4"/>
  <c r="O452" i="4"/>
  <c r="O453" i="4"/>
  <c r="O454" i="4"/>
  <c r="O455" i="4"/>
  <c r="O456" i="4"/>
  <c r="O457" i="4"/>
  <c r="O458" i="4"/>
  <c r="O459" i="4"/>
  <c r="O460" i="4"/>
  <c r="O461" i="4"/>
  <c r="O462" i="4"/>
  <c r="O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35" i="4"/>
  <c r="O320" i="4"/>
  <c r="O321" i="4"/>
  <c r="O322" i="4"/>
  <c r="O323" i="4"/>
  <c r="O324" i="4"/>
  <c r="O325" i="4"/>
  <c r="O326" i="4"/>
  <c r="O327" i="4"/>
  <c r="O328" i="4"/>
  <c r="O329" i="4"/>
  <c r="O330" i="4"/>
  <c r="O331" i="4"/>
  <c r="O332" i="4"/>
  <c r="O333" i="4"/>
  <c r="O334" i="4"/>
  <c r="O335" i="4"/>
  <c r="O336" i="4"/>
  <c r="O337" i="4"/>
  <c r="O338" i="4"/>
  <c r="O339" i="4"/>
  <c r="O340" i="4"/>
  <c r="O341" i="4"/>
  <c r="O342" i="4"/>
  <c r="O343" i="4"/>
  <c r="O344" i="4"/>
  <c r="O345" i="4"/>
  <c r="O346" i="4"/>
  <c r="O347" i="4"/>
  <c r="O348" i="4"/>
  <c r="O349" i="4"/>
  <c r="O350" i="4"/>
  <c r="O351" i="4"/>
  <c r="O352" i="4"/>
  <c r="O353" i="4"/>
  <c r="O354" i="4"/>
  <c r="O355" i="4"/>
  <c r="O356" i="4"/>
  <c r="O357" i="4"/>
  <c r="O358" i="4"/>
  <c r="O359" i="4"/>
  <c r="O360" i="4"/>
  <c r="O361" i="4"/>
  <c r="O362" i="4"/>
  <c r="O363" i="4"/>
  <c r="O364" i="4"/>
  <c r="O365" i="4"/>
  <c r="O366" i="4"/>
  <c r="O367" i="4"/>
  <c r="O368" i="4"/>
  <c r="O369" i="4"/>
  <c r="O370" i="4"/>
  <c r="O371" i="4"/>
  <c r="O372" i="4"/>
  <c r="O373" i="4"/>
  <c r="O374" i="4"/>
  <c r="O375" i="4"/>
  <c r="O376" i="4"/>
  <c r="O377" i="4"/>
  <c r="O378" i="4"/>
  <c r="O379" i="4"/>
  <c r="O380" i="4"/>
  <c r="O381" i="4"/>
  <c r="O382" i="4"/>
  <c r="O383" i="4"/>
  <c r="O384" i="4"/>
  <c r="O385" i="4"/>
  <c r="O386" i="4"/>
  <c r="O387" i="4"/>
  <c r="O388" i="4"/>
  <c r="O389" i="4"/>
  <c r="O390" i="4"/>
  <c r="O391" i="4"/>
  <c r="O392" i="4"/>
  <c r="O393" i="4"/>
  <c r="O394" i="4"/>
  <c r="O395" i="4"/>
  <c r="O396" i="4"/>
  <c r="O397" i="4"/>
  <c r="O398" i="4"/>
  <c r="O399" i="4"/>
  <c r="O400" i="4"/>
  <c r="O401" i="4"/>
  <c r="O402" i="4"/>
  <c r="O403" i="4"/>
  <c r="O404" i="4"/>
  <c r="O405" i="4"/>
  <c r="O406" i="4"/>
  <c r="O407" i="4"/>
  <c r="O408" i="4"/>
  <c r="O409" i="4"/>
  <c r="O410" i="4"/>
  <c r="O411" i="4"/>
  <c r="O412" i="4"/>
  <c r="O413" i="4"/>
  <c r="O414" i="4"/>
  <c r="O415" i="4"/>
  <c r="O416" i="4"/>
  <c r="O417" i="4"/>
  <c r="O418" i="4"/>
  <c r="O419" i="4"/>
  <c r="O420" i="4"/>
  <c r="O421" i="4"/>
  <c r="O422" i="4"/>
  <c r="O423" i="4"/>
  <c r="O424" i="4"/>
  <c r="O425" i="4"/>
  <c r="O426" i="4"/>
  <c r="O427" i="4"/>
  <c r="O428" i="4"/>
  <c r="O429" i="4"/>
  <c r="O430" i="4"/>
  <c r="O431" i="4"/>
  <c r="O432" i="4"/>
  <c r="O433" i="4"/>
  <c r="O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319" i="4"/>
  <c r="O241" i="4"/>
  <c r="O242" i="4"/>
  <c r="O243" i="4"/>
  <c r="O244" i="4"/>
  <c r="O245" i="4"/>
  <c r="O246" i="4"/>
  <c r="O247" i="4"/>
  <c r="O248" i="4"/>
  <c r="O249" i="4"/>
  <c r="O250" i="4"/>
  <c r="O251" i="4"/>
  <c r="O252" i="4"/>
  <c r="O253" i="4"/>
  <c r="O254" i="4"/>
  <c r="O255" i="4"/>
  <c r="O256" i="4"/>
  <c r="O257" i="4"/>
  <c r="O258" i="4"/>
  <c r="O259" i="4"/>
  <c r="O260" i="4"/>
  <c r="O261" i="4"/>
  <c r="O262" i="4"/>
  <c r="O263" i="4"/>
  <c r="O264" i="4"/>
  <c r="O265" i="4"/>
  <c r="O266" i="4"/>
  <c r="O267" i="4"/>
  <c r="O268" i="4"/>
  <c r="O269" i="4"/>
  <c r="O270" i="4"/>
  <c r="O271" i="4"/>
  <c r="O272" i="4"/>
  <c r="O273" i="4"/>
  <c r="O274" i="4"/>
  <c r="O275" i="4"/>
  <c r="O276" i="4"/>
  <c r="O277" i="4"/>
  <c r="O278" i="4"/>
  <c r="O279" i="4"/>
  <c r="O280" i="4"/>
  <c r="O281" i="4"/>
  <c r="O282" i="4"/>
  <c r="O283" i="4"/>
  <c r="O284" i="4"/>
  <c r="O285" i="4"/>
  <c r="O286" i="4"/>
  <c r="O287" i="4"/>
  <c r="O288" i="4"/>
  <c r="O289" i="4"/>
  <c r="O290" i="4"/>
  <c r="O291" i="4"/>
  <c r="O292" i="4"/>
  <c r="O293" i="4"/>
  <c r="O294" i="4"/>
  <c r="O295" i="4"/>
  <c r="O296" i="4"/>
  <c r="O297" i="4"/>
  <c r="O298" i="4"/>
  <c r="O299" i="4"/>
  <c r="O300" i="4"/>
  <c r="O301" i="4"/>
  <c r="O302" i="4"/>
  <c r="O303" i="4"/>
  <c r="O304" i="4"/>
  <c r="O305" i="4"/>
  <c r="O306" i="4"/>
  <c r="O307" i="4"/>
  <c r="O308" i="4"/>
  <c r="O309" i="4"/>
  <c r="O310" i="4"/>
  <c r="O311" i="4"/>
  <c r="O312" i="4"/>
  <c r="O313" i="4"/>
  <c r="O314" i="4"/>
  <c r="O315" i="4"/>
  <c r="O316" i="4"/>
  <c r="O317" i="4"/>
  <c r="O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240" i="4"/>
  <c r="O197" i="4"/>
  <c r="O198" i="4"/>
  <c r="O199" i="4"/>
  <c r="O200" i="4"/>
  <c r="O201" i="4"/>
  <c r="O202" i="4"/>
  <c r="O203" i="4"/>
  <c r="O204" i="4"/>
  <c r="O205" i="4"/>
  <c r="O206" i="4"/>
  <c r="O207" i="4"/>
  <c r="O208" i="4"/>
  <c r="O209" i="4"/>
  <c r="O210" i="4"/>
  <c r="O211" i="4"/>
  <c r="O212" i="4"/>
  <c r="O213" i="4"/>
  <c r="O214" i="4"/>
  <c r="O215" i="4"/>
  <c r="O216" i="4"/>
  <c r="O217" i="4"/>
  <c r="O218" i="4"/>
  <c r="O219" i="4"/>
  <c r="O220" i="4"/>
  <c r="O221" i="4"/>
  <c r="O222" i="4"/>
  <c r="O223" i="4"/>
  <c r="O224" i="4"/>
  <c r="O225" i="4"/>
  <c r="O226" i="4"/>
  <c r="O227" i="4"/>
  <c r="O228" i="4"/>
  <c r="O229" i="4"/>
  <c r="O230" i="4"/>
  <c r="O231" i="4"/>
  <c r="O232" i="4"/>
  <c r="O233" i="4"/>
  <c r="O234" i="4"/>
  <c r="O235" i="4"/>
  <c r="O236" i="4"/>
  <c r="O237" i="4"/>
  <c r="O238" i="4"/>
  <c r="O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196" i="4"/>
  <c r="O166" i="4"/>
  <c r="O167" i="4"/>
  <c r="O168" i="4"/>
  <c r="O169" i="4"/>
  <c r="O170" i="4"/>
  <c r="O171" i="4"/>
  <c r="O172" i="4"/>
  <c r="O173" i="4"/>
  <c r="O174" i="4"/>
  <c r="O175" i="4"/>
  <c r="O176" i="4"/>
  <c r="O177" i="4"/>
  <c r="O178" i="4"/>
  <c r="O179" i="4"/>
  <c r="O180" i="4"/>
  <c r="O181" i="4"/>
  <c r="O182" i="4"/>
  <c r="O183" i="4"/>
  <c r="O184" i="4"/>
  <c r="O185" i="4"/>
  <c r="O186" i="4"/>
  <c r="O187" i="4"/>
  <c r="O188" i="4"/>
  <c r="O189" i="4"/>
  <c r="O190" i="4"/>
  <c r="O191" i="4"/>
  <c r="O192" i="4"/>
  <c r="O193" i="4"/>
  <c r="O194" i="4"/>
  <c r="O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65" i="4"/>
  <c r="O143" i="4"/>
  <c r="O144" i="4"/>
  <c r="O145" i="4"/>
  <c r="O146" i="4"/>
  <c r="O147" i="4"/>
  <c r="O148" i="4"/>
  <c r="O149" i="4"/>
  <c r="O150" i="4"/>
  <c r="O151" i="4"/>
  <c r="O152" i="4"/>
  <c r="O153" i="4"/>
  <c r="O154" i="4"/>
  <c r="O155" i="4"/>
  <c r="O156" i="4"/>
  <c r="O157" i="4"/>
  <c r="O158" i="4"/>
  <c r="O159" i="4"/>
  <c r="O160" i="4"/>
  <c r="O161" i="4"/>
  <c r="O162" i="4"/>
  <c r="O163" i="4"/>
  <c r="O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42" i="4"/>
  <c r="O117" i="4"/>
  <c r="O118" i="4"/>
  <c r="O119" i="4"/>
  <c r="O120" i="4"/>
  <c r="O121" i="4"/>
  <c r="O122" i="4"/>
  <c r="O123" i="4"/>
  <c r="O124" i="4"/>
  <c r="O125" i="4"/>
  <c r="O126" i="4"/>
  <c r="O127" i="4"/>
  <c r="O128" i="4"/>
  <c r="O129" i="4"/>
  <c r="O130" i="4"/>
  <c r="O131" i="4"/>
  <c r="O132" i="4"/>
  <c r="O133" i="4"/>
  <c r="O134" i="4"/>
  <c r="O135" i="4"/>
  <c r="O136" i="4"/>
  <c r="O137" i="4"/>
  <c r="O138" i="4"/>
  <c r="O139" i="4"/>
  <c r="O140" i="4"/>
  <c r="O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16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42" i="4"/>
  <c r="O43" i="4"/>
  <c r="O44" i="4"/>
  <c r="O45" i="4"/>
  <c r="O46" i="4"/>
  <c r="O47" i="4"/>
  <c r="O48" i="4"/>
  <c r="O49" i="4"/>
  <c r="O50" i="4"/>
  <c r="O51" i="4"/>
  <c r="O52" i="4"/>
  <c r="O53" i="4"/>
  <c r="O54" i="4"/>
  <c r="O55" i="4"/>
  <c r="O56" i="4"/>
  <c r="O57" i="4"/>
  <c r="O58" i="4"/>
  <c r="O59" i="4"/>
  <c r="O60" i="4"/>
  <c r="O61" i="4"/>
  <c r="O62" i="4"/>
  <c r="O63" i="4"/>
  <c r="O64" i="4"/>
  <c r="O65" i="4"/>
  <c r="O66" i="4"/>
  <c r="O67" i="4"/>
  <c r="O68" i="4"/>
  <c r="O69" i="4"/>
  <c r="O70" i="4"/>
  <c r="O71" i="4"/>
  <c r="O72" i="4"/>
  <c r="O73" i="4"/>
  <c r="O74" i="4"/>
  <c r="O75" i="4"/>
  <c r="O76" i="4"/>
  <c r="O77" i="4"/>
  <c r="O78" i="4"/>
  <c r="O79" i="4"/>
  <c r="O80" i="4"/>
  <c r="O81" i="4"/>
  <c r="O82" i="4"/>
  <c r="O83" i="4"/>
  <c r="O84" i="4"/>
  <c r="O85" i="4"/>
  <c r="O86" i="4"/>
  <c r="O87" i="4"/>
  <c r="O88" i="4"/>
  <c r="O89" i="4"/>
  <c r="O90" i="4"/>
  <c r="O91" i="4"/>
  <c r="O92" i="4"/>
  <c r="O93" i="4"/>
  <c r="O94" i="4"/>
  <c r="O95" i="4"/>
  <c r="O96" i="4"/>
  <c r="O97" i="4"/>
  <c r="O98" i="4"/>
  <c r="O99" i="4"/>
  <c r="O100" i="4"/>
  <c r="O101" i="4"/>
  <c r="O102" i="4"/>
  <c r="O103" i="4"/>
  <c r="O104" i="4"/>
  <c r="O105" i="4"/>
  <c r="O106" i="4"/>
  <c r="O107" i="4"/>
  <c r="O108" i="4"/>
  <c r="O109" i="4"/>
  <c r="O110" i="4"/>
  <c r="O111" i="4"/>
  <c r="O112" i="4"/>
  <c r="O113" i="4"/>
  <c r="O114" i="4"/>
  <c r="O4" i="4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4" i="4"/>
</calcChain>
</file>

<file path=xl/sharedStrings.xml><?xml version="1.0" encoding="utf-8"?>
<sst xmlns="http://schemas.openxmlformats.org/spreadsheetml/2006/main" count="7328" uniqueCount="469">
  <si>
    <t>Supplementary tables</t>
    <phoneticPr fontId="3" type="noConversion"/>
  </si>
  <si>
    <t xml:space="preserve">PhenoAge </t>
    <phoneticPr fontId="1" type="noConversion"/>
  </si>
  <si>
    <t>GrimAge</t>
    <phoneticPr fontId="1" type="noConversion"/>
  </si>
  <si>
    <t>HannumAge</t>
    <phoneticPr fontId="1" type="noConversion"/>
  </si>
  <si>
    <t>IEAA</t>
    <phoneticPr fontId="1" type="noConversion"/>
  </si>
  <si>
    <t>mtDNA-CN</t>
    <phoneticPr fontId="1" type="noConversion"/>
  </si>
  <si>
    <t>MG</t>
    <phoneticPr fontId="1" type="noConversion"/>
  </si>
  <si>
    <t>EOMG</t>
    <phoneticPr fontId="1" type="noConversion"/>
  </si>
  <si>
    <t>LOMG</t>
    <phoneticPr fontId="1" type="noConversion"/>
  </si>
  <si>
    <t>Exposure</t>
    <phoneticPr fontId="1" type="noConversion"/>
  </si>
  <si>
    <t>Outcome</t>
    <phoneticPr fontId="1" type="noConversion"/>
  </si>
  <si>
    <t>Condition</t>
    <phoneticPr fontId="1" type="noConversion"/>
  </si>
  <si>
    <r>
      <t>p&lt;5e-08, 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=0.001, kb=10000</t>
    </r>
    <phoneticPr fontId="3" type="noConversion"/>
  </si>
  <si>
    <t>TL</t>
    <phoneticPr fontId="3" type="noConversion"/>
  </si>
  <si>
    <t>MG</t>
    <phoneticPr fontId="3" type="noConversion"/>
  </si>
  <si>
    <r>
      <t>p&lt;5e-06, r</t>
    </r>
    <r>
      <rPr>
        <vertAlign val="super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=0.001, kb=10000</t>
    </r>
    <phoneticPr fontId="3" type="noConversion"/>
  </si>
  <si>
    <t>EOMG</t>
    <phoneticPr fontId="3" type="noConversion"/>
  </si>
  <si>
    <t>LOMG</t>
    <phoneticPr fontId="3" type="noConversion"/>
  </si>
  <si>
    <t>PhenoAge</t>
    <phoneticPr fontId="3" type="noConversion"/>
  </si>
  <si>
    <t>GrimAge</t>
    <phoneticPr fontId="3" type="noConversion"/>
  </si>
  <si>
    <t>HannumAge</t>
    <phoneticPr fontId="3" type="noConversion"/>
  </si>
  <si>
    <t>IEAA</t>
    <phoneticPr fontId="3" type="noConversion"/>
  </si>
  <si>
    <t>mtDNA-CN</t>
    <phoneticPr fontId="3" type="noConversion"/>
  </si>
  <si>
    <t>p&lt;5e-06, r2=0.001, kb=10000</t>
    <phoneticPr fontId="3" type="noConversion"/>
  </si>
  <si>
    <t>TL, telomere length; IEAA, Intrinsic Epigenetic Age Acceleration; mtDNA-CN, Mitochondria copy number; MG: Myasthenia gravis; EOMG: Early-onset MG; LOMG: Late-onset MG.</t>
    <phoneticPr fontId="3" type="noConversion"/>
  </si>
  <si>
    <t>Effect on TL</t>
    <phoneticPr fontId="3" type="noConversion"/>
  </si>
  <si>
    <t>SNP</t>
  </si>
  <si>
    <t>EAF</t>
    <phoneticPr fontId="1" type="noConversion"/>
  </si>
  <si>
    <t>Beta</t>
    <phoneticPr fontId="1" type="noConversion"/>
  </si>
  <si>
    <t>SE</t>
    <phoneticPr fontId="1" type="noConversion"/>
  </si>
  <si>
    <t>pval</t>
    <phoneticPr fontId="1" type="noConversion"/>
  </si>
  <si>
    <t>Effect_Allele</t>
    <phoneticPr fontId="1" type="noConversion"/>
  </si>
  <si>
    <t>Other_Allele</t>
    <phoneticPr fontId="1" type="noConversion"/>
  </si>
  <si>
    <t>Effect on MG</t>
    <phoneticPr fontId="1" type="noConversion"/>
  </si>
  <si>
    <t>rs10024820</t>
  </si>
  <si>
    <t>rs1003322</t>
  </si>
  <si>
    <t>rs10112752</t>
  </si>
  <si>
    <t>rs10773176</t>
  </si>
  <si>
    <t>rs10808899</t>
  </si>
  <si>
    <t>rs10840270</t>
  </si>
  <si>
    <t>rs10845387</t>
  </si>
  <si>
    <t>rs10905255</t>
  </si>
  <si>
    <t>rs1105407</t>
  </si>
  <si>
    <t>rs11085072</t>
  </si>
  <si>
    <t>rs11117354</t>
  </si>
  <si>
    <t>rs111527438</t>
  </si>
  <si>
    <t>rs11190270</t>
  </si>
  <si>
    <t>rs11212631</t>
  </si>
  <si>
    <t>rs112394943</t>
  </si>
  <si>
    <t>rs113490934</t>
  </si>
  <si>
    <t>rs113525195</t>
  </si>
  <si>
    <t>rs11557154</t>
  </si>
  <si>
    <t>rs115610405</t>
  </si>
  <si>
    <t>rs11579626</t>
  </si>
  <si>
    <t>rs11629678</t>
  </si>
  <si>
    <t>rs116863223</t>
  </si>
  <si>
    <t>rs117407747</t>
  </si>
  <si>
    <t>rs11746381</t>
  </si>
  <si>
    <t>rs11866592</t>
  </si>
  <si>
    <t>rs12619538</t>
  </si>
  <si>
    <t>rs1291143</t>
  </si>
  <si>
    <t>rs12925933</t>
  </si>
  <si>
    <t>rs12932179</t>
  </si>
  <si>
    <t>rs12941945</t>
  </si>
  <si>
    <t>rs13062095</t>
  </si>
  <si>
    <t>rs131795</t>
  </si>
  <si>
    <t>rs13230646</t>
  </si>
  <si>
    <t>rs1332941</t>
  </si>
  <si>
    <t>rs137901416</t>
  </si>
  <si>
    <t>rs139228302</t>
  </si>
  <si>
    <t>rs144204502</t>
  </si>
  <si>
    <t>rs145114957</t>
  </si>
  <si>
    <t>rs150150565</t>
  </si>
  <si>
    <t>rs151255005</t>
  </si>
  <si>
    <t>rs1609812</t>
  </si>
  <si>
    <t>rs16978028</t>
  </si>
  <si>
    <t>rs17445108</t>
  </si>
  <si>
    <t>rs17803849</t>
  </si>
  <si>
    <t>rs182059586</t>
  </si>
  <si>
    <t>rs185174247</t>
  </si>
  <si>
    <t>rs1879100</t>
  </si>
  <si>
    <t>rs188546415</t>
  </si>
  <si>
    <t>rs188918174</t>
  </si>
  <si>
    <t>rs1907702</t>
  </si>
  <si>
    <t>rs1957937</t>
  </si>
  <si>
    <t>rs1980240</t>
  </si>
  <si>
    <t>rs1985369</t>
  </si>
  <si>
    <t>rs2056726</t>
  </si>
  <si>
    <t>rs2276182</t>
  </si>
  <si>
    <t>rs2282764</t>
  </si>
  <si>
    <t>rs2293579</t>
  </si>
  <si>
    <t>rs2303262</t>
  </si>
  <si>
    <t>rs28502153</t>
  </si>
  <si>
    <t>rs28577594</t>
  </si>
  <si>
    <t>rs2977608</t>
  </si>
  <si>
    <t>rs3093888</t>
  </si>
  <si>
    <t>rs35640778</t>
  </si>
  <si>
    <t>rs3865523</t>
  </si>
  <si>
    <t>rs38664</t>
  </si>
  <si>
    <t>rs3891167</t>
  </si>
  <si>
    <t>rs41269079</t>
  </si>
  <si>
    <t>rs429358</t>
  </si>
  <si>
    <t>rs4435700</t>
  </si>
  <si>
    <t>rs4530278</t>
  </si>
  <si>
    <t>rs4535042</t>
  </si>
  <si>
    <t>rs4695407</t>
  </si>
  <si>
    <t>rs4743037</t>
  </si>
  <si>
    <t>rs55747751</t>
  </si>
  <si>
    <t>rs563069803</t>
  </si>
  <si>
    <t>rs565783711</t>
  </si>
  <si>
    <t>rs5742915</t>
  </si>
  <si>
    <t>rs59409453</t>
  </si>
  <si>
    <t>rs6007020</t>
  </si>
  <si>
    <t>rs6054257</t>
  </si>
  <si>
    <t>rs61736615</t>
  </si>
  <si>
    <t>rs61748181</t>
  </si>
  <si>
    <t>rs6587577</t>
  </si>
  <si>
    <t>rs6659669</t>
  </si>
  <si>
    <t>rs6669563</t>
  </si>
  <si>
    <t>rs66731853</t>
  </si>
  <si>
    <t>rs6751209</t>
  </si>
  <si>
    <t>rs6776756</t>
  </si>
  <si>
    <t>rs6873104</t>
  </si>
  <si>
    <t>rs7209057</t>
  </si>
  <si>
    <t>rs75664430</t>
  </si>
  <si>
    <t>rs76094497</t>
  </si>
  <si>
    <t>rs76219171</t>
  </si>
  <si>
    <t>rs762679</t>
  </si>
  <si>
    <t>rs76666449</t>
  </si>
  <si>
    <t>rs7790856</t>
  </si>
  <si>
    <t>rs78491606</t>
  </si>
  <si>
    <t>rs7906139</t>
  </si>
  <si>
    <t>rs79755767</t>
  </si>
  <si>
    <t>rs8006485</t>
  </si>
  <si>
    <t>rs80324517</t>
  </si>
  <si>
    <t>rs805664</t>
  </si>
  <si>
    <t>rs8102497</t>
  </si>
  <si>
    <t>rs8105767</t>
  </si>
  <si>
    <t>rs869785</t>
  </si>
  <si>
    <t>rs871134</t>
  </si>
  <si>
    <t>rs932002</t>
  </si>
  <si>
    <t>rs939916</t>
  </si>
  <si>
    <t>rs9419958</t>
  </si>
  <si>
    <t>rs9600019</t>
  </si>
  <si>
    <t>rs965109</t>
  </si>
  <si>
    <t>T</t>
  </si>
  <si>
    <t>C</t>
  </si>
  <si>
    <t>A</t>
  </si>
  <si>
    <t>G</t>
  </si>
  <si>
    <t>MAF</t>
    <phoneticPr fontId="1" type="noConversion"/>
  </si>
  <si>
    <t>F</t>
    <phoneticPr fontId="1" type="noConversion"/>
  </si>
  <si>
    <t xml:space="preserve">Effect on PhenoAge </t>
    <phoneticPr fontId="1" type="noConversion"/>
  </si>
  <si>
    <t>rs10849448</t>
  </si>
  <si>
    <t>rs112452659</t>
  </si>
  <si>
    <t>rs11253338</t>
  </si>
  <si>
    <t>rs1142345</t>
  </si>
  <si>
    <t>rs116853700</t>
  </si>
  <si>
    <t>rs12818814</t>
  </si>
  <si>
    <t>rs1566295</t>
  </si>
  <si>
    <t>rs1670455</t>
  </si>
  <si>
    <t>rs1990053</t>
  </si>
  <si>
    <t>rs2300984</t>
  </si>
  <si>
    <t>rs3829957</t>
  </si>
  <si>
    <t>rs4670518</t>
  </si>
  <si>
    <t>rs533852</t>
  </si>
  <si>
    <t>rs6440670</t>
  </si>
  <si>
    <t>rs6531114</t>
  </si>
  <si>
    <t>rs678553</t>
  </si>
  <si>
    <t>rs7228835</t>
  </si>
  <si>
    <t>rs752223</t>
  </si>
  <si>
    <t>rs7677639</t>
  </si>
  <si>
    <t>rs79820886</t>
  </si>
  <si>
    <t>rs80174328</t>
  </si>
  <si>
    <t>rs927121</t>
  </si>
  <si>
    <t>rs9386256</t>
  </si>
  <si>
    <t>rs9409787</t>
  </si>
  <si>
    <t>rs9870681</t>
  </si>
  <si>
    <t xml:space="preserve">Effect on GrimAge </t>
    <phoneticPr fontId="1" type="noConversion"/>
  </si>
  <si>
    <t>rs115227173</t>
  </si>
  <si>
    <t>rs12116715</t>
  </si>
  <si>
    <t>rs13412647</t>
  </si>
  <si>
    <t>rs138988771</t>
  </si>
  <si>
    <t>rs148545630</t>
  </si>
  <si>
    <t>rs16936235</t>
  </si>
  <si>
    <t>rs17279885</t>
  </si>
  <si>
    <t>rs1800440</t>
  </si>
  <si>
    <t>rs2010054</t>
  </si>
  <si>
    <t>rs2813943</t>
  </si>
  <si>
    <t>rs3817367</t>
  </si>
  <si>
    <t>rs4065321</t>
  </si>
  <si>
    <t>rs6709296</t>
  </si>
  <si>
    <t>rs6886532</t>
  </si>
  <si>
    <t>rs72659772</t>
  </si>
  <si>
    <t>rs76183373</t>
  </si>
  <si>
    <t>rs773853</t>
  </si>
  <si>
    <t>rs77488658</t>
  </si>
  <si>
    <t>rs790051</t>
  </si>
  <si>
    <t>rs7919238</t>
  </si>
  <si>
    <t>rs9386796</t>
  </si>
  <si>
    <t>rs9790675</t>
  </si>
  <si>
    <t>Effect on HannumAge</t>
    <phoneticPr fontId="1" type="noConversion"/>
  </si>
  <si>
    <t>rs1005277</t>
  </si>
  <si>
    <t>rs10786282</t>
  </si>
  <si>
    <t>rs111731678</t>
  </si>
  <si>
    <t>rs11516170</t>
  </si>
  <si>
    <t>rs1200332</t>
  </si>
  <si>
    <t>rs12196813</t>
  </si>
  <si>
    <t>rs12271802</t>
  </si>
  <si>
    <t>rs12417758</t>
  </si>
  <si>
    <t>rs1379867</t>
  </si>
  <si>
    <t>rs1384783</t>
  </si>
  <si>
    <t>rs139107270</t>
  </si>
  <si>
    <t>rs148436209</t>
  </si>
  <si>
    <t>rs1598856</t>
  </si>
  <si>
    <t>rs1849209</t>
  </si>
  <si>
    <t>rs1984968</t>
  </si>
  <si>
    <t>rs2647254</t>
  </si>
  <si>
    <t>rs34970912</t>
  </si>
  <si>
    <t>rs4141989</t>
  </si>
  <si>
    <t>rs4383328</t>
  </si>
  <si>
    <t>rs4770473</t>
  </si>
  <si>
    <t>rs4838595</t>
  </si>
  <si>
    <t>rs6054829</t>
  </si>
  <si>
    <t>rs62385557</t>
  </si>
  <si>
    <t>rs7017774</t>
  </si>
  <si>
    <t>rs77299492</t>
  </si>
  <si>
    <t>rs78712266</t>
  </si>
  <si>
    <t>rs8005306</t>
  </si>
  <si>
    <t>rs878175</t>
  </si>
  <si>
    <t>rs9813840</t>
  </si>
  <si>
    <t>Effect on IEAA</t>
    <phoneticPr fontId="1" type="noConversion"/>
  </si>
  <si>
    <t>rs10192769</t>
  </si>
  <si>
    <t>rs10447389</t>
  </si>
  <si>
    <t>rs10732882</t>
  </si>
  <si>
    <t>rs10735418</t>
  </si>
  <si>
    <t>rs10949481</t>
  </si>
  <si>
    <t>rs116096208</t>
  </si>
  <si>
    <t>rs11762078</t>
  </si>
  <si>
    <t>rs12043492</t>
  </si>
  <si>
    <t>rs12316398</t>
  </si>
  <si>
    <t>rs12666349</t>
  </si>
  <si>
    <t>rs12903325</t>
  </si>
  <si>
    <t>rs12940887</t>
  </si>
  <si>
    <t>rs142394165</t>
  </si>
  <si>
    <t>rs144317085</t>
  </si>
  <si>
    <t>rs1488106</t>
  </si>
  <si>
    <t>rs1511762</t>
  </si>
  <si>
    <t>rs1569419</t>
  </si>
  <si>
    <t>rs1607476</t>
  </si>
  <si>
    <t>rs1726672</t>
  </si>
  <si>
    <t>rs188640001</t>
  </si>
  <si>
    <t>rs2070457</t>
  </si>
  <si>
    <t>rs2492286</t>
  </si>
  <si>
    <t>rs2823020</t>
  </si>
  <si>
    <t>rs41309171</t>
  </si>
  <si>
    <t>rs4240228</t>
  </si>
  <si>
    <t>rs57941717</t>
  </si>
  <si>
    <t>rs61749861</t>
  </si>
  <si>
    <t>rs62081212</t>
  </si>
  <si>
    <t>rs62130084</t>
  </si>
  <si>
    <t>rs62405449</t>
  </si>
  <si>
    <t>rs6414374</t>
  </si>
  <si>
    <t>rs6577536</t>
  </si>
  <si>
    <t>rs6818931</t>
  </si>
  <si>
    <t>rs7202333</t>
  </si>
  <si>
    <t>rs72928038</t>
  </si>
  <si>
    <t>rs75243280</t>
  </si>
  <si>
    <t>rs75308704</t>
  </si>
  <si>
    <t>rs7550821</t>
  </si>
  <si>
    <t>rs7705463</t>
  </si>
  <si>
    <t>rs7909074</t>
  </si>
  <si>
    <t>rs79111787</t>
  </si>
  <si>
    <t>rs7946876</t>
  </si>
  <si>
    <t>rs9301758</t>
  </si>
  <si>
    <t>Effect on mtDNA</t>
    <phoneticPr fontId="1" type="noConversion"/>
  </si>
  <si>
    <t>rs1002311</t>
  </si>
  <si>
    <t>rs10419397</t>
  </si>
  <si>
    <t>rs10506328</t>
  </si>
  <si>
    <t>rs10758659</t>
  </si>
  <si>
    <t>rs11085147</t>
  </si>
  <si>
    <t>rs111801459</t>
  </si>
  <si>
    <t>rs1127787</t>
  </si>
  <si>
    <t>rs114694170</t>
  </si>
  <si>
    <t>rs11553699</t>
  </si>
  <si>
    <t>rs11668201</t>
  </si>
  <si>
    <t>rs117948349</t>
  </si>
  <si>
    <t>rs11867543</t>
  </si>
  <si>
    <t>rs12005199</t>
  </si>
  <si>
    <t>rs12052715</t>
  </si>
  <si>
    <t>rs12148</t>
  </si>
  <si>
    <t>rs12247015</t>
  </si>
  <si>
    <t>rs13084580</t>
  </si>
  <si>
    <t>rs13088724</t>
  </si>
  <si>
    <t>rs1354034</t>
  </si>
  <si>
    <t>rs1362214</t>
  </si>
  <si>
    <t>rs1420472</t>
  </si>
  <si>
    <t>rs148475745</t>
  </si>
  <si>
    <t>rs149467613</t>
  </si>
  <si>
    <t>rs1668871</t>
  </si>
  <si>
    <t>rs1716505</t>
  </si>
  <si>
    <t>rs1760940</t>
  </si>
  <si>
    <t>rs17850455</t>
  </si>
  <si>
    <t>rs1967556</t>
  </si>
  <si>
    <t>rs2015599</t>
  </si>
  <si>
    <t>rs2043085</t>
  </si>
  <si>
    <t>rs216195</t>
  </si>
  <si>
    <t>rs2216546</t>
  </si>
  <si>
    <t>rs2241942</t>
  </si>
  <si>
    <t>rs2245947</t>
  </si>
  <si>
    <t>rs2252032</t>
  </si>
  <si>
    <t>rs2274319</t>
  </si>
  <si>
    <t>rs2282989</t>
  </si>
  <si>
    <t>rs2290507</t>
  </si>
  <si>
    <t>rs2844484</t>
  </si>
  <si>
    <t>rs3087374</t>
  </si>
  <si>
    <t>rs34592828</t>
  </si>
  <si>
    <t>rs35150201</t>
  </si>
  <si>
    <t>rs3818157</t>
  </si>
  <si>
    <t>rs41444045</t>
  </si>
  <si>
    <t>rs4388979</t>
  </si>
  <si>
    <t>rs4427713</t>
  </si>
  <si>
    <t>rs4728358</t>
  </si>
  <si>
    <t>rs4814776</t>
  </si>
  <si>
    <t>rs4841132</t>
  </si>
  <si>
    <t>rs4910886</t>
  </si>
  <si>
    <t>rs4916186</t>
  </si>
  <si>
    <t>rs55823018</t>
  </si>
  <si>
    <t>rs56116444</t>
  </si>
  <si>
    <t>rs5745587</t>
  </si>
  <si>
    <t>rs59488041</t>
  </si>
  <si>
    <t>rs61658003</t>
  </si>
  <si>
    <t>rs61691222</t>
  </si>
  <si>
    <t>rs62128105</t>
  </si>
  <si>
    <t>rs62641680</t>
  </si>
  <si>
    <t>rs6425521</t>
  </si>
  <si>
    <t>rs655029</t>
  </si>
  <si>
    <t>rs6943701</t>
  </si>
  <si>
    <t>rs6986601</t>
  </si>
  <si>
    <t>rs73349121</t>
  </si>
  <si>
    <t>rs7412</t>
  </si>
  <si>
    <t>rs74750282</t>
  </si>
  <si>
    <t>rs74874677</t>
  </si>
  <si>
    <t>rs7712401</t>
  </si>
  <si>
    <t>rs77261872</t>
  </si>
  <si>
    <t>rs7800558</t>
  </si>
  <si>
    <t>rs78020802</t>
  </si>
  <si>
    <t>rs78909033</t>
  </si>
  <si>
    <t>rs7896518</t>
  </si>
  <si>
    <t>rs80140716</t>
  </si>
  <si>
    <t>rs8045855</t>
  </si>
  <si>
    <t>rs8176645</t>
  </si>
  <si>
    <t>rs9494142</t>
  </si>
  <si>
    <t>Effect on EOMG</t>
    <phoneticPr fontId="1" type="noConversion"/>
  </si>
  <si>
    <t>rs139795227</t>
  </si>
  <si>
    <t>rs2230590</t>
  </si>
  <si>
    <t>rs2555104</t>
  </si>
  <si>
    <t>rs2763979</t>
  </si>
  <si>
    <t>rs6881568</t>
  </si>
  <si>
    <t>rs9398196</t>
  </si>
  <si>
    <t>rs9878436</t>
  </si>
  <si>
    <t>rs375938</t>
  </si>
  <si>
    <t>rs7164338</t>
  </si>
  <si>
    <t>rs72765568</t>
  </si>
  <si>
    <t>rs73028070</t>
  </si>
  <si>
    <t>rs114606172</t>
  </si>
  <si>
    <t>rs17667771</t>
  </si>
  <si>
    <t>rs3917672</t>
  </si>
  <si>
    <t>rs77928725</t>
  </si>
  <si>
    <t>rs10749636</t>
  </si>
  <si>
    <t>rs151234</t>
  </si>
  <si>
    <t>Effect on LOMG</t>
    <phoneticPr fontId="1" type="noConversion"/>
  </si>
  <si>
    <t>rs1949808</t>
  </si>
  <si>
    <t>rs3093956</t>
  </si>
  <si>
    <t>rs80195828</t>
  </si>
  <si>
    <t>rs78006822</t>
  </si>
  <si>
    <t>rs2853677</t>
  </si>
  <si>
    <t>rs7080536</t>
  </si>
  <si>
    <t>rs111263101</t>
  </si>
  <si>
    <t>rs112477645</t>
  </si>
  <si>
    <t>rs116976127</t>
  </si>
  <si>
    <t>rs11985475</t>
  </si>
  <si>
    <t>rs12637233</t>
  </si>
  <si>
    <t>rs138255937</t>
  </si>
  <si>
    <t>rs147362774</t>
  </si>
  <si>
    <t>rs2523595</t>
  </si>
  <si>
    <t>rs28597864</t>
  </si>
  <si>
    <t>rs35274388</t>
  </si>
  <si>
    <t>rs35695082</t>
  </si>
  <si>
    <t>rs3809717</t>
  </si>
  <si>
    <t>rs4409785</t>
  </si>
  <si>
    <t>rs4574025</t>
  </si>
  <si>
    <t>rs56074046</t>
  </si>
  <si>
    <t>rs6508442</t>
  </si>
  <si>
    <t>rs6590685</t>
  </si>
  <si>
    <t>rs76815088</t>
  </si>
  <si>
    <t>rs7727530</t>
  </si>
  <si>
    <t>rs7869982</t>
  </si>
  <si>
    <t>rs912425</t>
  </si>
  <si>
    <t>rs10467606</t>
  </si>
  <si>
    <t>rs116266344</t>
  </si>
  <si>
    <t>rs116581956</t>
  </si>
  <si>
    <t>rs116886345</t>
  </si>
  <si>
    <t>rs117641605</t>
  </si>
  <si>
    <t>rs150089452</t>
  </si>
  <si>
    <t>rs55790902</t>
  </si>
  <si>
    <t>rs62395381</t>
  </si>
  <si>
    <t>rs6546801</t>
  </si>
  <si>
    <t>rs66507803</t>
  </si>
  <si>
    <t>rs6993907</t>
  </si>
  <si>
    <t>rs72710703</t>
  </si>
  <si>
    <t>rs73007767</t>
  </si>
  <si>
    <t>rs75129264</t>
  </si>
  <si>
    <t>rs76551529</t>
  </si>
  <si>
    <t>rs3093958</t>
  </si>
  <si>
    <t>rs10514383</t>
  </si>
  <si>
    <t>rs112182531</t>
  </si>
  <si>
    <t>rs11222946</t>
  </si>
  <si>
    <t>rs112309428</t>
  </si>
  <si>
    <t>rs12121101</t>
  </si>
  <si>
    <t>rs12327023</t>
  </si>
  <si>
    <t>rs145573856</t>
  </si>
  <si>
    <t>rs185102237</t>
  </si>
  <si>
    <t>rs2878454</t>
  </si>
  <si>
    <t>rs4369774</t>
  </si>
  <si>
    <t>rs4899049</t>
  </si>
  <si>
    <t>rs555626165</t>
  </si>
  <si>
    <t>rs67129266</t>
  </si>
  <si>
    <t>rs6886821</t>
  </si>
  <si>
    <t>rs9271375</t>
  </si>
  <si>
    <t>rs9323157</t>
  </si>
  <si>
    <t>rs76741465</t>
  </si>
  <si>
    <t>rs9272122</t>
  </si>
  <si>
    <t>Method</t>
    <phoneticPr fontId="1" type="noConversion"/>
  </si>
  <si>
    <t>nsnp</t>
    <phoneticPr fontId="1" type="noConversion"/>
  </si>
  <si>
    <t>b</t>
    <phoneticPr fontId="1" type="noConversion"/>
  </si>
  <si>
    <t>se</t>
    <phoneticPr fontId="1" type="noConversion"/>
  </si>
  <si>
    <t>pval</t>
  </si>
  <si>
    <t>b_lci95</t>
    <phoneticPr fontId="1" type="noConversion"/>
  </si>
  <si>
    <t>b_uci95</t>
    <phoneticPr fontId="1" type="noConversion"/>
  </si>
  <si>
    <t>or</t>
    <phoneticPr fontId="1" type="noConversion"/>
  </si>
  <si>
    <t>or_lci95</t>
    <phoneticPr fontId="1" type="noConversion"/>
  </si>
  <si>
    <t>or_uci95</t>
  </si>
  <si>
    <t>TL</t>
  </si>
  <si>
    <t>MR Egger</t>
  </si>
  <si>
    <t>Weighted median</t>
  </si>
  <si>
    <t>Simple mode</t>
  </si>
  <si>
    <t>Weighted mode</t>
  </si>
  <si>
    <t>IVW</t>
  </si>
  <si>
    <t>IVW</t>
    <phoneticPr fontId="1" type="noConversion"/>
  </si>
  <si>
    <t>PhenoAge</t>
    <phoneticPr fontId="1" type="noConversion"/>
  </si>
  <si>
    <t>Q</t>
  </si>
  <si>
    <t>Q_df</t>
  </si>
  <si>
    <t>Q_pval</t>
    <phoneticPr fontId="1" type="noConversion"/>
  </si>
  <si>
    <t>Egger_intercept</t>
    <phoneticPr fontId="1" type="noConversion"/>
  </si>
  <si>
    <t>Presso_pval</t>
    <phoneticPr fontId="1" type="noConversion"/>
  </si>
  <si>
    <t>or_lci95</t>
  </si>
  <si>
    <t>FDR</t>
    <phoneticPr fontId="1" type="noConversion"/>
  </si>
  <si>
    <t>Weighted mode</t>
    <phoneticPr fontId="1" type="noConversion"/>
  </si>
  <si>
    <t>Supplementary Table 1. Condition setting for instrumental variables to satisfy the correlation assumption.</t>
    <phoneticPr fontId="1" type="noConversion"/>
  </si>
  <si>
    <t>Supplementary Table 2. Genetic instruments.</t>
    <phoneticPr fontId="1" type="noConversion"/>
  </si>
  <si>
    <t xml:space="preserve">Supplementary Table 2. Genetic instruments </t>
    <phoneticPr fontId="1" type="noConversion"/>
  </si>
  <si>
    <t>Supplementary Table 3. The results of MR analysis</t>
    <phoneticPr fontId="1" type="noConversion"/>
  </si>
  <si>
    <t>Supplementary Table 3. The results of MR analysis.</t>
    <phoneticPr fontId="3" type="noConversion"/>
  </si>
  <si>
    <t>Abbreviation: TL, telomere length; IEAA, Intrinsic Epigenetic Age Acceleration;mtDNA-CN, Mitochondria copy number; MG: Myasthenia gravis; EOMG: Early-onset MG; LOMG: Late-onset MG; nsnp, the number of snps; pval, p value; or,odds ratio; or_lci95 and or_uci95, or of 95% confidence interval; IVW,inverse-variance-weighted;FDR, false discovery rate.</t>
    <phoneticPr fontId="3" type="noConversion"/>
  </si>
  <si>
    <t>Abbreviation: TL, telomere length; IEAA, Intrinsic Epigenetic Age Acceleration;mtDNA-CN, Mitochondria copy number; MG: Myasthenia gravis; EOMG: Early-onset MG; LOMG: Late-onset MG; nsnp, the number of snps; pval, p value; IVW,inverse-variance-weighted.</t>
    <phoneticPr fontId="3" type="noConversion"/>
  </si>
  <si>
    <t>Abbreviation: TL, telomere length; IEAA, Intrinsic Epigenetic Age Acceleration;mtDNA-CN, Mitochondria copy number; MG: Myasthenia gravis; EOMG: Early-onset MG; LOMG: Late-onset MG; nsnp, the number of snps; pval, p value; or,odds ratio; or_lci95 and or_uci95, or of 95% confidence interval; IVW,inverse-variance-weighted.</t>
    <phoneticPr fontId="3" type="noConversion"/>
  </si>
  <si>
    <t>Supplementary Table 4. The results of false discovery rate.</t>
    <phoneticPr fontId="3" type="noConversion"/>
  </si>
  <si>
    <t>Supplementary Table 5. The results of sensitivity analysis.</t>
    <phoneticPr fontId="1" type="noConversion"/>
  </si>
  <si>
    <t>Supplementary Table 5. The results of sensitivity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</si>
</sst>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_ "/>
  </numFmts>
  <fonts count="1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2"/>
      <color theme="1"/>
      <name val="Times New Roman"/>
      <family val="1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49" fontId="2" fillId="0" borderId="0" xfId="0" applyNumberFormat="1" applyFont="1"/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164" fontId="0" fillId="0" borderId="0" xfId="0" applyNumberFormat="1" applyAlignment="1">
      <alignment horizontal="left"/>
    </xf>
    <xf numFmtId="164" fontId="6" fillId="0" borderId="2" xfId="0" applyNumberFormat="1" applyFont="1" applyBorder="1" applyAlignment="1">
      <alignment horizontal="left"/>
    </xf>
    <xf numFmtId="164" fontId="4" fillId="0" borderId="0" xfId="0" applyNumberFormat="1" applyFont="1" applyAlignment="1">
      <alignment horizontal="left"/>
    </xf>
    <xf numFmtId="164" fontId="7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11" fontId="9" fillId="0" borderId="0" xfId="0" applyNumberFormat="1" applyFont="1" applyAlignment="1">
      <alignment horizontal="left"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tabSelected="1" workbookViewId="0">
      <selection activeCell="G15" sqref="G15"/>
    </sheetView>
  </sheetViews>
  <sheetFormatPr defaultRowHeight="15"/>
  <cols>
    <col min="1" max="1" width="13.85546875" customWidth="1"/>
  </cols>
  <sheetData>
    <row r="1" spans="1:1" ht="15.75">
      <c r="A1" s="1" t="s">
        <v>0</v>
      </c>
    </row>
    <row r="2" spans="1:1" ht="15.75">
      <c r="A2" s="28" t="s">
        <v>458</v>
      </c>
    </row>
    <row r="3" spans="1:1">
      <c r="A3" s="2" t="s">
        <v>460</v>
      </c>
    </row>
    <row r="4" spans="1:1">
      <c r="A4" s="2" t="s">
        <v>461</v>
      </c>
    </row>
    <row r="5" spans="1:1">
      <c r="A5" s="2" t="s">
        <v>466</v>
      </c>
    </row>
    <row r="6" spans="1:1">
      <c r="A6" s="2" t="s">
        <v>468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G6" sqref="G6"/>
    </sheetView>
  </sheetViews>
  <sheetFormatPr defaultRowHeight="15"/>
  <cols>
    <col min="1" max="1" width="15.85546875" customWidth="1"/>
    <col min="2" max="2" width="17.85546875" customWidth="1"/>
    <col min="3" max="3" width="35.85546875" customWidth="1"/>
  </cols>
  <sheetData>
    <row r="1" spans="1:3" ht="15.75">
      <c r="A1" s="6" t="s">
        <v>458</v>
      </c>
    </row>
    <row r="2" spans="1:3" ht="15.75">
      <c r="A2" s="7" t="s">
        <v>9</v>
      </c>
      <c r="B2" s="7" t="s">
        <v>10</v>
      </c>
      <c r="C2" s="7" t="s">
        <v>11</v>
      </c>
    </row>
    <row r="3" spans="1:3" ht="18">
      <c r="A3" s="8" t="s">
        <v>13</v>
      </c>
      <c r="B3" s="8" t="s">
        <v>14</v>
      </c>
      <c r="C3" s="8" t="s">
        <v>12</v>
      </c>
    </row>
    <row r="4" spans="1:3" ht="18">
      <c r="A4" s="3" t="s">
        <v>1</v>
      </c>
      <c r="B4" s="8" t="s">
        <v>14</v>
      </c>
      <c r="C4" s="8" t="s">
        <v>15</v>
      </c>
    </row>
    <row r="5" spans="1:3" ht="18">
      <c r="A5" s="3" t="s">
        <v>2</v>
      </c>
      <c r="B5" s="8" t="s">
        <v>14</v>
      </c>
      <c r="C5" s="8" t="s">
        <v>15</v>
      </c>
    </row>
    <row r="6" spans="1:3" ht="18">
      <c r="A6" s="3" t="s">
        <v>3</v>
      </c>
      <c r="B6" s="8" t="s">
        <v>14</v>
      </c>
      <c r="C6" s="8" t="s">
        <v>15</v>
      </c>
    </row>
    <row r="7" spans="1:3" ht="18">
      <c r="A7" s="3" t="s">
        <v>4</v>
      </c>
      <c r="B7" s="8" t="s">
        <v>14</v>
      </c>
      <c r="C7" s="8" t="s">
        <v>15</v>
      </c>
    </row>
    <row r="8" spans="1:3" ht="18">
      <c r="A8" s="3" t="s">
        <v>5</v>
      </c>
      <c r="B8" s="8" t="s">
        <v>14</v>
      </c>
      <c r="C8" s="8" t="s">
        <v>12</v>
      </c>
    </row>
    <row r="9" spans="1:3" ht="18">
      <c r="A9" s="8" t="s">
        <v>13</v>
      </c>
      <c r="B9" s="8" t="s">
        <v>16</v>
      </c>
      <c r="C9" s="8" t="s">
        <v>12</v>
      </c>
    </row>
    <row r="10" spans="1:3" ht="18">
      <c r="A10" s="3" t="s">
        <v>1</v>
      </c>
      <c r="B10" s="8" t="s">
        <v>16</v>
      </c>
      <c r="C10" s="8" t="s">
        <v>15</v>
      </c>
    </row>
    <row r="11" spans="1:3" ht="18">
      <c r="A11" s="3" t="s">
        <v>2</v>
      </c>
      <c r="B11" s="8" t="s">
        <v>16</v>
      </c>
      <c r="C11" s="8" t="s">
        <v>15</v>
      </c>
    </row>
    <row r="12" spans="1:3" ht="18">
      <c r="A12" s="3" t="s">
        <v>3</v>
      </c>
      <c r="B12" s="8" t="s">
        <v>16</v>
      </c>
      <c r="C12" s="8" t="s">
        <v>15</v>
      </c>
    </row>
    <row r="13" spans="1:3" ht="18">
      <c r="A13" s="3" t="s">
        <v>4</v>
      </c>
      <c r="B13" s="8" t="s">
        <v>16</v>
      </c>
      <c r="C13" s="8" t="s">
        <v>15</v>
      </c>
    </row>
    <row r="14" spans="1:3" ht="18">
      <c r="A14" s="3" t="s">
        <v>5</v>
      </c>
      <c r="B14" s="8" t="s">
        <v>16</v>
      </c>
      <c r="C14" s="8" t="s">
        <v>12</v>
      </c>
    </row>
    <row r="15" spans="1:3" ht="18">
      <c r="A15" s="8" t="s">
        <v>13</v>
      </c>
      <c r="B15" s="8" t="s">
        <v>17</v>
      </c>
      <c r="C15" s="8" t="s">
        <v>12</v>
      </c>
    </row>
    <row r="16" spans="1:3" ht="18">
      <c r="A16" s="3" t="s">
        <v>1</v>
      </c>
      <c r="B16" s="8" t="s">
        <v>17</v>
      </c>
      <c r="C16" s="8" t="s">
        <v>15</v>
      </c>
    </row>
    <row r="17" spans="1:3" ht="18">
      <c r="A17" s="3" t="s">
        <v>2</v>
      </c>
      <c r="B17" s="8" t="s">
        <v>17</v>
      </c>
      <c r="C17" s="8" t="s">
        <v>15</v>
      </c>
    </row>
    <row r="18" spans="1:3" ht="18">
      <c r="A18" s="3" t="s">
        <v>3</v>
      </c>
      <c r="B18" s="8" t="s">
        <v>17</v>
      </c>
      <c r="C18" s="8" t="s">
        <v>15</v>
      </c>
    </row>
    <row r="19" spans="1:3" ht="18">
      <c r="A19" s="3" t="s">
        <v>4</v>
      </c>
      <c r="B19" s="8" t="s">
        <v>17</v>
      </c>
      <c r="C19" s="8" t="s">
        <v>15</v>
      </c>
    </row>
    <row r="20" spans="1:3" ht="18">
      <c r="A20" s="3" t="s">
        <v>5</v>
      </c>
      <c r="B20" s="8" t="s">
        <v>17</v>
      </c>
      <c r="C20" s="8" t="s">
        <v>12</v>
      </c>
    </row>
    <row r="21" spans="1:3" ht="18">
      <c r="A21" s="3" t="s">
        <v>6</v>
      </c>
      <c r="B21" s="8" t="s">
        <v>13</v>
      </c>
      <c r="C21" s="8" t="s">
        <v>15</v>
      </c>
    </row>
    <row r="22" spans="1:3" ht="18">
      <c r="A22" s="3" t="s">
        <v>6</v>
      </c>
      <c r="B22" s="8" t="s">
        <v>18</v>
      </c>
      <c r="C22" s="8" t="s">
        <v>15</v>
      </c>
    </row>
    <row r="23" spans="1:3" ht="18">
      <c r="A23" s="3" t="s">
        <v>6</v>
      </c>
      <c r="B23" s="8" t="s">
        <v>19</v>
      </c>
      <c r="C23" s="8" t="s">
        <v>15</v>
      </c>
    </row>
    <row r="24" spans="1:3" ht="18">
      <c r="A24" s="3" t="s">
        <v>6</v>
      </c>
      <c r="B24" s="8" t="s">
        <v>20</v>
      </c>
      <c r="C24" s="8" t="s">
        <v>15</v>
      </c>
    </row>
    <row r="25" spans="1:3" ht="18">
      <c r="A25" s="3" t="s">
        <v>6</v>
      </c>
      <c r="B25" s="8" t="s">
        <v>21</v>
      </c>
      <c r="C25" s="8" t="s">
        <v>15</v>
      </c>
    </row>
    <row r="26" spans="1:3" ht="18">
      <c r="A26" s="3" t="s">
        <v>6</v>
      </c>
      <c r="B26" s="8" t="s">
        <v>22</v>
      </c>
      <c r="C26" s="8" t="s">
        <v>15</v>
      </c>
    </row>
    <row r="27" spans="1:3" ht="18">
      <c r="A27" s="3" t="s">
        <v>7</v>
      </c>
      <c r="B27" s="8" t="s">
        <v>13</v>
      </c>
      <c r="C27" s="8" t="s">
        <v>15</v>
      </c>
    </row>
    <row r="28" spans="1:3" ht="18">
      <c r="A28" s="3" t="s">
        <v>7</v>
      </c>
      <c r="B28" s="8" t="s">
        <v>18</v>
      </c>
      <c r="C28" s="8" t="s">
        <v>15</v>
      </c>
    </row>
    <row r="29" spans="1:3" ht="18">
      <c r="A29" s="3" t="s">
        <v>7</v>
      </c>
      <c r="B29" s="8" t="s">
        <v>19</v>
      </c>
      <c r="C29" s="8" t="s">
        <v>15</v>
      </c>
    </row>
    <row r="30" spans="1:3" ht="18">
      <c r="A30" s="3" t="s">
        <v>7</v>
      </c>
      <c r="B30" s="8" t="s">
        <v>20</v>
      </c>
      <c r="C30" s="8" t="s">
        <v>15</v>
      </c>
    </row>
    <row r="31" spans="1:3" ht="18">
      <c r="A31" s="3" t="s">
        <v>7</v>
      </c>
      <c r="B31" s="8" t="s">
        <v>21</v>
      </c>
      <c r="C31" s="8" t="s">
        <v>15</v>
      </c>
    </row>
    <row r="32" spans="1:3" ht="18">
      <c r="A32" s="3" t="s">
        <v>7</v>
      </c>
      <c r="B32" s="8" t="s">
        <v>22</v>
      </c>
      <c r="C32" s="8" t="s">
        <v>15</v>
      </c>
    </row>
    <row r="33" spans="1:3" ht="18">
      <c r="A33" s="3" t="s">
        <v>8</v>
      </c>
      <c r="B33" s="8" t="s">
        <v>13</v>
      </c>
      <c r="C33" s="8" t="s">
        <v>15</v>
      </c>
    </row>
    <row r="34" spans="1:3" ht="18">
      <c r="A34" s="3" t="s">
        <v>8</v>
      </c>
      <c r="B34" s="8" t="s">
        <v>18</v>
      </c>
      <c r="C34" s="8" t="s">
        <v>15</v>
      </c>
    </row>
    <row r="35" spans="1:3" ht="18">
      <c r="A35" s="3" t="s">
        <v>8</v>
      </c>
      <c r="B35" s="8" t="s">
        <v>19</v>
      </c>
      <c r="C35" s="8" t="s">
        <v>15</v>
      </c>
    </row>
    <row r="36" spans="1:3" ht="18">
      <c r="A36" s="3" t="s">
        <v>8</v>
      </c>
      <c r="B36" s="8" t="s">
        <v>20</v>
      </c>
      <c r="C36" s="8" t="s">
        <v>15</v>
      </c>
    </row>
    <row r="37" spans="1:3" ht="18">
      <c r="A37" s="3" t="s">
        <v>8</v>
      </c>
      <c r="B37" s="8" t="s">
        <v>21</v>
      </c>
      <c r="C37" s="8" t="s">
        <v>15</v>
      </c>
    </row>
    <row r="38" spans="1:3">
      <c r="A38" s="9" t="s">
        <v>8</v>
      </c>
      <c r="B38" s="9" t="s">
        <v>22</v>
      </c>
      <c r="C38" s="9" t="s">
        <v>23</v>
      </c>
    </row>
    <row r="39" spans="1:3">
      <c r="A39" s="5" t="s">
        <v>24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82"/>
  <sheetViews>
    <sheetView workbookViewId="0">
      <selection activeCell="D6" sqref="D6"/>
    </sheetView>
  </sheetViews>
  <sheetFormatPr defaultRowHeight="15"/>
  <cols>
    <col min="1" max="1" width="15.7109375" style="4" customWidth="1"/>
    <col min="2" max="2" width="13.42578125" style="4" customWidth="1"/>
    <col min="3" max="3" width="12" style="4" customWidth="1"/>
    <col min="4" max="4" width="10" style="4" customWidth="1"/>
    <col min="5" max="5" width="11" style="4" customWidth="1"/>
    <col min="6" max="6" width="11.28515625" style="4" customWidth="1"/>
    <col min="7" max="7" width="11.140625" style="4" customWidth="1"/>
    <col min="8" max="8" width="13" style="4" customWidth="1"/>
    <col min="9" max="9" width="12.85546875" style="4" customWidth="1"/>
    <col min="10" max="10" width="11.7109375" style="4" customWidth="1"/>
    <col min="11" max="11" width="10.85546875" style="4" customWidth="1"/>
    <col min="12" max="15" width="9" style="4"/>
  </cols>
  <sheetData>
    <row r="1" spans="1:15" ht="15.75">
      <c r="A1" s="10" t="s">
        <v>459</v>
      </c>
    </row>
    <row r="2" spans="1:15" ht="15.75">
      <c r="B2" s="11" t="s">
        <v>25</v>
      </c>
      <c r="H2" s="11" t="s">
        <v>33</v>
      </c>
    </row>
    <row r="3" spans="1:15" ht="15.75">
      <c r="A3" s="10" t="s">
        <v>26</v>
      </c>
      <c r="B3" s="10" t="s">
        <v>31</v>
      </c>
      <c r="C3" s="10" t="s">
        <v>32</v>
      </c>
      <c r="D3" s="10" t="s">
        <v>27</v>
      </c>
      <c r="E3" s="10" t="s">
        <v>28</v>
      </c>
      <c r="F3" s="10" t="s">
        <v>29</v>
      </c>
      <c r="G3" s="10" t="s">
        <v>30</v>
      </c>
      <c r="H3" s="10" t="s">
        <v>31</v>
      </c>
      <c r="I3" s="10" t="s">
        <v>32</v>
      </c>
      <c r="J3" s="10" t="s">
        <v>27</v>
      </c>
      <c r="K3" s="10" t="s">
        <v>28</v>
      </c>
      <c r="L3" s="10" t="s">
        <v>29</v>
      </c>
      <c r="M3" s="10" t="s">
        <v>30</v>
      </c>
      <c r="N3" s="10" t="s">
        <v>149</v>
      </c>
      <c r="O3" s="10" t="s">
        <v>150</v>
      </c>
    </row>
    <row r="4" spans="1:15">
      <c r="A4" s="13" t="s">
        <v>34</v>
      </c>
      <c r="B4" s="13" t="s">
        <v>145</v>
      </c>
      <c r="C4" s="13" t="s">
        <v>146</v>
      </c>
      <c r="D4" s="13">
        <v>0.610765</v>
      </c>
      <c r="E4" s="13">
        <v>1.44438E-2</v>
      </c>
      <c r="F4" s="13">
        <v>2.05573E-3</v>
      </c>
      <c r="G4" s="14">
        <v>2.0999999999999999E-12</v>
      </c>
      <c r="H4" s="13" t="s">
        <v>145</v>
      </c>
      <c r="I4" s="13" t="s">
        <v>146</v>
      </c>
      <c r="J4" s="13">
        <v>0.62668985200000005</v>
      </c>
      <c r="K4" s="13">
        <v>-2.5499999999999998E-2</v>
      </c>
      <c r="L4" s="13">
        <v>3.78E-2</v>
      </c>
      <c r="M4" s="13">
        <v>0.49940000000000001</v>
      </c>
      <c r="N4" s="13">
        <f>IF(D4&gt;0.5,1-D4,D4)</f>
        <v>0.389235</v>
      </c>
      <c r="O4" s="13">
        <f>E4^2/F4^2</f>
        <v>49.366323512707368</v>
      </c>
    </row>
    <row r="5" spans="1:15">
      <c r="A5" s="13" t="s">
        <v>35</v>
      </c>
      <c r="B5" s="13" t="s">
        <v>146</v>
      </c>
      <c r="C5" s="13" t="s">
        <v>147</v>
      </c>
      <c r="D5" s="13">
        <v>0.78625800000000001</v>
      </c>
      <c r="E5" s="13">
        <v>-1.4173399999999999E-2</v>
      </c>
      <c r="F5" s="13">
        <v>2.4754600000000001E-3</v>
      </c>
      <c r="G5" s="14">
        <v>1E-8</v>
      </c>
      <c r="H5" s="13" t="s">
        <v>146</v>
      </c>
      <c r="I5" s="13" t="s">
        <v>147</v>
      </c>
      <c r="J5" s="13">
        <v>0.78874565299999999</v>
      </c>
      <c r="K5" s="13">
        <v>8.5800000000000001E-2</v>
      </c>
      <c r="L5" s="13">
        <v>4.5100000000000001E-2</v>
      </c>
      <c r="M5" s="13">
        <v>5.6829999999999999E-2</v>
      </c>
      <c r="N5" s="13">
        <f t="shared" ref="N5:N68" si="0">IF(D5&gt;0.5,1-D5,D5)</f>
        <v>0.21374199999999999</v>
      </c>
      <c r="O5" s="13">
        <f t="shared" ref="O5:O68" si="1">E5^2/F5^2</f>
        <v>32.782061564188808</v>
      </c>
    </row>
    <row r="6" spans="1:15">
      <c r="A6" s="13" t="s">
        <v>36</v>
      </c>
      <c r="B6" s="13" t="s">
        <v>148</v>
      </c>
      <c r="C6" s="13" t="s">
        <v>147</v>
      </c>
      <c r="D6" s="13">
        <v>0.569631</v>
      </c>
      <c r="E6" s="13">
        <v>2.8752199999999999E-2</v>
      </c>
      <c r="F6" s="13">
        <v>2.0251800000000001E-3</v>
      </c>
      <c r="G6" s="14">
        <v>9.4999999999999999E-46</v>
      </c>
      <c r="H6" s="13" t="s">
        <v>148</v>
      </c>
      <c r="I6" s="13" t="s">
        <v>147</v>
      </c>
      <c r="J6" s="13">
        <v>0.55412755300000005</v>
      </c>
      <c r="K6" s="13">
        <v>-1.26E-2</v>
      </c>
      <c r="L6" s="13">
        <v>3.6799999999999999E-2</v>
      </c>
      <c r="M6" s="13">
        <v>0.73299999999999998</v>
      </c>
      <c r="N6" s="13">
        <f t="shared" si="0"/>
        <v>0.430369</v>
      </c>
      <c r="O6" s="13">
        <f t="shared" si="1"/>
        <v>201.5648974239476</v>
      </c>
    </row>
    <row r="7" spans="1:15">
      <c r="A7" s="13" t="s">
        <v>37</v>
      </c>
      <c r="B7" s="13" t="s">
        <v>147</v>
      </c>
      <c r="C7" s="13" t="s">
        <v>148</v>
      </c>
      <c r="D7" s="13">
        <v>0.25878600000000002</v>
      </c>
      <c r="E7" s="13">
        <v>1.7200900000000002E-2</v>
      </c>
      <c r="F7" s="13">
        <v>2.2853399999999999E-3</v>
      </c>
      <c r="G7" s="14">
        <v>5.1999999999999999E-14</v>
      </c>
      <c r="H7" s="13" t="s">
        <v>147</v>
      </c>
      <c r="I7" s="13" t="s">
        <v>148</v>
      </c>
      <c r="J7" s="13">
        <v>0.26121120199999998</v>
      </c>
      <c r="K7" s="13">
        <v>-8.0299999999999996E-2</v>
      </c>
      <c r="L7" s="13">
        <v>4.24E-2</v>
      </c>
      <c r="M7" s="13">
        <v>5.8369999999999998E-2</v>
      </c>
      <c r="N7" s="13">
        <f t="shared" si="0"/>
        <v>0.25878600000000002</v>
      </c>
      <c r="O7" s="13">
        <f t="shared" si="1"/>
        <v>56.65010248208258</v>
      </c>
    </row>
    <row r="8" spans="1:15">
      <c r="A8" s="13" t="s">
        <v>38</v>
      </c>
      <c r="B8" s="13" t="s">
        <v>148</v>
      </c>
      <c r="C8" s="13" t="s">
        <v>146</v>
      </c>
      <c r="D8" s="13">
        <v>0.11068699999999999</v>
      </c>
      <c r="E8" s="13">
        <v>3.0141000000000001E-2</v>
      </c>
      <c r="F8" s="13">
        <v>3.1866400000000001E-3</v>
      </c>
      <c r="G8" s="14">
        <v>3.0999999999999998E-21</v>
      </c>
      <c r="H8" s="13" t="s">
        <v>148</v>
      </c>
      <c r="I8" s="13" t="s">
        <v>146</v>
      </c>
      <c r="J8" s="13">
        <v>0.1079021</v>
      </c>
      <c r="K8" s="13">
        <v>2.9499999999999998E-2</v>
      </c>
      <c r="L8" s="13">
        <v>5.9700000000000003E-2</v>
      </c>
      <c r="M8" s="13">
        <v>0.62170000000000003</v>
      </c>
      <c r="N8" s="13">
        <f t="shared" si="0"/>
        <v>0.11068699999999999</v>
      </c>
      <c r="O8" s="13">
        <f t="shared" si="1"/>
        <v>89.464205074266815</v>
      </c>
    </row>
    <row r="9" spans="1:15">
      <c r="A9" s="13" t="s">
        <v>39</v>
      </c>
      <c r="B9" s="13" t="s">
        <v>146</v>
      </c>
      <c r="C9" s="13" t="s">
        <v>148</v>
      </c>
      <c r="D9" s="13">
        <v>0.34431600000000001</v>
      </c>
      <c r="E9" s="13">
        <v>-1.4383E-2</v>
      </c>
      <c r="F9" s="13">
        <v>2.1249400000000001E-3</v>
      </c>
      <c r="G9" s="14">
        <v>1.3E-11</v>
      </c>
      <c r="H9" s="13" t="s">
        <v>146</v>
      </c>
      <c r="I9" s="13" t="s">
        <v>148</v>
      </c>
      <c r="J9" s="13">
        <v>0.36053656899999997</v>
      </c>
      <c r="K9" s="13">
        <v>3.0000000000000001E-3</v>
      </c>
      <c r="L9" s="13">
        <v>3.7900000000000003E-2</v>
      </c>
      <c r="M9" s="13">
        <v>0.93679999999999997</v>
      </c>
      <c r="N9" s="13">
        <f t="shared" si="0"/>
        <v>0.34431600000000001</v>
      </c>
      <c r="O9" s="13">
        <f t="shared" si="1"/>
        <v>45.814781254928555</v>
      </c>
    </row>
    <row r="10" spans="1:15">
      <c r="A10" s="13" t="s">
        <v>40</v>
      </c>
      <c r="B10" s="13" t="s">
        <v>148</v>
      </c>
      <c r="C10" s="13" t="s">
        <v>147</v>
      </c>
      <c r="D10" s="13">
        <v>0.64733399999999996</v>
      </c>
      <c r="E10" s="13">
        <v>1.4121399999999999E-2</v>
      </c>
      <c r="F10" s="13">
        <v>2.0939600000000002E-3</v>
      </c>
      <c r="G10" s="14">
        <v>1.5E-11</v>
      </c>
      <c r="H10" s="13" t="s">
        <v>148</v>
      </c>
      <c r="I10" s="13" t="s">
        <v>147</v>
      </c>
      <c r="J10" s="13">
        <v>0.67886933599999999</v>
      </c>
      <c r="K10" s="13">
        <v>-1.38E-2</v>
      </c>
      <c r="L10" s="13">
        <v>3.9600000000000003E-2</v>
      </c>
      <c r="M10" s="13">
        <v>0.72750000000000004</v>
      </c>
      <c r="N10" s="13">
        <f t="shared" si="0"/>
        <v>0.35266600000000004</v>
      </c>
      <c r="O10" s="13">
        <f t="shared" si="1"/>
        <v>45.479821062146122</v>
      </c>
    </row>
    <row r="11" spans="1:15">
      <c r="A11" s="13" t="s">
        <v>41</v>
      </c>
      <c r="B11" s="13" t="s">
        <v>148</v>
      </c>
      <c r="C11" s="13" t="s">
        <v>145</v>
      </c>
      <c r="D11" s="13">
        <v>0.42081000000000002</v>
      </c>
      <c r="E11" s="13">
        <v>1.82493E-2</v>
      </c>
      <c r="F11" s="13">
        <v>2.0309899999999999E-3</v>
      </c>
      <c r="G11" s="14">
        <v>2.6000000000000001E-19</v>
      </c>
      <c r="H11" s="13" t="s">
        <v>148</v>
      </c>
      <c r="I11" s="13" t="s">
        <v>145</v>
      </c>
      <c r="J11" s="13">
        <v>0.407277149</v>
      </c>
      <c r="K11" s="13">
        <v>4.5499999999999999E-2</v>
      </c>
      <c r="L11" s="13">
        <v>3.7100000000000001E-2</v>
      </c>
      <c r="M11" s="13">
        <v>0.2195</v>
      </c>
      <c r="N11" s="13">
        <f t="shared" si="0"/>
        <v>0.42081000000000002</v>
      </c>
      <c r="O11" s="13">
        <f t="shared" si="1"/>
        <v>80.737788805980841</v>
      </c>
    </row>
    <row r="12" spans="1:15">
      <c r="A12" s="13" t="s">
        <v>42</v>
      </c>
      <c r="B12" s="13" t="s">
        <v>146</v>
      </c>
      <c r="C12" s="13" t="s">
        <v>148</v>
      </c>
      <c r="D12" s="13">
        <v>0.832677</v>
      </c>
      <c r="E12" s="13">
        <v>-1.62208E-2</v>
      </c>
      <c r="F12" s="13">
        <v>2.7778E-3</v>
      </c>
      <c r="G12" s="14">
        <v>5.2000000000000002E-9</v>
      </c>
      <c r="H12" s="13" t="s">
        <v>146</v>
      </c>
      <c r="I12" s="13" t="s">
        <v>148</v>
      </c>
      <c r="J12" s="13">
        <v>0.817561384</v>
      </c>
      <c r="K12" s="13">
        <v>4.6899999999999997E-2</v>
      </c>
      <c r="L12" s="13">
        <v>4.6300000000000001E-2</v>
      </c>
      <c r="M12" s="13">
        <v>0.31090000000000001</v>
      </c>
      <c r="N12" s="13">
        <f t="shared" si="0"/>
        <v>0.167323</v>
      </c>
      <c r="O12" s="13">
        <f t="shared" si="1"/>
        <v>34.099074514769427</v>
      </c>
    </row>
    <row r="13" spans="1:15">
      <c r="A13" s="13" t="s">
        <v>43</v>
      </c>
      <c r="B13" s="13" t="s">
        <v>146</v>
      </c>
      <c r="C13" s="13" t="s">
        <v>145</v>
      </c>
      <c r="D13" s="13">
        <v>0.76309099999999996</v>
      </c>
      <c r="E13" s="13">
        <v>1.3180600000000001E-2</v>
      </c>
      <c r="F13" s="13">
        <v>2.3671299999999998E-3</v>
      </c>
      <c r="G13" s="14">
        <v>2.6000000000000001E-8</v>
      </c>
      <c r="H13" s="13" t="s">
        <v>146</v>
      </c>
      <c r="I13" s="13" t="s">
        <v>145</v>
      </c>
      <c r="J13" s="13">
        <v>0.76128964799999999</v>
      </c>
      <c r="K13" s="13">
        <v>-2.6100000000000002E-2</v>
      </c>
      <c r="L13" s="13">
        <v>4.19E-2</v>
      </c>
      <c r="M13" s="13">
        <v>0.53390000000000004</v>
      </c>
      <c r="N13" s="13">
        <f t="shared" si="0"/>
        <v>0.23690900000000004</v>
      </c>
      <c r="O13" s="13">
        <f t="shared" si="1"/>
        <v>31.004600645278217</v>
      </c>
    </row>
    <row r="14" spans="1:15">
      <c r="A14" s="13" t="s">
        <v>44</v>
      </c>
      <c r="B14" s="13" t="s">
        <v>145</v>
      </c>
      <c r="C14" s="13" t="s">
        <v>146</v>
      </c>
      <c r="D14" s="13">
        <v>0.30348700000000001</v>
      </c>
      <c r="E14" s="13">
        <v>-2.32506E-2</v>
      </c>
      <c r="F14" s="13">
        <v>2.19601E-3</v>
      </c>
      <c r="G14" s="14">
        <v>3.4000000000000001E-26</v>
      </c>
      <c r="H14" s="13" t="s">
        <v>145</v>
      </c>
      <c r="I14" s="13" t="s">
        <v>146</v>
      </c>
      <c r="J14" s="13">
        <v>0.31227937099999997</v>
      </c>
      <c r="K14" s="13">
        <v>2.5999999999999999E-2</v>
      </c>
      <c r="L14" s="13">
        <v>3.8600000000000002E-2</v>
      </c>
      <c r="M14" s="13">
        <v>0.49969999999999998</v>
      </c>
      <c r="N14" s="13">
        <f t="shared" si="0"/>
        <v>0.30348700000000001</v>
      </c>
      <c r="O14" s="13">
        <f t="shared" si="1"/>
        <v>112.09847449572793</v>
      </c>
    </row>
    <row r="15" spans="1:15">
      <c r="A15" s="13" t="s">
        <v>45</v>
      </c>
      <c r="B15" s="13" t="s">
        <v>145</v>
      </c>
      <c r="C15" s="13" t="s">
        <v>146</v>
      </c>
      <c r="D15" s="13">
        <v>0.64874900000000002</v>
      </c>
      <c r="E15" s="13">
        <v>-1.2500000000000001E-2</v>
      </c>
      <c r="F15" s="13">
        <v>2.1101599999999998E-3</v>
      </c>
      <c r="G15" s="14">
        <v>3.1E-9</v>
      </c>
      <c r="H15" s="13" t="s">
        <v>145</v>
      </c>
      <c r="I15" s="13" t="s">
        <v>146</v>
      </c>
      <c r="J15" s="13">
        <v>0.65230238200000001</v>
      </c>
      <c r="K15" s="13">
        <v>-2.0199999999999999E-2</v>
      </c>
      <c r="L15" s="13">
        <v>3.8899999999999997E-2</v>
      </c>
      <c r="M15" s="13">
        <v>0.60360000000000003</v>
      </c>
      <c r="N15" s="13">
        <f t="shared" si="0"/>
        <v>0.35125099999999998</v>
      </c>
      <c r="O15" s="13">
        <f t="shared" si="1"/>
        <v>35.090475508775711</v>
      </c>
    </row>
    <row r="16" spans="1:15">
      <c r="A16" s="13" t="s">
        <v>46</v>
      </c>
      <c r="B16" s="13" t="s">
        <v>148</v>
      </c>
      <c r="C16" s="13" t="s">
        <v>147</v>
      </c>
      <c r="D16" s="13">
        <v>0.79753099999999999</v>
      </c>
      <c r="E16" s="13">
        <v>1.37617E-2</v>
      </c>
      <c r="F16" s="13">
        <v>2.5213599999999998E-3</v>
      </c>
      <c r="G16" s="14">
        <v>4.8E-8</v>
      </c>
      <c r="H16" s="13" t="s">
        <v>148</v>
      </c>
      <c r="I16" s="13" t="s">
        <v>147</v>
      </c>
      <c r="J16" s="13">
        <v>0.80489239899999998</v>
      </c>
      <c r="K16" s="13">
        <v>1.4E-2</v>
      </c>
      <c r="L16" s="13">
        <v>4.7800000000000002E-2</v>
      </c>
      <c r="M16" s="13">
        <v>0.76949999999999996</v>
      </c>
      <c r="N16" s="13">
        <f t="shared" si="0"/>
        <v>0.20246900000000001</v>
      </c>
      <c r="O16" s="13">
        <f t="shared" si="1"/>
        <v>29.790271062601281</v>
      </c>
    </row>
    <row r="17" spans="1:15">
      <c r="A17" s="13" t="s">
        <v>47</v>
      </c>
      <c r="B17" s="13" t="s">
        <v>145</v>
      </c>
      <c r="C17" s="13" t="s">
        <v>146</v>
      </c>
      <c r="D17" s="13">
        <v>0.80077100000000001</v>
      </c>
      <c r="E17" s="13">
        <v>1.93458E-2</v>
      </c>
      <c r="F17" s="13">
        <v>2.5655399999999998E-3</v>
      </c>
      <c r="G17" s="14">
        <v>4.7000000000000002E-14</v>
      </c>
      <c r="H17" s="13" t="s">
        <v>145</v>
      </c>
      <c r="I17" s="13" t="s">
        <v>146</v>
      </c>
      <c r="J17" s="13">
        <v>0.795622728</v>
      </c>
      <c r="K17" s="13">
        <v>-1.0500000000000001E-2</v>
      </c>
      <c r="L17" s="13">
        <v>4.4400000000000002E-2</v>
      </c>
      <c r="M17" s="13">
        <v>0.81340000000000001</v>
      </c>
      <c r="N17" s="13">
        <f t="shared" si="0"/>
        <v>0.19922899999999999</v>
      </c>
      <c r="O17" s="13">
        <f t="shared" si="1"/>
        <v>56.861171983121821</v>
      </c>
    </row>
    <row r="18" spans="1:15">
      <c r="A18" s="13" t="s">
        <v>48</v>
      </c>
      <c r="B18" s="13" t="s">
        <v>145</v>
      </c>
      <c r="C18" s="13" t="s">
        <v>146</v>
      </c>
      <c r="D18" s="13">
        <v>0.83725899999999998</v>
      </c>
      <c r="E18" s="13">
        <v>1.98961E-2</v>
      </c>
      <c r="F18" s="13">
        <v>2.8164100000000001E-3</v>
      </c>
      <c r="G18" s="14">
        <v>1.6E-12</v>
      </c>
      <c r="H18" s="13" t="s">
        <v>145</v>
      </c>
      <c r="I18" s="13" t="s">
        <v>146</v>
      </c>
      <c r="J18" s="13">
        <v>0.85479695600000005</v>
      </c>
      <c r="K18" s="13">
        <v>1.2E-2</v>
      </c>
      <c r="L18" s="13">
        <v>5.2299999999999999E-2</v>
      </c>
      <c r="M18" s="13">
        <v>0.81799999999999995</v>
      </c>
      <c r="N18" s="13">
        <f t="shared" si="0"/>
        <v>0.16274100000000002</v>
      </c>
      <c r="O18" s="13">
        <f t="shared" si="1"/>
        <v>49.905010905895971</v>
      </c>
    </row>
    <row r="19" spans="1:15">
      <c r="A19" s="13" t="s">
        <v>49</v>
      </c>
      <c r="B19" s="13" t="s">
        <v>145</v>
      </c>
      <c r="C19" s="13" t="s">
        <v>146</v>
      </c>
      <c r="D19" s="13">
        <v>0.93799500000000002</v>
      </c>
      <c r="E19" s="13">
        <v>3.5143199999999999E-2</v>
      </c>
      <c r="F19" s="13">
        <v>4.16402E-3</v>
      </c>
      <c r="G19" s="14">
        <v>3.2000000000000002E-17</v>
      </c>
      <c r="H19" s="13" t="s">
        <v>145</v>
      </c>
      <c r="I19" s="13" t="s">
        <v>146</v>
      </c>
      <c r="J19" s="13">
        <v>0.93776638899999998</v>
      </c>
      <c r="K19" s="13">
        <v>3.61E-2</v>
      </c>
      <c r="L19" s="13">
        <v>8.3400000000000002E-2</v>
      </c>
      <c r="M19" s="13">
        <v>0.66479999999999995</v>
      </c>
      <c r="N19" s="13">
        <f t="shared" si="0"/>
        <v>6.2004999999999977E-2</v>
      </c>
      <c r="O19" s="13">
        <f t="shared" si="1"/>
        <v>71.229024172314212</v>
      </c>
    </row>
    <row r="20" spans="1:15">
      <c r="A20" s="13" t="s">
        <v>50</v>
      </c>
      <c r="B20" s="13" t="s">
        <v>146</v>
      </c>
      <c r="C20" s="13" t="s">
        <v>147</v>
      </c>
      <c r="D20" s="13">
        <v>0.70974599999999999</v>
      </c>
      <c r="E20" s="13">
        <v>1.24075E-2</v>
      </c>
      <c r="F20" s="13">
        <v>2.2413200000000002E-3</v>
      </c>
      <c r="G20" s="14">
        <v>3.1E-8</v>
      </c>
      <c r="H20" s="13" t="s">
        <v>146</v>
      </c>
      <c r="I20" s="13" t="s">
        <v>147</v>
      </c>
      <c r="J20" s="13">
        <v>0.70275606000000002</v>
      </c>
      <c r="K20" s="13">
        <v>3.3300000000000003E-2</v>
      </c>
      <c r="L20" s="13">
        <v>3.9800000000000002E-2</v>
      </c>
      <c r="M20" s="13">
        <v>0.40229999999999999</v>
      </c>
      <c r="N20" s="13">
        <f t="shared" si="0"/>
        <v>0.29025400000000001</v>
      </c>
      <c r="O20" s="13">
        <f t="shared" si="1"/>
        <v>30.645085315187231</v>
      </c>
    </row>
    <row r="21" spans="1:15">
      <c r="A21" s="13" t="s">
        <v>51</v>
      </c>
      <c r="B21" s="13" t="s">
        <v>146</v>
      </c>
      <c r="C21" s="13" t="s">
        <v>145</v>
      </c>
      <c r="D21" s="13">
        <v>0.86997000000000002</v>
      </c>
      <c r="E21" s="13">
        <v>3.4371899999999997E-2</v>
      </c>
      <c r="F21" s="13">
        <v>2.9853800000000002E-3</v>
      </c>
      <c r="G21" s="14">
        <v>1.0999999999999999E-30</v>
      </c>
      <c r="H21" s="13" t="s">
        <v>146</v>
      </c>
      <c r="I21" s="13" t="s">
        <v>145</v>
      </c>
      <c r="J21" s="13">
        <v>0.86845958700000003</v>
      </c>
      <c r="K21" s="13">
        <v>-0.15359999999999999</v>
      </c>
      <c r="L21" s="13">
        <v>5.0799999999999998E-2</v>
      </c>
      <c r="M21" s="13">
        <v>2.503E-3</v>
      </c>
      <c r="N21" s="13">
        <f t="shared" si="0"/>
        <v>0.13002999999999998</v>
      </c>
      <c r="O21" s="13">
        <f t="shared" si="1"/>
        <v>132.55857939337434</v>
      </c>
    </row>
    <row r="22" spans="1:15">
      <c r="A22" s="13" t="s">
        <v>52</v>
      </c>
      <c r="B22" s="13" t="s">
        <v>146</v>
      </c>
      <c r="C22" s="13" t="s">
        <v>147</v>
      </c>
      <c r="D22" s="13">
        <v>0.98113700000000004</v>
      </c>
      <c r="E22" s="13">
        <v>0.10951</v>
      </c>
      <c r="F22" s="13">
        <v>7.33009E-3</v>
      </c>
      <c r="G22" s="14">
        <v>1.7999999999999999E-50</v>
      </c>
      <c r="H22" s="13" t="s">
        <v>146</v>
      </c>
      <c r="I22" s="13" t="s">
        <v>147</v>
      </c>
      <c r="J22" s="13">
        <v>0.98109457899999997</v>
      </c>
      <c r="K22" s="13">
        <v>-4.0099999999999997E-2</v>
      </c>
      <c r="L22" s="13">
        <v>0.14000000000000001</v>
      </c>
      <c r="M22" s="13">
        <v>0.77459999999999996</v>
      </c>
      <c r="N22" s="13">
        <f t="shared" si="0"/>
        <v>1.8862999999999963E-2</v>
      </c>
      <c r="O22" s="13">
        <f t="shared" si="1"/>
        <v>223.19730371680004</v>
      </c>
    </row>
    <row r="23" spans="1:15">
      <c r="A23" s="13" t="s">
        <v>53</v>
      </c>
      <c r="B23" s="13" t="s">
        <v>147</v>
      </c>
      <c r="C23" s="13" t="s">
        <v>146</v>
      </c>
      <c r="D23" s="13">
        <v>0.91511799999999999</v>
      </c>
      <c r="E23" s="13">
        <v>-2.6511300000000002E-2</v>
      </c>
      <c r="F23" s="13">
        <v>3.5775199999999998E-3</v>
      </c>
      <c r="G23" s="14">
        <v>1.3E-13</v>
      </c>
      <c r="H23" s="13" t="s">
        <v>147</v>
      </c>
      <c r="I23" s="13" t="s">
        <v>146</v>
      </c>
      <c r="J23" s="13">
        <v>0.91302983599999998</v>
      </c>
      <c r="K23" s="13">
        <v>7.0000000000000007E-2</v>
      </c>
      <c r="L23" s="13">
        <v>6.6199999999999995E-2</v>
      </c>
      <c r="M23" s="13">
        <v>0.29010000000000002</v>
      </c>
      <c r="N23" s="13">
        <f t="shared" si="0"/>
        <v>8.4882000000000013E-2</v>
      </c>
      <c r="O23" s="13">
        <f t="shared" si="1"/>
        <v>54.915874983951632</v>
      </c>
    </row>
    <row r="24" spans="1:15">
      <c r="A24" s="13" t="s">
        <v>54</v>
      </c>
      <c r="B24" s="13" t="s">
        <v>148</v>
      </c>
      <c r="C24" s="13" t="s">
        <v>147</v>
      </c>
      <c r="D24" s="13">
        <v>0.67125000000000001</v>
      </c>
      <c r="E24" s="13">
        <v>-2.1899600000000002E-2</v>
      </c>
      <c r="F24" s="13">
        <v>2.1372700000000001E-3</v>
      </c>
      <c r="G24" s="14">
        <v>1.1999999999999999E-24</v>
      </c>
      <c r="H24" s="13" t="s">
        <v>148</v>
      </c>
      <c r="I24" s="13" t="s">
        <v>147</v>
      </c>
      <c r="J24" s="13">
        <v>0.65682608600000003</v>
      </c>
      <c r="K24" s="13">
        <v>5.3999999999999999E-2</v>
      </c>
      <c r="L24" s="13">
        <v>3.9E-2</v>
      </c>
      <c r="M24" s="13">
        <v>0.1663</v>
      </c>
      <c r="N24" s="13">
        <f t="shared" si="0"/>
        <v>0.32874999999999999</v>
      </c>
      <c r="O24" s="13">
        <f t="shared" si="1"/>
        <v>104.99136579271514</v>
      </c>
    </row>
    <row r="25" spans="1:15">
      <c r="A25" s="13" t="s">
        <v>55</v>
      </c>
      <c r="B25" s="13" t="s">
        <v>148</v>
      </c>
      <c r="C25" s="13" t="s">
        <v>147</v>
      </c>
      <c r="D25" s="13">
        <v>0.98823700000000003</v>
      </c>
      <c r="E25" s="13">
        <v>8.1787399999999996E-2</v>
      </c>
      <c r="F25" s="13">
        <v>9.3715699999999992E-3</v>
      </c>
      <c r="G25" s="14">
        <v>2.6E-18</v>
      </c>
      <c r="H25" s="13" t="s">
        <v>148</v>
      </c>
      <c r="I25" s="13" t="s">
        <v>147</v>
      </c>
      <c r="J25" s="13">
        <v>0.99070418100000002</v>
      </c>
      <c r="K25" s="13">
        <v>0.41110000000000002</v>
      </c>
      <c r="L25" s="13">
        <v>0.26269999999999999</v>
      </c>
      <c r="M25" s="13">
        <v>0.1177</v>
      </c>
      <c r="N25" s="13">
        <f t="shared" si="0"/>
        <v>1.1762999999999968E-2</v>
      </c>
      <c r="O25" s="13">
        <f t="shared" si="1"/>
        <v>76.163711219249407</v>
      </c>
    </row>
    <row r="26" spans="1:15">
      <c r="A26" s="13" t="s">
        <v>56</v>
      </c>
      <c r="B26" s="13" t="s">
        <v>146</v>
      </c>
      <c r="C26" s="13" t="s">
        <v>145</v>
      </c>
      <c r="D26" s="13">
        <v>0.97242899999999999</v>
      </c>
      <c r="E26" s="13">
        <v>-4.5053299999999998E-2</v>
      </c>
      <c r="F26" s="13">
        <v>6.1170599999999997E-3</v>
      </c>
      <c r="G26" s="14">
        <v>1.7999999999999999E-13</v>
      </c>
      <c r="H26" s="13" t="s">
        <v>146</v>
      </c>
      <c r="I26" s="13" t="s">
        <v>145</v>
      </c>
      <c r="J26" s="13">
        <v>0.98356562000000003</v>
      </c>
      <c r="K26" s="13">
        <v>-0.23519999999999999</v>
      </c>
      <c r="L26" s="13">
        <v>0.14960000000000001</v>
      </c>
      <c r="M26" s="13">
        <v>0.1159</v>
      </c>
      <c r="N26" s="13">
        <f t="shared" si="0"/>
        <v>2.7571000000000012E-2</v>
      </c>
      <c r="O26" s="13">
        <f t="shared" si="1"/>
        <v>54.246001722864541</v>
      </c>
    </row>
    <row r="27" spans="1:15">
      <c r="A27" s="13" t="s">
        <v>57</v>
      </c>
      <c r="B27" s="13" t="s">
        <v>145</v>
      </c>
      <c r="C27" s="13" t="s">
        <v>146</v>
      </c>
      <c r="D27" s="13">
        <v>0.94320000000000004</v>
      </c>
      <c r="E27" s="13">
        <v>-3.2995499999999997E-2</v>
      </c>
      <c r="F27" s="13">
        <v>4.3103600000000001E-3</v>
      </c>
      <c r="G27" s="14">
        <v>1.9000000000000001E-14</v>
      </c>
      <c r="H27" s="13" t="s">
        <v>145</v>
      </c>
      <c r="I27" s="13" t="s">
        <v>146</v>
      </c>
      <c r="J27" s="13">
        <v>0.94992547699999996</v>
      </c>
      <c r="K27" s="13">
        <v>-2.3400000000000001E-2</v>
      </c>
      <c r="L27" s="13">
        <v>8.6099999999999996E-2</v>
      </c>
      <c r="M27" s="13">
        <v>0.78549999999999998</v>
      </c>
      <c r="N27" s="13">
        <f t="shared" si="0"/>
        <v>5.6799999999999962E-2</v>
      </c>
      <c r="O27" s="13">
        <f t="shared" si="1"/>
        <v>58.597938831720555</v>
      </c>
    </row>
    <row r="28" spans="1:15">
      <c r="A28" s="13" t="s">
        <v>58</v>
      </c>
      <c r="B28" s="13" t="s">
        <v>148</v>
      </c>
      <c r="C28" s="13" t="s">
        <v>147</v>
      </c>
      <c r="D28" s="13">
        <v>0.85802</v>
      </c>
      <c r="E28" s="13">
        <v>-3.4639999999999997E-2</v>
      </c>
      <c r="F28" s="13">
        <v>2.8661099999999998E-3</v>
      </c>
      <c r="G28" s="14">
        <v>1.3E-33</v>
      </c>
      <c r="H28" s="13" t="s">
        <v>148</v>
      </c>
      <c r="I28" s="13" t="s">
        <v>147</v>
      </c>
      <c r="J28" s="13">
        <v>0.86775357600000003</v>
      </c>
      <c r="K28" s="13">
        <v>6.7100000000000007E-2</v>
      </c>
      <c r="L28" s="13">
        <v>5.7599999999999998E-2</v>
      </c>
      <c r="M28" s="13">
        <v>0.24410000000000001</v>
      </c>
      <c r="N28" s="13">
        <f t="shared" si="0"/>
        <v>0.14198</v>
      </c>
      <c r="O28" s="13">
        <f t="shared" si="1"/>
        <v>146.07303670258452</v>
      </c>
    </row>
    <row r="29" spans="1:15">
      <c r="A29" s="13" t="s">
        <v>59</v>
      </c>
      <c r="B29" s="13" t="s">
        <v>147</v>
      </c>
      <c r="C29" s="13" t="s">
        <v>146</v>
      </c>
      <c r="D29" s="13">
        <v>0.85896499999999998</v>
      </c>
      <c r="E29" s="13">
        <v>-1.6748900000000001E-2</v>
      </c>
      <c r="F29" s="13">
        <v>2.87813E-3</v>
      </c>
      <c r="G29" s="14">
        <v>5.8999999999999999E-9</v>
      </c>
      <c r="H29" s="13" t="s">
        <v>147</v>
      </c>
      <c r="I29" s="13" t="s">
        <v>146</v>
      </c>
      <c r="J29" s="13">
        <v>0.84637711500000001</v>
      </c>
      <c r="K29" s="13">
        <v>2.1100000000000001E-2</v>
      </c>
      <c r="L29" s="13">
        <v>4.99E-2</v>
      </c>
      <c r="M29" s="13">
        <v>0.67159999999999997</v>
      </c>
      <c r="N29" s="13">
        <f t="shared" si="0"/>
        <v>0.14103500000000002</v>
      </c>
      <c r="O29" s="13">
        <f t="shared" si="1"/>
        <v>33.865053536355262</v>
      </c>
    </row>
    <row r="30" spans="1:15">
      <c r="A30" s="13" t="s">
        <v>60</v>
      </c>
      <c r="B30" s="13" t="s">
        <v>147</v>
      </c>
      <c r="C30" s="13" t="s">
        <v>146</v>
      </c>
      <c r="D30" s="13">
        <v>0.150974</v>
      </c>
      <c r="E30" s="13">
        <v>-4.9314499999999997E-2</v>
      </c>
      <c r="F30" s="13">
        <v>2.7991000000000001E-3</v>
      </c>
      <c r="G30" s="14">
        <v>1.8000000000000001E-69</v>
      </c>
      <c r="H30" s="13" t="s">
        <v>147</v>
      </c>
      <c r="I30" s="13" t="s">
        <v>146</v>
      </c>
      <c r="J30" s="13">
        <v>0.140156368</v>
      </c>
      <c r="K30" s="13">
        <v>3.2599999999999997E-2</v>
      </c>
      <c r="L30" s="13">
        <v>5.4300000000000001E-2</v>
      </c>
      <c r="M30" s="13">
        <v>0.54879999999999995</v>
      </c>
      <c r="N30" s="13">
        <f t="shared" si="0"/>
        <v>0.150974</v>
      </c>
      <c r="O30" s="13">
        <f t="shared" si="1"/>
        <v>310.39337263130477</v>
      </c>
    </row>
    <row r="31" spans="1:15">
      <c r="A31" s="13" t="s">
        <v>61</v>
      </c>
      <c r="B31" s="13" t="s">
        <v>147</v>
      </c>
      <c r="C31" s="13" t="s">
        <v>146</v>
      </c>
      <c r="D31" s="13">
        <v>0.33778999999999998</v>
      </c>
      <c r="E31" s="13">
        <v>1.46622E-2</v>
      </c>
      <c r="F31" s="13">
        <v>2.1379599999999999E-3</v>
      </c>
      <c r="G31" s="14">
        <v>7.0000000000000001E-12</v>
      </c>
      <c r="H31" s="13" t="s">
        <v>147</v>
      </c>
      <c r="I31" s="13" t="s">
        <v>146</v>
      </c>
      <c r="J31" s="13">
        <v>0.31703841199999999</v>
      </c>
      <c r="K31" s="13">
        <v>-1.5900000000000001E-2</v>
      </c>
      <c r="L31" s="13">
        <v>0.04</v>
      </c>
      <c r="M31" s="13">
        <v>0.69069999999999998</v>
      </c>
      <c r="N31" s="13">
        <f t="shared" si="0"/>
        <v>0.33778999999999998</v>
      </c>
      <c r="O31" s="13">
        <f t="shared" si="1"/>
        <v>47.032615136332261</v>
      </c>
    </row>
    <row r="32" spans="1:15">
      <c r="A32" s="13" t="s">
        <v>62</v>
      </c>
      <c r="B32" s="13" t="s">
        <v>147</v>
      </c>
      <c r="C32" s="13" t="s">
        <v>148</v>
      </c>
      <c r="D32" s="13">
        <v>0.43860100000000002</v>
      </c>
      <c r="E32" s="13">
        <v>1.3625699999999999E-2</v>
      </c>
      <c r="F32" s="13">
        <v>2.0276000000000001E-3</v>
      </c>
      <c r="G32" s="14">
        <v>1.7999999999999999E-11</v>
      </c>
      <c r="H32" s="13" t="s">
        <v>147</v>
      </c>
      <c r="I32" s="13" t="s">
        <v>148</v>
      </c>
      <c r="J32" s="13">
        <v>0.42779070699999999</v>
      </c>
      <c r="K32" s="13">
        <v>-2.98E-2</v>
      </c>
      <c r="L32" s="13">
        <v>3.6999999999999998E-2</v>
      </c>
      <c r="M32" s="13">
        <v>0.42120000000000002</v>
      </c>
      <c r="N32" s="13">
        <f t="shared" si="0"/>
        <v>0.43860100000000002</v>
      </c>
      <c r="O32" s="13">
        <f t="shared" si="1"/>
        <v>45.159911316649335</v>
      </c>
    </row>
    <row r="33" spans="1:15">
      <c r="A33" s="13" t="s">
        <v>63</v>
      </c>
      <c r="B33" s="13" t="s">
        <v>147</v>
      </c>
      <c r="C33" s="13" t="s">
        <v>148</v>
      </c>
      <c r="D33" s="13">
        <v>0.83243699999999998</v>
      </c>
      <c r="E33" s="13">
        <v>2.6103299999999999E-2</v>
      </c>
      <c r="F33" s="13">
        <v>2.6909299999999998E-3</v>
      </c>
      <c r="G33" s="14">
        <v>2.9999999999999999E-22</v>
      </c>
      <c r="H33" s="13" t="s">
        <v>147</v>
      </c>
      <c r="I33" s="13" t="s">
        <v>148</v>
      </c>
      <c r="J33" s="13">
        <v>0.83517244999999996</v>
      </c>
      <c r="K33" s="13">
        <v>-4.1399999999999999E-2</v>
      </c>
      <c r="L33" s="13">
        <v>4.8500000000000001E-2</v>
      </c>
      <c r="M33" s="13">
        <v>0.39329999999999998</v>
      </c>
      <c r="N33" s="13">
        <f t="shared" si="0"/>
        <v>0.16756300000000002</v>
      </c>
      <c r="O33" s="13">
        <f t="shared" si="1"/>
        <v>94.099221052910778</v>
      </c>
    </row>
    <row r="34" spans="1:15">
      <c r="A34" s="13" t="s">
        <v>64</v>
      </c>
      <c r="B34" s="13" t="s">
        <v>145</v>
      </c>
      <c r="C34" s="13" t="s">
        <v>146</v>
      </c>
      <c r="D34" s="13">
        <v>0.672157</v>
      </c>
      <c r="E34" s="13">
        <v>-1.38552E-2</v>
      </c>
      <c r="F34" s="13">
        <v>2.1411300000000002E-3</v>
      </c>
      <c r="G34" s="14">
        <v>9.7000000000000001E-11</v>
      </c>
      <c r="H34" s="13" t="s">
        <v>145</v>
      </c>
      <c r="I34" s="13" t="s">
        <v>146</v>
      </c>
      <c r="J34" s="13">
        <v>0.66476217900000001</v>
      </c>
      <c r="K34" s="13">
        <v>2.69E-2</v>
      </c>
      <c r="L34" s="13">
        <v>3.9300000000000002E-2</v>
      </c>
      <c r="M34" s="13">
        <v>0.49380000000000002</v>
      </c>
      <c r="N34" s="13">
        <f t="shared" si="0"/>
        <v>0.327843</v>
      </c>
      <c r="O34" s="13">
        <f t="shared" si="1"/>
        <v>41.873525297830611</v>
      </c>
    </row>
    <row r="35" spans="1:15">
      <c r="A35" s="13" t="s">
        <v>65</v>
      </c>
      <c r="B35" s="13" t="s">
        <v>147</v>
      </c>
      <c r="C35" s="13" t="s">
        <v>145</v>
      </c>
      <c r="D35" s="13">
        <v>0.20766499999999999</v>
      </c>
      <c r="E35" s="13">
        <v>2.4794299999999998E-2</v>
      </c>
      <c r="F35" s="13">
        <v>2.4617900000000002E-3</v>
      </c>
      <c r="G35" s="14">
        <v>7.3999999999999996E-24</v>
      </c>
      <c r="H35" s="13" t="s">
        <v>147</v>
      </c>
      <c r="I35" s="13" t="s">
        <v>145</v>
      </c>
      <c r="J35" s="13">
        <v>0.21836675999999999</v>
      </c>
      <c r="K35" s="13">
        <v>5.0500000000000003E-2</v>
      </c>
      <c r="L35" s="13">
        <v>4.2999999999999997E-2</v>
      </c>
      <c r="M35" s="13">
        <v>0.24030000000000001</v>
      </c>
      <c r="N35" s="13">
        <f t="shared" si="0"/>
        <v>0.20766499999999999</v>
      </c>
      <c r="O35" s="13">
        <f t="shared" si="1"/>
        <v>101.43823801922692</v>
      </c>
    </row>
    <row r="36" spans="1:15">
      <c r="A36" s="13" t="s">
        <v>66</v>
      </c>
      <c r="B36" s="13" t="s">
        <v>145</v>
      </c>
      <c r="C36" s="13" t="s">
        <v>146</v>
      </c>
      <c r="D36" s="13">
        <v>0.75105500000000003</v>
      </c>
      <c r="E36" s="13">
        <v>1.7327700000000001E-2</v>
      </c>
      <c r="F36" s="13">
        <v>2.3237700000000002E-3</v>
      </c>
      <c r="G36" s="14">
        <v>8.8999999999999999E-14</v>
      </c>
      <c r="H36" s="13" t="s">
        <v>145</v>
      </c>
      <c r="I36" s="13" t="s">
        <v>146</v>
      </c>
      <c r="J36" s="13">
        <v>0.73923332399999997</v>
      </c>
      <c r="K36" s="13">
        <v>-3.6799999999999999E-2</v>
      </c>
      <c r="L36" s="13">
        <v>4.1300000000000003E-2</v>
      </c>
      <c r="M36" s="13">
        <v>0.37259999999999999</v>
      </c>
      <c r="N36" s="13">
        <f t="shared" si="0"/>
        <v>0.24894499999999997</v>
      </c>
      <c r="O36" s="13">
        <f t="shared" si="1"/>
        <v>55.602658818517753</v>
      </c>
    </row>
    <row r="37" spans="1:15">
      <c r="A37" s="13" t="s">
        <v>67</v>
      </c>
      <c r="B37" s="13" t="s">
        <v>147</v>
      </c>
      <c r="C37" s="13" t="s">
        <v>148</v>
      </c>
      <c r="D37" s="13">
        <v>0.179534</v>
      </c>
      <c r="E37" s="13">
        <v>-2.56552E-2</v>
      </c>
      <c r="F37" s="13">
        <v>2.7315899999999999E-3</v>
      </c>
      <c r="G37" s="14">
        <v>5.9000000000000003E-21</v>
      </c>
      <c r="H37" s="13" t="s">
        <v>147</v>
      </c>
      <c r="I37" s="13" t="s">
        <v>148</v>
      </c>
      <c r="J37" s="13">
        <v>0.15711372000000001</v>
      </c>
      <c r="K37" s="13">
        <v>-5.1999999999999998E-3</v>
      </c>
      <c r="L37" s="13">
        <v>4.9700000000000001E-2</v>
      </c>
      <c r="M37" s="13">
        <v>0.91639999999999999</v>
      </c>
      <c r="N37" s="13">
        <f t="shared" si="0"/>
        <v>0.179534</v>
      </c>
      <c r="O37" s="13">
        <f t="shared" si="1"/>
        <v>88.210397870254852</v>
      </c>
    </row>
    <row r="38" spans="1:15">
      <c r="A38" s="13" t="s">
        <v>68</v>
      </c>
      <c r="B38" s="13" t="s">
        <v>148</v>
      </c>
      <c r="C38" s="13" t="s">
        <v>147</v>
      </c>
      <c r="D38" s="13">
        <v>0.89968899999999996</v>
      </c>
      <c r="E38" s="13">
        <v>-4.5719999999999997E-2</v>
      </c>
      <c r="F38" s="13">
        <v>3.3235500000000002E-3</v>
      </c>
      <c r="G38" s="14">
        <v>4.7000000000000001E-43</v>
      </c>
      <c r="H38" s="13" t="s">
        <v>148</v>
      </c>
      <c r="I38" s="13" t="s">
        <v>147</v>
      </c>
      <c r="J38" s="13">
        <v>0.89320921499999995</v>
      </c>
      <c r="K38" s="13">
        <v>-1.3100000000000001E-2</v>
      </c>
      <c r="L38" s="13">
        <v>5.7700000000000001E-2</v>
      </c>
      <c r="M38" s="13">
        <v>0.82110000000000005</v>
      </c>
      <c r="N38" s="13">
        <f t="shared" si="0"/>
        <v>0.10031100000000004</v>
      </c>
      <c r="O38" s="13">
        <f t="shared" si="1"/>
        <v>189.23785205412153</v>
      </c>
    </row>
    <row r="39" spans="1:15">
      <c r="A39" s="13" t="s">
        <v>69</v>
      </c>
      <c r="B39" s="13" t="s">
        <v>148</v>
      </c>
      <c r="C39" s="13" t="s">
        <v>147</v>
      </c>
      <c r="D39" s="13">
        <v>0.97450800000000004</v>
      </c>
      <c r="E39" s="13">
        <v>4.73144E-2</v>
      </c>
      <c r="F39" s="13">
        <v>6.5155600000000001E-3</v>
      </c>
      <c r="G39" s="14">
        <v>3.8E-13</v>
      </c>
      <c r="H39" s="13" t="s">
        <v>148</v>
      </c>
      <c r="I39" s="13" t="s">
        <v>147</v>
      </c>
      <c r="J39" s="13">
        <v>0.97527652099999995</v>
      </c>
      <c r="K39" s="13">
        <v>0.3952</v>
      </c>
      <c r="L39" s="13">
        <v>0.12909999999999999</v>
      </c>
      <c r="M39" s="13">
        <v>2.2060000000000001E-3</v>
      </c>
      <c r="N39" s="13">
        <f t="shared" si="0"/>
        <v>2.5491999999999959E-2</v>
      </c>
      <c r="O39" s="13">
        <f t="shared" si="1"/>
        <v>52.733084771018355</v>
      </c>
    </row>
    <row r="40" spans="1:15">
      <c r="A40" s="13" t="s">
        <v>70</v>
      </c>
      <c r="B40" s="13" t="s">
        <v>146</v>
      </c>
      <c r="C40" s="13" t="s">
        <v>145</v>
      </c>
      <c r="D40" s="13">
        <v>0.98743800000000004</v>
      </c>
      <c r="E40" s="13">
        <v>0.100574</v>
      </c>
      <c r="F40" s="13">
        <v>9.1336899999999999E-3</v>
      </c>
      <c r="G40" s="14">
        <v>3.4000000000000001E-28</v>
      </c>
      <c r="H40" s="13" t="s">
        <v>146</v>
      </c>
      <c r="I40" s="13" t="s">
        <v>145</v>
      </c>
      <c r="J40" s="13">
        <v>0.98676881999999999</v>
      </c>
      <c r="K40" s="13">
        <v>-0.20300000000000001</v>
      </c>
      <c r="L40" s="13">
        <v>0.1628</v>
      </c>
      <c r="M40" s="13">
        <v>0.21240000000000001</v>
      </c>
      <c r="N40" s="13">
        <f t="shared" si="0"/>
        <v>1.2561999999999962E-2</v>
      </c>
      <c r="O40" s="13">
        <f t="shared" si="1"/>
        <v>121.24920823779576</v>
      </c>
    </row>
    <row r="41" spans="1:15">
      <c r="A41" s="13" t="s">
        <v>71</v>
      </c>
      <c r="B41" s="13" t="s">
        <v>146</v>
      </c>
      <c r="C41" s="13" t="s">
        <v>148</v>
      </c>
      <c r="D41" s="13">
        <v>0.95735199999999998</v>
      </c>
      <c r="E41" s="13">
        <v>-2.72605E-2</v>
      </c>
      <c r="F41" s="13">
        <v>4.9887200000000003E-3</v>
      </c>
      <c r="G41" s="14">
        <v>4.6000000000000002E-8</v>
      </c>
      <c r="H41" s="13" t="s">
        <v>146</v>
      </c>
      <c r="I41" s="13" t="s">
        <v>148</v>
      </c>
      <c r="J41" s="13">
        <v>0.96013649599999995</v>
      </c>
      <c r="K41" s="13">
        <v>-0.1157</v>
      </c>
      <c r="L41" s="13">
        <v>8.8200000000000001E-2</v>
      </c>
      <c r="M41" s="13">
        <v>0.1895</v>
      </c>
      <c r="N41" s="13">
        <f t="shared" si="0"/>
        <v>4.2648000000000019E-2</v>
      </c>
      <c r="O41" s="13">
        <f t="shared" si="1"/>
        <v>29.859970624060306</v>
      </c>
    </row>
    <row r="42" spans="1:15">
      <c r="A42" s="13" t="s">
        <v>72</v>
      </c>
      <c r="B42" s="13" t="s">
        <v>146</v>
      </c>
      <c r="C42" s="13" t="s">
        <v>145</v>
      </c>
      <c r="D42" s="13">
        <v>0.978545</v>
      </c>
      <c r="E42" s="13">
        <v>-6.3761999999999999E-2</v>
      </c>
      <c r="F42" s="13">
        <v>7.3987699999999998E-3</v>
      </c>
      <c r="G42" s="14">
        <v>6.8E-18</v>
      </c>
      <c r="H42" s="13" t="s">
        <v>146</v>
      </c>
      <c r="I42" s="13" t="s">
        <v>145</v>
      </c>
      <c r="J42" s="13">
        <v>0.97511963000000002</v>
      </c>
      <c r="K42" s="13">
        <v>0.11020000000000001</v>
      </c>
      <c r="L42" s="13">
        <v>0.12820000000000001</v>
      </c>
      <c r="M42" s="13">
        <v>0.38979999999999998</v>
      </c>
      <c r="N42" s="13">
        <f t="shared" si="0"/>
        <v>2.1455000000000002E-2</v>
      </c>
      <c r="O42" s="13">
        <f t="shared" si="1"/>
        <v>74.268526586872426</v>
      </c>
    </row>
    <row r="43" spans="1:15">
      <c r="A43" s="13" t="s">
        <v>73</v>
      </c>
      <c r="B43" s="13" t="s">
        <v>146</v>
      </c>
      <c r="C43" s="13" t="s">
        <v>147</v>
      </c>
      <c r="D43" s="13">
        <v>0.98661799999999999</v>
      </c>
      <c r="E43" s="13">
        <v>-5.4366999999999999E-2</v>
      </c>
      <c r="F43" s="13">
        <v>8.8269400000000001E-3</v>
      </c>
      <c r="G43" s="14">
        <v>7.2999999999999996E-10</v>
      </c>
      <c r="H43" s="13" t="s">
        <v>146</v>
      </c>
      <c r="I43" s="13" t="s">
        <v>147</v>
      </c>
      <c r="J43" s="13">
        <v>0.98780168899999998</v>
      </c>
      <c r="K43" s="13">
        <v>-5.0799999999999998E-2</v>
      </c>
      <c r="L43" s="13">
        <v>0.14949999999999999</v>
      </c>
      <c r="M43" s="13">
        <v>0.73419999999999996</v>
      </c>
      <c r="N43" s="13">
        <f t="shared" si="0"/>
        <v>1.3382000000000005E-2</v>
      </c>
      <c r="O43" s="13">
        <f t="shared" si="1"/>
        <v>37.935899757877365</v>
      </c>
    </row>
    <row r="44" spans="1:15">
      <c r="A44" s="13" t="s">
        <v>74</v>
      </c>
      <c r="B44" s="13" t="s">
        <v>148</v>
      </c>
      <c r="C44" s="13" t="s">
        <v>147</v>
      </c>
      <c r="D44" s="13">
        <v>0.160214</v>
      </c>
      <c r="E44" s="13">
        <v>-4.6608999999999998E-2</v>
      </c>
      <c r="F44" s="13">
        <v>2.73479E-3</v>
      </c>
      <c r="G44" s="14">
        <v>3.9000000000000004E-65</v>
      </c>
      <c r="H44" s="13" t="s">
        <v>148</v>
      </c>
      <c r="I44" s="13" t="s">
        <v>147</v>
      </c>
      <c r="J44" s="13">
        <v>0.157911252</v>
      </c>
      <c r="K44" s="13">
        <v>-3.5499999999999997E-2</v>
      </c>
      <c r="L44" s="13">
        <v>5.0299999999999997E-2</v>
      </c>
      <c r="M44" s="13">
        <v>0.48120000000000002</v>
      </c>
      <c r="N44" s="13">
        <f t="shared" si="0"/>
        <v>0.160214</v>
      </c>
      <c r="O44" s="13">
        <f t="shared" si="1"/>
        <v>290.46352531402289</v>
      </c>
    </row>
    <row r="45" spans="1:15">
      <c r="A45" s="13" t="s">
        <v>75</v>
      </c>
      <c r="B45" s="13" t="s">
        <v>147</v>
      </c>
      <c r="C45" s="13" t="s">
        <v>145</v>
      </c>
      <c r="D45" s="13">
        <v>0.85627299999999995</v>
      </c>
      <c r="E45" s="13">
        <v>2.9944999999999999E-2</v>
      </c>
      <c r="F45" s="13">
        <v>2.85068E-3</v>
      </c>
      <c r="G45" s="14">
        <v>8.1999999999999997E-26</v>
      </c>
      <c r="H45" s="13" t="s">
        <v>147</v>
      </c>
      <c r="I45" s="13" t="s">
        <v>145</v>
      </c>
      <c r="J45" s="13">
        <v>0.85686269400000004</v>
      </c>
      <c r="K45" s="13">
        <v>9.1899999999999996E-2</v>
      </c>
      <c r="L45" s="13">
        <v>5.2900000000000003E-2</v>
      </c>
      <c r="M45" s="13">
        <v>8.2449999999999996E-2</v>
      </c>
      <c r="N45" s="13">
        <f t="shared" si="0"/>
        <v>0.14372700000000005</v>
      </c>
      <c r="O45" s="13">
        <f t="shared" si="1"/>
        <v>110.34475564219339</v>
      </c>
    </row>
    <row r="46" spans="1:15">
      <c r="A46" s="13" t="s">
        <v>76</v>
      </c>
      <c r="B46" s="13" t="s">
        <v>148</v>
      </c>
      <c r="C46" s="13" t="s">
        <v>147</v>
      </c>
      <c r="D46" s="13">
        <v>0.87304999999999999</v>
      </c>
      <c r="E46" s="13">
        <v>1.68922E-2</v>
      </c>
      <c r="F46" s="13">
        <v>3.0098299999999998E-3</v>
      </c>
      <c r="G46" s="14">
        <v>2E-8</v>
      </c>
      <c r="H46" s="13" t="s">
        <v>148</v>
      </c>
      <c r="I46" s="13" t="s">
        <v>147</v>
      </c>
      <c r="J46" s="13">
        <v>0.88414873299999996</v>
      </c>
      <c r="K46" s="13">
        <v>6.7199999999999996E-2</v>
      </c>
      <c r="L46" s="13">
        <v>6.25E-2</v>
      </c>
      <c r="M46" s="13">
        <v>0.28270000000000001</v>
      </c>
      <c r="N46" s="13">
        <f t="shared" si="0"/>
        <v>0.12695000000000001</v>
      </c>
      <c r="O46" s="13">
        <f t="shared" si="1"/>
        <v>31.498400171348177</v>
      </c>
    </row>
    <row r="47" spans="1:15">
      <c r="A47" s="13" t="s">
        <v>77</v>
      </c>
      <c r="B47" s="13" t="s">
        <v>146</v>
      </c>
      <c r="C47" s="13" t="s">
        <v>145</v>
      </c>
      <c r="D47" s="13">
        <v>0.59483900000000001</v>
      </c>
      <c r="E47" s="13">
        <v>-2.7320299999999999E-2</v>
      </c>
      <c r="F47" s="13">
        <v>2.0348200000000001E-3</v>
      </c>
      <c r="G47" s="14">
        <v>4.2000000000000003E-41</v>
      </c>
      <c r="H47" s="13" t="s">
        <v>146</v>
      </c>
      <c r="I47" s="13" t="s">
        <v>145</v>
      </c>
      <c r="J47" s="13">
        <v>0.58874826800000002</v>
      </c>
      <c r="K47" s="13">
        <v>6.7799999999999999E-2</v>
      </c>
      <c r="L47" s="13">
        <v>3.73E-2</v>
      </c>
      <c r="M47" s="13">
        <v>6.9089999999999999E-2</v>
      </c>
      <c r="N47" s="13">
        <f t="shared" si="0"/>
        <v>0.40516099999999999</v>
      </c>
      <c r="O47" s="13">
        <f t="shared" si="1"/>
        <v>180.26812131071964</v>
      </c>
    </row>
    <row r="48" spans="1:15">
      <c r="A48" s="13" t="s">
        <v>78</v>
      </c>
      <c r="B48" s="13" t="s">
        <v>145</v>
      </c>
      <c r="C48" s="13" t="s">
        <v>146</v>
      </c>
      <c r="D48" s="13">
        <v>0.97489000000000003</v>
      </c>
      <c r="E48" s="13">
        <v>5.7115899999999997E-2</v>
      </c>
      <c r="F48" s="13">
        <v>6.8085300000000001E-3</v>
      </c>
      <c r="G48" s="14">
        <v>4.9000000000000001E-17</v>
      </c>
      <c r="H48" s="13" t="s">
        <v>145</v>
      </c>
      <c r="I48" s="13" t="s">
        <v>146</v>
      </c>
      <c r="J48" s="13">
        <v>0.97715921900000002</v>
      </c>
      <c r="K48" s="13">
        <v>9.1200000000000003E-2</v>
      </c>
      <c r="L48" s="13">
        <v>0.1246</v>
      </c>
      <c r="M48" s="13">
        <v>0.46410000000000001</v>
      </c>
      <c r="N48" s="13">
        <f t="shared" si="0"/>
        <v>2.5109999999999966E-2</v>
      </c>
      <c r="O48" s="13">
        <f t="shared" si="1"/>
        <v>70.373206260387562</v>
      </c>
    </row>
    <row r="49" spans="1:15">
      <c r="A49" s="13" t="s">
        <v>79</v>
      </c>
      <c r="B49" s="13" t="s">
        <v>148</v>
      </c>
      <c r="C49" s="13" t="s">
        <v>147</v>
      </c>
      <c r="D49" s="13">
        <v>0.94391000000000003</v>
      </c>
      <c r="E49" s="13">
        <v>-3.7280599999999997E-2</v>
      </c>
      <c r="F49" s="13">
        <v>4.3514499999999998E-3</v>
      </c>
      <c r="G49" s="14">
        <v>1.1E-17</v>
      </c>
      <c r="H49" s="13" t="s">
        <v>148</v>
      </c>
      <c r="I49" s="13" t="s">
        <v>147</v>
      </c>
      <c r="J49" s="13">
        <v>0.94295688099999997</v>
      </c>
      <c r="K49" s="13">
        <v>0.1106</v>
      </c>
      <c r="L49" s="13">
        <v>7.8399999999999997E-2</v>
      </c>
      <c r="M49" s="13">
        <v>0.15840000000000001</v>
      </c>
      <c r="N49" s="13">
        <f t="shared" si="0"/>
        <v>5.6089999999999973E-2</v>
      </c>
      <c r="O49" s="13">
        <f t="shared" si="1"/>
        <v>73.400292632808672</v>
      </c>
    </row>
    <row r="50" spans="1:15">
      <c r="A50" s="13" t="s">
        <v>80</v>
      </c>
      <c r="B50" s="13" t="s">
        <v>146</v>
      </c>
      <c r="C50" s="13" t="s">
        <v>145</v>
      </c>
      <c r="D50" s="13">
        <v>0.13773199999999999</v>
      </c>
      <c r="E50" s="13">
        <v>1.9129299999999998E-2</v>
      </c>
      <c r="F50" s="13">
        <v>2.9435099999999999E-3</v>
      </c>
      <c r="G50" s="14">
        <v>8.1000000000000005E-11</v>
      </c>
      <c r="H50" s="13" t="s">
        <v>146</v>
      </c>
      <c r="I50" s="13" t="s">
        <v>145</v>
      </c>
      <c r="J50" s="13">
        <v>0.14030018599999999</v>
      </c>
      <c r="K50" s="13">
        <v>3.5999999999999999E-3</v>
      </c>
      <c r="L50" s="13">
        <v>5.1700000000000003E-2</v>
      </c>
      <c r="M50" s="13">
        <v>0.94450000000000001</v>
      </c>
      <c r="N50" s="13">
        <f t="shared" si="0"/>
        <v>0.13773199999999999</v>
      </c>
      <c r="O50" s="13">
        <f t="shared" si="1"/>
        <v>42.234477442728661</v>
      </c>
    </row>
    <row r="51" spans="1:15">
      <c r="A51" s="13" t="s">
        <v>81</v>
      </c>
      <c r="B51" s="13" t="s">
        <v>148</v>
      </c>
      <c r="C51" s="13" t="s">
        <v>147</v>
      </c>
      <c r="D51" s="13">
        <v>0.98402100000000003</v>
      </c>
      <c r="E51" s="13">
        <v>5.4342399999999999E-2</v>
      </c>
      <c r="F51" s="13">
        <v>8.9572000000000002E-3</v>
      </c>
      <c r="G51" s="14">
        <v>1.3000000000000001E-9</v>
      </c>
      <c r="H51" s="13" t="s">
        <v>148</v>
      </c>
      <c r="I51" s="13" t="s">
        <v>147</v>
      </c>
      <c r="J51" s="13">
        <v>0.98384017999999995</v>
      </c>
      <c r="K51" s="13">
        <v>-0.31190000000000001</v>
      </c>
      <c r="L51" s="13">
        <v>0.1338</v>
      </c>
      <c r="M51" s="13">
        <v>1.976E-2</v>
      </c>
      <c r="N51" s="13">
        <f t="shared" si="0"/>
        <v>1.5978999999999965E-2</v>
      </c>
      <c r="O51" s="13">
        <f t="shared" si="1"/>
        <v>36.807225921745427</v>
      </c>
    </row>
    <row r="52" spans="1:15">
      <c r="A52" s="13" t="s">
        <v>82</v>
      </c>
      <c r="B52" s="13" t="s">
        <v>146</v>
      </c>
      <c r="C52" s="13" t="s">
        <v>145</v>
      </c>
      <c r="D52" s="13">
        <v>0.96389400000000003</v>
      </c>
      <c r="E52" s="13">
        <v>-4.03062E-2</v>
      </c>
      <c r="F52" s="13">
        <v>5.4360399999999996E-3</v>
      </c>
      <c r="G52" s="14">
        <v>1.1999999999999999E-13</v>
      </c>
      <c r="H52" s="13" t="s">
        <v>146</v>
      </c>
      <c r="I52" s="13" t="s">
        <v>145</v>
      </c>
      <c r="J52" s="13">
        <v>0.96748424499999996</v>
      </c>
      <c r="K52" s="13">
        <v>2.6800000000000001E-2</v>
      </c>
      <c r="L52" s="13">
        <v>0.11509999999999999</v>
      </c>
      <c r="M52" s="13">
        <v>0.81610000000000005</v>
      </c>
      <c r="N52" s="13">
        <f t="shared" si="0"/>
        <v>3.6105999999999971E-2</v>
      </c>
      <c r="O52" s="13">
        <f t="shared" si="1"/>
        <v>54.976669114651038</v>
      </c>
    </row>
    <row r="53" spans="1:15">
      <c r="A53" s="13" t="s">
        <v>83</v>
      </c>
      <c r="B53" s="13" t="s">
        <v>148</v>
      </c>
      <c r="C53" s="13" t="s">
        <v>147</v>
      </c>
      <c r="D53" s="13">
        <v>0.23322899999999999</v>
      </c>
      <c r="E53" s="13">
        <v>-1.50247E-2</v>
      </c>
      <c r="F53" s="13">
        <v>2.4265100000000002E-3</v>
      </c>
      <c r="G53" s="14">
        <v>5.9000000000000003E-10</v>
      </c>
      <c r="H53" s="13" t="s">
        <v>148</v>
      </c>
      <c r="I53" s="13" t="s">
        <v>147</v>
      </c>
      <c r="J53" s="13">
        <v>0.20908401500000001</v>
      </c>
      <c r="K53" s="13">
        <v>-8.4699999999999998E-2</v>
      </c>
      <c r="L53" s="13">
        <v>4.5699999999999998E-2</v>
      </c>
      <c r="M53" s="13">
        <v>6.3880000000000006E-2</v>
      </c>
      <c r="N53" s="13">
        <f t="shared" si="0"/>
        <v>0.23322899999999999</v>
      </c>
      <c r="O53" s="13">
        <f t="shared" si="1"/>
        <v>38.339588512349287</v>
      </c>
    </row>
    <row r="54" spans="1:15">
      <c r="A54" s="13" t="s">
        <v>84</v>
      </c>
      <c r="B54" s="13" t="s">
        <v>147</v>
      </c>
      <c r="C54" s="13" t="s">
        <v>145</v>
      </c>
      <c r="D54" s="13">
        <v>0.83982000000000001</v>
      </c>
      <c r="E54" s="13">
        <v>-2.09365E-2</v>
      </c>
      <c r="F54" s="13">
        <v>2.73361E-3</v>
      </c>
      <c r="G54" s="14">
        <v>1.9000000000000001E-14</v>
      </c>
      <c r="H54" s="13" t="s">
        <v>147</v>
      </c>
      <c r="I54" s="13" t="s">
        <v>145</v>
      </c>
      <c r="J54" s="13">
        <v>0.84489972000000002</v>
      </c>
      <c r="K54" s="13">
        <v>-1.3899999999999999E-2</v>
      </c>
      <c r="L54" s="13">
        <v>5.1400000000000001E-2</v>
      </c>
      <c r="M54" s="13">
        <v>0.78639999999999999</v>
      </c>
      <c r="N54" s="13">
        <f t="shared" si="0"/>
        <v>0.16017999999999999</v>
      </c>
      <c r="O54" s="13">
        <f t="shared" si="1"/>
        <v>58.659053878619602</v>
      </c>
    </row>
    <row r="55" spans="1:15">
      <c r="A55" s="13" t="s">
        <v>85</v>
      </c>
      <c r="B55" s="13" t="s">
        <v>147</v>
      </c>
      <c r="C55" s="13" t="s">
        <v>146</v>
      </c>
      <c r="D55" s="13">
        <v>0.59475699999999998</v>
      </c>
      <c r="E55" s="13">
        <v>-1.29625E-2</v>
      </c>
      <c r="F55" s="13">
        <v>2.0416000000000002E-3</v>
      </c>
      <c r="G55" s="14">
        <v>2.1999999999999999E-10</v>
      </c>
      <c r="H55" s="13" t="s">
        <v>147</v>
      </c>
      <c r="I55" s="13" t="s">
        <v>146</v>
      </c>
      <c r="J55" s="13">
        <v>0.61306644399999999</v>
      </c>
      <c r="K55" s="13">
        <v>-1.6299999999999999E-2</v>
      </c>
      <c r="L55" s="13">
        <v>3.7699999999999997E-2</v>
      </c>
      <c r="M55" s="13">
        <v>0.66449999999999998</v>
      </c>
      <c r="N55" s="13">
        <f t="shared" si="0"/>
        <v>0.40524300000000002</v>
      </c>
      <c r="O55" s="13">
        <f t="shared" si="1"/>
        <v>40.312174446378179</v>
      </c>
    </row>
    <row r="56" spans="1:15">
      <c r="A56" s="13" t="s">
        <v>86</v>
      </c>
      <c r="B56" s="13" t="s">
        <v>147</v>
      </c>
      <c r="C56" s="13" t="s">
        <v>148</v>
      </c>
      <c r="D56" s="13">
        <v>0.13182199999999999</v>
      </c>
      <c r="E56" s="13">
        <v>3.11893E-2</v>
      </c>
      <c r="F56" s="13">
        <v>3.0095199999999999E-3</v>
      </c>
      <c r="G56" s="14">
        <v>3.5999999999999999E-25</v>
      </c>
      <c r="H56" s="13" t="s">
        <v>147</v>
      </c>
      <c r="I56" s="13" t="s">
        <v>148</v>
      </c>
      <c r="J56" s="13">
        <v>0.12617995500000001</v>
      </c>
      <c r="K56" s="13">
        <v>2.7300000000000001E-2</v>
      </c>
      <c r="L56" s="13">
        <v>5.3499999999999999E-2</v>
      </c>
      <c r="M56" s="13">
        <v>0.60970000000000002</v>
      </c>
      <c r="N56" s="13">
        <f t="shared" si="0"/>
        <v>0.13182199999999999</v>
      </c>
      <c r="O56" s="13">
        <f t="shared" si="1"/>
        <v>107.40309287110382</v>
      </c>
    </row>
    <row r="57" spans="1:15">
      <c r="A57" s="13" t="s">
        <v>87</v>
      </c>
      <c r="B57" s="13" t="s">
        <v>148</v>
      </c>
      <c r="C57" s="13" t="s">
        <v>147</v>
      </c>
      <c r="D57" s="13">
        <v>0.78562399999999999</v>
      </c>
      <c r="E57" s="13">
        <v>2.28078E-2</v>
      </c>
      <c r="F57" s="13">
        <v>2.4363800000000001E-3</v>
      </c>
      <c r="G57" s="14">
        <v>7.9000000000000005E-21</v>
      </c>
      <c r="H57" s="13" t="s">
        <v>148</v>
      </c>
      <c r="I57" s="13" t="s">
        <v>147</v>
      </c>
      <c r="J57" s="13">
        <v>0.76615328299999996</v>
      </c>
      <c r="K57" s="13">
        <v>-5.7700000000000001E-2</v>
      </c>
      <c r="L57" s="13">
        <v>4.2099999999999999E-2</v>
      </c>
      <c r="M57" s="13">
        <v>0.1699</v>
      </c>
      <c r="N57" s="13">
        <f t="shared" si="0"/>
        <v>0.21437600000000001</v>
      </c>
      <c r="O57" s="13">
        <f t="shared" si="1"/>
        <v>87.634828383237334</v>
      </c>
    </row>
    <row r="58" spans="1:15">
      <c r="A58" s="13" t="s">
        <v>88</v>
      </c>
      <c r="B58" s="13" t="s">
        <v>146</v>
      </c>
      <c r="C58" s="13" t="s">
        <v>148</v>
      </c>
      <c r="D58" s="13">
        <v>0.596773</v>
      </c>
      <c r="E58" s="13">
        <v>-2.3352899999999999E-2</v>
      </c>
      <c r="F58" s="13">
        <v>2.0424699999999998E-3</v>
      </c>
      <c r="G58" s="14">
        <v>2.7999999999999999E-30</v>
      </c>
      <c r="H58" s="13" t="s">
        <v>146</v>
      </c>
      <c r="I58" s="13" t="s">
        <v>148</v>
      </c>
      <c r="J58" s="13">
        <v>0.58655178699999999</v>
      </c>
      <c r="K58" s="13">
        <v>-5.33E-2</v>
      </c>
      <c r="L58" s="13">
        <v>3.7199999999999997E-2</v>
      </c>
      <c r="M58" s="13">
        <v>0.15210000000000001</v>
      </c>
      <c r="N58" s="13">
        <f t="shared" si="0"/>
        <v>0.403227</v>
      </c>
      <c r="O58" s="13">
        <f t="shared" si="1"/>
        <v>130.72849657617726</v>
      </c>
    </row>
    <row r="59" spans="1:15">
      <c r="A59" s="13" t="s">
        <v>89</v>
      </c>
      <c r="B59" s="13" t="s">
        <v>147</v>
      </c>
      <c r="C59" s="13" t="s">
        <v>148</v>
      </c>
      <c r="D59" s="13">
        <v>0.85761600000000004</v>
      </c>
      <c r="E59" s="13">
        <v>2.24234E-2</v>
      </c>
      <c r="F59" s="13">
        <v>2.8939199999999999E-3</v>
      </c>
      <c r="G59" s="14">
        <v>9.3000000000000004E-15</v>
      </c>
      <c r="H59" s="13" t="s">
        <v>147</v>
      </c>
      <c r="I59" s="13" t="s">
        <v>148</v>
      </c>
      <c r="J59" s="13">
        <v>0.84295165100000002</v>
      </c>
      <c r="K59" s="13">
        <v>7.0900000000000005E-2</v>
      </c>
      <c r="L59" s="13">
        <v>4.9200000000000001E-2</v>
      </c>
      <c r="M59" s="13">
        <v>0.1492</v>
      </c>
      <c r="N59" s="13">
        <f t="shared" si="0"/>
        <v>0.14238399999999996</v>
      </c>
      <c r="O59" s="13">
        <f t="shared" si="1"/>
        <v>60.038507261903554</v>
      </c>
    </row>
    <row r="60" spans="1:15">
      <c r="A60" s="13" t="s">
        <v>90</v>
      </c>
      <c r="B60" s="13" t="s">
        <v>148</v>
      </c>
      <c r="C60" s="13" t="s">
        <v>147</v>
      </c>
      <c r="D60" s="13">
        <v>0.61372599999999999</v>
      </c>
      <c r="E60" s="13">
        <v>1.2914999999999999E-2</v>
      </c>
      <c r="F60" s="13">
        <v>2.0548099999999998E-3</v>
      </c>
      <c r="G60" s="14">
        <v>3.3E-10</v>
      </c>
      <c r="H60" s="13" t="s">
        <v>148</v>
      </c>
      <c r="I60" s="13" t="s">
        <v>147</v>
      </c>
      <c r="J60" s="13">
        <v>0.60502575599999997</v>
      </c>
      <c r="K60" s="13">
        <v>-2.5000000000000001E-2</v>
      </c>
      <c r="L60" s="13">
        <v>3.7199999999999997E-2</v>
      </c>
      <c r="M60" s="13">
        <v>0.50139999999999996</v>
      </c>
      <c r="N60" s="13">
        <f t="shared" si="0"/>
        <v>0.38627400000000001</v>
      </c>
      <c r="O60" s="13">
        <f t="shared" si="1"/>
        <v>39.504400888118042</v>
      </c>
    </row>
    <row r="61" spans="1:15">
      <c r="A61" s="13" t="s">
        <v>91</v>
      </c>
      <c r="B61" s="13" t="s">
        <v>146</v>
      </c>
      <c r="C61" s="13" t="s">
        <v>145</v>
      </c>
      <c r="D61" s="13">
        <v>0.222887</v>
      </c>
      <c r="E61" s="13">
        <v>4.6948499999999997E-2</v>
      </c>
      <c r="F61" s="13">
        <v>2.3991699999999999E-3</v>
      </c>
      <c r="G61" s="14">
        <v>2.9000000000000002E-85</v>
      </c>
      <c r="H61" s="13" t="s">
        <v>146</v>
      </c>
      <c r="I61" s="13" t="s">
        <v>145</v>
      </c>
      <c r="J61" s="13">
        <v>0.22096854299999999</v>
      </c>
      <c r="K61" s="13">
        <v>-4.24E-2</v>
      </c>
      <c r="L61" s="13">
        <v>4.41E-2</v>
      </c>
      <c r="M61" s="13">
        <v>0.33610000000000001</v>
      </c>
      <c r="N61" s="13">
        <f t="shared" si="0"/>
        <v>0.222887</v>
      </c>
      <c r="O61" s="13">
        <f t="shared" si="1"/>
        <v>382.93176885684551</v>
      </c>
    </row>
    <row r="62" spans="1:15">
      <c r="A62" s="13" t="s">
        <v>92</v>
      </c>
      <c r="B62" s="13" t="s">
        <v>146</v>
      </c>
      <c r="C62" s="13" t="s">
        <v>147</v>
      </c>
      <c r="D62" s="13">
        <v>0.62204199999999998</v>
      </c>
      <c r="E62" s="13">
        <v>2.1591599999999999E-2</v>
      </c>
      <c r="F62" s="13">
        <v>2.06208E-3</v>
      </c>
      <c r="G62" s="14">
        <v>1.2E-25</v>
      </c>
      <c r="H62" s="13" t="s">
        <v>146</v>
      </c>
      <c r="I62" s="13" t="s">
        <v>147</v>
      </c>
      <c r="J62" s="13">
        <v>0.62462411399999995</v>
      </c>
      <c r="K62" s="13">
        <v>-3.3E-3</v>
      </c>
      <c r="L62" s="13">
        <v>3.7600000000000001E-2</v>
      </c>
      <c r="M62" s="13">
        <v>0.93030000000000002</v>
      </c>
      <c r="N62" s="13">
        <f t="shared" si="0"/>
        <v>0.37795800000000002</v>
      </c>
      <c r="O62" s="13">
        <f t="shared" si="1"/>
        <v>109.63737575868505</v>
      </c>
    </row>
    <row r="63" spans="1:15">
      <c r="A63" s="13" t="s">
        <v>93</v>
      </c>
      <c r="B63" s="13" t="s">
        <v>148</v>
      </c>
      <c r="C63" s="13" t="s">
        <v>146</v>
      </c>
      <c r="D63" s="13">
        <v>0.29017100000000001</v>
      </c>
      <c r="E63" s="13">
        <v>-1.87657E-2</v>
      </c>
      <c r="F63" s="13">
        <v>2.2402400000000001E-3</v>
      </c>
      <c r="G63" s="14">
        <v>5.4000000000000002E-17</v>
      </c>
      <c r="H63" s="13" t="s">
        <v>148</v>
      </c>
      <c r="I63" s="13" t="s">
        <v>146</v>
      </c>
      <c r="J63" s="13">
        <v>0.28763433799999999</v>
      </c>
      <c r="K63" s="13">
        <v>-5.6800000000000003E-2</v>
      </c>
      <c r="L63" s="13">
        <v>4.0500000000000001E-2</v>
      </c>
      <c r="M63" s="13">
        <v>0.16109999999999999</v>
      </c>
      <c r="N63" s="13">
        <f t="shared" si="0"/>
        <v>0.29017100000000001</v>
      </c>
      <c r="O63" s="13">
        <f t="shared" si="1"/>
        <v>70.168217390978128</v>
      </c>
    </row>
    <row r="64" spans="1:15">
      <c r="A64" s="13" t="s">
        <v>94</v>
      </c>
      <c r="B64" s="13" t="s">
        <v>147</v>
      </c>
      <c r="C64" s="13" t="s">
        <v>146</v>
      </c>
      <c r="D64" s="13">
        <v>0.25605099999999997</v>
      </c>
      <c r="E64" s="13">
        <v>-1.2948299999999999E-2</v>
      </c>
      <c r="F64" s="13">
        <v>2.33716E-3</v>
      </c>
      <c r="G64" s="14">
        <v>2.9999999999999997E-8</v>
      </c>
      <c r="H64" s="13" t="s">
        <v>147</v>
      </c>
      <c r="I64" s="13" t="s">
        <v>146</v>
      </c>
      <c r="J64" s="13">
        <v>0.24677718800000001</v>
      </c>
      <c r="K64" s="13">
        <v>7.9000000000000001E-2</v>
      </c>
      <c r="L64" s="13">
        <v>4.1500000000000002E-2</v>
      </c>
      <c r="M64" s="13">
        <v>5.7290000000000001E-2</v>
      </c>
      <c r="N64" s="13">
        <f t="shared" si="0"/>
        <v>0.25605099999999997</v>
      </c>
      <c r="O64" s="13">
        <f t="shared" si="1"/>
        <v>30.693655643791324</v>
      </c>
    </row>
    <row r="65" spans="1:15">
      <c r="A65" s="13" t="s">
        <v>95</v>
      </c>
      <c r="B65" s="13" t="s">
        <v>148</v>
      </c>
      <c r="C65" s="13" t="s">
        <v>147</v>
      </c>
      <c r="D65" s="13">
        <v>0.94869000000000003</v>
      </c>
      <c r="E65" s="13">
        <v>2.8972999999999999E-2</v>
      </c>
      <c r="F65" s="13">
        <v>4.5245900000000002E-3</v>
      </c>
      <c r="G65" s="14">
        <v>1.5E-10</v>
      </c>
      <c r="H65" s="13" t="s">
        <v>148</v>
      </c>
      <c r="I65" s="13" t="s">
        <v>147</v>
      </c>
      <c r="J65" s="13">
        <v>0.94685301899999996</v>
      </c>
      <c r="K65" s="13">
        <v>-7.1099999999999997E-2</v>
      </c>
      <c r="L65" s="13">
        <v>8.5099999999999995E-2</v>
      </c>
      <c r="M65" s="13">
        <v>0.40379999999999999</v>
      </c>
      <c r="N65" s="13">
        <f t="shared" si="0"/>
        <v>5.1309999999999967E-2</v>
      </c>
      <c r="O65" s="13">
        <f t="shared" si="1"/>
        <v>41.004211995277323</v>
      </c>
    </row>
    <row r="66" spans="1:15">
      <c r="A66" s="13" t="s">
        <v>96</v>
      </c>
      <c r="B66" s="13" t="s">
        <v>148</v>
      </c>
      <c r="C66" s="13" t="s">
        <v>147</v>
      </c>
      <c r="D66" s="13">
        <v>0.97924299999999997</v>
      </c>
      <c r="E66" s="13">
        <v>0.209011</v>
      </c>
      <c r="F66" s="13">
        <v>7.0208700000000002E-3</v>
      </c>
      <c r="G66" s="14">
        <v>9.5999999999999997E-195</v>
      </c>
      <c r="H66" s="13" t="s">
        <v>148</v>
      </c>
      <c r="I66" s="13" t="s">
        <v>147</v>
      </c>
      <c r="J66" s="13">
        <v>0.98266349399999997</v>
      </c>
      <c r="K66" s="13">
        <v>2.41E-2</v>
      </c>
      <c r="L66" s="13">
        <v>0.1381</v>
      </c>
      <c r="M66" s="13">
        <v>0.86170000000000002</v>
      </c>
      <c r="N66" s="13">
        <f t="shared" si="0"/>
        <v>2.0757000000000025E-2</v>
      </c>
      <c r="O66" s="13">
        <f t="shared" si="1"/>
        <v>886.25035672072124</v>
      </c>
    </row>
    <row r="67" spans="1:15">
      <c r="A67" s="13" t="s">
        <v>97</v>
      </c>
      <c r="B67" s="13" t="s">
        <v>148</v>
      </c>
      <c r="C67" s="13" t="s">
        <v>145</v>
      </c>
      <c r="D67" s="13">
        <v>0.18790200000000001</v>
      </c>
      <c r="E67" s="13">
        <v>5.54621E-2</v>
      </c>
      <c r="F67" s="13">
        <v>2.70426E-3</v>
      </c>
      <c r="G67" s="14">
        <v>1.8000000000000001E-93</v>
      </c>
      <c r="H67" s="13" t="s">
        <v>148</v>
      </c>
      <c r="I67" s="13" t="s">
        <v>145</v>
      </c>
      <c r="J67" s="13">
        <v>0.17357424900000001</v>
      </c>
      <c r="K67" s="13">
        <v>6.25E-2</v>
      </c>
      <c r="L67" s="13">
        <v>4.9099999999999998E-2</v>
      </c>
      <c r="M67" s="13">
        <v>0.20319999999999999</v>
      </c>
      <c r="N67" s="13">
        <f t="shared" si="0"/>
        <v>0.18790200000000001</v>
      </c>
      <c r="O67" s="13">
        <f t="shared" si="1"/>
        <v>420.62562840993195</v>
      </c>
    </row>
    <row r="68" spans="1:15">
      <c r="A68" s="13" t="s">
        <v>98</v>
      </c>
      <c r="B68" s="13" t="s">
        <v>145</v>
      </c>
      <c r="C68" s="13" t="s">
        <v>146</v>
      </c>
      <c r="D68" s="13">
        <v>0.40334999999999999</v>
      </c>
      <c r="E68" s="13">
        <v>1.22471E-2</v>
      </c>
      <c r="F68" s="13">
        <v>2.0643300000000001E-3</v>
      </c>
      <c r="G68" s="14">
        <v>3E-9</v>
      </c>
      <c r="H68" s="13" t="s">
        <v>145</v>
      </c>
      <c r="I68" s="13" t="s">
        <v>146</v>
      </c>
      <c r="J68" s="13">
        <v>0.421724237</v>
      </c>
      <c r="K68" s="13">
        <v>-2.8E-3</v>
      </c>
      <c r="L68" s="13">
        <v>3.7199999999999997E-2</v>
      </c>
      <c r="M68" s="13">
        <v>0.93940000000000001</v>
      </c>
      <c r="N68" s="13">
        <f t="shared" si="0"/>
        <v>0.40334999999999999</v>
      </c>
      <c r="O68" s="13">
        <f t="shared" si="1"/>
        <v>35.197213284676813</v>
      </c>
    </row>
    <row r="69" spans="1:15">
      <c r="A69" s="13" t="s">
        <v>99</v>
      </c>
      <c r="B69" s="13" t="s">
        <v>147</v>
      </c>
      <c r="C69" s="13" t="s">
        <v>148</v>
      </c>
      <c r="D69" s="13">
        <v>0.74656500000000003</v>
      </c>
      <c r="E69" s="13">
        <v>4.2568500000000002E-2</v>
      </c>
      <c r="F69" s="13">
        <v>2.39551E-3</v>
      </c>
      <c r="G69" s="14">
        <v>1.2000000000000001E-70</v>
      </c>
      <c r="H69" s="13" t="s">
        <v>147</v>
      </c>
      <c r="I69" s="13" t="s">
        <v>148</v>
      </c>
      <c r="J69" s="13">
        <v>0.74998038899999997</v>
      </c>
      <c r="K69" s="13">
        <v>-6.5600000000000006E-2</v>
      </c>
      <c r="L69" s="13">
        <v>4.3099999999999999E-2</v>
      </c>
      <c r="M69" s="13">
        <v>0.128</v>
      </c>
      <c r="N69" s="13">
        <f t="shared" ref="N69:N114" si="2">IF(D69&gt;0.5,1-D69,D69)</f>
        <v>0.25343499999999997</v>
      </c>
      <c r="O69" s="13">
        <f t="shared" ref="O69:O114" si="3">E69^2/F69^2</f>
        <v>315.77716242280633</v>
      </c>
    </row>
    <row r="70" spans="1:15">
      <c r="A70" s="13" t="s">
        <v>100</v>
      </c>
      <c r="B70" s="13" t="s">
        <v>145</v>
      </c>
      <c r="C70" s="13" t="s">
        <v>147</v>
      </c>
      <c r="D70" s="13">
        <v>0.81100899999999998</v>
      </c>
      <c r="E70" s="13">
        <v>-1.5361700000000001E-2</v>
      </c>
      <c r="F70" s="13">
        <v>2.5498999999999999E-3</v>
      </c>
      <c r="G70" s="14">
        <v>1.6999999999999999E-9</v>
      </c>
      <c r="H70" s="13" t="s">
        <v>145</v>
      </c>
      <c r="I70" s="13" t="s">
        <v>147</v>
      </c>
      <c r="J70" s="13">
        <v>0.80817404500000001</v>
      </c>
      <c r="K70" s="13">
        <v>-5.5899999999999998E-2</v>
      </c>
      <c r="L70" s="13">
        <v>4.6100000000000002E-2</v>
      </c>
      <c r="M70" s="13">
        <v>0.2253</v>
      </c>
      <c r="N70" s="13">
        <f t="shared" si="2"/>
        <v>0.18899100000000002</v>
      </c>
      <c r="O70" s="13">
        <f t="shared" si="3"/>
        <v>36.293784906938058</v>
      </c>
    </row>
    <row r="71" spans="1:15">
      <c r="A71" s="13" t="s">
        <v>101</v>
      </c>
      <c r="B71" s="13" t="s">
        <v>145</v>
      </c>
      <c r="C71" s="13" t="s">
        <v>146</v>
      </c>
      <c r="D71" s="13">
        <v>0.84603099999999998</v>
      </c>
      <c r="E71" s="13">
        <v>-1.7349799999999999E-2</v>
      </c>
      <c r="F71" s="13">
        <v>2.7709100000000001E-3</v>
      </c>
      <c r="G71" s="14">
        <v>3.7999999999999998E-10</v>
      </c>
      <c r="H71" s="13" t="s">
        <v>145</v>
      </c>
      <c r="I71" s="13" t="s">
        <v>146</v>
      </c>
      <c r="J71" s="13">
        <v>0.87022461600000001</v>
      </c>
      <c r="K71" s="13">
        <v>-2.3199999999999998E-2</v>
      </c>
      <c r="L71" s="13">
        <v>5.7099999999999998E-2</v>
      </c>
      <c r="M71" s="13">
        <v>0.68379999999999996</v>
      </c>
      <c r="N71" s="13">
        <f t="shared" si="2"/>
        <v>0.15396900000000002</v>
      </c>
      <c r="O71" s="13">
        <f t="shared" si="3"/>
        <v>39.205238994679164</v>
      </c>
    </row>
    <row r="72" spans="1:15">
      <c r="A72" s="13" t="s">
        <v>102</v>
      </c>
      <c r="B72" s="13" t="s">
        <v>146</v>
      </c>
      <c r="C72" s="13" t="s">
        <v>147</v>
      </c>
      <c r="D72" s="13">
        <v>0.235067</v>
      </c>
      <c r="E72" s="13">
        <v>-5.3545299999999997E-2</v>
      </c>
      <c r="F72" s="13">
        <v>2.3767900000000002E-3</v>
      </c>
      <c r="G72" s="14">
        <v>2.2000000000000002E-112</v>
      </c>
      <c r="H72" s="13" t="s">
        <v>146</v>
      </c>
      <c r="I72" s="13" t="s">
        <v>147</v>
      </c>
      <c r="J72" s="13">
        <v>0.23408205400000001</v>
      </c>
      <c r="K72" s="13">
        <v>-5.9499999999999997E-2</v>
      </c>
      <c r="L72" s="13">
        <v>4.2799999999999998E-2</v>
      </c>
      <c r="M72" s="13">
        <v>0.16400000000000001</v>
      </c>
      <c r="N72" s="13">
        <f t="shared" si="2"/>
        <v>0.235067</v>
      </c>
      <c r="O72" s="13">
        <f t="shared" si="3"/>
        <v>507.52926463696957</v>
      </c>
    </row>
    <row r="73" spans="1:15">
      <c r="A73" s="13" t="s">
        <v>103</v>
      </c>
      <c r="B73" s="13" t="s">
        <v>148</v>
      </c>
      <c r="C73" s="13" t="s">
        <v>145</v>
      </c>
      <c r="D73" s="13">
        <v>0.40184999999999998</v>
      </c>
      <c r="E73" s="13">
        <v>-1.3879300000000001E-2</v>
      </c>
      <c r="F73" s="13">
        <v>2.0566999999999998E-3</v>
      </c>
      <c r="G73" s="14">
        <v>1.5E-11</v>
      </c>
      <c r="H73" s="13" t="s">
        <v>148</v>
      </c>
      <c r="I73" s="13" t="s">
        <v>145</v>
      </c>
      <c r="J73" s="13">
        <v>0.38582224199999998</v>
      </c>
      <c r="K73" s="13">
        <v>-4.1999999999999997E-3</v>
      </c>
      <c r="L73" s="13">
        <v>3.8199999999999998E-2</v>
      </c>
      <c r="M73" s="13">
        <v>0.91249999999999998</v>
      </c>
      <c r="N73" s="13">
        <f t="shared" si="2"/>
        <v>0.40184999999999998</v>
      </c>
      <c r="O73" s="13">
        <f t="shared" si="3"/>
        <v>45.540021370941325</v>
      </c>
    </row>
    <row r="74" spans="1:15">
      <c r="A74" s="13" t="s">
        <v>104</v>
      </c>
      <c r="B74" s="13" t="s">
        <v>145</v>
      </c>
      <c r="C74" s="13" t="s">
        <v>148</v>
      </c>
      <c r="D74" s="13">
        <v>0.70073300000000005</v>
      </c>
      <c r="E74" s="13">
        <v>-1.2119400000000001E-2</v>
      </c>
      <c r="F74" s="13">
        <v>2.1933199999999999E-3</v>
      </c>
      <c r="G74" s="14">
        <v>3.2999999999999998E-8</v>
      </c>
      <c r="H74" s="13" t="s">
        <v>145</v>
      </c>
      <c r="I74" s="13" t="s">
        <v>148</v>
      </c>
      <c r="J74" s="13">
        <v>0.69300264099999997</v>
      </c>
      <c r="K74" s="13">
        <v>2.5499999999999998E-2</v>
      </c>
      <c r="L74" s="13">
        <v>3.95E-2</v>
      </c>
      <c r="M74" s="13">
        <v>0.51839999999999997</v>
      </c>
      <c r="N74" s="13">
        <f t="shared" si="2"/>
        <v>0.29926699999999995</v>
      </c>
      <c r="O74" s="13">
        <f t="shared" si="3"/>
        <v>30.532210053180421</v>
      </c>
    </row>
    <row r="75" spans="1:15">
      <c r="A75" s="13" t="s">
        <v>105</v>
      </c>
      <c r="B75" s="13" t="s">
        <v>147</v>
      </c>
      <c r="C75" s="13" t="s">
        <v>148</v>
      </c>
      <c r="D75" s="13">
        <v>0.49215700000000001</v>
      </c>
      <c r="E75" s="13">
        <v>-1.41511E-2</v>
      </c>
      <c r="F75" s="13">
        <v>1.9992500000000002E-3</v>
      </c>
      <c r="G75" s="14">
        <v>1.5000000000000001E-12</v>
      </c>
      <c r="H75" s="13" t="s">
        <v>147</v>
      </c>
      <c r="I75" s="13" t="s">
        <v>148</v>
      </c>
      <c r="J75" s="13">
        <v>0.52123264400000002</v>
      </c>
      <c r="K75" s="13">
        <v>-1.1999999999999999E-3</v>
      </c>
      <c r="L75" s="13">
        <v>3.6600000000000001E-2</v>
      </c>
      <c r="M75" s="13">
        <v>0.97370000000000001</v>
      </c>
      <c r="N75" s="13">
        <f t="shared" si="2"/>
        <v>0.49215700000000001</v>
      </c>
      <c r="O75" s="13">
        <f t="shared" si="3"/>
        <v>50.100976489417242</v>
      </c>
    </row>
    <row r="76" spans="1:15">
      <c r="A76" s="13" t="s">
        <v>106</v>
      </c>
      <c r="B76" s="13" t="s">
        <v>146</v>
      </c>
      <c r="C76" s="13" t="s">
        <v>145</v>
      </c>
      <c r="D76" s="13">
        <v>0.76912599999999998</v>
      </c>
      <c r="E76" s="13">
        <v>-1.4797100000000001E-2</v>
      </c>
      <c r="F76" s="13">
        <v>2.3809399999999998E-3</v>
      </c>
      <c r="G76" s="14">
        <v>5.1E-10</v>
      </c>
      <c r="H76" s="13" t="s">
        <v>146</v>
      </c>
      <c r="I76" s="13" t="s">
        <v>145</v>
      </c>
      <c r="J76" s="13">
        <v>0.77588055300000003</v>
      </c>
      <c r="K76" s="13">
        <v>2.2599999999999999E-2</v>
      </c>
      <c r="L76" s="13">
        <v>4.41E-2</v>
      </c>
      <c r="M76" s="13">
        <v>0.60780000000000001</v>
      </c>
      <c r="N76" s="13">
        <f t="shared" si="2"/>
        <v>0.23087400000000002</v>
      </c>
      <c r="O76" s="13">
        <f t="shared" si="3"/>
        <v>38.623916995216369</v>
      </c>
    </row>
    <row r="77" spans="1:15">
      <c r="A77" s="13" t="s">
        <v>107</v>
      </c>
      <c r="B77" s="13" t="s">
        <v>148</v>
      </c>
      <c r="C77" s="13" t="s">
        <v>147</v>
      </c>
      <c r="D77" s="13">
        <v>0.92262500000000003</v>
      </c>
      <c r="E77" s="13">
        <v>2.1161200000000002E-2</v>
      </c>
      <c r="F77" s="13">
        <v>3.7516400000000001E-3</v>
      </c>
      <c r="G77" s="14">
        <v>1.7E-8</v>
      </c>
      <c r="H77" s="13" t="s">
        <v>148</v>
      </c>
      <c r="I77" s="13" t="s">
        <v>147</v>
      </c>
      <c r="J77" s="13">
        <v>0.92733310700000005</v>
      </c>
      <c r="K77" s="13">
        <v>-7.7000000000000002E-3</v>
      </c>
      <c r="L77" s="13">
        <v>7.5700000000000003E-2</v>
      </c>
      <c r="M77" s="13">
        <v>0.91849999999999998</v>
      </c>
      <c r="N77" s="13">
        <f t="shared" si="2"/>
        <v>7.7374999999999972E-2</v>
      </c>
      <c r="O77" s="13">
        <f t="shared" si="3"/>
        <v>31.815464508847494</v>
      </c>
    </row>
    <row r="78" spans="1:15">
      <c r="A78" s="13" t="s">
        <v>108</v>
      </c>
      <c r="B78" s="13" t="s">
        <v>148</v>
      </c>
      <c r="C78" s="13" t="s">
        <v>145</v>
      </c>
      <c r="D78" s="13">
        <v>0.981742</v>
      </c>
      <c r="E78" s="13">
        <v>5.7196700000000003E-2</v>
      </c>
      <c r="F78" s="13">
        <v>8.6352200000000007E-3</v>
      </c>
      <c r="G78" s="14">
        <v>3.5000000000000002E-11</v>
      </c>
      <c r="H78" s="13" t="s">
        <v>148</v>
      </c>
      <c r="I78" s="13" t="s">
        <v>145</v>
      </c>
      <c r="J78" s="13">
        <v>0.99891483400000003</v>
      </c>
      <c r="K78" s="13">
        <v>-0.3664</v>
      </c>
      <c r="L78" s="13">
        <v>0.53800000000000003</v>
      </c>
      <c r="M78" s="13">
        <v>0.49590000000000001</v>
      </c>
      <c r="N78" s="13">
        <f t="shared" si="2"/>
        <v>1.8257999999999996E-2</v>
      </c>
      <c r="O78" s="13">
        <f t="shared" si="3"/>
        <v>43.872777747137206</v>
      </c>
    </row>
    <row r="79" spans="1:15">
      <c r="A79" s="13" t="s">
        <v>109</v>
      </c>
      <c r="B79" s="13" t="s">
        <v>146</v>
      </c>
      <c r="C79" s="13" t="s">
        <v>145</v>
      </c>
      <c r="D79" s="13">
        <v>0.98218300000000003</v>
      </c>
      <c r="E79" s="13">
        <v>-5.73006E-2</v>
      </c>
      <c r="F79" s="13">
        <v>8.1316099999999992E-3</v>
      </c>
      <c r="G79" s="14">
        <v>1.8E-12</v>
      </c>
      <c r="H79" s="13" t="s">
        <v>146</v>
      </c>
      <c r="I79" s="13" t="s">
        <v>145</v>
      </c>
      <c r="J79" s="13">
        <v>0.98109457899999997</v>
      </c>
      <c r="K79" s="13">
        <v>-0.1515</v>
      </c>
      <c r="L79" s="13">
        <v>0.13780000000000001</v>
      </c>
      <c r="M79" s="13">
        <v>0.27179999999999999</v>
      </c>
      <c r="N79" s="13">
        <f t="shared" si="2"/>
        <v>1.7816999999999972E-2</v>
      </c>
      <c r="O79" s="13">
        <f t="shared" si="3"/>
        <v>49.655259572995774</v>
      </c>
    </row>
    <row r="80" spans="1:15">
      <c r="A80" s="13" t="s">
        <v>110</v>
      </c>
      <c r="B80" s="13" t="s">
        <v>145</v>
      </c>
      <c r="C80" s="13" t="s">
        <v>146</v>
      </c>
      <c r="D80" s="13">
        <v>0.55417099999999997</v>
      </c>
      <c r="E80" s="13">
        <v>-1.9337699999999999E-2</v>
      </c>
      <c r="F80" s="13">
        <v>2.02886E-3</v>
      </c>
      <c r="G80" s="14">
        <v>1.6000000000000001E-21</v>
      </c>
      <c r="H80" s="13" t="s">
        <v>145</v>
      </c>
      <c r="I80" s="13" t="s">
        <v>146</v>
      </c>
      <c r="J80" s="13">
        <v>0.54128860199999995</v>
      </c>
      <c r="K80" s="13">
        <v>-2.3300000000000001E-2</v>
      </c>
      <c r="L80" s="13">
        <v>3.6600000000000001E-2</v>
      </c>
      <c r="M80" s="13">
        <v>0.52539999999999998</v>
      </c>
      <c r="N80" s="13">
        <f t="shared" si="2"/>
        <v>0.44582900000000003</v>
      </c>
      <c r="O80" s="13">
        <f t="shared" si="3"/>
        <v>90.845930386767691</v>
      </c>
    </row>
    <row r="81" spans="1:15">
      <c r="A81" s="13" t="s">
        <v>111</v>
      </c>
      <c r="B81" s="13" t="s">
        <v>147</v>
      </c>
      <c r="C81" s="13" t="s">
        <v>148</v>
      </c>
      <c r="D81" s="13">
        <v>0.26939800000000003</v>
      </c>
      <c r="E81" s="13">
        <v>-2.02133E-2</v>
      </c>
      <c r="F81" s="13">
        <v>2.30175E-3</v>
      </c>
      <c r="G81" s="14">
        <v>1.6E-18</v>
      </c>
      <c r="H81" s="13" t="s">
        <v>147</v>
      </c>
      <c r="I81" s="13" t="s">
        <v>148</v>
      </c>
      <c r="J81" s="13">
        <v>0.27245509000000001</v>
      </c>
      <c r="K81" s="13">
        <v>2.0400000000000001E-2</v>
      </c>
      <c r="L81" s="13">
        <v>4.0300000000000002E-2</v>
      </c>
      <c r="M81" s="13">
        <v>0.61209999999999998</v>
      </c>
      <c r="N81" s="13">
        <f t="shared" si="2"/>
        <v>0.26939800000000003</v>
      </c>
      <c r="O81" s="13">
        <f t="shared" si="3"/>
        <v>77.118422950864883</v>
      </c>
    </row>
    <row r="82" spans="1:15">
      <c r="A82" s="13" t="s">
        <v>112</v>
      </c>
      <c r="B82" s="13" t="s">
        <v>145</v>
      </c>
      <c r="C82" s="13" t="s">
        <v>146</v>
      </c>
      <c r="D82" s="13">
        <v>0.63217699999999999</v>
      </c>
      <c r="E82" s="13">
        <v>-1.4490400000000001E-2</v>
      </c>
      <c r="F82" s="13">
        <v>2.0963700000000002E-3</v>
      </c>
      <c r="G82" s="14">
        <v>4.7999999999999997E-12</v>
      </c>
      <c r="H82" s="13" t="s">
        <v>145</v>
      </c>
      <c r="I82" s="13" t="s">
        <v>146</v>
      </c>
      <c r="J82" s="13">
        <v>0.63756765900000001</v>
      </c>
      <c r="K82" s="13">
        <v>6.2899999999999998E-2</v>
      </c>
      <c r="L82" s="13">
        <v>3.8100000000000002E-2</v>
      </c>
      <c r="M82" s="13">
        <v>9.8460000000000006E-2</v>
      </c>
      <c r="N82" s="13">
        <f t="shared" si="2"/>
        <v>0.36782300000000001</v>
      </c>
      <c r="O82" s="13">
        <f t="shared" si="3"/>
        <v>47.777660046171256</v>
      </c>
    </row>
    <row r="83" spans="1:15">
      <c r="A83" s="13" t="s">
        <v>113</v>
      </c>
      <c r="B83" s="13" t="s">
        <v>148</v>
      </c>
      <c r="C83" s="13" t="s">
        <v>147</v>
      </c>
      <c r="D83" s="13">
        <v>0.20647799999999999</v>
      </c>
      <c r="E83" s="13">
        <v>1.4168399999999999E-2</v>
      </c>
      <c r="F83" s="13">
        <v>2.47729E-3</v>
      </c>
      <c r="G83" s="14">
        <v>1.0999999999999999E-8</v>
      </c>
      <c r="H83" s="13" t="s">
        <v>148</v>
      </c>
      <c r="I83" s="13" t="s">
        <v>147</v>
      </c>
      <c r="J83" s="13">
        <v>0.19650655</v>
      </c>
      <c r="K83" s="13">
        <v>2.7400000000000001E-2</v>
      </c>
      <c r="L83" s="13">
        <v>4.7600000000000003E-2</v>
      </c>
      <c r="M83" s="13">
        <v>0.5645</v>
      </c>
      <c r="N83" s="13">
        <f t="shared" si="2"/>
        <v>0.20647799999999999</v>
      </c>
      <c r="O83" s="13">
        <f t="shared" si="3"/>
        <v>32.7105554977217</v>
      </c>
    </row>
    <row r="84" spans="1:15">
      <c r="A84" s="13" t="s">
        <v>114</v>
      </c>
      <c r="B84" s="13" t="s">
        <v>148</v>
      </c>
      <c r="C84" s="13" t="s">
        <v>147</v>
      </c>
      <c r="D84" s="13">
        <v>0.96333000000000002</v>
      </c>
      <c r="E84" s="13">
        <v>3.7188499999999999E-2</v>
      </c>
      <c r="F84" s="13">
        <v>5.3752000000000001E-3</v>
      </c>
      <c r="G84" s="14">
        <v>4.5999999999999998E-12</v>
      </c>
      <c r="H84" s="13" t="s">
        <v>148</v>
      </c>
      <c r="I84" s="13" t="s">
        <v>147</v>
      </c>
      <c r="J84" s="13">
        <v>0.96656904499999996</v>
      </c>
      <c r="K84" s="13">
        <v>-0.14580000000000001</v>
      </c>
      <c r="L84" s="13">
        <v>9.9299999999999999E-2</v>
      </c>
      <c r="M84" s="13">
        <v>0.1421</v>
      </c>
      <c r="N84" s="13">
        <f t="shared" si="2"/>
        <v>3.666999999999998E-2</v>
      </c>
      <c r="O84" s="13">
        <f t="shared" si="3"/>
        <v>47.866102523394026</v>
      </c>
    </row>
    <row r="85" spans="1:15">
      <c r="A85" s="13" t="s">
        <v>115</v>
      </c>
      <c r="B85" s="13" t="s">
        <v>146</v>
      </c>
      <c r="C85" s="13" t="s">
        <v>145</v>
      </c>
      <c r="D85" s="13">
        <v>0.97107200000000005</v>
      </c>
      <c r="E85" s="13">
        <v>5.9180999999999997E-2</v>
      </c>
      <c r="F85" s="13">
        <v>5.9539399999999996E-3</v>
      </c>
      <c r="G85" s="14">
        <v>2.7999999999999997E-23</v>
      </c>
      <c r="H85" s="13" t="s">
        <v>146</v>
      </c>
      <c r="I85" s="13" t="s">
        <v>145</v>
      </c>
      <c r="J85" s="13">
        <v>0.97186413199999999</v>
      </c>
      <c r="K85" s="13">
        <v>0.12470000000000001</v>
      </c>
      <c r="L85" s="13">
        <v>0.12540000000000001</v>
      </c>
      <c r="M85" s="13">
        <v>0.31990000000000002</v>
      </c>
      <c r="N85" s="13">
        <f t="shared" si="2"/>
        <v>2.8927999999999954E-2</v>
      </c>
      <c r="O85" s="13">
        <f t="shared" si="3"/>
        <v>98.799714817987194</v>
      </c>
    </row>
    <row r="86" spans="1:15">
      <c r="A86" s="13" t="s">
        <v>116</v>
      </c>
      <c r="B86" s="13" t="s">
        <v>147</v>
      </c>
      <c r="C86" s="13" t="s">
        <v>148</v>
      </c>
      <c r="D86" s="13">
        <v>0.173654</v>
      </c>
      <c r="E86" s="13">
        <v>1.82148E-2</v>
      </c>
      <c r="F86" s="13">
        <v>2.6359E-3</v>
      </c>
      <c r="G86" s="14">
        <v>4.7999999999999997E-12</v>
      </c>
      <c r="H86" s="13" t="s">
        <v>147</v>
      </c>
      <c r="I86" s="13" t="s">
        <v>148</v>
      </c>
      <c r="J86" s="13">
        <v>0.17286823700000001</v>
      </c>
      <c r="K86" s="13">
        <v>1.4800000000000001E-2</v>
      </c>
      <c r="L86" s="13">
        <v>4.7600000000000003E-2</v>
      </c>
      <c r="M86" s="13">
        <v>0.75570000000000004</v>
      </c>
      <c r="N86" s="13">
        <f t="shared" si="2"/>
        <v>0.173654</v>
      </c>
      <c r="O86" s="13">
        <f t="shared" si="3"/>
        <v>47.751932703336351</v>
      </c>
    </row>
    <row r="87" spans="1:15">
      <c r="A87" s="13" t="s">
        <v>117</v>
      </c>
      <c r="B87" s="13" t="s">
        <v>146</v>
      </c>
      <c r="C87" s="13" t="s">
        <v>145</v>
      </c>
      <c r="D87" s="13">
        <v>0.39490500000000001</v>
      </c>
      <c r="E87" s="13">
        <v>1.17091E-2</v>
      </c>
      <c r="F87" s="13">
        <v>2.0516699999999998E-3</v>
      </c>
      <c r="G87" s="14">
        <v>1.0999999999999999E-8</v>
      </c>
      <c r="H87" s="13" t="s">
        <v>146</v>
      </c>
      <c r="I87" s="13" t="s">
        <v>145</v>
      </c>
      <c r="J87" s="13">
        <v>0.41788039599999999</v>
      </c>
      <c r="K87" s="13">
        <v>4.4000000000000003E-3</v>
      </c>
      <c r="L87" s="13">
        <v>3.6600000000000001E-2</v>
      </c>
      <c r="M87" s="13">
        <v>0.90490000000000004</v>
      </c>
      <c r="N87" s="13">
        <f t="shared" si="2"/>
        <v>0.39490500000000001</v>
      </c>
      <c r="O87" s="13">
        <f t="shared" si="3"/>
        <v>32.571069092794069</v>
      </c>
    </row>
    <row r="88" spans="1:15">
      <c r="A88" s="13" t="s">
        <v>118</v>
      </c>
      <c r="B88" s="13" t="s">
        <v>148</v>
      </c>
      <c r="C88" s="13" t="s">
        <v>147</v>
      </c>
      <c r="D88" s="13">
        <v>0.56223199999999995</v>
      </c>
      <c r="E88" s="13">
        <v>-1.82358E-2</v>
      </c>
      <c r="F88" s="13">
        <v>2.02476E-3</v>
      </c>
      <c r="G88" s="14">
        <v>2.0999999999999999E-19</v>
      </c>
      <c r="H88" s="13" t="s">
        <v>148</v>
      </c>
      <c r="I88" s="13" t="s">
        <v>147</v>
      </c>
      <c r="J88" s="13">
        <v>0.56203749700000005</v>
      </c>
      <c r="K88" s="13">
        <v>-3.0200000000000001E-2</v>
      </c>
      <c r="L88" s="13">
        <v>3.6999999999999998E-2</v>
      </c>
      <c r="M88" s="13">
        <v>0.41439999999999999</v>
      </c>
      <c r="N88" s="13">
        <f t="shared" si="2"/>
        <v>0.43776800000000005</v>
      </c>
      <c r="O88" s="13">
        <f t="shared" si="3"/>
        <v>81.115254624662455</v>
      </c>
    </row>
    <row r="89" spans="1:15">
      <c r="A89" s="13" t="s">
        <v>119</v>
      </c>
      <c r="B89" s="13" t="s">
        <v>148</v>
      </c>
      <c r="C89" s="13" t="s">
        <v>147</v>
      </c>
      <c r="D89" s="13">
        <v>0.68269599999999997</v>
      </c>
      <c r="E89" s="13">
        <v>1.7779099999999999E-2</v>
      </c>
      <c r="F89" s="13">
        <v>2.1542100000000002E-3</v>
      </c>
      <c r="G89" s="14">
        <v>1.5E-16</v>
      </c>
      <c r="H89" s="13" t="s">
        <v>148</v>
      </c>
      <c r="I89" s="13" t="s">
        <v>147</v>
      </c>
      <c r="J89" s="13">
        <v>0.667324739</v>
      </c>
      <c r="K89" s="13">
        <v>-2.6599999999999999E-2</v>
      </c>
      <c r="L89" s="13">
        <v>3.8300000000000001E-2</v>
      </c>
      <c r="M89" s="13">
        <v>0.48720000000000002</v>
      </c>
      <c r="N89" s="13">
        <f t="shared" si="2"/>
        <v>0.31730400000000003</v>
      </c>
      <c r="O89" s="13">
        <f t="shared" si="3"/>
        <v>68.115111232518046</v>
      </c>
    </row>
    <row r="90" spans="1:15">
      <c r="A90" s="13" t="s">
        <v>120</v>
      </c>
      <c r="B90" s="13" t="s">
        <v>145</v>
      </c>
      <c r="C90" s="13" t="s">
        <v>146</v>
      </c>
      <c r="D90" s="13">
        <v>0.79576899999999995</v>
      </c>
      <c r="E90" s="13">
        <v>1.40465E-2</v>
      </c>
      <c r="F90" s="13">
        <v>2.4846500000000001E-3</v>
      </c>
      <c r="G90" s="14">
        <v>1.6000000000000001E-8</v>
      </c>
      <c r="H90" s="13" t="s">
        <v>145</v>
      </c>
      <c r="I90" s="13" t="s">
        <v>146</v>
      </c>
      <c r="J90" s="13">
        <v>0.80482702699999997</v>
      </c>
      <c r="K90" s="13">
        <v>3.7000000000000002E-3</v>
      </c>
      <c r="L90" s="13">
        <v>4.7199999999999999E-2</v>
      </c>
      <c r="M90" s="13">
        <v>0.93799999999999994</v>
      </c>
      <c r="N90" s="13">
        <f t="shared" si="2"/>
        <v>0.20423100000000005</v>
      </c>
      <c r="O90" s="13">
        <f t="shared" si="3"/>
        <v>31.959929011724199</v>
      </c>
    </row>
    <row r="91" spans="1:15">
      <c r="A91" s="13" t="s">
        <v>121</v>
      </c>
      <c r="B91" s="13" t="s">
        <v>148</v>
      </c>
      <c r="C91" s="13" t="s">
        <v>147</v>
      </c>
      <c r="D91" s="13">
        <v>0.40243800000000002</v>
      </c>
      <c r="E91" s="13">
        <v>1.7443899999999998E-2</v>
      </c>
      <c r="F91" s="13">
        <v>2.03747E-3</v>
      </c>
      <c r="G91" s="14">
        <v>1.1E-17</v>
      </c>
      <c r="H91" s="13" t="s">
        <v>148</v>
      </c>
      <c r="I91" s="13" t="s">
        <v>147</v>
      </c>
      <c r="J91" s="13">
        <v>0.38182150999999998</v>
      </c>
      <c r="K91" s="13">
        <v>-2.23E-2</v>
      </c>
      <c r="L91" s="13">
        <v>3.8600000000000002E-2</v>
      </c>
      <c r="M91" s="13">
        <v>0.56310000000000004</v>
      </c>
      <c r="N91" s="13">
        <f t="shared" si="2"/>
        <v>0.40243800000000002</v>
      </c>
      <c r="O91" s="13">
        <f t="shared" si="3"/>
        <v>73.300127657859562</v>
      </c>
    </row>
    <row r="92" spans="1:15">
      <c r="A92" s="13" t="s">
        <v>122</v>
      </c>
      <c r="B92" s="13" t="s">
        <v>147</v>
      </c>
      <c r="C92" s="13" t="s">
        <v>145</v>
      </c>
      <c r="D92" s="13">
        <v>0.89871599999999996</v>
      </c>
      <c r="E92" s="13">
        <v>2.45329E-2</v>
      </c>
      <c r="F92" s="13">
        <v>3.3542099999999998E-3</v>
      </c>
      <c r="G92" s="14">
        <v>2.6E-13</v>
      </c>
      <c r="H92" s="13" t="s">
        <v>147</v>
      </c>
      <c r="I92" s="13" t="s">
        <v>145</v>
      </c>
      <c r="J92" s="13">
        <v>0.904583845</v>
      </c>
      <c r="K92" s="13">
        <v>4.1000000000000002E-2</v>
      </c>
      <c r="L92" s="13">
        <v>6.2199999999999998E-2</v>
      </c>
      <c r="M92" s="13">
        <v>0.51</v>
      </c>
      <c r="N92" s="13">
        <f t="shared" si="2"/>
        <v>0.10128400000000004</v>
      </c>
      <c r="O92" s="13">
        <f t="shared" si="3"/>
        <v>53.495503371508008</v>
      </c>
    </row>
    <row r="93" spans="1:15">
      <c r="A93" s="13" t="s">
        <v>123</v>
      </c>
      <c r="B93" s="13" t="s">
        <v>148</v>
      </c>
      <c r="C93" s="13" t="s">
        <v>147</v>
      </c>
      <c r="D93" s="13">
        <v>0.43895600000000001</v>
      </c>
      <c r="E93" s="13">
        <v>-1.1819E-2</v>
      </c>
      <c r="F93" s="13">
        <v>2.0286499999999999E-3</v>
      </c>
      <c r="G93" s="14">
        <v>5.6999999999999998E-9</v>
      </c>
      <c r="H93" s="13" t="s">
        <v>148</v>
      </c>
      <c r="I93" s="13" t="s">
        <v>147</v>
      </c>
      <c r="J93" s="13">
        <v>0.43844625199999998</v>
      </c>
      <c r="K93" s="13">
        <v>2.1899999999999999E-2</v>
      </c>
      <c r="L93" s="13">
        <v>3.6900000000000002E-2</v>
      </c>
      <c r="M93" s="13">
        <v>0.55289999999999995</v>
      </c>
      <c r="N93" s="13">
        <f t="shared" si="2"/>
        <v>0.43895600000000001</v>
      </c>
      <c r="O93" s="13">
        <f t="shared" si="3"/>
        <v>33.94276479243333</v>
      </c>
    </row>
    <row r="94" spans="1:15">
      <c r="A94" s="13" t="s">
        <v>124</v>
      </c>
      <c r="B94" s="13" t="s">
        <v>146</v>
      </c>
      <c r="C94" s="13" t="s">
        <v>148</v>
      </c>
      <c r="D94" s="13">
        <v>0.75197199999999997</v>
      </c>
      <c r="E94" s="13">
        <v>2.3517900000000001E-2</v>
      </c>
      <c r="F94" s="13">
        <v>2.3186000000000001E-3</v>
      </c>
      <c r="G94" s="14">
        <v>3.6000000000000001E-24</v>
      </c>
      <c r="H94" s="13" t="s">
        <v>146</v>
      </c>
      <c r="I94" s="13" t="s">
        <v>148</v>
      </c>
      <c r="J94" s="13">
        <v>0.74481604499999998</v>
      </c>
      <c r="K94" s="13">
        <v>-2.8400000000000002E-2</v>
      </c>
      <c r="L94" s="13">
        <v>4.1300000000000003E-2</v>
      </c>
      <c r="M94" s="13">
        <v>0.49220000000000003</v>
      </c>
      <c r="N94" s="13">
        <f t="shared" si="2"/>
        <v>0.24802800000000003</v>
      </c>
      <c r="O94" s="13">
        <f t="shared" si="3"/>
        <v>102.88342551475735</v>
      </c>
    </row>
    <row r="95" spans="1:15">
      <c r="A95" s="13" t="s">
        <v>125</v>
      </c>
      <c r="B95" s="13" t="s">
        <v>148</v>
      </c>
      <c r="C95" s="13" t="s">
        <v>147</v>
      </c>
      <c r="D95" s="13">
        <v>0.94843100000000002</v>
      </c>
      <c r="E95" s="13">
        <v>-2.7868899999999999E-2</v>
      </c>
      <c r="F95" s="13">
        <v>4.6173100000000003E-3</v>
      </c>
      <c r="G95" s="14">
        <v>1.6000000000000001E-9</v>
      </c>
      <c r="H95" s="13" t="s">
        <v>148</v>
      </c>
      <c r="I95" s="13" t="s">
        <v>147</v>
      </c>
      <c r="J95" s="13">
        <v>0.95392620900000002</v>
      </c>
      <c r="K95" s="13">
        <v>-0.16259999999999999</v>
      </c>
      <c r="L95" s="13">
        <v>8.8700000000000001E-2</v>
      </c>
      <c r="M95" s="13">
        <v>6.676E-2</v>
      </c>
      <c r="N95" s="13">
        <f t="shared" si="2"/>
        <v>5.1568999999999976E-2</v>
      </c>
      <c r="O95" s="13">
        <f t="shared" si="3"/>
        <v>36.43020268282141</v>
      </c>
    </row>
    <row r="96" spans="1:15">
      <c r="A96" s="13" t="s">
        <v>126</v>
      </c>
      <c r="B96" s="13" t="s">
        <v>148</v>
      </c>
      <c r="C96" s="13" t="s">
        <v>147</v>
      </c>
      <c r="D96" s="13">
        <v>0.94156700000000004</v>
      </c>
      <c r="E96" s="13">
        <v>-3.5983899999999999E-2</v>
      </c>
      <c r="F96" s="13">
        <v>4.3174099999999998E-3</v>
      </c>
      <c r="G96" s="14">
        <v>7.7999999999999998E-17</v>
      </c>
      <c r="H96" s="13" t="s">
        <v>148</v>
      </c>
      <c r="I96" s="13" t="s">
        <v>147</v>
      </c>
      <c r="J96" s="13">
        <v>0.93911303999999995</v>
      </c>
      <c r="K96" s="13">
        <v>-4.1099999999999998E-2</v>
      </c>
      <c r="L96" s="13">
        <v>7.4200000000000002E-2</v>
      </c>
      <c r="M96" s="13">
        <v>0.57909999999999995</v>
      </c>
      <c r="N96" s="13">
        <f t="shared" si="2"/>
        <v>5.8432999999999957E-2</v>
      </c>
      <c r="O96" s="13">
        <f t="shared" si="3"/>
        <v>69.465613583582254</v>
      </c>
    </row>
    <row r="97" spans="1:15">
      <c r="A97" s="13" t="s">
        <v>127</v>
      </c>
      <c r="B97" s="13" t="s">
        <v>145</v>
      </c>
      <c r="C97" s="13" t="s">
        <v>147</v>
      </c>
      <c r="D97" s="13">
        <v>0.14349899999999999</v>
      </c>
      <c r="E97" s="13">
        <v>-3.10104E-2</v>
      </c>
      <c r="F97" s="13">
        <v>2.85024E-3</v>
      </c>
      <c r="G97" s="14">
        <v>1.4E-27</v>
      </c>
      <c r="H97" s="13" t="s">
        <v>145</v>
      </c>
      <c r="I97" s="13" t="s">
        <v>147</v>
      </c>
      <c r="J97" s="13">
        <v>0.147138038</v>
      </c>
      <c r="K97" s="13">
        <v>4.4000000000000003E-3</v>
      </c>
      <c r="L97" s="13">
        <v>5.2600000000000001E-2</v>
      </c>
      <c r="M97" s="13">
        <v>0.93400000000000005</v>
      </c>
      <c r="N97" s="13">
        <f t="shared" si="2"/>
        <v>0.14349899999999999</v>
      </c>
      <c r="O97" s="13">
        <f t="shared" si="3"/>
        <v>118.37278761074496</v>
      </c>
    </row>
    <row r="98" spans="1:15">
      <c r="A98" s="13" t="s">
        <v>128</v>
      </c>
      <c r="B98" s="13" t="s">
        <v>145</v>
      </c>
      <c r="C98" s="13" t="s">
        <v>146</v>
      </c>
      <c r="D98" s="13">
        <v>0.89937500000000004</v>
      </c>
      <c r="E98" s="13">
        <v>-2.9512500000000001E-2</v>
      </c>
      <c r="F98" s="13">
        <v>3.3318599999999999E-3</v>
      </c>
      <c r="G98" s="14">
        <v>8.1999999999999997E-19</v>
      </c>
      <c r="H98" s="13" t="s">
        <v>145</v>
      </c>
      <c r="I98" s="13" t="s">
        <v>146</v>
      </c>
      <c r="J98" s="13">
        <v>0.89671312400000003</v>
      </c>
      <c r="K98" s="13">
        <v>2.1499999999999998E-2</v>
      </c>
      <c r="L98" s="13">
        <v>6.3799999999999996E-2</v>
      </c>
      <c r="M98" s="13">
        <v>0.73650000000000004</v>
      </c>
      <c r="N98" s="13">
        <f t="shared" si="2"/>
        <v>0.10062499999999996</v>
      </c>
      <c r="O98" s="13">
        <f t="shared" si="3"/>
        <v>78.458230810622794</v>
      </c>
    </row>
    <row r="99" spans="1:15">
      <c r="A99" s="13" t="s">
        <v>129</v>
      </c>
      <c r="B99" s="13" t="s">
        <v>146</v>
      </c>
      <c r="C99" s="13" t="s">
        <v>145</v>
      </c>
      <c r="D99" s="13">
        <v>0.71086099999999997</v>
      </c>
      <c r="E99" s="13">
        <v>4.3719899999999999E-2</v>
      </c>
      <c r="F99" s="13">
        <v>2.2052600000000001E-3</v>
      </c>
      <c r="G99" s="14">
        <v>1.8E-87</v>
      </c>
      <c r="H99" s="13" t="s">
        <v>146</v>
      </c>
      <c r="I99" s="13" t="s">
        <v>145</v>
      </c>
      <c r="J99" s="13">
        <v>0.70258609400000005</v>
      </c>
      <c r="K99" s="13">
        <v>5.62E-2</v>
      </c>
      <c r="L99" s="13">
        <v>4.02E-2</v>
      </c>
      <c r="M99" s="13">
        <v>0.1623</v>
      </c>
      <c r="N99" s="13">
        <f t="shared" si="2"/>
        <v>0.28913900000000003</v>
      </c>
      <c r="O99" s="13">
        <f t="shared" si="3"/>
        <v>393.04178150743752</v>
      </c>
    </row>
    <row r="100" spans="1:15">
      <c r="A100" s="13" t="s">
        <v>130</v>
      </c>
      <c r="B100" s="13" t="s">
        <v>147</v>
      </c>
      <c r="C100" s="13" t="s">
        <v>146</v>
      </c>
      <c r="D100" s="13">
        <v>0.98156699999999997</v>
      </c>
      <c r="E100" s="13">
        <v>7.5631100000000007E-2</v>
      </c>
      <c r="F100" s="13">
        <v>7.4116800000000004E-3</v>
      </c>
      <c r="G100" s="14">
        <v>1.9000000000000001E-24</v>
      </c>
      <c r="H100" s="13" t="s">
        <v>147</v>
      </c>
      <c r="I100" s="13" t="s">
        <v>146</v>
      </c>
      <c r="J100" s="13">
        <v>0.98353947100000005</v>
      </c>
      <c r="K100" s="13">
        <v>-0.16919999999999999</v>
      </c>
      <c r="L100" s="13">
        <v>0.14710000000000001</v>
      </c>
      <c r="M100" s="13">
        <v>0.25009999999999999</v>
      </c>
      <c r="N100" s="13">
        <f t="shared" si="2"/>
        <v>1.8433000000000033E-2</v>
      </c>
      <c r="O100" s="13">
        <f t="shared" si="3"/>
        <v>104.12799670919728</v>
      </c>
    </row>
    <row r="101" spans="1:15">
      <c r="A101" s="13" t="s">
        <v>131</v>
      </c>
      <c r="B101" s="13" t="s">
        <v>148</v>
      </c>
      <c r="C101" s="13" t="s">
        <v>147</v>
      </c>
      <c r="D101" s="13">
        <v>0.87001300000000004</v>
      </c>
      <c r="E101" s="13">
        <v>1.87481E-2</v>
      </c>
      <c r="F101" s="13">
        <v>2.9939099999999998E-3</v>
      </c>
      <c r="G101" s="14">
        <v>3.7999999999999998E-10</v>
      </c>
      <c r="H101" s="13" t="s">
        <v>148</v>
      </c>
      <c r="I101" s="13" t="s">
        <v>147</v>
      </c>
      <c r="J101" s="13">
        <v>0.87782077800000002</v>
      </c>
      <c r="K101" s="13">
        <v>0.1057</v>
      </c>
      <c r="L101" s="13">
        <v>5.6899999999999999E-2</v>
      </c>
      <c r="M101" s="13">
        <v>6.3039999999999999E-2</v>
      </c>
      <c r="N101" s="13">
        <f t="shared" si="2"/>
        <v>0.12998699999999996</v>
      </c>
      <c r="O101" s="13">
        <f t="shared" si="3"/>
        <v>39.213629474665893</v>
      </c>
    </row>
    <row r="102" spans="1:15">
      <c r="A102" s="13" t="s">
        <v>132</v>
      </c>
      <c r="B102" s="13" t="s">
        <v>148</v>
      </c>
      <c r="C102" s="13" t="s">
        <v>147</v>
      </c>
      <c r="D102" s="13">
        <v>0.90429199999999998</v>
      </c>
      <c r="E102" s="13">
        <v>-2.7866499999999999E-2</v>
      </c>
      <c r="F102" s="13">
        <v>3.4328599999999998E-3</v>
      </c>
      <c r="G102" s="14">
        <v>4.8000000000000001E-16</v>
      </c>
      <c r="H102" s="13" t="s">
        <v>148</v>
      </c>
      <c r="I102" s="13" t="s">
        <v>147</v>
      </c>
      <c r="J102" s="13">
        <v>0.90254425599999999</v>
      </c>
      <c r="K102" s="13">
        <v>-0.13850000000000001</v>
      </c>
      <c r="L102" s="13">
        <v>6.25E-2</v>
      </c>
      <c r="M102" s="13">
        <v>2.665E-2</v>
      </c>
      <c r="N102" s="13">
        <f t="shared" si="2"/>
        <v>9.5708000000000015E-2</v>
      </c>
      <c r="O102" s="13">
        <f t="shared" si="3"/>
        <v>65.895030906054515</v>
      </c>
    </row>
    <row r="103" spans="1:15">
      <c r="A103" s="13" t="s">
        <v>133</v>
      </c>
      <c r="B103" s="13" t="s">
        <v>148</v>
      </c>
      <c r="C103" s="13" t="s">
        <v>145</v>
      </c>
      <c r="D103" s="13">
        <v>0.546898</v>
      </c>
      <c r="E103" s="13">
        <v>-1.9145300000000001E-2</v>
      </c>
      <c r="F103" s="13">
        <v>2.0023799999999998E-3</v>
      </c>
      <c r="G103" s="14">
        <v>1.2E-21</v>
      </c>
      <c r="H103" s="13" t="s">
        <v>148</v>
      </c>
      <c r="I103" s="13" t="s">
        <v>145</v>
      </c>
      <c r="J103" s="13">
        <v>0.55276782700000004</v>
      </c>
      <c r="K103" s="13">
        <v>2.5700000000000001E-2</v>
      </c>
      <c r="L103" s="13">
        <v>3.6799999999999999E-2</v>
      </c>
      <c r="M103" s="13">
        <v>0.48430000000000001</v>
      </c>
      <c r="N103" s="13">
        <f t="shared" si="2"/>
        <v>0.453102</v>
      </c>
      <c r="O103" s="13">
        <f t="shared" si="3"/>
        <v>91.417923906680102</v>
      </c>
    </row>
    <row r="104" spans="1:15">
      <c r="A104" s="13" t="s">
        <v>134</v>
      </c>
      <c r="B104" s="13" t="s">
        <v>148</v>
      </c>
      <c r="C104" s="13" t="s">
        <v>147</v>
      </c>
      <c r="D104" s="13">
        <v>0.95174099999999995</v>
      </c>
      <c r="E104" s="13">
        <v>-3.9651499999999999E-2</v>
      </c>
      <c r="F104" s="13">
        <v>4.6628599999999996E-3</v>
      </c>
      <c r="G104" s="14">
        <v>1.8E-17</v>
      </c>
      <c r="H104" s="13" t="s">
        <v>148</v>
      </c>
      <c r="I104" s="13" t="s">
        <v>147</v>
      </c>
      <c r="J104" s="13">
        <v>0.94574170400000002</v>
      </c>
      <c r="K104" s="13">
        <v>-0.01</v>
      </c>
      <c r="L104" s="13">
        <v>7.8200000000000006E-2</v>
      </c>
      <c r="M104" s="13">
        <v>0.89849999999999997</v>
      </c>
      <c r="N104" s="13">
        <f t="shared" si="2"/>
        <v>4.8259000000000052E-2</v>
      </c>
      <c r="O104" s="13">
        <f t="shared" si="3"/>
        <v>72.312685427460096</v>
      </c>
    </row>
    <row r="105" spans="1:15">
      <c r="A105" s="13" t="s">
        <v>135</v>
      </c>
      <c r="B105" s="13" t="s">
        <v>147</v>
      </c>
      <c r="C105" s="13" t="s">
        <v>145</v>
      </c>
      <c r="D105" s="13">
        <v>1.3229100000000001E-2</v>
      </c>
      <c r="E105" s="13">
        <v>8.6714799999999995E-2</v>
      </c>
      <c r="F105" s="13">
        <v>9.3400199999999992E-3</v>
      </c>
      <c r="G105" s="14">
        <v>1.5999999999999999E-20</v>
      </c>
      <c r="H105" s="13" t="s">
        <v>147</v>
      </c>
      <c r="I105" s="13" t="s">
        <v>145</v>
      </c>
      <c r="J105" s="13">
        <v>9.7795680000000006E-3</v>
      </c>
      <c r="K105" s="13">
        <v>0.1179</v>
      </c>
      <c r="L105" s="13">
        <v>0.17480000000000001</v>
      </c>
      <c r="M105" s="13">
        <v>0.49990000000000001</v>
      </c>
      <c r="N105" s="13">
        <f t="shared" si="2"/>
        <v>1.3229100000000001E-2</v>
      </c>
      <c r="O105" s="13">
        <f t="shared" si="3"/>
        <v>86.196740045387898</v>
      </c>
    </row>
    <row r="106" spans="1:15">
      <c r="A106" s="13" t="s">
        <v>136</v>
      </c>
      <c r="B106" s="13" t="s">
        <v>148</v>
      </c>
      <c r="C106" s="13" t="s">
        <v>147</v>
      </c>
      <c r="D106" s="13">
        <v>0.56817200000000001</v>
      </c>
      <c r="E106" s="13">
        <v>1.49654E-2</v>
      </c>
      <c r="F106" s="13">
        <v>2.0233E-3</v>
      </c>
      <c r="G106" s="14">
        <v>1.4000000000000001E-13</v>
      </c>
      <c r="H106" s="13" t="s">
        <v>148</v>
      </c>
      <c r="I106" s="13" t="s">
        <v>147</v>
      </c>
      <c r="J106" s="13">
        <v>0.56963365799999999</v>
      </c>
      <c r="K106" s="13">
        <v>6.6699999999999995E-2</v>
      </c>
      <c r="L106" s="13">
        <v>3.73E-2</v>
      </c>
      <c r="M106" s="13">
        <v>7.399E-2</v>
      </c>
      <c r="N106" s="13">
        <f t="shared" si="2"/>
        <v>0.43182799999999999</v>
      </c>
      <c r="O106" s="13">
        <f t="shared" si="3"/>
        <v>54.70866226286136</v>
      </c>
    </row>
    <row r="107" spans="1:15">
      <c r="A107" s="13" t="s">
        <v>137</v>
      </c>
      <c r="B107" s="13" t="s">
        <v>147</v>
      </c>
      <c r="C107" s="13" t="s">
        <v>148</v>
      </c>
      <c r="D107" s="13">
        <v>0.70533000000000001</v>
      </c>
      <c r="E107" s="13">
        <v>-3.2838399999999997E-2</v>
      </c>
      <c r="F107" s="13">
        <v>2.2011700000000001E-3</v>
      </c>
      <c r="G107" s="14">
        <v>2.4999999999999998E-50</v>
      </c>
      <c r="H107" s="13" t="s">
        <v>147</v>
      </c>
      <c r="I107" s="13" t="s">
        <v>148</v>
      </c>
      <c r="J107" s="13">
        <v>0.71274481599999995</v>
      </c>
      <c r="K107" s="13">
        <v>-2.3800000000000002E-2</v>
      </c>
      <c r="L107" s="13">
        <v>4.0399999999999998E-2</v>
      </c>
      <c r="M107" s="13">
        <v>0.5554</v>
      </c>
      <c r="N107" s="13">
        <f t="shared" si="2"/>
        <v>0.29466999999999999</v>
      </c>
      <c r="O107" s="13">
        <f t="shared" si="3"/>
        <v>222.5649680651272</v>
      </c>
    </row>
    <row r="108" spans="1:15">
      <c r="A108" s="13" t="s">
        <v>138</v>
      </c>
      <c r="B108" s="13" t="s">
        <v>145</v>
      </c>
      <c r="C108" s="13" t="s">
        <v>146</v>
      </c>
      <c r="D108" s="13">
        <v>0.32752900000000001</v>
      </c>
      <c r="E108" s="13">
        <v>1.47303E-2</v>
      </c>
      <c r="F108" s="13">
        <v>2.1280100000000001E-3</v>
      </c>
      <c r="G108" s="14">
        <v>4.3999999999999998E-12</v>
      </c>
      <c r="H108" s="13" t="s">
        <v>145</v>
      </c>
      <c r="I108" s="13" t="s">
        <v>146</v>
      </c>
      <c r="J108" s="13">
        <v>0.34370995999999998</v>
      </c>
      <c r="K108" s="13">
        <v>-4.1099999999999998E-2</v>
      </c>
      <c r="L108" s="13">
        <v>3.8399999999999997E-2</v>
      </c>
      <c r="M108" s="13">
        <v>0.2853</v>
      </c>
      <c r="N108" s="13">
        <f t="shared" si="2"/>
        <v>0.32752900000000001</v>
      </c>
      <c r="O108" s="13">
        <f t="shared" si="3"/>
        <v>47.915481284786132</v>
      </c>
    </row>
    <row r="109" spans="1:15">
      <c r="A109" s="13" t="s">
        <v>139</v>
      </c>
      <c r="B109" s="13" t="s">
        <v>146</v>
      </c>
      <c r="C109" s="13" t="s">
        <v>145</v>
      </c>
      <c r="D109" s="13">
        <v>0.43096800000000002</v>
      </c>
      <c r="E109" s="13">
        <v>1.8298600000000002E-2</v>
      </c>
      <c r="F109" s="13">
        <v>2.0263E-3</v>
      </c>
      <c r="G109" s="14">
        <v>1.7000000000000001E-19</v>
      </c>
      <c r="H109" s="13" t="s">
        <v>146</v>
      </c>
      <c r="I109" s="13" t="s">
        <v>145</v>
      </c>
      <c r="J109" s="13">
        <v>0.44549329300000001</v>
      </c>
      <c r="K109" s="13">
        <v>-3.6499999999999998E-2</v>
      </c>
      <c r="L109" s="13">
        <v>3.6799999999999999E-2</v>
      </c>
      <c r="M109" s="13">
        <v>0.3206</v>
      </c>
      <c r="N109" s="13">
        <f t="shared" si="2"/>
        <v>0.43096800000000002</v>
      </c>
      <c r="O109" s="13">
        <f t="shared" si="3"/>
        <v>81.55080241778127</v>
      </c>
    </row>
    <row r="110" spans="1:15">
      <c r="A110" s="13" t="s">
        <v>140</v>
      </c>
      <c r="B110" s="13" t="s">
        <v>146</v>
      </c>
      <c r="C110" s="13" t="s">
        <v>145</v>
      </c>
      <c r="D110" s="13">
        <v>0.84915700000000005</v>
      </c>
      <c r="E110" s="13">
        <v>4.0205200000000003E-2</v>
      </c>
      <c r="F110" s="13">
        <v>2.7966699999999998E-3</v>
      </c>
      <c r="G110" s="14">
        <v>7.3000000000000004E-47</v>
      </c>
      <c r="H110" s="13" t="s">
        <v>146</v>
      </c>
      <c r="I110" s="13" t="s">
        <v>145</v>
      </c>
      <c r="J110" s="13">
        <v>0.84160500000000005</v>
      </c>
      <c r="K110" s="13">
        <v>3.6700000000000003E-2</v>
      </c>
      <c r="L110" s="13">
        <v>5.1799999999999999E-2</v>
      </c>
      <c r="M110" s="13">
        <v>0.47920000000000001</v>
      </c>
      <c r="N110" s="13">
        <f t="shared" si="2"/>
        <v>0.15084299999999995</v>
      </c>
      <c r="O110" s="13">
        <f t="shared" si="3"/>
        <v>206.67217320904862</v>
      </c>
    </row>
    <row r="111" spans="1:15">
      <c r="A111" s="13" t="s">
        <v>141</v>
      </c>
      <c r="B111" s="13" t="s">
        <v>148</v>
      </c>
      <c r="C111" s="13" t="s">
        <v>147</v>
      </c>
      <c r="D111" s="13">
        <v>0.33003300000000002</v>
      </c>
      <c r="E111" s="13">
        <v>-2.41795E-2</v>
      </c>
      <c r="F111" s="13">
        <v>2.16724E-3</v>
      </c>
      <c r="G111" s="14">
        <v>6.6000000000000006E-29</v>
      </c>
      <c r="H111" s="13" t="s">
        <v>148</v>
      </c>
      <c r="I111" s="13" t="s">
        <v>147</v>
      </c>
      <c r="J111" s="13">
        <v>0.311194205</v>
      </c>
      <c r="K111" s="13">
        <v>-2.7000000000000001E-3</v>
      </c>
      <c r="L111" s="13">
        <v>3.9800000000000002E-2</v>
      </c>
      <c r="M111" s="13">
        <v>0.94530000000000003</v>
      </c>
      <c r="N111" s="13">
        <f t="shared" si="2"/>
        <v>0.33003300000000002</v>
      </c>
      <c r="O111" s="13">
        <f t="shared" si="3"/>
        <v>124.47456479847466</v>
      </c>
    </row>
    <row r="112" spans="1:15">
      <c r="A112" s="13" t="s">
        <v>142</v>
      </c>
      <c r="B112" s="13" t="s">
        <v>145</v>
      </c>
      <c r="C112" s="13" t="s">
        <v>146</v>
      </c>
      <c r="D112" s="13">
        <v>0.13861000000000001</v>
      </c>
      <c r="E112" s="13">
        <v>8.1009800000000007E-2</v>
      </c>
      <c r="F112" s="13">
        <v>2.9384699999999999E-3</v>
      </c>
      <c r="G112" s="14">
        <v>2.5999999999999999E-167</v>
      </c>
      <c r="H112" s="13" t="s">
        <v>145</v>
      </c>
      <c r="I112" s="13" t="s">
        <v>146</v>
      </c>
      <c r="J112" s="13">
        <v>0.147582564</v>
      </c>
      <c r="K112" s="13">
        <v>3.5799999999999998E-2</v>
      </c>
      <c r="L112" s="13">
        <v>4.8599999999999997E-2</v>
      </c>
      <c r="M112" s="13">
        <v>0.46179999999999999</v>
      </c>
      <c r="N112" s="13">
        <f t="shared" si="2"/>
        <v>0.13861000000000001</v>
      </c>
      <c r="O112" s="13">
        <f t="shared" si="3"/>
        <v>760.03325930076801</v>
      </c>
    </row>
    <row r="113" spans="1:15">
      <c r="A113" s="13" t="s">
        <v>143</v>
      </c>
      <c r="B113" s="13" t="s">
        <v>146</v>
      </c>
      <c r="C113" s="13" t="s">
        <v>145</v>
      </c>
      <c r="D113" s="13">
        <v>0.66442100000000004</v>
      </c>
      <c r="E113" s="13">
        <v>-1.27134E-2</v>
      </c>
      <c r="F113" s="13">
        <v>2.1309599999999999E-3</v>
      </c>
      <c r="G113" s="14">
        <v>2.4E-9</v>
      </c>
      <c r="H113" s="13" t="s">
        <v>146</v>
      </c>
      <c r="I113" s="13" t="s">
        <v>145</v>
      </c>
      <c r="J113" s="13">
        <v>0.684831211</v>
      </c>
      <c r="K113" s="13">
        <v>-8.6999999999999994E-2</v>
      </c>
      <c r="L113" s="13">
        <v>3.9699999999999999E-2</v>
      </c>
      <c r="M113" s="13">
        <v>2.8240000000000001E-2</v>
      </c>
      <c r="N113" s="13">
        <f t="shared" si="2"/>
        <v>0.33557899999999996</v>
      </c>
      <c r="O113" s="13">
        <f t="shared" si="3"/>
        <v>35.593674726070589</v>
      </c>
    </row>
    <row r="114" spans="1:15">
      <c r="A114" s="13" t="s">
        <v>144</v>
      </c>
      <c r="B114" s="13" t="s">
        <v>146</v>
      </c>
      <c r="C114" s="13" t="s">
        <v>145</v>
      </c>
      <c r="D114" s="13">
        <v>0.97566200000000003</v>
      </c>
      <c r="E114" s="13">
        <v>0.101702</v>
      </c>
      <c r="F114" s="13">
        <v>6.4820099999999999E-3</v>
      </c>
      <c r="G114" s="14">
        <v>1.8E-55</v>
      </c>
      <c r="H114" s="13" t="s">
        <v>146</v>
      </c>
      <c r="I114" s="13" t="s">
        <v>145</v>
      </c>
      <c r="J114" s="13">
        <v>0.97603483000000002</v>
      </c>
      <c r="K114" s="13">
        <v>-2.2100000000000002E-2</v>
      </c>
      <c r="L114" s="13">
        <v>0.1226</v>
      </c>
      <c r="M114" s="13">
        <v>0.85709999999999997</v>
      </c>
      <c r="N114" s="13">
        <f t="shared" si="2"/>
        <v>2.4337999999999971E-2</v>
      </c>
      <c r="O114" s="13">
        <f t="shared" si="3"/>
        <v>246.17253261299717</v>
      </c>
    </row>
    <row r="115" spans="1:15" ht="15.75">
      <c r="B115" s="11" t="s">
        <v>151</v>
      </c>
      <c r="H115" s="11" t="s">
        <v>33</v>
      </c>
    </row>
    <row r="116" spans="1:15">
      <c r="A116" s="13" t="s">
        <v>152</v>
      </c>
      <c r="B116" s="13" t="s">
        <v>147</v>
      </c>
      <c r="C116" s="13" t="s">
        <v>148</v>
      </c>
      <c r="D116" s="13">
        <v>0.25850000000000001</v>
      </c>
      <c r="E116" s="13">
        <v>0.2346</v>
      </c>
      <c r="F116" s="13">
        <v>4.8000000000000001E-2</v>
      </c>
      <c r="G116" s="14">
        <v>1.0499999999999999E-6</v>
      </c>
      <c r="H116" s="13" t="s">
        <v>147</v>
      </c>
      <c r="I116" s="13" t="s">
        <v>148</v>
      </c>
      <c r="J116" s="13">
        <v>0.248869074</v>
      </c>
      <c r="K116" s="13">
        <v>-7.9500000000000001E-2</v>
      </c>
      <c r="L116" s="13">
        <v>4.2299999999999997E-2</v>
      </c>
      <c r="M116" s="13">
        <v>5.9819999999999998E-2</v>
      </c>
      <c r="N116" s="5">
        <f>IF(D116&gt;0.5,1-D116,D116)</f>
        <v>0.25850000000000001</v>
      </c>
      <c r="O116" s="5">
        <f>E116^2/F116^2</f>
        <v>23.887656249999999</v>
      </c>
    </row>
    <row r="117" spans="1:15">
      <c r="A117" s="13" t="s">
        <v>153</v>
      </c>
      <c r="B117" s="13" t="s">
        <v>147</v>
      </c>
      <c r="C117" s="13" t="s">
        <v>148</v>
      </c>
      <c r="D117" s="13">
        <v>2.9100000000000001E-2</v>
      </c>
      <c r="E117" s="13">
        <v>0.75170000000000003</v>
      </c>
      <c r="F117" s="13">
        <v>0.15570000000000001</v>
      </c>
      <c r="G117" s="14">
        <v>1.37E-6</v>
      </c>
      <c r="H117" s="13" t="s">
        <v>147</v>
      </c>
      <c r="I117" s="13" t="s">
        <v>148</v>
      </c>
      <c r="J117" s="13">
        <v>3.0149308E-2</v>
      </c>
      <c r="K117" s="13">
        <v>0.14149999999999999</v>
      </c>
      <c r="L117" s="13">
        <v>9.4299999999999995E-2</v>
      </c>
      <c r="M117" s="13">
        <v>0.13350000000000001</v>
      </c>
      <c r="N117" s="5">
        <f t="shared" ref="N117:N140" si="4">IF(D117&gt;0.5,1-D117,D117)</f>
        <v>2.9100000000000001E-2</v>
      </c>
      <c r="O117" s="5">
        <f t="shared" ref="O117:O140" si="5">E117^2/F117^2</f>
        <v>23.308368488550474</v>
      </c>
    </row>
    <row r="118" spans="1:15">
      <c r="A118" s="13" t="s">
        <v>154</v>
      </c>
      <c r="B118" s="13" t="s">
        <v>145</v>
      </c>
      <c r="C118" s="13" t="s">
        <v>146</v>
      </c>
      <c r="D118" s="13">
        <v>0.184</v>
      </c>
      <c r="E118" s="13">
        <v>0.28460000000000002</v>
      </c>
      <c r="F118" s="13">
        <v>4.9399999999999999E-2</v>
      </c>
      <c r="G118" s="14">
        <v>8.4900000000000003E-9</v>
      </c>
      <c r="H118" s="13" t="s">
        <v>145</v>
      </c>
      <c r="I118" s="13" t="s">
        <v>146</v>
      </c>
      <c r="J118" s="13">
        <v>0.18317077600000001</v>
      </c>
      <c r="K118" s="13">
        <v>2.52E-2</v>
      </c>
      <c r="L118" s="13">
        <v>4.7100000000000003E-2</v>
      </c>
      <c r="M118" s="13">
        <v>0.59360000000000002</v>
      </c>
      <c r="N118" s="5">
        <f t="shared" si="4"/>
        <v>0.184</v>
      </c>
      <c r="O118" s="5">
        <f t="shared" si="5"/>
        <v>33.190660394368052</v>
      </c>
    </row>
    <row r="119" spans="1:15">
      <c r="A119" s="13" t="s">
        <v>155</v>
      </c>
      <c r="B119" s="13" t="s">
        <v>145</v>
      </c>
      <c r="C119" s="13" t="s">
        <v>146</v>
      </c>
      <c r="D119" s="13">
        <v>0.94540000000000002</v>
      </c>
      <c r="E119" s="13">
        <v>0.82350000000000001</v>
      </c>
      <c r="F119" s="13">
        <v>8.7099999999999997E-2</v>
      </c>
      <c r="G119" s="14">
        <v>3.3499999999999999E-21</v>
      </c>
      <c r="H119" s="13" t="s">
        <v>145</v>
      </c>
      <c r="I119" s="13" t="s">
        <v>146</v>
      </c>
      <c r="J119" s="13">
        <v>0.95854143199999997</v>
      </c>
      <c r="K119" s="13">
        <v>0.1389</v>
      </c>
      <c r="L119" s="13">
        <v>0.1013</v>
      </c>
      <c r="M119" s="13">
        <v>0.1704</v>
      </c>
      <c r="N119" s="5">
        <f t="shared" si="4"/>
        <v>5.4599999999999982E-2</v>
      </c>
      <c r="O119" s="5">
        <f t="shared" si="5"/>
        <v>89.390403366018987</v>
      </c>
    </row>
    <row r="120" spans="1:15">
      <c r="A120" s="13" t="s">
        <v>156</v>
      </c>
      <c r="B120" s="13" t="s">
        <v>147</v>
      </c>
      <c r="C120" s="13" t="s">
        <v>148</v>
      </c>
      <c r="D120" s="13">
        <v>4.2500000000000003E-2</v>
      </c>
      <c r="E120" s="13">
        <v>0.55169999999999997</v>
      </c>
      <c r="F120" s="13">
        <v>9.7600000000000006E-2</v>
      </c>
      <c r="G120" s="14">
        <v>1.59E-8</v>
      </c>
      <c r="H120" s="13" t="s">
        <v>147</v>
      </c>
      <c r="I120" s="13" t="s">
        <v>148</v>
      </c>
      <c r="J120" s="13">
        <v>3.9837355999999997E-2</v>
      </c>
      <c r="K120" s="13">
        <v>0.10349999999999999</v>
      </c>
      <c r="L120" s="13">
        <v>9.5100000000000004E-2</v>
      </c>
      <c r="M120" s="13">
        <v>0.27629999999999999</v>
      </c>
      <c r="N120" s="5">
        <f t="shared" si="4"/>
        <v>4.2500000000000003E-2</v>
      </c>
      <c r="O120" s="5">
        <f t="shared" si="5"/>
        <v>31.952609555563011</v>
      </c>
    </row>
    <row r="121" spans="1:15">
      <c r="A121" s="13" t="s">
        <v>157</v>
      </c>
      <c r="B121" s="13" t="s">
        <v>145</v>
      </c>
      <c r="C121" s="13" t="s">
        <v>146</v>
      </c>
      <c r="D121" s="13">
        <v>0.126</v>
      </c>
      <c r="E121" s="13">
        <v>0.2944</v>
      </c>
      <c r="F121" s="13">
        <v>5.8799999999999998E-2</v>
      </c>
      <c r="G121" s="14">
        <v>5.5799999999999999E-7</v>
      </c>
      <c r="H121" s="13" t="s">
        <v>145</v>
      </c>
      <c r="I121" s="13" t="s">
        <v>146</v>
      </c>
      <c r="J121" s="13">
        <v>0.124414926</v>
      </c>
      <c r="K121" s="13">
        <v>2.0299999999999999E-2</v>
      </c>
      <c r="L121" s="13">
        <v>5.5599999999999997E-2</v>
      </c>
      <c r="M121" s="13">
        <v>0.71519999999999995</v>
      </c>
      <c r="N121" s="5">
        <f t="shared" si="4"/>
        <v>0.126</v>
      </c>
      <c r="O121" s="5">
        <f t="shared" si="5"/>
        <v>25.068073487898562</v>
      </c>
    </row>
    <row r="122" spans="1:15">
      <c r="A122" s="13" t="s">
        <v>158</v>
      </c>
      <c r="B122" s="13" t="s">
        <v>145</v>
      </c>
      <c r="C122" s="13" t="s">
        <v>146</v>
      </c>
      <c r="D122" s="13">
        <v>0.56020000000000003</v>
      </c>
      <c r="E122" s="13">
        <v>0.17899999999999999</v>
      </c>
      <c r="F122" s="13">
        <v>3.8399999999999997E-2</v>
      </c>
      <c r="G122" s="14">
        <v>3.2200000000000001E-6</v>
      </c>
      <c r="H122" s="13" t="s">
        <v>145</v>
      </c>
      <c r="I122" s="13" t="s">
        <v>146</v>
      </c>
      <c r="J122" s="13">
        <v>0.55059749499999999</v>
      </c>
      <c r="K122" s="13">
        <v>4.7399999999999998E-2</v>
      </c>
      <c r="L122" s="13">
        <v>3.7100000000000001E-2</v>
      </c>
      <c r="M122" s="13">
        <v>0.2006</v>
      </c>
      <c r="N122" s="5">
        <f t="shared" si="4"/>
        <v>0.43979999999999997</v>
      </c>
      <c r="O122" s="5">
        <f t="shared" si="5"/>
        <v>21.729193793402782</v>
      </c>
    </row>
    <row r="123" spans="1:15">
      <c r="A123" s="13" t="s">
        <v>159</v>
      </c>
      <c r="B123" s="13" t="s">
        <v>147</v>
      </c>
      <c r="C123" s="13" t="s">
        <v>148</v>
      </c>
      <c r="D123" s="13">
        <v>0.69350000000000001</v>
      </c>
      <c r="E123" s="13">
        <v>-0.20069999999999999</v>
      </c>
      <c r="F123" s="13">
        <v>4.2299999999999997E-2</v>
      </c>
      <c r="G123" s="14">
        <v>2.1100000000000001E-6</v>
      </c>
      <c r="H123" s="13" t="s">
        <v>147</v>
      </c>
      <c r="I123" s="13" t="s">
        <v>148</v>
      </c>
      <c r="J123" s="13">
        <v>0.69591820699999996</v>
      </c>
      <c r="K123" s="13">
        <v>-1.52E-2</v>
      </c>
      <c r="L123" s="13">
        <v>3.95E-2</v>
      </c>
      <c r="M123" s="13">
        <v>0.69989999999999997</v>
      </c>
      <c r="N123" s="5">
        <f t="shared" si="4"/>
        <v>0.30649999999999999</v>
      </c>
      <c r="O123" s="5">
        <f t="shared" si="5"/>
        <v>22.511996378451787</v>
      </c>
    </row>
    <row r="124" spans="1:15">
      <c r="A124" s="13" t="s">
        <v>160</v>
      </c>
      <c r="B124" s="13" t="s">
        <v>147</v>
      </c>
      <c r="C124" s="13" t="s">
        <v>148</v>
      </c>
      <c r="D124" s="13">
        <v>0.42309999999999998</v>
      </c>
      <c r="E124" s="13">
        <v>0.25729999999999997</v>
      </c>
      <c r="F124" s="13">
        <v>3.8399999999999997E-2</v>
      </c>
      <c r="G124" s="14">
        <v>2.05E-11</v>
      </c>
      <c r="H124" s="13" t="s">
        <v>147</v>
      </c>
      <c r="I124" s="13" t="s">
        <v>148</v>
      </c>
      <c r="J124" s="13">
        <v>0.43760949700000001</v>
      </c>
      <c r="K124" s="13">
        <v>-5.2600000000000001E-2</v>
      </c>
      <c r="L124" s="13">
        <v>3.6999999999999998E-2</v>
      </c>
      <c r="M124" s="13">
        <v>0.1545</v>
      </c>
      <c r="N124" s="5">
        <f t="shared" si="4"/>
        <v>0.42309999999999998</v>
      </c>
      <c r="O124" s="5">
        <f t="shared" si="5"/>
        <v>44.896979437934021</v>
      </c>
    </row>
    <row r="125" spans="1:15">
      <c r="A125" s="13" t="s">
        <v>161</v>
      </c>
      <c r="B125" s="13" t="s">
        <v>147</v>
      </c>
      <c r="C125" s="13" t="s">
        <v>148</v>
      </c>
      <c r="D125" s="13">
        <v>0.57569999999999999</v>
      </c>
      <c r="E125" s="13">
        <v>-0.18329999999999999</v>
      </c>
      <c r="F125" s="13">
        <v>3.8100000000000002E-2</v>
      </c>
      <c r="G125" s="14">
        <v>1.5400000000000001E-6</v>
      </c>
      <c r="H125" s="13" t="s">
        <v>147</v>
      </c>
      <c r="I125" s="13" t="s">
        <v>148</v>
      </c>
      <c r="J125" s="13">
        <v>0.59188609700000006</v>
      </c>
      <c r="K125" s="13">
        <v>5.9400000000000001E-2</v>
      </c>
      <c r="L125" s="13">
        <v>3.7999999999999999E-2</v>
      </c>
      <c r="M125" s="13">
        <v>0.1179</v>
      </c>
      <c r="N125" s="5">
        <f t="shared" si="4"/>
        <v>0.42430000000000001</v>
      </c>
      <c r="O125" s="5">
        <f t="shared" si="5"/>
        <v>23.14594829189658</v>
      </c>
    </row>
    <row r="126" spans="1:15">
      <c r="A126" s="13" t="s">
        <v>162</v>
      </c>
      <c r="B126" s="13" t="s">
        <v>145</v>
      </c>
      <c r="C126" s="13" t="s">
        <v>146</v>
      </c>
      <c r="D126" s="13">
        <v>0.19739999999999999</v>
      </c>
      <c r="E126" s="13">
        <v>-0.37959999999999999</v>
      </c>
      <c r="F126" s="13">
        <v>4.82E-2</v>
      </c>
      <c r="G126" s="14">
        <v>3.5099999999999998E-15</v>
      </c>
      <c r="H126" s="13" t="s">
        <v>145</v>
      </c>
      <c r="I126" s="13" t="s">
        <v>146</v>
      </c>
      <c r="J126" s="13">
        <v>0.19359098399999999</v>
      </c>
      <c r="K126" s="13">
        <v>-3.6799999999999999E-2</v>
      </c>
      <c r="L126" s="13">
        <v>4.7199999999999999E-2</v>
      </c>
      <c r="M126" s="13">
        <v>0.43509999999999999</v>
      </c>
      <c r="N126" s="5">
        <f t="shared" si="4"/>
        <v>0.19739999999999999</v>
      </c>
      <c r="O126" s="5">
        <f t="shared" si="5"/>
        <v>62.023794356157786</v>
      </c>
    </row>
    <row r="127" spans="1:15">
      <c r="A127" s="13" t="s">
        <v>163</v>
      </c>
      <c r="B127" s="13" t="s">
        <v>147</v>
      </c>
      <c r="C127" s="13" t="s">
        <v>146</v>
      </c>
      <c r="D127" s="13">
        <v>0.27339999999999998</v>
      </c>
      <c r="E127" s="13">
        <v>0.19270000000000001</v>
      </c>
      <c r="F127" s="13">
        <v>4.2200000000000001E-2</v>
      </c>
      <c r="G127" s="14">
        <v>4.9200000000000003E-6</v>
      </c>
      <c r="H127" s="13" t="s">
        <v>147</v>
      </c>
      <c r="I127" s="13" t="s">
        <v>146</v>
      </c>
      <c r="J127" s="13">
        <v>0.27654734199999997</v>
      </c>
      <c r="K127" s="13">
        <v>-2.4400000000000002E-2</v>
      </c>
      <c r="L127" s="13">
        <v>4.07E-2</v>
      </c>
      <c r="M127" s="13">
        <v>0.54859999999999998</v>
      </c>
      <c r="N127" s="5">
        <f t="shared" si="4"/>
        <v>0.27339999999999998</v>
      </c>
      <c r="O127" s="5">
        <f t="shared" si="5"/>
        <v>20.851558814941267</v>
      </c>
    </row>
    <row r="128" spans="1:15">
      <c r="A128" s="13" t="s">
        <v>164</v>
      </c>
      <c r="B128" s="13" t="s">
        <v>145</v>
      </c>
      <c r="C128" s="13" t="s">
        <v>146</v>
      </c>
      <c r="D128" s="13">
        <v>0.49669999999999997</v>
      </c>
      <c r="E128" s="13">
        <v>-0.1741</v>
      </c>
      <c r="F128" s="13">
        <v>3.7499999999999999E-2</v>
      </c>
      <c r="G128" s="14">
        <v>3.5099999999999999E-6</v>
      </c>
      <c r="H128" s="13" t="s">
        <v>145</v>
      </c>
      <c r="I128" s="13" t="s">
        <v>146</v>
      </c>
      <c r="J128" s="13">
        <v>0.48212744800000001</v>
      </c>
      <c r="K128" s="13">
        <v>-1.32E-2</v>
      </c>
      <c r="L128" s="13">
        <v>3.7100000000000001E-2</v>
      </c>
      <c r="M128" s="13">
        <v>0.72199999999999998</v>
      </c>
      <c r="N128" s="5">
        <f t="shared" si="4"/>
        <v>0.49669999999999997</v>
      </c>
      <c r="O128" s="5">
        <f t="shared" si="5"/>
        <v>21.554353777777781</v>
      </c>
    </row>
    <row r="129" spans="1:15">
      <c r="A129" s="13" t="s">
        <v>165</v>
      </c>
      <c r="B129" s="13" t="s">
        <v>147</v>
      </c>
      <c r="C129" s="13" t="s">
        <v>148</v>
      </c>
      <c r="D129" s="13">
        <v>0.79659999999999997</v>
      </c>
      <c r="E129" s="13">
        <v>-0.22509999999999999</v>
      </c>
      <c r="F129" s="13">
        <v>4.7199999999999999E-2</v>
      </c>
      <c r="G129" s="14">
        <v>1.9E-6</v>
      </c>
      <c r="H129" s="13" t="s">
        <v>147</v>
      </c>
      <c r="I129" s="13" t="s">
        <v>148</v>
      </c>
      <c r="J129" s="13">
        <v>0.81285463999999996</v>
      </c>
      <c r="K129" s="13">
        <v>-2.9899999999999999E-2</v>
      </c>
      <c r="L129" s="13">
        <v>4.8000000000000001E-2</v>
      </c>
      <c r="M129" s="13">
        <v>0.53310000000000002</v>
      </c>
      <c r="N129" s="5">
        <f t="shared" si="4"/>
        <v>0.20340000000000003</v>
      </c>
      <c r="O129" s="5">
        <f t="shared" si="5"/>
        <v>22.744007648664173</v>
      </c>
    </row>
    <row r="130" spans="1:15">
      <c r="A130" s="13" t="s">
        <v>166</v>
      </c>
      <c r="B130" s="13" t="s">
        <v>145</v>
      </c>
      <c r="C130" s="13" t="s">
        <v>146</v>
      </c>
      <c r="D130" s="13">
        <v>0.26329999999999998</v>
      </c>
      <c r="E130" s="13">
        <v>-0.25419999999999998</v>
      </c>
      <c r="F130" s="13">
        <v>4.24E-2</v>
      </c>
      <c r="G130" s="14">
        <v>2.0700000000000001E-9</v>
      </c>
      <c r="H130" s="13" t="s">
        <v>145</v>
      </c>
      <c r="I130" s="13" t="s">
        <v>146</v>
      </c>
      <c r="J130" s="13">
        <v>0.25190230899999999</v>
      </c>
      <c r="K130" s="13">
        <v>4.19E-2</v>
      </c>
      <c r="L130" s="13">
        <v>4.2599999999999999E-2</v>
      </c>
      <c r="M130" s="13">
        <v>0.32590000000000002</v>
      </c>
      <c r="N130" s="5">
        <f t="shared" si="4"/>
        <v>0.26329999999999998</v>
      </c>
      <c r="O130" s="5">
        <f t="shared" si="5"/>
        <v>35.943418476326087</v>
      </c>
    </row>
    <row r="131" spans="1:15">
      <c r="A131" s="13" t="s">
        <v>167</v>
      </c>
      <c r="B131" s="13" t="s">
        <v>145</v>
      </c>
      <c r="C131" s="13" t="s">
        <v>146</v>
      </c>
      <c r="D131" s="13">
        <v>0.68920000000000003</v>
      </c>
      <c r="E131" s="13">
        <v>0.32650000000000001</v>
      </c>
      <c r="F131" s="13">
        <v>4.1200000000000001E-2</v>
      </c>
      <c r="G131" s="14">
        <v>2.2699999999999998E-15</v>
      </c>
      <c r="H131" s="13" t="s">
        <v>145</v>
      </c>
      <c r="I131" s="13" t="s">
        <v>146</v>
      </c>
      <c r="J131" s="13">
        <v>0.69113301800000004</v>
      </c>
      <c r="K131" s="13">
        <v>-7.6200000000000004E-2</v>
      </c>
      <c r="L131" s="13">
        <v>3.9300000000000002E-2</v>
      </c>
      <c r="M131" s="13">
        <v>5.2260000000000001E-2</v>
      </c>
      <c r="N131" s="5">
        <f t="shared" si="4"/>
        <v>0.31079999999999997</v>
      </c>
      <c r="O131" s="5">
        <f t="shared" si="5"/>
        <v>62.801777971533603</v>
      </c>
    </row>
    <row r="132" spans="1:15">
      <c r="A132" s="13" t="s">
        <v>168</v>
      </c>
      <c r="B132" s="13" t="s">
        <v>146</v>
      </c>
      <c r="C132" s="13" t="s">
        <v>148</v>
      </c>
      <c r="D132" s="13">
        <v>0.1217</v>
      </c>
      <c r="E132" s="13">
        <v>-0.51439999999999997</v>
      </c>
      <c r="F132" s="13">
        <v>6.0999999999999999E-2</v>
      </c>
      <c r="G132" s="14">
        <v>3.3E-17</v>
      </c>
      <c r="H132" s="13" t="s">
        <v>146</v>
      </c>
      <c r="I132" s="13" t="s">
        <v>148</v>
      </c>
      <c r="J132" s="13">
        <v>0.11507988399999999</v>
      </c>
      <c r="K132" s="13">
        <v>5.79E-2</v>
      </c>
      <c r="L132" s="13">
        <v>5.67E-2</v>
      </c>
      <c r="M132" s="13">
        <v>0.30680000000000002</v>
      </c>
      <c r="N132" s="5">
        <f t="shared" si="4"/>
        <v>0.1217</v>
      </c>
      <c r="O132" s="5">
        <f t="shared" si="5"/>
        <v>71.111894651975263</v>
      </c>
    </row>
    <row r="133" spans="1:15">
      <c r="A133" s="13" t="s">
        <v>169</v>
      </c>
      <c r="B133" s="13" t="s">
        <v>147</v>
      </c>
      <c r="C133" s="13" t="s">
        <v>148</v>
      </c>
      <c r="D133" s="13">
        <v>8.1799999999999998E-2</v>
      </c>
      <c r="E133" s="13">
        <v>-0.56020000000000003</v>
      </c>
      <c r="F133" s="13">
        <v>7.1999999999999995E-2</v>
      </c>
      <c r="G133" s="14">
        <v>7.2000000000000002E-15</v>
      </c>
      <c r="H133" s="13" t="s">
        <v>147</v>
      </c>
      <c r="I133" s="13" t="s">
        <v>148</v>
      </c>
      <c r="J133" s="13">
        <v>7.9034071999999997E-2</v>
      </c>
      <c r="K133" s="13">
        <v>5.0900000000000001E-2</v>
      </c>
      <c r="L133" s="13">
        <v>6.7400000000000002E-2</v>
      </c>
      <c r="M133" s="13">
        <v>0.4501</v>
      </c>
      <c r="N133" s="5">
        <f t="shared" si="4"/>
        <v>8.1799999999999998E-2</v>
      </c>
      <c r="O133" s="5">
        <f t="shared" si="5"/>
        <v>60.537044753086434</v>
      </c>
    </row>
    <row r="134" spans="1:15">
      <c r="A134" s="13" t="s">
        <v>170</v>
      </c>
      <c r="B134" s="13" t="s">
        <v>145</v>
      </c>
      <c r="C134" s="13" t="s">
        <v>146</v>
      </c>
      <c r="D134" s="13">
        <v>0.85450000000000004</v>
      </c>
      <c r="E134" s="13">
        <v>0.27550000000000002</v>
      </c>
      <c r="F134" s="13">
        <v>5.7099999999999998E-2</v>
      </c>
      <c r="G134" s="14">
        <v>1.42E-6</v>
      </c>
      <c r="H134" s="13" t="s">
        <v>145</v>
      </c>
      <c r="I134" s="13" t="s">
        <v>146</v>
      </c>
      <c r="J134" s="13">
        <v>0.84774991499999997</v>
      </c>
      <c r="K134" s="13">
        <v>9.1000000000000004E-3</v>
      </c>
      <c r="L134" s="13">
        <v>4.99E-2</v>
      </c>
      <c r="M134" s="13">
        <v>0.85550000000000004</v>
      </c>
      <c r="N134" s="5">
        <f t="shared" si="4"/>
        <v>0.14549999999999996</v>
      </c>
      <c r="O134" s="5">
        <f t="shared" si="5"/>
        <v>23.279357504117588</v>
      </c>
    </row>
    <row r="135" spans="1:15">
      <c r="A135" s="13" t="s">
        <v>171</v>
      </c>
      <c r="B135" s="13" t="s">
        <v>145</v>
      </c>
      <c r="C135" s="13" t="s">
        <v>146</v>
      </c>
      <c r="D135" s="13">
        <v>0.97950000000000004</v>
      </c>
      <c r="E135" s="13">
        <v>-0.90049999999999997</v>
      </c>
      <c r="F135" s="13">
        <v>0.18820000000000001</v>
      </c>
      <c r="G135" s="14">
        <v>1.7099999999999999E-6</v>
      </c>
      <c r="H135" s="13" t="s">
        <v>145</v>
      </c>
      <c r="I135" s="13" t="s">
        <v>146</v>
      </c>
      <c r="J135" s="13">
        <v>0.98527835200000002</v>
      </c>
      <c r="K135" s="13">
        <v>0.1462</v>
      </c>
      <c r="L135" s="13">
        <v>0.16450000000000001</v>
      </c>
      <c r="M135" s="13">
        <v>0.37430000000000002</v>
      </c>
      <c r="N135" s="5">
        <f t="shared" si="4"/>
        <v>2.0499999999999963E-2</v>
      </c>
      <c r="O135" s="5">
        <f t="shared" si="5"/>
        <v>22.894343582753326</v>
      </c>
    </row>
    <row r="136" spans="1:15">
      <c r="A136" s="13" t="s">
        <v>172</v>
      </c>
      <c r="B136" s="13" t="s">
        <v>146</v>
      </c>
      <c r="C136" s="13" t="s">
        <v>148</v>
      </c>
      <c r="D136" s="13">
        <v>1.0800000000000001E-2</v>
      </c>
      <c r="E136" s="13">
        <v>1.2934000000000001</v>
      </c>
      <c r="F136" s="13">
        <v>0.27450000000000002</v>
      </c>
      <c r="G136" s="14">
        <v>2.4600000000000002E-6</v>
      </c>
      <c r="H136" s="13" t="s">
        <v>146</v>
      </c>
      <c r="I136" s="13" t="s">
        <v>148</v>
      </c>
      <c r="J136" s="13">
        <v>9.8057160000000008E-3</v>
      </c>
      <c r="K136" s="13">
        <v>0.12759999999999999</v>
      </c>
      <c r="L136" s="13">
        <v>0.1812</v>
      </c>
      <c r="M136" s="13">
        <v>0.48120000000000002</v>
      </c>
      <c r="N136" s="5">
        <f t="shared" si="4"/>
        <v>1.0800000000000001E-2</v>
      </c>
      <c r="O136" s="5">
        <f t="shared" si="5"/>
        <v>22.201433439172401</v>
      </c>
    </row>
    <row r="137" spans="1:15">
      <c r="A137" s="13" t="s">
        <v>173</v>
      </c>
      <c r="B137" s="13" t="s">
        <v>145</v>
      </c>
      <c r="C137" s="13" t="s">
        <v>146</v>
      </c>
      <c r="D137" s="13">
        <v>0.2427</v>
      </c>
      <c r="E137" s="13">
        <v>0.21490000000000001</v>
      </c>
      <c r="F137" s="13">
        <v>4.6199999999999998E-2</v>
      </c>
      <c r="G137" s="14">
        <v>3.2100000000000002E-6</v>
      </c>
      <c r="H137" s="13" t="s">
        <v>145</v>
      </c>
      <c r="I137" s="13" t="s">
        <v>146</v>
      </c>
      <c r="J137" s="13">
        <v>0.26223099700000002</v>
      </c>
      <c r="K137" s="13">
        <v>-1.52E-2</v>
      </c>
      <c r="L137" s="13">
        <v>4.1000000000000002E-2</v>
      </c>
      <c r="M137" s="13">
        <v>0.71020000000000005</v>
      </c>
      <c r="N137" s="5">
        <f t="shared" si="4"/>
        <v>0.2427</v>
      </c>
      <c r="O137" s="5">
        <f t="shared" si="5"/>
        <v>21.636593204775028</v>
      </c>
    </row>
    <row r="138" spans="1:15">
      <c r="A138" s="13" t="s">
        <v>174</v>
      </c>
      <c r="B138" s="13" t="s">
        <v>145</v>
      </c>
      <c r="C138" s="13" t="s">
        <v>148</v>
      </c>
      <c r="D138" s="13">
        <v>8.5699999999999998E-2</v>
      </c>
      <c r="E138" s="13">
        <v>-0.372</v>
      </c>
      <c r="F138" s="13">
        <v>7.2300000000000003E-2</v>
      </c>
      <c r="G138" s="14">
        <v>2.65E-7</v>
      </c>
      <c r="H138" s="13" t="s">
        <v>145</v>
      </c>
      <c r="I138" s="13" t="s">
        <v>148</v>
      </c>
      <c r="J138" s="13">
        <v>7.3817431000000003E-2</v>
      </c>
      <c r="K138" s="13">
        <v>9.1200000000000003E-2</v>
      </c>
      <c r="L138" s="13">
        <v>6.7699999999999996E-2</v>
      </c>
      <c r="M138" s="13">
        <v>0.1779</v>
      </c>
      <c r="N138" s="5">
        <f t="shared" si="4"/>
        <v>8.5699999999999998E-2</v>
      </c>
      <c r="O138" s="5">
        <f t="shared" si="5"/>
        <v>26.473373392331396</v>
      </c>
    </row>
    <row r="139" spans="1:15">
      <c r="A139" s="13" t="s">
        <v>175</v>
      </c>
      <c r="B139" s="13" t="s">
        <v>147</v>
      </c>
      <c r="C139" s="13" t="s">
        <v>148</v>
      </c>
      <c r="D139" s="13">
        <v>0.12670000000000001</v>
      </c>
      <c r="E139" s="13">
        <v>0.26910000000000001</v>
      </c>
      <c r="F139" s="13">
        <v>5.8599999999999999E-2</v>
      </c>
      <c r="G139" s="14">
        <v>4.4599999999999996E-6</v>
      </c>
      <c r="H139" s="13" t="s">
        <v>147</v>
      </c>
      <c r="I139" s="13" t="s">
        <v>148</v>
      </c>
      <c r="J139" s="13">
        <v>0.12923933800000001</v>
      </c>
      <c r="K139" s="13">
        <v>-5.0700000000000002E-2</v>
      </c>
      <c r="L139" s="13">
        <v>5.3600000000000002E-2</v>
      </c>
      <c r="M139" s="13">
        <v>0.34370000000000001</v>
      </c>
      <c r="N139" s="5">
        <f t="shared" si="4"/>
        <v>0.12670000000000001</v>
      </c>
      <c r="O139" s="5">
        <f t="shared" si="5"/>
        <v>21.087843189786724</v>
      </c>
    </row>
    <row r="140" spans="1:15">
      <c r="A140" s="13" t="s">
        <v>176</v>
      </c>
      <c r="B140" s="13" t="s">
        <v>145</v>
      </c>
      <c r="C140" s="13" t="s">
        <v>146</v>
      </c>
      <c r="D140" s="13">
        <v>0.2457</v>
      </c>
      <c r="E140" s="13">
        <v>0.22209999999999999</v>
      </c>
      <c r="F140" s="13">
        <v>4.3099999999999999E-2</v>
      </c>
      <c r="G140" s="14">
        <v>2.6399999999999998E-7</v>
      </c>
      <c r="H140" s="13" t="s">
        <v>145</v>
      </c>
      <c r="I140" s="13" t="s">
        <v>146</v>
      </c>
      <c r="J140" s="13">
        <v>0.237729781</v>
      </c>
      <c r="K140" s="13">
        <v>-4.3099999999999999E-2</v>
      </c>
      <c r="L140" s="13">
        <v>4.3700000000000003E-2</v>
      </c>
      <c r="M140" s="13">
        <v>0.32440000000000002</v>
      </c>
      <c r="N140" s="5">
        <f t="shared" si="4"/>
        <v>0.2457</v>
      </c>
      <c r="O140" s="5">
        <f t="shared" si="5"/>
        <v>26.554771991968174</v>
      </c>
    </row>
    <row r="141" spans="1:15" ht="15.75">
      <c r="B141" s="11" t="s">
        <v>177</v>
      </c>
      <c r="H141" s="11" t="s">
        <v>33</v>
      </c>
    </row>
    <row r="142" spans="1:15">
      <c r="A142" s="13" t="s">
        <v>178</v>
      </c>
      <c r="B142" s="13" t="s">
        <v>145</v>
      </c>
      <c r="C142" s="13" t="s">
        <v>146</v>
      </c>
      <c r="D142" s="13">
        <v>2.6499999999999999E-2</v>
      </c>
      <c r="E142" s="13">
        <v>-0.55169999999999997</v>
      </c>
      <c r="F142" s="13">
        <v>0.1181</v>
      </c>
      <c r="G142" s="14">
        <v>2.9699999999999999E-6</v>
      </c>
      <c r="H142" s="13" t="s">
        <v>145</v>
      </c>
      <c r="I142" s="13" t="s">
        <v>146</v>
      </c>
      <c r="J142" s="13">
        <v>2.0578928999999999E-2</v>
      </c>
      <c r="K142" s="13">
        <v>7.5399999999999995E-2</v>
      </c>
      <c r="L142" s="13">
        <v>0.13700000000000001</v>
      </c>
      <c r="M142" s="13">
        <v>0.58199999999999996</v>
      </c>
      <c r="N142" s="5">
        <f>IF(D142&gt;0.5,1-D142,D142)</f>
        <v>2.6499999999999999E-2</v>
      </c>
      <c r="O142" s="5">
        <f>E142^2/F142^2</f>
        <v>21.822583940904568</v>
      </c>
    </row>
    <row r="143" spans="1:15">
      <c r="A143" s="13" t="s">
        <v>179</v>
      </c>
      <c r="B143" s="13" t="s">
        <v>145</v>
      </c>
      <c r="C143" s="13" t="s">
        <v>146</v>
      </c>
      <c r="D143" s="13">
        <v>9.7600000000000006E-2</v>
      </c>
      <c r="E143" s="13">
        <v>-0.26600000000000001</v>
      </c>
      <c r="F143" s="13">
        <v>5.57E-2</v>
      </c>
      <c r="G143" s="14">
        <v>1.7600000000000001E-6</v>
      </c>
      <c r="H143" s="13" t="s">
        <v>145</v>
      </c>
      <c r="I143" s="13" t="s">
        <v>146</v>
      </c>
      <c r="J143" s="13">
        <v>9.0787857E-2</v>
      </c>
      <c r="K143" s="13">
        <v>-3.7999999999999999E-2</v>
      </c>
      <c r="L143" s="13">
        <v>6.54E-2</v>
      </c>
      <c r="M143" s="13">
        <v>0.56089999999999995</v>
      </c>
      <c r="N143" s="5">
        <f t="shared" ref="N143:N163" si="6">IF(D143&gt;0.5,1-D143,D143)</f>
        <v>9.7600000000000006E-2</v>
      </c>
      <c r="O143" s="5">
        <f t="shared" ref="O143:O163" si="7">E143^2/F143^2</f>
        <v>22.806197602570844</v>
      </c>
    </row>
    <row r="144" spans="1:15">
      <c r="A144" s="13" t="s">
        <v>180</v>
      </c>
      <c r="B144" s="13" t="s">
        <v>147</v>
      </c>
      <c r="C144" s="13" t="s">
        <v>148</v>
      </c>
      <c r="D144" s="13">
        <v>0.96250000000000002</v>
      </c>
      <c r="E144" s="13">
        <v>0.39150000000000001</v>
      </c>
      <c r="F144" s="13">
        <v>8.3099999999999993E-2</v>
      </c>
      <c r="G144" s="14">
        <v>2.48E-6</v>
      </c>
      <c r="H144" s="13" t="s">
        <v>147</v>
      </c>
      <c r="I144" s="13" t="s">
        <v>148</v>
      </c>
      <c r="J144" s="13">
        <v>0.97179876099999996</v>
      </c>
      <c r="K144" s="13">
        <v>7.1999999999999998E-3</v>
      </c>
      <c r="L144" s="13">
        <v>0.1192</v>
      </c>
      <c r="M144" s="13">
        <v>0.95179999999999998</v>
      </c>
      <c r="N144" s="5">
        <f t="shared" si="6"/>
        <v>3.7499999999999978E-2</v>
      </c>
      <c r="O144" s="5">
        <f t="shared" si="7"/>
        <v>22.19532380195233</v>
      </c>
    </row>
    <row r="145" spans="1:15">
      <c r="A145" s="13" t="s">
        <v>181</v>
      </c>
      <c r="B145" s="13" t="s">
        <v>147</v>
      </c>
      <c r="C145" s="13" t="s">
        <v>148</v>
      </c>
      <c r="D145" s="13">
        <v>2.46E-2</v>
      </c>
      <c r="E145" s="13">
        <v>0.59</v>
      </c>
      <c r="F145" s="13">
        <v>0.12</v>
      </c>
      <c r="G145" s="14">
        <v>8.8800000000000001E-7</v>
      </c>
      <c r="H145" s="13" t="s">
        <v>147</v>
      </c>
      <c r="I145" s="13" t="s">
        <v>148</v>
      </c>
      <c r="J145" s="13">
        <v>2.5233375999999998E-2</v>
      </c>
      <c r="K145" s="13">
        <v>-0.1193</v>
      </c>
      <c r="L145" s="13">
        <v>0.1239</v>
      </c>
      <c r="M145" s="13">
        <v>0.33560000000000001</v>
      </c>
      <c r="N145" s="5">
        <f t="shared" si="6"/>
        <v>2.46E-2</v>
      </c>
      <c r="O145" s="5">
        <f t="shared" si="7"/>
        <v>24.173611111111111</v>
      </c>
    </row>
    <row r="146" spans="1:15">
      <c r="A146" s="13" t="s">
        <v>182</v>
      </c>
      <c r="B146" s="13" t="s">
        <v>145</v>
      </c>
      <c r="C146" s="13" t="s">
        <v>146</v>
      </c>
      <c r="D146" s="13">
        <v>1.18E-2</v>
      </c>
      <c r="E146" s="13">
        <v>1.0581</v>
      </c>
      <c r="F146" s="13">
        <v>0.22140000000000001</v>
      </c>
      <c r="G146" s="14">
        <v>1.75E-6</v>
      </c>
      <c r="H146" s="13" t="s">
        <v>145</v>
      </c>
      <c r="I146" s="13" t="s">
        <v>146</v>
      </c>
      <c r="J146" s="13">
        <v>1.0877807999999999E-2</v>
      </c>
      <c r="K146" s="13">
        <v>4.6800000000000001E-2</v>
      </c>
      <c r="L146" s="13">
        <v>0.1694</v>
      </c>
      <c r="M146" s="13">
        <v>0.78249999999999997</v>
      </c>
      <c r="N146" s="5">
        <f t="shared" si="6"/>
        <v>1.18E-2</v>
      </c>
      <c r="O146" s="5">
        <f t="shared" si="7"/>
        <v>22.84011023714573</v>
      </c>
    </row>
    <row r="147" spans="1:15">
      <c r="A147" s="13" t="s">
        <v>183</v>
      </c>
      <c r="B147" s="13" t="s">
        <v>145</v>
      </c>
      <c r="C147" s="13" t="s">
        <v>146</v>
      </c>
      <c r="D147" s="13">
        <v>0.83099999999999996</v>
      </c>
      <c r="E147" s="13">
        <v>0.1908</v>
      </c>
      <c r="F147" s="13">
        <v>3.9899999999999998E-2</v>
      </c>
      <c r="G147" s="14">
        <v>1.7099999999999999E-6</v>
      </c>
      <c r="H147" s="13" t="s">
        <v>145</v>
      </c>
      <c r="I147" s="13" t="s">
        <v>146</v>
      </c>
      <c r="J147" s="13">
        <v>0.83055722600000004</v>
      </c>
      <c r="K147" s="13">
        <v>-4.5499999999999999E-2</v>
      </c>
      <c r="L147" s="13">
        <v>4.9799999999999997E-2</v>
      </c>
      <c r="M147" s="13">
        <v>0.3609</v>
      </c>
      <c r="N147" s="5">
        <f t="shared" si="6"/>
        <v>0.16900000000000004</v>
      </c>
      <c r="O147" s="5">
        <f t="shared" si="7"/>
        <v>22.867092543388551</v>
      </c>
    </row>
    <row r="148" spans="1:15">
      <c r="A148" s="13" t="s">
        <v>184</v>
      </c>
      <c r="B148" s="13" t="s">
        <v>147</v>
      </c>
      <c r="C148" s="13" t="s">
        <v>148</v>
      </c>
      <c r="D148" s="13">
        <v>0.24079999999999999</v>
      </c>
      <c r="E148" s="13">
        <v>-0.17369999999999999</v>
      </c>
      <c r="F148" s="13">
        <v>3.4799999999999998E-2</v>
      </c>
      <c r="G148" s="14">
        <v>5.8699999999999995E-7</v>
      </c>
      <c r="H148" s="13" t="s">
        <v>147</v>
      </c>
      <c r="I148" s="13" t="s">
        <v>148</v>
      </c>
      <c r="J148" s="13">
        <v>0.243848547</v>
      </c>
      <c r="K148" s="13">
        <v>6.3799999999999996E-2</v>
      </c>
      <c r="L148" s="13">
        <v>4.1799999999999997E-2</v>
      </c>
      <c r="M148" s="13">
        <v>0.12690000000000001</v>
      </c>
      <c r="N148" s="5">
        <f t="shared" si="6"/>
        <v>0.24079999999999999</v>
      </c>
      <c r="O148" s="5">
        <f t="shared" si="7"/>
        <v>24.913867419738409</v>
      </c>
    </row>
    <row r="149" spans="1:15">
      <c r="A149" s="13" t="s">
        <v>185</v>
      </c>
      <c r="B149" s="13" t="s">
        <v>145</v>
      </c>
      <c r="C149" s="13" t="s">
        <v>146</v>
      </c>
      <c r="D149" s="13">
        <v>0.8115</v>
      </c>
      <c r="E149" s="13">
        <v>-0.18340000000000001</v>
      </c>
      <c r="F149" s="13">
        <v>3.6999999999999998E-2</v>
      </c>
      <c r="G149" s="14">
        <v>6.9699999999999995E-7</v>
      </c>
      <c r="H149" s="13" t="s">
        <v>145</v>
      </c>
      <c r="I149" s="13" t="s">
        <v>146</v>
      </c>
      <c r="J149" s="13">
        <v>0.811181131</v>
      </c>
      <c r="K149" s="13">
        <v>5.7999999999999996E-3</v>
      </c>
      <c r="L149" s="13">
        <v>4.7E-2</v>
      </c>
      <c r="M149" s="13">
        <v>0.90259999999999996</v>
      </c>
      <c r="N149" s="5">
        <f t="shared" si="6"/>
        <v>0.1885</v>
      </c>
      <c r="O149" s="5">
        <f t="shared" si="7"/>
        <v>24.569437545653766</v>
      </c>
    </row>
    <row r="150" spans="1:15">
      <c r="A150" s="13" t="s">
        <v>186</v>
      </c>
      <c r="B150" s="13" t="s">
        <v>147</v>
      </c>
      <c r="C150" s="13" t="s">
        <v>148</v>
      </c>
      <c r="D150" s="13">
        <v>0.3972</v>
      </c>
      <c r="E150" s="13">
        <v>-0.14560000000000001</v>
      </c>
      <c r="F150" s="13">
        <v>3.09E-2</v>
      </c>
      <c r="G150" s="14">
        <v>2.5100000000000001E-6</v>
      </c>
      <c r="H150" s="13" t="s">
        <v>147</v>
      </c>
      <c r="I150" s="13" t="s">
        <v>148</v>
      </c>
      <c r="J150" s="13">
        <v>0.39696153499999998</v>
      </c>
      <c r="K150" s="13">
        <v>-4.2099999999999999E-2</v>
      </c>
      <c r="L150" s="13">
        <v>3.78E-2</v>
      </c>
      <c r="M150" s="13">
        <v>0.26540000000000002</v>
      </c>
      <c r="N150" s="5">
        <f t="shared" si="6"/>
        <v>0.3972</v>
      </c>
      <c r="O150" s="5">
        <f t="shared" si="7"/>
        <v>22.202700013615274</v>
      </c>
    </row>
    <row r="151" spans="1:15">
      <c r="A151" s="13" t="s">
        <v>187</v>
      </c>
      <c r="B151" s="13" t="s">
        <v>146</v>
      </c>
      <c r="C151" s="13" t="s">
        <v>148</v>
      </c>
      <c r="D151" s="13">
        <v>0.63100000000000001</v>
      </c>
      <c r="E151" s="13">
        <v>-0.154</v>
      </c>
      <c r="F151" s="13">
        <v>3.27E-2</v>
      </c>
      <c r="G151" s="14">
        <v>2.48E-6</v>
      </c>
      <c r="H151" s="13" t="s">
        <v>146</v>
      </c>
      <c r="I151" s="13" t="s">
        <v>148</v>
      </c>
      <c r="J151" s="13">
        <v>0.64001255099999999</v>
      </c>
      <c r="K151" s="13">
        <v>-4.0800000000000003E-2</v>
      </c>
      <c r="L151" s="13">
        <v>3.8300000000000001E-2</v>
      </c>
      <c r="M151" s="13">
        <v>0.28699999999999998</v>
      </c>
      <c r="N151" s="5">
        <f t="shared" si="6"/>
        <v>0.36899999999999999</v>
      </c>
      <c r="O151" s="5">
        <f t="shared" si="7"/>
        <v>22.179203022566377</v>
      </c>
    </row>
    <row r="152" spans="1:15">
      <c r="A152" s="13" t="s">
        <v>188</v>
      </c>
      <c r="B152" s="13" t="s">
        <v>145</v>
      </c>
      <c r="C152" s="13" t="s">
        <v>148</v>
      </c>
      <c r="D152" s="13">
        <v>0.89790000000000003</v>
      </c>
      <c r="E152" s="13">
        <v>0.23469999999999999</v>
      </c>
      <c r="F152" s="13">
        <v>4.9799999999999997E-2</v>
      </c>
      <c r="G152" s="14">
        <v>2.4600000000000002E-6</v>
      </c>
      <c r="H152" s="13" t="s">
        <v>145</v>
      </c>
      <c r="I152" s="13" t="s">
        <v>148</v>
      </c>
      <c r="J152" s="13">
        <v>0.89458201500000001</v>
      </c>
      <c r="K152" s="13">
        <v>3.4299999999999997E-2</v>
      </c>
      <c r="L152" s="13">
        <v>6.0499999999999998E-2</v>
      </c>
      <c r="M152" s="13">
        <v>0.57010000000000005</v>
      </c>
      <c r="N152" s="5">
        <f t="shared" si="6"/>
        <v>0.10209999999999997</v>
      </c>
      <c r="O152" s="5">
        <f t="shared" si="7"/>
        <v>22.210968371477879</v>
      </c>
    </row>
    <row r="153" spans="1:15">
      <c r="A153" s="13" t="s">
        <v>189</v>
      </c>
      <c r="B153" s="13" t="s">
        <v>145</v>
      </c>
      <c r="C153" s="13" t="s">
        <v>146</v>
      </c>
      <c r="D153" s="13">
        <v>0.5333</v>
      </c>
      <c r="E153" s="13">
        <v>-0.17030000000000001</v>
      </c>
      <c r="F153" s="13">
        <v>2.9600000000000001E-2</v>
      </c>
      <c r="G153" s="14">
        <v>8.7799999999999999E-9</v>
      </c>
      <c r="H153" s="13" t="s">
        <v>145</v>
      </c>
      <c r="I153" s="13" t="s">
        <v>146</v>
      </c>
      <c r="J153" s="13">
        <v>0.54774730000000005</v>
      </c>
      <c r="K153" s="13">
        <v>5.4899999999999997E-2</v>
      </c>
      <c r="L153" s="13">
        <v>3.6900000000000002E-2</v>
      </c>
      <c r="M153" s="13">
        <v>0.13700000000000001</v>
      </c>
      <c r="N153" s="5">
        <f t="shared" si="6"/>
        <v>0.4667</v>
      </c>
      <c r="O153" s="5">
        <f t="shared" si="7"/>
        <v>33.101362764791816</v>
      </c>
    </row>
    <row r="154" spans="1:15">
      <c r="A154" s="13" t="s">
        <v>190</v>
      </c>
      <c r="B154" s="13" t="s">
        <v>145</v>
      </c>
      <c r="C154" s="13" t="s">
        <v>148</v>
      </c>
      <c r="D154" s="13">
        <v>0.42370000000000002</v>
      </c>
      <c r="E154" s="13">
        <v>0.151</v>
      </c>
      <c r="F154" s="13">
        <v>3.0200000000000001E-2</v>
      </c>
      <c r="G154" s="14">
        <v>5.5700000000000002E-7</v>
      </c>
      <c r="H154" s="13" t="s">
        <v>145</v>
      </c>
      <c r="I154" s="13" t="s">
        <v>148</v>
      </c>
      <c r="J154" s="13">
        <v>0.41942316200000002</v>
      </c>
      <c r="K154" s="13">
        <v>-1.47E-2</v>
      </c>
      <c r="L154" s="13">
        <v>3.7199999999999997E-2</v>
      </c>
      <c r="M154" s="13">
        <v>0.69310000000000005</v>
      </c>
      <c r="N154" s="5">
        <f t="shared" si="6"/>
        <v>0.42370000000000002</v>
      </c>
      <c r="O154" s="5">
        <f t="shared" si="7"/>
        <v>24.999999999999996</v>
      </c>
    </row>
    <row r="155" spans="1:15">
      <c r="A155" s="13" t="s">
        <v>191</v>
      </c>
      <c r="B155" s="13" t="s">
        <v>145</v>
      </c>
      <c r="C155" s="13" t="s">
        <v>146</v>
      </c>
      <c r="D155" s="13">
        <v>5.3699999999999998E-2</v>
      </c>
      <c r="E155" s="13">
        <v>-0.37519999999999998</v>
      </c>
      <c r="F155" s="13">
        <v>8.0600000000000005E-2</v>
      </c>
      <c r="G155" s="14">
        <v>3.19E-6</v>
      </c>
      <c r="H155" s="13" t="s">
        <v>145</v>
      </c>
      <c r="I155" s="13" t="s">
        <v>146</v>
      </c>
      <c r="J155" s="13">
        <v>4.7747299999999999E-2</v>
      </c>
      <c r="K155" s="13">
        <v>1.2500000000000001E-2</v>
      </c>
      <c r="L155" s="13">
        <v>8.8900000000000007E-2</v>
      </c>
      <c r="M155" s="13">
        <v>0.88790000000000002</v>
      </c>
      <c r="N155" s="5">
        <f t="shared" si="6"/>
        <v>5.3699999999999998E-2</v>
      </c>
      <c r="O155" s="5">
        <f t="shared" si="7"/>
        <v>21.669833568336728</v>
      </c>
    </row>
    <row r="156" spans="1:15">
      <c r="A156" s="13" t="s">
        <v>192</v>
      </c>
      <c r="B156" s="13" t="s">
        <v>145</v>
      </c>
      <c r="C156" s="13" t="s">
        <v>146</v>
      </c>
      <c r="D156" s="13">
        <v>7.0800000000000002E-2</v>
      </c>
      <c r="E156" s="13">
        <v>0.29620000000000002</v>
      </c>
      <c r="F156" s="13">
        <v>6.3100000000000003E-2</v>
      </c>
      <c r="G156" s="14">
        <v>2.6800000000000002E-6</v>
      </c>
      <c r="H156" s="13" t="s">
        <v>145</v>
      </c>
      <c r="I156" s="13" t="s">
        <v>146</v>
      </c>
      <c r="J156" s="13">
        <v>6.5933635000000004E-2</v>
      </c>
      <c r="K156" s="13">
        <v>-5.6099999999999997E-2</v>
      </c>
      <c r="L156" s="13">
        <v>7.85E-2</v>
      </c>
      <c r="M156" s="13">
        <v>0.47499999999999998</v>
      </c>
      <c r="N156" s="5">
        <f t="shared" si="6"/>
        <v>7.0800000000000002E-2</v>
      </c>
      <c r="O156" s="5">
        <f t="shared" si="7"/>
        <v>22.034915524122155</v>
      </c>
    </row>
    <row r="157" spans="1:15">
      <c r="A157" s="13" t="s">
        <v>193</v>
      </c>
      <c r="B157" s="13" t="s">
        <v>145</v>
      </c>
      <c r="C157" s="13" t="s">
        <v>146</v>
      </c>
      <c r="D157" s="13">
        <v>7.4099999999999999E-2</v>
      </c>
      <c r="E157" s="13">
        <v>0.2802</v>
      </c>
      <c r="F157" s="13">
        <v>5.9799999999999999E-2</v>
      </c>
      <c r="G157" s="14">
        <v>2.7800000000000001E-6</v>
      </c>
      <c r="H157" s="13" t="s">
        <v>145</v>
      </c>
      <c r="I157" s="13" t="s">
        <v>146</v>
      </c>
      <c r="J157" s="13">
        <v>6.2416650999999997E-2</v>
      </c>
      <c r="K157" s="13">
        <v>-1.7100000000000001E-2</v>
      </c>
      <c r="L157" s="13">
        <v>8.0600000000000005E-2</v>
      </c>
      <c r="M157" s="13">
        <v>0.83189999999999997</v>
      </c>
      <c r="N157" s="5">
        <f t="shared" si="6"/>
        <v>7.4099999999999999E-2</v>
      </c>
      <c r="O157" s="5">
        <f t="shared" si="7"/>
        <v>21.955022874464493</v>
      </c>
    </row>
    <row r="158" spans="1:15">
      <c r="A158" s="13" t="s">
        <v>194</v>
      </c>
      <c r="B158" s="13" t="s">
        <v>147</v>
      </c>
      <c r="C158" s="13" t="s">
        <v>148</v>
      </c>
      <c r="D158" s="13">
        <v>0.34860000000000002</v>
      </c>
      <c r="E158" s="13">
        <v>0.17399999999999999</v>
      </c>
      <c r="F158" s="13">
        <v>3.5900000000000001E-2</v>
      </c>
      <c r="G158" s="14">
        <v>1.22E-6</v>
      </c>
      <c r="H158" s="13" t="s">
        <v>147</v>
      </c>
      <c r="I158" s="13" t="s">
        <v>148</v>
      </c>
      <c r="J158" s="13">
        <v>0.35163297900000001</v>
      </c>
      <c r="K158" s="13">
        <v>1.5800000000000002E-2</v>
      </c>
      <c r="L158" s="13">
        <v>3.8100000000000002E-2</v>
      </c>
      <c r="M158" s="13">
        <v>0.67900000000000005</v>
      </c>
      <c r="N158" s="5">
        <f t="shared" si="6"/>
        <v>0.34860000000000002</v>
      </c>
      <c r="O158" s="5">
        <f t="shared" si="7"/>
        <v>23.491437838005599</v>
      </c>
    </row>
    <row r="159" spans="1:15">
      <c r="A159" s="13" t="s">
        <v>195</v>
      </c>
      <c r="B159" s="13" t="s">
        <v>145</v>
      </c>
      <c r="C159" s="13" t="s">
        <v>146</v>
      </c>
      <c r="D159" s="13">
        <v>0.89119999999999999</v>
      </c>
      <c r="E159" s="13">
        <v>-0.2283</v>
      </c>
      <c r="F159" s="13">
        <v>4.9700000000000001E-2</v>
      </c>
      <c r="G159" s="14">
        <v>4.4599999999999996E-6</v>
      </c>
      <c r="H159" s="13" t="s">
        <v>145</v>
      </c>
      <c r="I159" s="13" t="s">
        <v>146</v>
      </c>
      <c r="J159" s="13">
        <v>0.88280208100000002</v>
      </c>
      <c r="K159" s="13">
        <v>0.13009999999999999</v>
      </c>
      <c r="L159" s="13">
        <v>5.7099999999999998E-2</v>
      </c>
      <c r="M159" s="13">
        <v>2.2579999999999999E-2</v>
      </c>
      <c r="N159" s="5">
        <f t="shared" si="6"/>
        <v>0.10880000000000001</v>
      </c>
      <c r="O159" s="5">
        <f t="shared" si="7"/>
        <v>21.100806043504488</v>
      </c>
    </row>
    <row r="160" spans="1:15">
      <c r="A160" s="13" t="s">
        <v>196</v>
      </c>
      <c r="B160" s="13" t="s">
        <v>147</v>
      </c>
      <c r="C160" s="13" t="s">
        <v>148</v>
      </c>
      <c r="D160" s="13">
        <v>0.21690000000000001</v>
      </c>
      <c r="E160" s="13">
        <v>-0.1676</v>
      </c>
      <c r="F160" s="13">
        <v>3.5499999999999997E-2</v>
      </c>
      <c r="G160" s="14">
        <v>2.34E-6</v>
      </c>
      <c r="H160" s="13" t="s">
        <v>147</v>
      </c>
      <c r="I160" s="13" t="s">
        <v>148</v>
      </c>
      <c r="J160" s="13">
        <v>0.22388411</v>
      </c>
      <c r="K160" s="13">
        <v>-2.9399999999999999E-2</v>
      </c>
      <c r="L160" s="13">
        <v>4.36E-2</v>
      </c>
      <c r="M160" s="13">
        <v>0.5</v>
      </c>
      <c r="N160" s="5">
        <f t="shared" si="6"/>
        <v>0.21690000000000001</v>
      </c>
      <c r="O160" s="5">
        <f t="shared" si="7"/>
        <v>22.289037889307679</v>
      </c>
    </row>
    <row r="161" spans="1:15">
      <c r="A161" s="13" t="s">
        <v>197</v>
      </c>
      <c r="B161" s="13" t="s">
        <v>145</v>
      </c>
      <c r="C161" s="13" t="s">
        <v>146</v>
      </c>
      <c r="D161" s="13">
        <v>0.79830000000000001</v>
      </c>
      <c r="E161" s="13">
        <v>-0.1787</v>
      </c>
      <c r="F161" s="13">
        <v>3.8600000000000002E-2</v>
      </c>
      <c r="G161" s="14">
        <v>3.7500000000000001E-6</v>
      </c>
      <c r="H161" s="13" t="s">
        <v>145</v>
      </c>
      <c r="I161" s="13" t="s">
        <v>146</v>
      </c>
      <c r="J161" s="13">
        <v>0.79925738000000002</v>
      </c>
      <c r="K161" s="13">
        <v>3.6799999999999999E-2</v>
      </c>
      <c r="L161" s="13">
        <v>4.4299999999999999E-2</v>
      </c>
      <c r="M161" s="13">
        <v>0.40629999999999999</v>
      </c>
      <c r="N161" s="5">
        <f t="shared" si="6"/>
        <v>0.20169999999999999</v>
      </c>
      <c r="O161" s="5">
        <f t="shared" si="7"/>
        <v>21.432582082740474</v>
      </c>
    </row>
    <row r="162" spans="1:15">
      <c r="A162" s="13" t="s">
        <v>198</v>
      </c>
      <c r="B162" s="13" t="s">
        <v>145</v>
      </c>
      <c r="C162" s="13" t="s">
        <v>146</v>
      </c>
      <c r="D162" s="13">
        <v>0.4597</v>
      </c>
      <c r="E162" s="13">
        <v>0.1983</v>
      </c>
      <c r="F162" s="13">
        <v>2.9399999999999999E-2</v>
      </c>
      <c r="G162" s="14">
        <v>1.64E-11</v>
      </c>
      <c r="H162" s="13" t="s">
        <v>145</v>
      </c>
      <c r="I162" s="13" t="s">
        <v>146</v>
      </c>
      <c r="J162" s="13">
        <v>0.44111340599999999</v>
      </c>
      <c r="K162" s="13">
        <v>-6.3E-3</v>
      </c>
      <c r="L162" s="13">
        <v>3.6999999999999998E-2</v>
      </c>
      <c r="M162" s="13">
        <v>0.86419999999999997</v>
      </c>
      <c r="N162" s="5">
        <f t="shared" si="6"/>
        <v>0.4597</v>
      </c>
      <c r="O162" s="5">
        <f t="shared" si="7"/>
        <v>45.493648479800079</v>
      </c>
    </row>
    <row r="163" spans="1:15">
      <c r="A163" s="13" t="s">
        <v>199</v>
      </c>
      <c r="B163" s="13" t="s">
        <v>147</v>
      </c>
      <c r="C163" s="13" t="s">
        <v>148</v>
      </c>
      <c r="D163" s="13">
        <v>0.83530000000000004</v>
      </c>
      <c r="E163" s="13">
        <v>0.22459999999999999</v>
      </c>
      <c r="F163" s="13">
        <v>4.1799999999999997E-2</v>
      </c>
      <c r="G163" s="14">
        <v>7.5199999999999998E-8</v>
      </c>
      <c r="H163" s="13" t="s">
        <v>147</v>
      </c>
      <c r="I163" s="13" t="s">
        <v>148</v>
      </c>
      <c r="J163" s="13">
        <v>0.84772376599999999</v>
      </c>
      <c r="K163" s="13">
        <v>-9.5200000000000007E-2</v>
      </c>
      <c r="L163" s="13">
        <v>5.0799999999999998E-2</v>
      </c>
      <c r="M163" s="13">
        <v>6.0979999999999999E-2</v>
      </c>
      <c r="N163" s="5">
        <f t="shared" si="6"/>
        <v>0.16469999999999996</v>
      </c>
      <c r="O163" s="5">
        <f t="shared" si="7"/>
        <v>28.871339941851151</v>
      </c>
    </row>
    <row r="164" spans="1:15" ht="15.75">
      <c r="B164" s="11" t="s">
        <v>200</v>
      </c>
      <c r="H164" s="11" t="s">
        <v>33</v>
      </c>
    </row>
    <row r="165" spans="1:15">
      <c r="A165" s="13" t="s">
        <v>201</v>
      </c>
      <c r="B165" s="13" t="s">
        <v>147</v>
      </c>
      <c r="C165" s="13" t="s">
        <v>146</v>
      </c>
      <c r="D165" s="13">
        <v>0.29820000000000002</v>
      </c>
      <c r="E165" s="13">
        <v>0.30059999999999998</v>
      </c>
      <c r="F165" s="13">
        <v>3.3000000000000002E-2</v>
      </c>
      <c r="G165" s="14">
        <v>8.92E-20</v>
      </c>
      <c r="H165" s="13" t="s">
        <v>147</v>
      </c>
      <c r="I165" s="13" t="s">
        <v>146</v>
      </c>
      <c r="J165" s="13">
        <v>0.29243260199999999</v>
      </c>
      <c r="K165" s="13">
        <v>-1.52E-2</v>
      </c>
      <c r="L165" s="13">
        <v>4.1200000000000001E-2</v>
      </c>
      <c r="M165" s="13">
        <v>0.7127</v>
      </c>
      <c r="N165" s="5">
        <f>IF(D165&gt;0.5,1-D165,D165)</f>
        <v>0.29820000000000002</v>
      </c>
      <c r="O165" s="5">
        <f>E165^2/F165^2</f>
        <v>82.975537190082619</v>
      </c>
    </row>
    <row r="166" spans="1:15">
      <c r="A166" s="13" t="s">
        <v>202</v>
      </c>
      <c r="B166" s="13" t="s">
        <v>147</v>
      </c>
      <c r="C166" s="13" t="s">
        <v>148</v>
      </c>
      <c r="D166" s="13">
        <v>0.21240000000000001</v>
      </c>
      <c r="E166" s="13">
        <v>-0.36</v>
      </c>
      <c r="F166" s="13">
        <v>3.6200000000000003E-2</v>
      </c>
      <c r="G166" s="14">
        <v>2.61E-23</v>
      </c>
      <c r="H166" s="13" t="s">
        <v>147</v>
      </c>
      <c r="I166" s="13" t="s">
        <v>148</v>
      </c>
      <c r="J166" s="13">
        <v>0.20687446100000001</v>
      </c>
      <c r="K166" s="13">
        <v>1.9800000000000002E-2</v>
      </c>
      <c r="L166" s="13">
        <v>4.4999999999999998E-2</v>
      </c>
      <c r="M166" s="13">
        <v>0.66049999999999998</v>
      </c>
      <c r="N166" s="5">
        <f t="shared" ref="N166:N194" si="8">IF(D166&gt;0.5,1-D166,D166)</f>
        <v>0.21240000000000001</v>
      </c>
      <c r="O166" s="5">
        <f t="shared" ref="O166:O194" si="9">E166^2/F166^2</f>
        <v>98.898080034186975</v>
      </c>
    </row>
    <row r="167" spans="1:15">
      <c r="A167" s="13" t="s">
        <v>203</v>
      </c>
      <c r="B167" s="13" t="s">
        <v>147</v>
      </c>
      <c r="C167" s="13" t="s">
        <v>145</v>
      </c>
      <c r="D167" s="13">
        <v>0.19389999999999999</v>
      </c>
      <c r="E167" s="13">
        <v>-0.2266</v>
      </c>
      <c r="F167" s="13">
        <v>3.9800000000000002E-2</v>
      </c>
      <c r="G167" s="14">
        <v>1.26E-8</v>
      </c>
      <c r="H167" s="13" t="s">
        <v>147</v>
      </c>
      <c r="I167" s="13" t="s">
        <v>145</v>
      </c>
      <c r="J167" s="13">
        <v>0.20470412900000001</v>
      </c>
      <c r="K167" s="13">
        <v>9.8199999999999996E-2</v>
      </c>
      <c r="L167" s="13">
        <v>4.41E-2</v>
      </c>
      <c r="M167" s="13">
        <v>2.6100000000000002E-2</v>
      </c>
      <c r="N167" s="5">
        <f t="shared" si="8"/>
        <v>0.19389999999999999</v>
      </c>
      <c r="O167" s="5">
        <f t="shared" si="9"/>
        <v>32.415570313880963</v>
      </c>
    </row>
    <row r="168" spans="1:15">
      <c r="A168" s="13" t="s">
        <v>204</v>
      </c>
      <c r="B168" s="13" t="s">
        <v>147</v>
      </c>
      <c r="C168" s="13" t="s">
        <v>148</v>
      </c>
      <c r="D168" s="13">
        <v>0.2354</v>
      </c>
      <c r="E168" s="13">
        <v>0.17730000000000001</v>
      </c>
      <c r="F168" s="13">
        <v>3.6200000000000003E-2</v>
      </c>
      <c r="G168" s="14">
        <v>9.9800000000000002E-7</v>
      </c>
      <c r="H168" s="13" t="s">
        <v>147</v>
      </c>
      <c r="I168" s="13" t="s">
        <v>148</v>
      </c>
      <c r="J168" s="13">
        <v>0.22903537900000001</v>
      </c>
      <c r="K168" s="13">
        <v>9.9400000000000002E-2</v>
      </c>
      <c r="L168" s="13">
        <v>4.4200000000000003E-2</v>
      </c>
      <c r="M168" s="13">
        <v>2.4680000000000001E-2</v>
      </c>
      <c r="N168" s="5">
        <f t="shared" si="8"/>
        <v>0.2354</v>
      </c>
      <c r="O168" s="5">
        <f t="shared" si="9"/>
        <v>23.988347425292268</v>
      </c>
    </row>
    <row r="169" spans="1:15">
      <c r="A169" s="13" t="s">
        <v>205</v>
      </c>
      <c r="B169" s="13" t="s">
        <v>145</v>
      </c>
      <c r="C169" s="13" t="s">
        <v>146</v>
      </c>
      <c r="D169" s="13">
        <v>0.20610000000000001</v>
      </c>
      <c r="E169" s="13">
        <v>0.17899999999999999</v>
      </c>
      <c r="F169" s="13">
        <v>3.7100000000000001E-2</v>
      </c>
      <c r="G169" s="14">
        <v>1.44E-6</v>
      </c>
      <c r="H169" s="13" t="s">
        <v>145</v>
      </c>
      <c r="I169" s="13" t="s">
        <v>146</v>
      </c>
      <c r="J169" s="13">
        <v>0.210326073</v>
      </c>
      <c r="K169" s="13">
        <v>-7.3099999999999998E-2</v>
      </c>
      <c r="L169" s="13">
        <v>4.4999999999999998E-2</v>
      </c>
      <c r="M169" s="13">
        <v>0.10440000000000001</v>
      </c>
      <c r="N169" s="5">
        <f t="shared" si="8"/>
        <v>0.20610000000000001</v>
      </c>
      <c r="O169" s="5">
        <f t="shared" si="9"/>
        <v>23.278674232241848</v>
      </c>
    </row>
    <row r="170" spans="1:15">
      <c r="A170" s="13" t="s">
        <v>206</v>
      </c>
      <c r="B170" s="13" t="s">
        <v>145</v>
      </c>
      <c r="C170" s="13" t="s">
        <v>146</v>
      </c>
      <c r="D170" s="13">
        <v>3.85E-2</v>
      </c>
      <c r="E170" s="13">
        <v>0.46139999999999998</v>
      </c>
      <c r="F170" s="13">
        <v>9.6299999999999997E-2</v>
      </c>
      <c r="G170" s="14">
        <v>1.64E-6</v>
      </c>
      <c r="H170" s="13" t="s">
        <v>145</v>
      </c>
      <c r="I170" s="13" t="s">
        <v>146</v>
      </c>
      <c r="J170" s="13">
        <v>3.3378657999999999E-2</v>
      </c>
      <c r="K170" s="13">
        <v>-4.8800000000000003E-2</v>
      </c>
      <c r="L170" s="13">
        <v>0.10290000000000001</v>
      </c>
      <c r="M170" s="13">
        <v>0.63539999999999996</v>
      </c>
      <c r="N170" s="5">
        <f t="shared" si="8"/>
        <v>3.85E-2</v>
      </c>
      <c r="O170" s="5">
        <f t="shared" si="9"/>
        <v>22.956337768461097</v>
      </c>
    </row>
    <row r="171" spans="1:15">
      <c r="A171" s="13" t="s">
        <v>207</v>
      </c>
      <c r="B171" s="13" t="s">
        <v>147</v>
      </c>
      <c r="C171" s="13" t="s">
        <v>148</v>
      </c>
      <c r="D171" s="13">
        <v>5.5199999999999999E-2</v>
      </c>
      <c r="E171" s="13">
        <v>0.36399999999999999</v>
      </c>
      <c r="F171" s="13">
        <v>7.6499999999999999E-2</v>
      </c>
      <c r="G171" s="14">
        <v>1.95E-6</v>
      </c>
      <c r="H171" s="13" t="s">
        <v>147</v>
      </c>
      <c r="I171" s="13" t="s">
        <v>148</v>
      </c>
      <c r="J171" s="13">
        <v>4.6832100000000002E-2</v>
      </c>
      <c r="K171" s="13">
        <v>-6.7299999999999999E-2</v>
      </c>
      <c r="L171" s="13">
        <v>8.8099999999999998E-2</v>
      </c>
      <c r="M171" s="13">
        <v>0.44519999999999998</v>
      </c>
      <c r="N171" s="5">
        <f t="shared" si="8"/>
        <v>5.5199999999999999E-2</v>
      </c>
      <c r="O171" s="5">
        <f t="shared" si="9"/>
        <v>22.640181126917</v>
      </c>
    </row>
    <row r="172" spans="1:15">
      <c r="A172" s="13" t="s">
        <v>208</v>
      </c>
      <c r="B172" s="13" t="s">
        <v>145</v>
      </c>
      <c r="C172" s="13" t="s">
        <v>146</v>
      </c>
      <c r="D172" s="13">
        <v>0.54610000000000003</v>
      </c>
      <c r="E172" s="13">
        <v>-0.20930000000000001</v>
      </c>
      <c r="F172" s="13">
        <v>3.04E-2</v>
      </c>
      <c r="G172" s="14">
        <v>6.2199999999999997E-12</v>
      </c>
      <c r="H172" s="13" t="s">
        <v>145</v>
      </c>
      <c r="I172" s="13" t="s">
        <v>146</v>
      </c>
      <c r="J172" s="13">
        <v>0.56176293700000002</v>
      </c>
      <c r="K172" s="13">
        <v>4.4000000000000003E-3</v>
      </c>
      <c r="L172" s="13">
        <v>3.7100000000000001E-2</v>
      </c>
      <c r="M172" s="13">
        <v>0.90629999999999999</v>
      </c>
      <c r="N172" s="5">
        <f t="shared" si="8"/>
        <v>0.45389999999999997</v>
      </c>
      <c r="O172" s="5">
        <f t="shared" si="9"/>
        <v>47.401413175207757</v>
      </c>
    </row>
    <row r="173" spans="1:15">
      <c r="A173" s="13" t="s">
        <v>209</v>
      </c>
      <c r="B173" s="13" t="s">
        <v>147</v>
      </c>
      <c r="C173" s="13" t="s">
        <v>148</v>
      </c>
      <c r="D173" s="13">
        <v>0.3674</v>
      </c>
      <c r="E173" s="13">
        <v>0.1535</v>
      </c>
      <c r="F173" s="13">
        <v>3.15E-2</v>
      </c>
      <c r="G173" s="14">
        <v>1.0899999999999999E-6</v>
      </c>
      <c r="H173" s="13" t="s">
        <v>147</v>
      </c>
      <c r="I173" s="13" t="s">
        <v>148</v>
      </c>
      <c r="J173" s="13">
        <v>0.35585597400000002</v>
      </c>
      <c r="K173" s="13">
        <v>3.2500000000000001E-2</v>
      </c>
      <c r="L173" s="13">
        <v>3.7999999999999999E-2</v>
      </c>
      <c r="M173" s="13">
        <v>0.39140000000000003</v>
      </c>
      <c r="N173" s="5">
        <f t="shared" si="8"/>
        <v>0.3674</v>
      </c>
      <c r="O173" s="5">
        <f t="shared" si="9"/>
        <v>23.746283698664648</v>
      </c>
    </row>
    <row r="174" spans="1:15">
      <c r="A174" s="13" t="s">
        <v>210</v>
      </c>
      <c r="B174" s="13" t="s">
        <v>147</v>
      </c>
      <c r="C174" s="13" t="s">
        <v>148</v>
      </c>
      <c r="D174" s="13">
        <v>0.33429999999999999</v>
      </c>
      <c r="E174" s="13">
        <v>-0.16389999999999999</v>
      </c>
      <c r="F174" s="13">
        <v>3.15E-2</v>
      </c>
      <c r="G174" s="14">
        <v>1.9399999999999999E-7</v>
      </c>
      <c r="H174" s="13" t="s">
        <v>147</v>
      </c>
      <c r="I174" s="13" t="s">
        <v>148</v>
      </c>
      <c r="J174" s="13">
        <v>0.34526580000000001</v>
      </c>
      <c r="K174" s="13">
        <v>-2.7900000000000001E-2</v>
      </c>
      <c r="L174" s="13">
        <v>3.8399999999999997E-2</v>
      </c>
      <c r="M174" s="13">
        <v>0.46729999999999999</v>
      </c>
      <c r="N174" s="5">
        <f t="shared" si="8"/>
        <v>0.33429999999999999</v>
      </c>
      <c r="O174" s="5">
        <f t="shared" si="9"/>
        <v>27.073025951121185</v>
      </c>
    </row>
    <row r="175" spans="1:15">
      <c r="A175" s="13" t="s">
        <v>211</v>
      </c>
      <c r="B175" s="13" t="s">
        <v>147</v>
      </c>
      <c r="C175" s="13" t="s">
        <v>145</v>
      </c>
      <c r="D175" s="13">
        <v>3.7600000000000001E-2</v>
      </c>
      <c r="E175" s="13">
        <v>0.46279999999999999</v>
      </c>
      <c r="F175" s="13">
        <v>9.5899999999999999E-2</v>
      </c>
      <c r="G175" s="14">
        <v>1.39E-6</v>
      </c>
      <c r="H175" s="13" t="s">
        <v>147</v>
      </c>
      <c r="I175" s="13" t="s">
        <v>145</v>
      </c>
      <c r="J175" s="13">
        <v>3.0280050999999999E-2</v>
      </c>
      <c r="K175" s="13">
        <v>2.1100000000000001E-2</v>
      </c>
      <c r="L175" s="13">
        <v>0.1179</v>
      </c>
      <c r="M175" s="13">
        <v>0.85819999999999996</v>
      </c>
      <c r="N175" s="5">
        <f t="shared" si="8"/>
        <v>3.7600000000000001E-2</v>
      </c>
      <c r="O175" s="5">
        <f t="shared" si="9"/>
        <v>23.288927356333335</v>
      </c>
    </row>
    <row r="176" spans="1:15">
      <c r="A176" s="13" t="s">
        <v>212</v>
      </c>
      <c r="B176" s="13" t="s">
        <v>145</v>
      </c>
      <c r="C176" s="13" t="s">
        <v>146</v>
      </c>
      <c r="D176" s="13">
        <v>3.3399999999999999E-2</v>
      </c>
      <c r="E176" s="13">
        <v>0.49</v>
      </c>
      <c r="F176" s="13">
        <v>9.5200000000000007E-2</v>
      </c>
      <c r="G176" s="14">
        <v>2.6399999999999998E-7</v>
      </c>
      <c r="H176" s="13" t="s">
        <v>145</v>
      </c>
      <c r="I176" s="13" t="s">
        <v>146</v>
      </c>
      <c r="J176" s="13">
        <v>3.3326359999999999E-2</v>
      </c>
      <c r="K176" s="13">
        <v>-0.14099999999999999</v>
      </c>
      <c r="L176" s="13">
        <v>0.109</v>
      </c>
      <c r="M176" s="13">
        <v>0.19600000000000001</v>
      </c>
      <c r="N176" s="5">
        <f t="shared" si="8"/>
        <v>3.3399999999999999E-2</v>
      </c>
      <c r="O176" s="5">
        <f t="shared" si="9"/>
        <v>26.492214532871966</v>
      </c>
    </row>
    <row r="177" spans="1:15">
      <c r="A177" s="13" t="s">
        <v>213</v>
      </c>
      <c r="B177" s="13" t="s">
        <v>147</v>
      </c>
      <c r="C177" s="13" t="s">
        <v>148</v>
      </c>
      <c r="D177" s="13">
        <v>0.44919999999999999</v>
      </c>
      <c r="E177" s="13">
        <v>0.18579999999999999</v>
      </c>
      <c r="F177" s="13">
        <v>2.9600000000000001E-2</v>
      </c>
      <c r="G177" s="14">
        <v>3.6299999999999999E-10</v>
      </c>
      <c r="H177" s="13" t="s">
        <v>147</v>
      </c>
      <c r="I177" s="13" t="s">
        <v>148</v>
      </c>
      <c r="J177" s="13">
        <v>0.45520748900000002</v>
      </c>
      <c r="K177" s="13">
        <v>-2.9499999999999998E-2</v>
      </c>
      <c r="L177" s="13">
        <v>3.6999999999999998E-2</v>
      </c>
      <c r="M177" s="13">
        <v>0.4254</v>
      </c>
      <c r="N177" s="5">
        <f t="shared" si="8"/>
        <v>0.44919999999999999</v>
      </c>
      <c r="O177" s="5">
        <f t="shared" si="9"/>
        <v>39.401068298027752</v>
      </c>
    </row>
    <row r="178" spans="1:15">
      <c r="A178" s="13" t="s">
        <v>214</v>
      </c>
      <c r="B178" s="13" t="s">
        <v>145</v>
      </c>
      <c r="C178" s="13" t="s">
        <v>148</v>
      </c>
      <c r="D178" s="13">
        <v>0.7591</v>
      </c>
      <c r="E178" s="13">
        <v>-0.16470000000000001</v>
      </c>
      <c r="F178" s="13">
        <v>3.4700000000000002E-2</v>
      </c>
      <c r="G178" s="14">
        <v>2.0700000000000001E-6</v>
      </c>
      <c r="H178" s="13" t="s">
        <v>145</v>
      </c>
      <c r="I178" s="13" t="s">
        <v>148</v>
      </c>
      <c r="J178" s="13">
        <v>0.76753915699999997</v>
      </c>
      <c r="K178" s="13">
        <v>8.48E-2</v>
      </c>
      <c r="L178" s="13">
        <v>4.4400000000000002E-2</v>
      </c>
      <c r="M178" s="13">
        <v>5.5879999999999999E-2</v>
      </c>
      <c r="N178" s="5">
        <f t="shared" si="8"/>
        <v>0.2409</v>
      </c>
      <c r="O178" s="5">
        <f t="shared" si="9"/>
        <v>22.52829107458745</v>
      </c>
    </row>
    <row r="179" spans="1:15">
      <c r="A179" s="13" t="s">
        <v>215</v>
      </c>
      <c r="B179" s="13" t="s">
        <v>147</v>
      </c>
      <c r="C179" s="13" t="s">
        <v>148</v>
      </c>
      <c r="D179" s="13">
        <v>0.84509999999999996</v>
      </c>
      <c r="E179" s="13">
        <v>0.20469999999999999</v>
      </c>
      <c r="F179" s="13">
        <v>4.1399999999999999E-2</v>
      </c>
      <c r="G179" s="14">
        <v>7.4399999999999999E-7</v>
      </c>
      <c r="H179" s="13" t="s">
        <v>147</v>
      </c>
      <c r="I179" s="13" t="s">
        <v>148</v>
      </c>
      <c r="J179" s="13">
        <v>0.84489972000000002</v>
      </c>
      <c r="K179" s="13">
        <v>-1.3899999999999999E-2</v>
      </c>
      <c r="L179" s="13">
        <v>5.1400000000000001E-2</v>
      </c>
      <c r="M179" s="13">
        <v>0.78639999999999999</v>
      </c>
      <c r="N179" s="5">
        <f t="shared" si="8"/>
        <v>0.15490000000000004</v>
      </c>
      <c r="O179" s="5">
        <f t="shared" si="9"/>
        <v>24.447530864197528</v>
      </c>
    </row>
    <row r="180" spans="1:15">
      <c r="A180" s="13" t="s">
        <v>216</v>
      </c>
      <c r="B180" s="13" t="s">
        <v>147</v>
      </c>
      <c r="C180" s="13" t="s">
        <v>148</v>
      </c>
      <c r="D180" s="13">
        <v>0.35039999999999999</v>
      </c>
      <c r="E180" s="13">
        <v>-0.14360000000000001</v>
      </c>
      <c r="F180" s="13">
        <v>3.1199999999999999E-2</v>
      </c>
      <c r="G180" s="14">
        <v>4.0300000000000004E-6</v>
      </c>
      <c r="H180" s="13" t="s">
        <v>147</v>
      </c>
      <c r="I180" s="13" t="s">
        <v>148</v>
      </c>
      <c r="J180" s="13">
        <v>0.36547865000000002</v>
      </c>
      <c r="K180" s="13">
        <v>-1.41E-2</v>
      </c>
      <c r="L180" s="13">
        <v>3.7699999999999997E-2</v>
      </c>
      <c r="M180" s="13">
        <v>0.7087</v>
      </c>
      <c r="N180" s="5">
        <f t="shared" si="8"/>
        <v>0.35039999999999999</v>
      </c>
      <c r="O180" s="5">
        <f t="shared" si="9"/>
        <v>21.183596318211706</v>
      </c>
    </row>
    <row r="181" spans="1:15">
      <c r="A181" s="13" t="s">
        <v>217</v>
      </c>
      <c r="B181" s="13" t="s">
        <v>146</v>
      </c>
      <c r="C181" s="13" t="s">
        <v>148</v>
      </c>
      <c r="D181" s="13">
        <v>0.96479999999999999</v>
      </c>
      <c r="E181" s="13">
        <v>-0.52129999999999999</v>
      </c>
      <c r="F181" s="13">
        <v>9.3899999999999997E-2</v>
      </c>
      <c r="G181" s="14">
        <v>2.88E-8</v>
      </c>
      <c r="H181" s="13" t="s">
        <v>146</v>
      </c>
      <c r="I181" s="13" t="s">
        <v>148</v>
      </c>
      <c r="J181" s="13">
        <v>0.96748424499999996</v>
      </c>
      <c r="K181" s="13">
        <v>0.16719999999999999</v>
      </c>
      <c r="L181" s="13">
        <v>0.1069</v>
      </c>
      <c r="M181" s="13">
        <v>0.1179</v>
      </c>
      <c r="N181" s="5">
        <f t="shared" si="8"/>
        <v>3.5200000000000009E-2</v>
      </c>
      <c r="O181" s="5">
        <f t="shared" si="9"/>
        <v>30.820825408490897</v>
      </c>
    </row>
    <row r="182" spans="1:15">
      <c r="A182" s="13" t="s">
        <v>218</v>
      </c>
      <c r="B182" s="13" t="s">
        <v>145</v>
      </c>
      <c r="C182" s="13" t="s">
        <v>146</v>
      </c>
      <c r="D182" s="13">
        <v>0.98680000000000001</v>
      </c>
      <c r="E182" s="13">
        <v>0.81159999999999999</v>
      </c>
      <c r="F182" s="13">
        <v>0.1714</v>
      </c>
      <c r="G182" s="14">
        <v>2.1900000000000002E-6</v>
      </c>
      <c r="H182" s="13" t="s">
        <v>145</v>
      </c>
      <c r="I182" s="13" t="s">
        <v>146</v>
      </c>
      <c r="J182" s="13">
        <v>0.98359176800000003</v>
      </c>
      <c r="K182" s="13">
        <v>-0.15409999999999999</v>
      </c>
      <c r="L182" s="13">
        <v>0.12</v>
      </c>
      <c r="M182" s="13">
        <v>0.1993</v>
      </c>
      <c r="N182" s="5">
        <f t="shared" si="8"/>
        <v>1.319999999999999E-2</v>
      </c>
      <c r="O182" s="5">
        <f t="shared" si="9"/>
        <v>22.421385283389316</v>
      </c>
    </row>
    <row r="183" spans="1:15">
      <c r="A183" s="13" t="s">
        <v>219</v>
      </c>
      <c r="B183" s="13" t="s">
        <v>147</v>
      </c>
      <c r="C183" s="13" t="s">
        <v>145</v>
      </c>
      <c r="D183" s="13">
        <v>0.2848</v>
      </c>
      <c r="E183" s="13">
        <v>-0.18890000000000001</v>
      </c>
      <c r="F183" s="13">
        <v>3.2899999999999999E-2</v>
      </c>
      <c r="G183" s="14">
        <v>9.5700000000000007E-9</v>
      </c>
      <c r="H183" s="13" t="s">
        <v>147</v>
      </c>
      <c r="I183" s="13" t="s">
        <v>145</v>
      </c>
      <c r="J183" s="13">
        <v>0.27025860899999998</v>
      </c>
      <c r="K183" s="13">
        <v>1.0200000000000001E-2</v>
      </c>
      <c r="L183" s="13">
        <v>4.1099999999999998E-2</v>
      </c>
      <c r="M183" s="13">
        <v>0.80400000000000005</v>
      </c>
      <c r="N183" s="5">
        <f t="shared" si="8"/>
        <v>0.2848</v>
      </c>
      <c r="O183" s="5">
        <f t="shared" si="9"/>
        <v>32.966445247179912</v>
      </c>
    </row>
    <row r="184" spans="1:15">
      <c r="A184" s="13" t="s">
        <v>220</v>
      </c>
      <c r="B184" s="13" t="s">
        <v>145</v>
      </c>
      <c r="C184" s="13" t="s">
        <v>146</v>
      </c>
      <c r="D184" s="13">
        <v>0.48880000000000001</v>
      </c>
      <c r="E184" s="13">
        <v>0.159</v>
      </c>
      <c r="F184" s="13">
        <v>3.0599999999999999E-2</v>
      </c>
      <c r="G184" s="14">
        <v>1.9999999999999999E-7</v>
      </c>
      <c r="H184" s="13" t="s">
        <v>145</v>
      </c>
      <c r="I184" s="13" t="s">
        <v>146</v>
      </c>
      <c r="J184" s="13">
        <v>0.49273069600000002</v>
      </c>
      <c r="K184" s="13">
        <v>7.8E-2</v>
      </c>
      <c r="L184" s="13">
        <v>3.6900000000000002E-2</v>
      </c>
      <c r="M184" s="13">
        <v>3.4549999999999997E-2</v>
      </c>
      <c r="N184" s="5">
        <f t="shared" si="8"/>
        <v>0.48880000000000001</v>
      </c>
      <c r="O184" s="5">
        <f t="shared" si="9"/>
        <v>26.999231064975014</v>
      </c>
    </row>
    <row r="185" spans="1:15">
      <c r="A185" s="13" t="s">
        <v>221</v>
      </c>
      <c r="B185" s="13" t="s">
        <v>145</v>
      </c>
      <c r="C185" s="13" t="s">
        <v>146</v>
      </c>
      <c r="D185" s="13">
        <v>0.1217</v>
      </c>
      <c r="E185" s="13">
        <v>-0.2576</v>
      </c>
      <c r="F185" s="13">
        <v>4.53E-2</v>
      </c>
      <c r="G185" s="14">
        <v>1.29E-8</v>
      </c>
      <c r="H185" s="13" t="s">
        <v>145</v>
      </c>
      <c r="I185" s="13" t="s">
        <v>146</v>
      </c>
      <c r="J185" s="13">
        <v>0.12730434299999999</v>
      </c>
      <c r="K185" s="13">
        <v>8.2799999999999999E-2</v>
      </c>
      <c r="L185" s="13">
        <v>5.3400000000000003E-2</v>
      </c>
      <c r="M185" s="13">
        <v>0.12139999999999999</v>
      </c>
      <c r="N185" s="5">
        <f t="shared" si="8"/>
        <v>0.1217</v>
      </c>
      <c r="O185" s="5">
        <f t="shared" si="9"/>
        <v>32.336671393554866</v>
      </c>
    </row>
    <row r="186" spans="1:15">
      <c r="A186" s="13" t="s">
        <v>222</v>
      </c>
      <c r="B186" s="13" t="s">
        <v>147</v>
      </c>
      <c r="C186" s="13" t="s">
        <v>148</v>
      </c>
      <c r="D186" s="13">
        <v>0.92210000000000003</v>
      </c>
      <c r="E186" s="13">
        <v>-0.27600000000000002</v>
      </c>
      <c r="F186" s="13">
        <v>6.0100000000000001E-2</v>
      </c>
      <c r="G186" s="14">
        <v>4.4299999999999999E-6</v>
      </c>
      <c r="H186" s="13" t="s">
        <v>147</v>
      </c>
      <c r="I186" s="13" t="s">
        <v>148</v>
      </c>
      <c r="J186" s="13">
        <v>0.91665141299999997</v>
      </c>
      <c r="K186" s="13">
        <v>0.13639999999999999</v>
      </c>
      <c r="L186" s="13">
        <v>6.6699999999999995E-2</v>
      </c>
      <c r="M186" s="13">
        <v>4.0849999999999997E-2</v>
      </c>
      <c r="N186" s="5">
        <f t="shared" si="8"/>
        <v>7.7899999999999969E-2</v>
      </c>
      <c r="O186" s="5">
        <f t="shared" si="9"/>
        <v>21.08964260896288</v>
      </c>
    </row>
    <row r="187" spans="1:15">
      <c r="A187" s="13" t="s">
        <v>223</v>
      </c>
      <c r="B187" s="13" t="s">
        <v>145</v>
      </c>
      <c r="C187" s="13" t="s">
        <v>146</v>
      </c>
      <c r="D187" s="13">
        <v>7.1800000000000003E-2</v>
      </c>
      <c r="E187" s="13">
        <v>0.27900000000000003</v>
      </c>
      <c r="F187" s="13">
        <v>5.9700000000000003E-2</v>
      </c>
      <c r="G187" s="14">
        <v>2.9399999999999998E-6</v>
      </c>
      <c r="H187" s="13" t="s">
        <v>145</v>
      </c>
      <c r="I187" s="13" t="s">
        <v>146</v>
      </c>
      <c r="J187" s="13">
        <v>6.9646733000000002E-2</v>
      </c>
      <c r="K187" s="13">
        <v>8.5000000000000006E-2</v>
      </c>
      <c r="L187" s="13">
        <v>7.3400000000000007E-2</v>
      </c>
      <c r="M187" s="13">
        <v>0.24729999999999999</v>
      </c>
      <c r="N187" s="5">
        <f t="shared" si="8"/>
        <v>7.1800000000000003E-2</v>
      </c>
      <c r="O187" s="5">
        <f t="shared" si="9"/>
        <v>21.840357566728116</v>
      </c>
    </row>
    <row r="188" spans="1:15">
      <c r="A188" s="13" t="s">
        <v>165</v>
      </c>
      <c r="B188" s="13" t="s">
        <v>147</v>
      </c>
      <c r="C188" s="13" t="s">
        <v>148</v>
      </c>
      <c r="D188" s="13">
        <v>0.79659999999999997</v>
      </c>
      <c r="E188" s="13">
        <v>-0.1915</v>
      </c>
      <c r="F188" s="13">
        <v>3.6700000000000003E-2</v>
      </c>
      <c r="G188" s="14">
        <v>1.79E-7</v>
      </c>
      <c r="H188" s="13" t="s">
        <v>147</v>
      </c>
      <c r="I188" s="13" t="s">
        <v>148</v>
      </c>
      <c r="J188" s="13">
        <v>0.81285463999999996</v>
      </c>
      <c r="K188" s="13">
        <v>-2.9899999999999999E-2</v>
      </c>
      <c r="L188" s="13">
        <v>4.8000000000000001E-2</v>
      </c>
      <c r="M188" s="13">
        <v>0.53310000000000002</v>
      </c>
      <c r="N188" s="5">
        <f t="shared" si="8"/>
        <v>0.20340000000000003</v>
      </c>
      <c r="O188" s="5">
        <f t="shared" si="9"/>
        <v>27.227353384463463</v>
      </c>
    </row>
    <row r="189" spans="1:15">
      <c r="A189" s="13" t="s">
        <v>224</v>
      </c>
      <c r="B189" s="13" t="s">
        <v>145</v>
      </c>
      <c r="C189" s="13" t="s">
        <v>146</v>
      </c>
      <c r="D189" s="13">
        <v>0.50600000000000001</v>
      </c>
      <c r="E189" s="13">
        <v>0.14599999999999999</v>
      </c>
      <c r="F189" s="13">
        <v>3.0300000000000001E-2</v>
      </c>
      <c r="G189" s="14">
        <v>1.44E-6</v>
      </c>
      <c r="H189" s="13" t="s">
        <v>145</v>
      </c>
      <c r="I189" s="13" t="s">
        <v>146</v>
      </c>
      <c r="J189" s="13">
        <v>0.49683602199999999</v>
      </c>
      <c r="K189" s="13">
        <v>-4.99E-2</v>
      </c>
      <c r="L189" s="13">
        <v>3.6799999999999999E-2</v>
      </c>
      <c r="M189" s="13">
        <v>0.17510000000000001</v>
      </c>
      <c r="N189" s="5">
        <f t="shared" si="8"/>
        <v>0.49399999999999999</v>
      </c>
      <c r="O189" s="5">
        <f t="shared" si="9"/>
        <v>23.217767321286583</v>
      </c>
    </row>
    <row r="190" spans="1:15">
      <c r="A190" s="13" t="s">
        <v>225</v>
      </c>
      <c r="B190" s="13" t="s">
        <v>145</v>
      </c>
      <c r="C190" s="13" t="s">
        <v>146</v>
      </c>
      <c r="D190" s="13">
        <v>0.98360000000000003</v>
      </c>
      <c r="E190" s="13">
        <v>-0.75839999999999996</v>
      </c>
      <c r="F190" s="13">
        <v>0.1641</v>
      </c>
      <c r="G190" s="14">
        <v>3.7900000000000001E-6</v>
      </c>
      <c r="H190" s="13" t="s">
        <v>145</v>
      </c>
      <c r="I190" s="13" t="s">
        <v>146</v>
      </c>
      <c r="J190" s="13">
        <v>0.98321261400000004</v>
      </c>
      <c r="K190" s="13">
        <v>0.1363</v>
      </c>
      <c r="L190" s="13">
        <v>0.1331</v>
      </c>
      <c r="M190" s="13">
        <v>0.30580000000000002</v>
      </c>
      <c r="N190" s="5">
        <f t="shared" si="8"/>
        <v>1.639999999999997E-2</v>
      </c>
      <c r="O190" s="5">
        <f t="shared" si="9"/>
        <v>21.358929711338899</v>
      </c>
    </row>
    <row r="191" spans="1:15">
      <c r="A191" s="13" t="s">
        <v>226</v>
      </c>
      <c r="B191" s="13" t="s">
        <v>147</v>
      </c>
      <c r="C191" s="13" t="s">
        <v>146</v>
      </c>
      <c r="D191" s="13">
        <v>0.11219999999999999</v>
      </c>
      <c r="E191" s="13">
        <v>-0.23100000000000001</v>
      </c>
      <c r="F191" s="13">
        <v>4.9099999999999998E-2</v>
      </c>
      <c r="G191" s="14">
        <v>2.6000000000000001E-6</v>
      </c>
      <c r="H191" s="13" t="s">
        <v>147</v>
      </c>
      <c r="I191" s="13" t="s">
        <v>146</v>
      </c>
      <c r="J191" s="13">
        <v>0.104385116</v>
      </c>
      <c r="K191" s="13">
        <v>9.4299999999999995E-2</v>
      </c>
      <c r="L191" s="13">
        <v>6.13E-2</v>
      </c>
      <c r="M191" s="13">
        <v>0.1236</v>
      </c>
      <c r="N191" s="5">
        <f t="shared" si="8"/>
        <v>0.11219999999999999</v>
      </c>
      <c r="O191" s="5">
        <f t="shared" si="9"/>
        <v>22.134054529390543</v>
      </c>
    </row>
    <row r="192" spans="1:15">
      <c r="A192" s="13" t="s">
        <v>227</v>
      </c>
      <c r="B192" s="13" t="s">
        <v>147</v>
      </c>
      <c r="C192" s="13" t="s">
        <v>146</v>
      </c>
      <c r="D192" s="13">
        <v>5.3900000000000003E-2</v>
      </c>
      <c r="E192" s="13">
        <v>0.32200000000000001</v>
      </c>
      <c r="F192" s="13">
        <v>6.8400000000000002E-2</v>
      </c>
      <c r="G192" s="14">
        <v>2.5100000000000001E-6</v>
      </c>
      <c r="H192" s="13" t="s">
        <v>147</v>
      </c>
      <c r="I192" s="13" t="s">
        <v>146</v>
      </c>
      <c r="J192" s="13">
        <v>5.8507439000000001E-2</v>
      </c>
      <c r="K192" s="13">
        <v>-6.3899999999999998E-2</v>
      </c>
      <c r="L192" s="13">
        <v>7.7499999999999999E-2</v>
      </c>
      <c r="M192" s="13">
        <v>0.40970000000000001</v>
      </c>
      <c r="N192" s="5">
        <f t="shared" si="8"/>
        <v>5.3900000000000003E-2</v>
      </c>
      <c r="O192" s="5">
        <f t="shared" si="9"/>
        <v>22.161519783865124</v>
      </c>
    </row>
    <row r="193" spans="1:15">
      <c r="A193" s="13" t="s">
        <v>228</v>
      </c>
      <c r="B193" s="13" t="s">
        <v>145</v>
      </c>
      <c r="C193" s="13" t="s">
        <v>146</v>
      </c>
      <c r="D193" s="13">
        <v>0.8105</v>
      </c>
      <c r="E193" s="13">
        <v>-0.1903</v>
      </c>
      <c r="F193" s="13">
        <v>3.85E-2</v>
      </c>
      <c r="G193" s="14">
        <v>7.4900000000000005E-7</v>
      </c>
      <c r="H193" s="13" t="s">
        <v>145</v>
      </c>
      <c r="I193" s="13" t="s">
        <v>146</v>
      </c>
      <c r="J193" s="13">
        <v>0.82388933900000005</v>
      </c>
      <c r="K193" s="13">
        <v>-2.98E-2</v>
      </c>
      <c r="L193" s="13">
        <v>4.9500000000000002E-2</v>
      </c>
      <c r="M193" s="13">
        <v>0.54690000000000005</v>
      </c>
      <c r="N193" s="5">
        <f t="shared" si="8"/>
        <v>0.1895</v>
      </c>
      <c r="O193" s="5">
        <f t="shared" si="9"/>
        <v>24.431836734693874</v>
      </c>
    </row>
    <row r="194" spans="1:15">
      <c r="A194" s="13" t="s">
        <v>229</v>
      </c>
      <c r="B194" s="13" t="s">
        <v>145</v>
      </c>
      <c r="C194" s="13" t="s">
        <v>146</v>
      </c>
      <c r="D194" s="13">
        <v>0.96</v>
      </c>
      <c r="E194" s="13">
        <v>0.43730000000000002</v>
      </c>
      <c r="F194" s="13">
        <v>8.5900000000000004E-2</v>
      </c>
      <c r="G194" s="14">
        <v>3.58E-7</v>
      </c>
      <c r="H194" s="13" t="s">
        <v>145</v>
      </c>
      <c r="I194" s="13" t="s">
        <v>146</v>
      </c>
      <c r="J194" s="13">
        <v>0.95800538700000004</v>
      </c>
      <c r="K194" s="13">
        <v>9.1000000000000004E-3</v>
      </c>
      <c r="L194" s="13">
        <v>8.4000000000000005E-2</v>
      </c>
      <c r="M194" s="13">
        <v>0.91400000000000003</v>
      </c>
      <c r="N194" s="5">
        <f t="shared" si="8"/>
        <v>4.0000000000000036E-2</v>
      </c>
      <c r="O194" s="5">
        <f t="shared" si="9"/>
        <v>25.916277827996659</v>
      </c>
    </row>
    <row r="195" spans="1:15" ht="15.75">
      <c r="B195" s="11" t="s">
        <v>230</v>
      </c>
      <c r="H195" s="11" t="s">
        <v>33</v>
      </c>
    </row>
    <row r="196" spans="1:15">
      <c r="A196" s="13" t="s">
        <v>231</v>
      </c>
      <c r="B196" s="13" t="s">
        <v>145</v>
      </c>
      <c r="C196" s="13" t="s">
        <v>146</v>
      </c>
      <c r="D196" s="13">
        <v>0.22720000000000001</v>
      </c>
      <c r="E196" s="13">
        <v>-0.16900000000000001</v>
      </c>
      <c r="F196" s="13">
        <v>3.6900000000000002E-2</v>
      </c>
      <c r="G196" s="14">
        <v>4.6299999999999997E-6</v>
      </c>
      <c r="H196" s="13" t="s">
        <v>145</v>
      </c>
      <c r="I196" s="13" t="s">
        <v>146</v>
      </c>
      <c r="J196" s="13">
        <v>0.22746646400000001</v>
      </c>
      <c r="K196" s="13">
        <v>1.6899999999999998E-2</v>
      </c>
      <c r="L196" s="13">
        <v>4.3700000000000003E-2</v>
      </c>
      <c r="M196" s="13">
        <v>0.69850000000000001</v>
      </c>
      <c r="N196" s="5">
        <f>IF(D196&gt;0.5,1-D196,D196)</f>
        <v>0.22720000000000001</v>
      </c>
      <c r="O196" s="5">
        <f>E196^2/F196^2</f>
        <v>20.975903525972932</v>
      </c>
    </row>
    <row r="197" spans="1:15">
      <c r="A197" s="13" t="s">
        <v>232</v>
      </c>
      <c r="B197" s="13" t="s">
        <v>147</v>
      </c>
      <c r="C197" s="13" t="s">
        <v>148</v>
      </c>
      <c r="D197" s="13">
        <v>0.26869999999999999</v>
      </c>
      <c r="E197" s="13">
        <v>-0.27639999999999998</v>
      </c>
      <c r="F197" s="13">
        <v>3.4000000000000002E-2</v>
      </c>
      <c r="G197" s="14">
        <v>4.4199999999999998E-16</v>
      </c>
      <c r="H197" s="13" t="s">
        <v>147</v>
      </c>
      <c r="I197" s="13" t="s">
        <v>148</v>
      </c>
      <c r="J197" s="13">
        <v>0.27551447299999998</v>
      </c>
      <c r="K197" s="13">
        <v>3.4700000000000002E-2</v>
      </c>
      <c r="L197" s="13">
        <v>4.0599999999999997E-2</v>
      </c>
      <c r="M197" s="13">
        <v>0.39229999999999998</v>
      </c>
      <c r="N197" s="5">
        <f t="shared" ref="N197:N238" si="10">IF(D197&gt;0.5,1-D197,D197)</f>
        <v>0.26869999999999999</v>
      </c>
      <c r="O197" s="5">
        <f t="shared" ref="O197:O238" si="11">E197^2/F197^2</f>
        <v>66.087335640138392</v>
      </c>
    </row>
    <row r="198" spans="1:15">
      <c r="A198" s="13" t="s">
        <v>233</v>
      </c>
      <c r="B198" s="13" t="s">
        <v>145</v>
      </c>
      <c r="C198" s="13" t="s">
        <v>148</v>
      </c>
      <c r="D198" s="13">
        <v>0.40589999999999998</v>
      </c>
      <c r="E198" s="13">
        <v>-0.24049999999999999</v>
      </c>
      <c r="F198" s="13">
        <v>3.1800000000000002E-2</v>
      </c>
      <c r="G198" s="14">
        <v>3.6799999999999998E-14</v>
      </c>
      <c r="H198" s="13" t="s">
        <v>145</v>
      </c>
      <c r="I198" s="13" t="s">
        <v>148</v>
      </c>
      <c r="J198" s="13">
        <v>0.40319797099999999</v>
      </c>
      <c r="K198" s="13">
        <v>5.7999999999999996E-3</v>
      </c>
      <c r="L198" s="13">
        <v>3.7400000000000003E-2</v>
      </c>
      <c r="M198" s="13">
        <v>0.87649999999999995</v>
      </c>
      <c r="N198" s="5">
        <f t="shared" si="10"/>
        <v>0.40589999999999998</v>
      </c>
      <c r="O198" s="5">
        <f t="shared" si="11"/>
        <v>57.197351766148486</v>
      </c>
    </row>
    <row r="199" spans="1:15">
      <c r="A199" s="13" t="s">
        <v>234</v>
      </c>
      <c r="B199" s="13" t="s">
        <v>145</v>
      </c>
      <c r="C199" s="13" t="s">
        <v>146</v>
      </c>
      <c r="D199" s="13">
        <v>0.62780000000000002</v>
      </c>
      <c r="E199" s="13">
        <v>0.19539999999999999</v>
      </c>
      <c r="F199" s="13">
        <v>3.2099999999999997E-2</v>
      </c>
      <c r="G199" s="14">
        <v>1.14E-9</v>
      </c>
      <c r="H199" s="13" t="s">
        <v>145</v>
      </c>
      <c r="I199" s="13" t="s">
        <v>146</v>
      </c>
      <c r="J199" s="13">
        <v>0.60784980300000002</v>
      </c>
      <c r="K199" s="13">
        <v>1.6500000000000001E-2</v>
      </c>
      <c r="L199" s="13">
        <v>3.73E-2</v>
      </c>
      <c r="M199" s="13">
        <v>0.65849999999999997</v>
      </c>
      <c r="N199" s="5">
        <f t="shared" si="10"/>
        <v>0.37219999999999998</v>
      </c>
      <c r="O199" s="5">
        <f t="shared" si="11"/>
        <v>37.054337593773354</v>
      </c>
    </row>
    <row r="200" spans="1:15">
      <c r="A200" s="13" t="s">
        <v>235</v>
      </c>
      <c r="B200" s="13" t="s">
        <v>147</v>
      </c>
      <c r="C200" s="13" t="s">
        <v>145</v>
      </c>
      <c r="D200" s="13">
        <v>0.94679999999999997</v>
      </c>
      <c r="E200" s="13">
        <v>1.0823</v>
      </c>
      <c r="F200" s="13">
        <v>6.9900000000000004E-2</v>
      </c>
      <c r="G200" s="14">
        <v>4.5600000000000002E-54</v>
      </c>
      <c r="H200" s="13" t="s">
        <v>147</v>
      </c>
      <c r="I200" s="13" t="s">
        <v>145</v>
      </c>
      <c r="J200" s="13">
        <v>0.95824072400000004</v>
      </c>
      <c r="K200" s="13">
        <v>0.13420000000000001</v>
      </c>
      <c r="L200" s="13">
        <v>0.1</v>
      </c>
      <c r="M200" s="13">
        <v>0.17960000000000001</v>
      </c>
      <c r="N200" s="5">
        <f t="shared" si="10"/>
        <v>5.3200000000000025E-2</v>
      </c>
      <c r="O200" s="5">
        <f t="shared" si="11"/>
        <v>239.74025636460013</v>
      </c>
    </row>
    <row r="201" spans="1:15">
      <c r="A201" s="13" t="s">
        <v>236</v>
      </c>
      <c r="B201" s="13" t="s">
        <v>147</v>
      </c>
      <c r="C201" s="13" t="s">
        <v>148</v>
      </c>
      <c r="D201" s="13">
        <v>1.29E-2</v>
      </c>
      <c r="E201" s="13">
        <v>1.0429999999999999</v>
      </c>
      <c r="F201" s="13">
        <v>0.19639999999999999</v>
      </c>
      <c r="G201" s="14">
        <v>1.1000000000000001E-7</v>
      </c>
      <c r="H201" s="13" t="s">
        <v>147</v>
      </c>
      <c r="I201" s="13" t="s">
        <v>148</v>
      </c>
      <c r="J201" s="13">
        <v>9.6618989999999998E-3</v>
      </c>
      <c r="K201" s="13">
        <v>-0.37009999999999998</v>
      </c>
      <c r="L201" s="13">
        <v>0.22950000000000001</v>
      </c>
      <c r="M201" s="13">
        <v>0.10680000000000001</v>
      </c>
      <c r="N201" s="5">
        <f t="shared" si="10"/>
        <v>1.29E-2</v>
      </c>
      <c r="O201" s="5">
        <f t="shared" si="11"/>
        <v>28.202372853937057</v>
      </c>
    </row>
    <row r="202" spans="1:15">
      <c r="A202" s="13" t="s">
        <v>237</v>
      </c>
      <c r="B202" s="13" t="s">
        <v>145</v>
      </c>
      <c r="C202" s="13" t="s">
        <v>148</v>
      </c>
      <c r="D202" s="13">
        <v>3.5499999999999997E-2</v>
      </c>
      <c r="E202" s="13">
        <v>0.46339999999999998</v>
      </c>
      <c r="F202" s="13">
        <v>0.1009</v>
      </c>
      <c r="G202" s="14">
        <v>4.3900000000000003E-6</v>
      </c>
      <c r="H202" s="13" t="s">
        <v>145</v>
      </c>
      <c r="I202" s="13" t="s">
        <v>148</v>
      </c>
      <c r="J202" s="13">
        <v>3.6333446999999998E-2</v>
      </c>
      <c r="K202" s="13">
        <v>-1.9199999999999998E-2</v>
      </c>
      <c r="L202" s="13">
        <v>9.2600000000000002E-2</v>
      </c>
      <c r="M202" s="13">
        <v>0.83540000000000003</v>
      </c>
      <c r="N202" s="5">
        <f t="shared" si="10"/>
        <v>3.5499999999999997E-2</v>
      </c>
      <c r="O202" s="5">
        <f t="shared" si="11"/>
        <v>21.092581042176406</v>
      </c>
    </row>
    <row r="203" spans="1:15">
      <c r="A203" s="13" t="s">
        <v>238</v>
      </c>
      <c r="B203" s="13" t="s">
        <v>145</v>
      </c>
      <c r="C203" s="13" t="s">
        <v>146</v>
      </c>
      <c r="D203" s="13">
        <v>0.42120000000000002</v>
      </c>
      <c r="E203" s="13">
        <v>0.21659999999999999</v>
      </c>
      <c r="F203" s="13">
        <v>3.1300000000000001E-2</v>
      </c>
      <c r="G203" s="14">
        <v>4.3499999999999998E-12</v>
      </c>
      <c r="H203" s="13" t="s">
        <v>145</v>
      </c>
      <c r="I203" s="13" t="s">
        <v>146</v>
      </c>
      <c r="J203" s="13">
        <v>0.43258897099999999</v>
      </c>
      <c r="K203" s="13">
        <v>8.3000000000000001E-3</v>
      </c>
      <c r="L203" s="13">
        <v>3.6799999999999999E-2</v>
      </c>
      <c r="M203" s="13">
        <v>0.82140000000000002</v>
      </c>
      <c r="N203" s="5">
        <f t="shared" si="10"/>
        <v>0.42120000000000002</v>
      </c>
      <c r="O203" s="5">
        <f t="shared" si="11"/>
        <v>47.888168706427535</v>
      </c>
    </row>
    <row r="204" spans="1:15">
      <c r="A204" s="13" t="s">
        <v>239</v>
      </c>
      <c r="B204" s="13" t="s">
        <v>147</v>
      </c>
      <c r="C204" s="13" t="s">
        <v>145</v>
      </c>
      <c r="D204" s="13">
        <v>0.77280000000000004</v>
      </c>
      <c r="E204" s="13">
        <v>-0.17269999999999999</v>
      </c>
      <c r="F204" s="13">
        <v>3.78E-2</v>
      </c>
      <c r="G204" s="14">
        <v>4.9799999999999998E-6</v>
      </c>
      <c r="H204" s="13" t="s">
        <v>147</v>
      </c>
      <c r="I204" s="13" t="s">
        <v>145</v>
      </c>
      <c r="J204" s="13">
        <v>0.78900713899999997</v>
      </c>
      <c r="K204" s="13">
        <v>-8.0999999999999996E-3</v>
      </c>
      <c r="L204" s="13">
        <v>4.6800000000000001E-2</v>
      </c>
      <c r="M204" s="13">
        <v>0.86339999999999995</v>
      </c>
      <c r="N204" s="5">
        <f t="shared" si="10"/>
        <v>0.22719999999999996</v>
      </c>
      <c r="O204" s="5">
        <f t="shared" si="11"/>
        <v>20.873778729598833</v>
      </c>
    </row>
    <row r="205" spans="1:15">
      <c r="A205" s="13" t="s">
        <v>240</v>
      </c>
      <c r="B205" s="13" t="s">
        <v>145</v>
      </c>
      <c r="C205" s="13" t="s">
        <v>146</v>
      </c>
      <c r="D205" s="13">
        <v>0.80279999999999996</v>
      </c>
      <c r="E205" s="13">
        <v>0.25480000000000003</v>
      </c>
      <c r="F205" s="13">
        <v>4.36E-2</v>
      </c>
      <c r="G205" s="14">
        <v>5.2300000000000003E-9</v>
      </c>
      <c r="H205" s="13" t="s">
        <v>145</v>
      </c>
      <c r="I205" s="13" t="s">
        <v>146</v>
      </c>
      <c r="J205" s="13">
        <v>0.81221399999999999</v>
      </c>
      <c r="K205" s="13">
        <v>6.1600000000000002E-2</v>
      </c>
      <c r="L205" s="13">
        <v>4.7500000000000001E-2</v>
      </c>
      <c r="M205" s="13">
        <v>0.1943</v>
      </c>
      <c r="N205" s="5">
        <f t="shared" si="10"/>
        <v>0.19720000000000004</v>
      </c>
      <c r="O205" s="5">
        <f t="shared" si="11"/>
        <v>34.152764918777891</v>
      </c>
    </row>
    <row r="206" spans="1:15">
      <c r="A206" s="13" t="s">
        <v>241</v>
      </c>
      <c r="B206" s="13" t="s">
        <v>145</v>
      </c>
      <c r="C206" s="13" t="s">
        <v>148</v>
      </c>
      <c r="D206" s="13">
        <v>0.75960000000000005</v>
      </c>
      <c r="E206" s="13">
        <v>-0.22159999999999999</v>
      </c>
      <c r="F206" s="13">
        <v>3.5700000000000003E-2</v>
      </c>
      <c r="G206" s="14">
        <v>5.4799999999999997E-10</v>
      </c>
      <c r="H206" s="13" t="s">
        <v>145</v>
      </c>
      <c r="I206" s="13" t="s">
        <v>148</v>
      </c>
      <c r="J206" s="13">
        <v>0.76675470000000001</v>
      </c>
      <c r="K206" s="13">
        <v>1.4200000000000001E-2</v>
      </c>
      <c r="L206" s="13">
        <v>4.3400000000000001E-2</v>
      </c>
      <c r="M206" s="13">
        <v>0.74460000000000004</v>
      </c>
      <c r="N206" s="5">
        <f t="shared" si="10"/>
        <v>0.24039999999999995</v>
      </c>
      <c r="O206" s="5">
        <f t="shared" si="11"/>
        <v>38.530361164073462</v>
      </c>
    </row>
    <row r="207" spans="1:15">
      <c r="A207" s="13" t="s">
        <v>242</v>
      </c>
      <c r="B207" s="13" t="s">
        <v>145</v>
      </c>
      <c r="C207" s="13" t="s">
        <v>146</v>
      </c>
      <c r="D207" s="13">
        <v>0.3649</v>
      </c>
      <c r="E207" s="13">
        <v>-0.16289999999999999</v>
      </c>
      <c r="F207" s="13">
        <v>3.1600000000000003E-2</v>
      </c>
      <c r="G207" s="14">
        <v>2.5199999999999998E-7</v>
      </c>
      <c r="H207" s="13" t="s">
        <v>145</v>
      </c>
      <c r="I207" s="13" t="s">
        <v>146</v>
      </c>
      <c r="J207" s="13">
        <v>0.36893026200000001</v>
      </c>
      <c r="K207" s="13">
        <v>-5.4300000000000001E-2</v>
      </c>
      <c r="L207" s="13">
        <v>3.8300000000000001E-2</v>
      </c>
      <c r="M207" s="13">
        <v>0.15629999999999999</v>
      </c>
      <c r="N207" s="5">
        <f t="shared" si="10"/>
        <v>0.3649</v>
      </c>
      <c r="O207" s="5">
        <f t="shared" si="11"/>
        <v>26.574677535651333</v>
      </c>
    </row>
    <row r="208" spans="1:15">
      <c r="A208" s="13" t="s">
        <v>243</v>
      </c>
      <c r="B208" s="13" t="s">
        <v>147</v>
      </c>
      <c r="C208" s="13" t="s">
        <v>148</v>
      </c>
      <c r="D208" s="13">
        <v>2.35E-2</v>
      </c>
      <c r="E208" s="13">
        <v>0.64100000000000001</v>
      </c>
      <c r="F208" s="13">
        <v>0.13950000000000001</v>
      </c>
      <c r="G208" s="14">
        <v>4.33E-6</v>
      </c>
      <c r="H208" s="13" t="s">
        <v>147</v>
      </c>
      <c r="I208" s="13" t="s">
        <v>148</v>
      </c>
      <c r="J208" s="13">
        <v>1.8369375E-2</v>
      </c>
      <c r="K208" s="13">
        <v>-0.1515</v>
      </c>
      <c r="L208" s="13">
        <v>0.13830000000000001</v>
      </c>
      <c r="M208" s="13">
        <v>0.27339999999999998</v>
      </c>
      <c r="N208" s="5">
        <f t="shared" si="10"/>
        <v>2.35E-2</v>
      </c>
      <c r="O208" s="5">
        <f t="shared" si="11"/>
        <v>21.113860304980658</v>
      </c>
    </row>
    <row r="209" spans="1:15">
      <c r="A209" s="13" t="s">
        <v>244</v>
      </c>
      <c r="B209" s="13" t="s">
        <v>147</v>
      </c>
      <c r="C209" s="13" t="s">
        <v>145</v>
      </c>
      <c r="D209" s="13">
        <v>0.96120000000000005</v>
      </c>
      <c r="E209" s="13">
        <v>0.51359999999999995</v>
      </c>
      <c r="F209" s="13">
        <v>8.3099999999999993E-2</v>
      </c>
      <c r="G209" s="14">
        <v>6.4199999999999995E-10</v>
      </c>
      <c r="H209" s="13" t="s">
        <v>147</v>
      </c>
      <c r="I209" s="13" t="s">
        <v>145</v>
      </c>
      <c r="J209" s="13">
        <v>0.96288209599999997</v>
      </c>
      <c r="K209" s="13">
        <v>0.22</v>
      </c>
      <c r="L209" s="13">
        <v>0.1011</v>
      </c>
      <c r="M209" s="13">
        <v>2.9590000000000002E-2</v>
      </c>
      <c r="N209" s="5">
        <f t="shared" si="10"/>
        <v>3.8799999999999946E-2</v>
      </c>
      <c r="O209" s="5">
        <f t="shared" si="11"/>
        <v>38.198647186852433</v>
      </c>
    </row>
    <row r="210" spans="1:15">
      <c r="A210" s="13" t="s">
        <v>245</v>
      </c>
      <c r="B210" s="13" t="s">
        <v>145</v>
      </c>
      <c r="C210" s="13" t="s">
        <v>146</v>
      </c>
      <c r="D210" s="13">
        <v>0.37209999999999999</v>
      </c>
      <c r="E210" s="13">
        <v>0.1827</v>
      </c>
      <c r="F210" s="13">
        <v>3.1099999999999999E-2</v>
      </c>
      <c r="G210" s="14">
        <v>4.25E-9</v>
      </c>
      <c r="H210" s="13" t="s">
        <v>145</v>
      </c>
      <c r="I210" s="13" t="s">
        <v>146</v>
      </c>
      <c r="J210" s="13">
        <v>0.35994822599999998</v>
      </c>
      <c r="K210" s="14">
        <v>-5.9999999999999995E-4</v>
      </c>
      <c r="L210" s="13">
        <v>3.8699999999999998E-2</v>
      </c>
      <c r="M210" s="13">
        <v>0.98780000000000001</v>
      </c>
      <c r="N210" s="5">
        <f t="shared" si="10"/>
        <v>0.37209999999999999</v>
      </c>
      <c r="O210" s="5">
        <f t="shared" si="11"/>
        <v>34.51090249273684</v>
      </c>
    </row>
    <row r="211" spans="1:15">
      <c r="A211" s="13" t="s">
        <v>246</v>
      </c>
      <c r="B211" s="13" t="s">
        <v>145</v>
      </c>
      <c r="C211" s="13" t="s">
        <v>146</v>
      </c>
      <c r="D211" s="13">
        <v>0.21859999999999999</v>
      </c>
      <c r="E211" s="13">
        <v>0.26419999999999999</v>
      </c>
      <c r="F211" s="13">
        <v>3.7400000000000003E-2</v>
      </c>
      <c r="G211" s="14">
        <v>1.5299999999999999E-12</v>
      </c>
      <c r="H211" s="13" t="s">
        <v>145</v>
      </c>
      <c r="I211" s="13" t="s">
        <v>146</v>
      </c>
      <c r="J211" s="13">
        <v>0.22285124100000001</v>
      </c>
      <c r="K211" s="13">
        <v>-6.5299999999999997E-2</v>
      </c>
      <c r="L211" s="13">
        <v>4.4200000000000003E-2</v>
      </c>
      <c r="M211" s="13">
        <v>0.1399</v>
      </c>
      <c r="N211" s="5">
        <f t="shared" si="10"/>
        <v>0.21859999999999999</v>
      </c>
      <c r="O211" s="5">
        <f t="shared" si="11"/>
        <v>49.90251365495152</v>
      </c>
    </row>
    <row r="212" spans="1:15">
      <c r="A212" s="13" t="s">
        <v>247</v>
      </c>
      <c r="B212" s="13" t="s">
        <v>145</v>
      </c>
      <c r="C212" s="13" t="s">
        <v>146</v>
      </c>
      <c r="D212" s="13">
        <v>0.23680000000000001</v>
      </c>
      <c r="E212" s="13">
        <v>-0.2175</v>
      </c>
      <c r="F212" s="13">
        <v>4.2500000000000003E-2</v>
      </c>
      <c r="G212" s="14">
        <v>3.0600000000000001E-7</v>
      </c>
      <c r="H212" s="13" t="s">
        <v>145</v>
      </c>
      <c r="I212" s="13" t="s">
        <v>146</v>
      </c>
      <c r="J212" s="13">
        <v>0.23570326599999999</v>
      </c>
      <c r="K212" s="13">
        <v>6.5600000000000006E-2</v>
      </c>
      <c r="L212" s="13">
        <v>4.2700000000000002E-2</v>
      </c>
      <c r="M212" s="13">
        <v>0.12470000000000001</v>
      </c>
      <c r="N212" s="5">
        <f t="shared" si="10"/>
        <v>0.23680000000000001</v>
      </c>
      <c r="O212" s="5">
        <f t="shared" si="11"/>
        <v>26.190311418685116</v>
      </c>
    </row>
    <row r="213" spans="1:15">
      <c r="A213" s="13" t="s">
        <v>248</v>
      </c>
      <c r="B213" s="13" t="s">
        <v>147</v>
      </c>
      <c r="C213" s="13" t="s">
        <v>146</v>
      </c>
      <c r="D213" s="13">
        <v>0.43840000000000001</v>
      </c>
      <c r="E213" s="13">
        <v>-0.16619999999999999</v>
      </c>
      <c r="F213" s="13">
        <v>3.1199999999999999E-2</v>
      </c>
      <c r="G213" s="14">
        <v>1.02E-7</v>
      </c>
      <c r="H213" s="13" t="s">
        <v>147</v>
      </c>
      <c r="I213" s="13" t="s">
        <v>146</v>
      </c>
      <c r="J213" s="13">
        <v>0.41437648700000002</v>
      </c>
      <c r="K213" s="13">
        <v>-5.8999999999999999E-3</v>
      </c>
      <c r="L213" s="13">
        <v>3.8199999999999998E-2</v>
      </c>
      <c r="M213" s="13">
        <v>0.87739999999999996</v>
      </c>
      <c r="N213" s="5">
        <f t="shared" si="10"/>
        <v>0.43840000000000001</v>
      </c>
      <c r="O213" s="5">
        <f t="shared" si="11"/>
        <v>28.37610946745562</v>
      </c>
    </row>
    <row r="214" spans="1:15">
      <c r="A214" s="13" t="s">
        <v>249</v>
      </c>
      <c r="B214" s="13" t="s">
        <v>145</v>
      </c>
      <c r="C214" s="13" t="s">
        <v>146</v>
      </c>
      <c r="D214" s="13">
        <v>0.30359999999999998</v>
      </c>
      <c r="E214" s="13">
        <v>-0.20380000000000001</v>
      </c>
      <c r="F214" s="13">
        <v>3.2899999999999999E-2</v>
      </c>
      <c r="G214" s="14">
        <v>6.0499999999999998E-10</v>
      </c>
      <c r="H214" s="13" t="s">
        <v>145</v>
      </c>
      <c r="I214" s="13" t="s">
        <v>146</v>
      </c>
      <c r="J214" s="13">
        <v>0.30000261499999997</v>
      </c>
      <c r="K214" s="13">
        <v>6.0400000000000002E-2</v>
      </c>
      <c r="L214" s="13">
        <v>3.9600000000000003E-2</v>
      </c>
      <c r="M214" s="13">
        <v>0.1265</v>
      </c>
      <c r="N214" s="5">
        <f t="shared" si="10"/>
        <v>0.30359999999999998</v>
      </c>
      <c r="O214" s="5">
        <f t="shared" si="11"/>
        <v>38.372187987915858</v>
      </c>
    </row>
    <row r="215" spans="1:15">
      <c r="A215" s="13" t="s">
        <v>250</v>
      </c>
      <c r="B215" s="13" t="s">
        <v>147</v>
      </c>
      <c r="C215" s="13" t="s">
        <v>148</v>
      </c>
      <c r="D215" s="13">
        <v>1.0500000000000001E-2</v>
      </c>
      <c r="E215" s="13">
        <v>-1.014</v>
      </c>
      <c r="F215" s="13">
        <v>0.2215</v>
      </c>
      <c r="G215" s="14">
        <v>4.69E-6</v>
      </c>
      <c r="H215" s="13" t="s">
        <v>147</v>
      </c>
      <c r="I215" s="13" t="s">
        <v>148</v>
      </c>
      <c r="J215" s="13">
        <v>7.7792010000000003E-3</v>
      </c>
      <c r="K215" s="13">
        <v>-0.16919999999999999</v>
      </c>
      <c r="L215" s="13">
        <v>0.21490000000000001</v>
      </c>
      <c r="M215" s="13">
        <v>0.43099999999999999</v>
      </c>
      <c r="N215" s="5">
        <f t="shared" si="10"/>
        <v>1.0500000000000001E-2</v>
      </c>
      <c r="O215" s="5">
        <f t="shared" si="11"/>
        <v>20.956967933594569</v>
      </c>
    </row>
    <row r="216" spans="1:15">
      <c r="A216" s="13" t="s">
        <v>251</v>
      </c>
      <c r="B216" s="13" t="s">
        <v>147</v>
      </c>
      <c r="C216" s="13" t="s">
        <v>146</v>
      </c>
      <c r="D216" s="13">
        <v>0.29310000000000003</v>
      </c>
      <c r="E216" s="13">
        <v>-0.16200000000000001</v>
      </c>
      <c r="F216" s="13">
        <v>3.4200000000000001E-2</v>
      </c>
      <c r="G216" s="14">
        <v>2.1600000000000001E-6</v>
      </c>
      <c r="H216" s="13" t="s">
        <v>147</v>
      </c>
      <c r="I216" s="13" t="s">
        <v>146</v>
      </c>
      <c r="J216" s="13">
        <v>0.28613079499999999</v>
      </c>
      <c r="K216" s="13">
        <v>8.7300000000000003E-2</v>
      </c>
      <c r="L216" s="13">
        <v>0.04</v>
      </c>
      <c r="M216" s="13">
        <v>2.9049999999999999E-2</v>
      </c>
      <c r="N216" s="5">
        <f t="shared" si="10"/>
        <v>0.29310000000000003</v>
      </c>
      <c r="O216" s="5">
        <f t="shared" si="11"/>
        <v>22.437673130193907</v>
      </c>
    </row>
    <row r="217" spans="1:15">
      <c r="A217" s="13" t="s">
        <v>252</v>
      </c>
      <c r="B217" s="13" t="s">
        <v>145</v>
      </c>
      <c r="C217" s="13" t="s">
        <v>148</v>
      </c>
      <c r="D217" s="13">
        <v>0.15190000000000001</v>
      </c>
      <c r="E217" s="13">
        <v>0.28079999999999999</v>
      </c>
      <c r="F217" s="13">
        <v>4.2799999999999998E-2</v>
      </c>
      <c r="G217" s="14">
        <v>5.29E-11</v>
      </c>
      <c r="H217" s="13" t="s">
        <v>145</v>
      </c>
      <c r="I217" s="13" t="s">
        <v>148</v>
      </c>
      <c r="J217" s="13">
        <v>0.145412232</v>
      </c>
      <c r="K217" s="13">
        <v>-5.3199999999999997E-2</v>
      </c>
      <c r="L217" s="13">
        <v>5.1700000000000003E-2</v>
      </c>
      <c r="M217" s="13">
        <v>0.30309999999999998</v>
      </c>
      <c r="N217" s="5">
        <f t="shared" si="10"/>
        <v>0.15190000000000001</v>
      </c>
      <c r="O217" s="5">
        <f t="shared" si="11"/>
        <v>43.043409904795183</v>
      </c>
    </row>
    <row r="218" spans="1:15">
      <c r="A218" s="13" t="s">
        <v>253</v>
      </c>
      <c r="B218" s="13" t="s">
        <v>145</v>
      </c>
      <c r="C218" s="13" t="s">
        <v>148</v>
      </c>
      <c r="D218" s="13">
        <v>0.90469999999999995</v>
      </c>
      <c r="E218" s="13">
        <v>-0.27660000000000001</v>
      </c>
      <c r="F218" s="13">
        <v>5.3600000000000002E-2</v>
      </c>
      <c r="G218" s="14">
        <v>2.41E-7</v>
      </c>
      <c r="H218" s="13" t="s">
        <v>145</v>
      </c>
      <c r="I218" s="13" t="s">
        <v>148</v>
      </c>
      <c r="J218" s="13">
        <v>0.90194283900000005</v>
      </c>
      <c r="K218" s="13">
        <v>8.8400000000000006E-2</v>
      </c>
      <c r="L218" s="13">
        <v>6.4699999999999994E-2</v>
      </c>
      <c r="M218" s="13">
        <v>0.17169999999999999</v>
      </c>
      <c r="N218" s="5">
        <f t="shared" si="10"/>
        <v>9.5300000000000051E-2</v>
      </c>
      <c r="O218" s="5">
        <f t="shared" si="11"/>
        <v>26.630221096012473</v>
      </c>
    </row>
    <row r="219" spans="1:15">
      <c r="A219" s="13" t="s">
        <v>254</v>
      </c>
      <c r="B219" s="13" t="s">
        <v>146</v>
      </c>
      <c r="C219" s="13" t="s">
        <v>148</v>
      </c>
      <c r="D219" s="13">
        <v>0.98329999999999995</v>
      </c>
      <c r="E219" s="13">
        <v>-0.7762</v>
      </c>
      <c r="F219" s="13">
        <v>0.1691</v>
      </c>
      <c r="G219" s="14">
        <v>4.4299999999999999E-6</v>
      </c>
      <c r="H219" s="13" t="s">
        <v>146</v>
      </c>
      <c r="I219" s="13" t="s">
        <v>148</v>
      </c>
      <c r="J219" s="13">
        <v>0.98810239799999999</v>
      </c>
      <c r="K219" s="13">
        <v>-0.123</v>
      </c>
      <c r="L219" s="13">
        <v>0.16639999999999999</v>
      </c>
      <c r="M219" s="13">
        <v>0.45989999999999998</v>
      </c>
      <c r="N219" s="5">
        <f t="shared" si="10"/>
        <v>1.6700000000000048E-2</v>
      </c>
      <c r="O219" s="5">
        <f t="shared" si="11"/>
        <v>21.069782943128487</v>
      </c>
    </row>
    <row r="220" spans="1:15">
      <c r="A220" s="13" t="s">
        <v>255</v>
      </c>
      <c r="B220" s="13" t="s">
        <v>145</v>
      </c>
      <c r="C220" s="13" t="s">
        <v>148</v>
      </c>
      <c r="D220" s="13">
        <v>0.71679999999999999</v>
      </c>
      <c r="E220" s="13">
        <v>0.25469999999999998</v>
      </c>
      <c r="F220" s="13">
        <v>3.3399999999999999E-2</v>
      </c>
      <c r="G220" s="14">
        <v>2.4700000000000001E-14</v>
      </c>
      <c r="H220" s="13" t="s">
        <v>145</v>
      </c>
      <c r="I220" s="13" t="s">
        <v>148</v>
      </c>
      <c r="J220" s="13">
        <v>0.72978061299999997</v>
      </c>
      <c r="K220" s="13">
        <v>-1.2E-2</v>
      </c>
      <c r="L220" s="13">
        <v>4.1099999999999998E-2</v>
      </c>
      <c r="M220" s="13">
        <v>0.77049999999999996</v>
      </c>
      <c r="N220" s="5">
        <f t="shared" si="10"/>
        <v>0.28320000000000001</v>
      </c>
      <c r="O220" s="5">
        <f t="shared" si="11"/>
        <v>58.152040230915404</v>
      </c>
    </row>
    <row r="221" spans="1:15">
      <c r="A221" s="13" t="s">
        <v>256</v>
      </c>
      <c r="B221" s="13" t="s">
        <v>145</v>
      </c>
      <c r="C221" s="13" t="s">
        <v>148</v>
      </c>
      <c r="D221" s="13">
        <v>0.25280000000000002</v>
      </c>
      <c r="E221" s="13">
        <v>0.2908</v>
      </c>
      <c r="F221" s="13">
        <v>3.5700000000000003E-2</v>
      </c>
      <c r="G221" s="14">
        <v>3.7100000000000001E-16</v>
      </c>
      <c r="H221" s="13" t="s">
        <v>145</v>
      </c>
      <c r="I221" s="13" t="s">
        <v>148</v>
      </c>
      <c r="J221" s="13">
        <v>0.23689302600000001</v>
      </c>
      <c r="K221" s="13">
        <v>4.1700000000000001E-2</v>
      </c>
      <c r="L221" s="13">
        <v>4.2599999999999999E-2</v>
      </c>
      <c r="M221" s="13">
        <v>0.32729999999999998</v>
      </c>
      <c r="N221" s="5">
        <f t="shared" si="10"/>
        <v>0.25280000000000002</v>
      </c>
      <c r="O221" s="5">
        <f t="shared" si="11"/>
        <v>66.351748542554276</v>
      </c>
    </row>
    <row r="222" spans="1:15">
      <c r="A222" s="13" t="s">
        <v>257</v>
      </c>
      <c r="B222" s="13" t="s">
        <v>146</v>
      </c>
      <c r="C222" s="13" t="s">
        <v>148</v>
      </c>
      <c r="D222" s="13">
        <v>6.2199999999999998E-2</v>
      </c>
      <c r="E222" s="13">
        <v>0.32829999999999998</v>
      </c>
      <c r="F222" s="13">
        <v>6.6100000000000006E-2</v>
      </c>
      <c r="G222" s="14">
        <v>6.8100000000000002E-7</v>
      </c>
      <c r="H222" s="13" t="s">
        <v>146</v>
      </c>
      <c r="I222" s="13" t="s">
        <v>148</v>
      </c>
      <c r="J222" s="13">
        <v>5.5029678999999998E-2</v>
      </c>
      <c r="K222" s="13">
        <v>-9.2999999999999992E-3</v>
      </c>
      <c r="L222" s="13">
        <v>8.2900000000000001E-2</v>
      </c>
      <c r="M222" s="13">
        <v>0.91100000000000003</v>
      </c>
      <c r="N222" s="5">
        <f t="shared" si="10"/>
        <v>6.2199999999999998E-2</v>
      </c>
      <c r="O222" s="5">
        <f t="shared" si="11"/>
        <v>24.66827870484595</v>
      </c>
    </row>
    <row r="223" spans="1:15">
      <c r="A223" s="13" t="s">
        <v>258</v>
      </c>
      <c r="B223" s="13" t="s">
        <v>147</v>
      </c>
      <c r="C223" s="13" t="s">
        <v>148</v>
      </c>
      <c r="D223" s="13">
        <v>6.3100000000000003E-2</v>
      </c>
      <c r="E223" s="13">
        <v>-0.33760000000000001</v>
      </c>
      <c r="F223" s="13">
        <v>6.7199999999999996E-2</v>
      </c>
      <c r="G223" s="14">
        <v>5.0100000000000005E-7</v>
      </c>
      <c r="H223" s="13" t="s">
        <v>147</v>
      </c>
      <c r="I223" s="13" t="s">
        <v>148</v>
      </c>
      <c r="J223" s="13">
        <v>5.1395027000000003E-2</v>
      </c>
      <c r="K223" s="13">
        <v>1.8100000000000002E-2</v>
      </c>
      <c r="L223" s="13">
        <v>8.8700000000000001E-2</v>
      </c>
      <c r="M223" s="13">
        <v>0.83850000000000002</v>
      </c>
      <c r="N223" s="5">
        <f t="shared" si="10"/>
        <v>6.3100000000000003E-2</v>
      </c>
      <c r="O223" s="5">
        <f t="shared" si="11"/>
        <v>25.238662131519281</v>
      </c>
    </row>
    <row r="224" spans="1:15">
      <c r="A224" s="13" t="s">
        <v>259</v>
      </c>
      <c r="B224" s="13" t="s">
        <v>145</v>
      </c>
      <c r="C224" s="13" t="s">
        <v>146</v>
      </c>
      <c r="D224" s="13">
        <v>4.3799999999999999E-2</v>
      </c>
      <c r="E224" s="13">
        <v>0.43290000000000001</v>
      </c>
      <c r="F224" s="13">
        <v>9.2200000000000004E-2</v>
      </c>
      <c r="G224" s="14">
        <v>2.6800000000000002E-6</v>
      </c>
      <c r="H224" s="13" t="s">
        <v>145</v>
      </c>
      <c r="I224" s="13" t="s">
        <v>146</v>
      </c>
      <c r="J224" s="13">
        <v>3.5078314999999999E-2</v>
      </c>
      <c r="K224" s="13">
        <v>9.2999999999999992E-3</v>
      </c>
      <c r="L224" s="13">
        <v>0.1047</v>
      </c>
      <c r="M224" s="13">
        <v>0.92889999999999995</v>
      </c>
      <c r="N224" s="5">
        <f t="shared" si="10"/>
        <v>4.3799999999999999E-2</v>
      </c>
      <c r="O224" s="5">
        <f t="shared" si="11"/>
        <v>22.045163772050763</v>
      </c>
    </row>
    <row r="225" spans="1:15">
      <c r="A225" s="13" t="s">
        <v>260</v>
      </c>
      <c r="B225" s="13" t="s">
        <v>145</v>
      </c>
      <c r="C225" s="13" t="s">
        <v>146</v>
      </c>
      <c r="D225" s="13">
        <v>0.84530000000000005</v>
      </c>
      <c r="E225" s="13">
        <v>-0.22739999999999999</v>
      </c>
      <c r="F225" s="13">
        <v>4.8099999999999997E-2</v>
      </c>
      <c r="G225" s="14">
        <v>2.2199999999999999E-6</v>
      </c>
      <c r="H225" s="13" t="s">
        <v>145</v>
      </c>
      <c r="I225" s="13" t="s">
        <v>146</v>
      </c>
      <c r="J225" s="13">
        <v>0.85454854499999999</v>
      </c>
      <c r="K225" s="13">
        <v>-5.1000000000000004E-3</v>
      </c>
      <c r="L225" s="13">
        <v>5.11E-2</v>
      </c>
      <c r="M225" s="13">
        <v>0.92049999999999998</v>
      </c>
      <c r="N225" s="5">
        <f t="shared" si="10"/>
        <v>0.15469999999999995</v>
      </c>
      <c r="O225" s="5">
        <f t="shared" si="11"/>
        <v>22.350681402656456</v>
      </c>
    </row>
    <row r="226" spans="1:15">
      <c r="A226" s="13" t="s">
        <v>261</v>
      </c>
      <c r="B226" s="13" t="s">
        <v>147</v>
      </c>
      <c r="C226" s="13" t="s">
        <v>148</v>
      </c>
      <c r="D226" s="13">
        <v>0.16250000000000001</v>
      </c>
      <c r="E226" s="13">
        <v>0.32140000000000002</v>
      </c>
      <c r="F226" s="13">
        <v>4.1799999999999997E-2</v>
      </c>
      <c r="G226" s="14">
        <v>1.42E-14</v>
      </c>
      <c r="H226" s="13" t="s">
        <v>147</v>
      </c>
      <c r="I226" s="13" t="s">
        <v>148</v>
      </c>
      <c r="J226" s="13">
        <v>0.14971367299999999</v>
      </c>
      <c r="K226" s="13">
        <v>8.0399999999999999E-2</v>
      </c>
      <c r="L226" s="13">
        <v>5.1400000000000001E-2</v>
      </c>
      <c r="M226" s="13">
        <v>0.1177</v>
      </c>
      <c r="N226" s="5">
        <f t="shared" si="10"/>
        <v>0.16250000000000001</v>
      </c>
      <c r="O226" s="5">
        <f t="shared" si="11"/>
        <v>59.120647421075539</v>
      </c>
    </row>
    <row r="227" spans="1:15">
      <c r="A227" s="13" t="s">
        <v>262</v>
      </c>
      <c r="B227" s="13" t="s">
        <v>147</v>
      </c>
      <c r="C227" s="13" t="s">
        <v>148</v>
      </c>
      <c r="D227" s="13">
        <v>0.48430000000000001</v>
      </c>
      <c r="E227" s="13">
        <v>0.1968</v>
      </c>
      <c r="F227" s="13">
        <v>3.0200000000000001E-2</v>
      </c>
      <c r="G227" s="14">
        <v>6.7300000000000003E-11</v>
      </c>
      <c r="H227" s="13" t="s">
        <v>147</v>
      </c>
      <c r="I227" s="13" t="s">
        <v>148</v>
      </c>
      <c r="J227" s="13">
        <v>0.48601051200000001</v>
      </c>
      <c r="K227" s="13">
        <v>-1.9E-2</v>
      </c>
      <c r="L227" s="13">
        <v>3.6400000000000002E-2</v>
      </c>
      <c r="M227" s="13">
        <v>0.60040000000000004</v>
      </c>
      <c r="N227" s="5">
        <f t="shared" si="10"/>
        <v>0.48430000000000001</v>
      </c>
      <c r="O227" s="5">
        <f t="shared" si="11"/>
        <v>42.46550589886408</v>
      </c>
    </row>
    <row r="228" spans="1:15">
      <c r="A228" s="13" t="s">
        <v>263</v>
      </c>
      <c r="B228" s="13" t="s">
        <v>146</v>
      </c>
      <c r="C228" s="13" t="s">
        <v>148</v>
      </c>
      <c r="D228" s="13">
        <v>0.254</v>
      </c>
      <c r="E228" s="13">
        <v>0.17599999999999999</v>
      </c>
      <c r="F228" s="13">
        <v>3.7699999999999997E-2</v>
      </c>
      <c r="G228" s="14">
        <v>2.9699999999999999E-6</v>
      </c>
      <c r="H228" s="13" t="s">
        <v>146</v>
      </c>
      <c r="I228" s="13" t="s">
        <v>148</v>
      </c>
      <c r="J228" s="13">
        <v>0.25096096000000001</v>
      </c>
      <c r="K228" s="13">
        <v>4.7699999999999999E-2</v>
      </c>
      <c r="L228" s="13">
        <v>4.2599999999999999E-2</v>
      </c>
      <c r="M228" s="13">
        <v>0.26240000000000002</v>
      </c>
      <c r="N228" s="5">
        <f t="shared" si="10"/>
        <v>0.254</v>
      </c>
      <c r="O228" s="5">
        <f t="shared" si="11"/>
        <v>21.794285473056167</v>
      </c>
    </row>
    <row r="229" spans="1:15">
      <c r="A229" s="13" t="s">
        <v>264</v>
      </c>
      <c r="B229" s="13" t="s">
        <v>145</v>
      </c>
      <c r="C229" s="13" t="s">
        <v>146</v>
      </c>
      <c r="D229" s="13">
        <v>0.60370000000000001</v>
      </c>
      <c r="E229" s="13">
        <v>-0.1507</v>
      </c>
      <c r="F229" s="13">
        <v>3.1E-2</v>
      </c>
      <c r="G229" s="14">
        <v>1.17E-6</v>
      </c>
      <c r="H229" s="13" t="s">
        <v>145</v>
      </c>
      <c r="I229" s="13" t="s">
        <v>146</v>
      </c>
      <c r="J229" s="13">
        <v>0.593611903</v>
      </c>
      <c r="K229" s="13">
        <v>2.0899999999999998E-2</v>
      </c>
      <c r="L229" s="13">
        <v>3.7199999999999997E-2</v>
      </c>
      <c r="M229" s="13">
        <v>0.5746</v>
      </c>
      <c r="N229" s="5">
        <f t="shared" si="10"/>
        <v>0.39629999999999999</v>
      </c>
      <c r="O229" s="5">
        <f t="shared" si="11"/>
        <v>23.632143600416235</v>
      </c>
    </row>
    <row r="230" spans="1:15">
      <c r="A230" s="13" t="s">
        <v>265</v>
      </c>
      <c r="B230" s="13" t="s">
        <v>147</v>
      </c>
      <c r="C230" s="13" t="s">
        <v>148</v>
      </c>
      <c r="D230" s="13">
        <v>0.18060000000000001</v>
      </c>
      <c r="E230" s="13">
        <v>0.20100000000000001</v>
      </c>
      <c r="F230" s="13">
        <v>4.2599999999999999E-2</v>
      </c>
      <c r="G230" s="14">
        <v>2.34E-6</v>
      </c>
      <c r="H230" s="13" t="s">
        <v>147</v>
      </c>
      <c r="I230" s="13" t="s">
        <v>148</v>
      </c>
      <c r="J230" s="13">
        <v>0.16353319599999999</v>
      </c>
      <c r="K230" s="13">
        <v>0.13719999999999999</v>
      </c>
      <c r="L230" s="13">
        <v>4.9099999999999998E-2</v>
      </c>
      <c r="M230" s="13">
        <v>5.1799999999999997E-3</v>
      </c>
      <c r="N230" s="5">
        <f t="shared" si="10"/>
        <v>0.18060000000000001</v>
      </c>
      <c r="O230" s="5">
        <f t="shared" si="11"/>
        <v>22.262447926998615</v>
      </c>
    </row>
    <row r="231" spans="1:15">
      <c r="A231" s="13" t="s">
        <v>266</v>
      </c>
      <c r="B231" s="13" t="s">
        <v>145</v>
      </c>
      <c r="C231" s="13" t="s">
        <v>146</v>
      </c>
      <c r="D231" s="13">
        <v>0.66859999999999997</v>
      </c>
      <c r="E231" s="13">
        <v>-0.23230000000000001</v>
      </c>
      <c r="F231" s="13">
        <v>3.39E-2</v>
      </c>
      <c r="G231" s="14">
        <v>7.3699999999999995E-12</v>
      </c>
      <c r="H231" s="13" t="s">
        <v>145</v>
      </c>
      <c r="I231" s="13" t="s">
        <v>146</v>
      </c>
      <c r="J231" s="13">
        <v>0.67328661499999998</v>
      </c>
      <c r="K231" s="13">
        <v>-1.9800000000000002E-2</v>
      </c>
      <c r="L231" s="13">
        <v>3.8699999999999998E-2</v>
      </c>
      <c r="M231" s="13">
        <v>0.60809999999999997</v>
      </c>
      <c r="N231" s="5">
        <f t="shared" si="10"/>
        <v>0.33140000000000003</v>
      </c>
      <c r="O231" s="5">
        <f t="shared" si="11"/>
        <v>46.956857319375928</v>
      </c>
    </row>
    <row r="232" spans="1:15">
      <c r="A232" s="13" t="s">
        <v>267</v>
      </c>
      <c r="B232" s="13" t="s">
        <v>145</v>
      </c>
      <c r="C232" s="13" t="s">
        <v>146</v>
      </c>
      <c r="D232" s="13">
        <v>0.92649999999999999</v>
      </c>
      <c r="E232" s="13">
        <v>0.30270000000000002</v>
      </c>
      <c r="F232" s="13">
        <v>6.2700000000000006E-2</v>
      </c>
      <c r="G232" s="14">
        <v>1.39E-6</v>
      </c>
      <c r="H232" s="13" t="s">
        <v>145</v>
      </c>
      <c r="I232" s="13" t="s">
        <v>146</v>
      </c>
      <c r="J232" s="13">
        <v>0.92746384999999998</v>
      </c>
      <c r="K232" s="13">
        <v>-8.6900000000000005E-2</v>
      </c>
      <c r="L232" s="13">
        <v>7.0900000000000005E-2</v>
      </c>
      <c r="M232" s="13">
        <v>0.22020000000000001</v>
      </c>
      <c r="N232" s="5">
        <f t="shared" si="10"/>
        <v>7.350000000000001E-2</v>
      </c>
      <c r="O232" s="5">
        <f t="shared" si="11"/>
        <v>23.307181612142578</v>
      </c>
    </row>
    <row r="233" spans="1:15">
      <c r="A233" s="13" t="s">
        <v>268</v>
      </c>
      <c r="B233" s="13" t="s">
        <v>145</v>
      </c>
      <c r="C233" s="13" t="s">
        <v>146</v>
      </c>
      <c r="D233" s="13">
        <v>0.24410000000000001</v>
      </c>
      <c r="E233" s="13">
        <v>-0.25509999999999999</v>
      </c>
      <c r="F233" s="13">
        <v>3.5000000000000003E-2</v>
      </c>
      <c r="G233" s="14">
        <v>3.2700000000000002E-13</v>
      </c>
      <c r="H233" s="13" t="s">
        <v>145</v>
      </c>
      <c r="I233" s="13" t="s">
        <v>146</v>
      </c>
      <c r="J233" s="13">
        <v>0.22929686499999999</v>
      </c>
      <c r="K233" s="13">
        <v>6.6E-3</v>
      </c>
      <c r="L233" s="13">
        <v>4.3700000000000003E-2</v>
      </c>
      <c r="M233" s="13">
        <v>0.87970000000000004</v>
      </c>
      <c r="N233" s="5">
        <f t="shared" si="10"/>
        <v>0.24410000000000001</v>
      </c>
      <c r="O233" s="5">
        <f t="shared" si="11"/>
        <v>53.123273469387748</v>
      </c>
    </row>
    <row r="234" spans="1:15">
      <c r="A234" s="13" t="s">
        <v>269</v>
      </c>
      <c r="B234" s="13" t="s">
        <v>145</v>
      </c>
      <c r="C234" s="13" t="s">
        <v>146</v>
      </c>
      <c r="D234" s="13">
        <v>0.15920000000000001</v>
      </c>
      <c r="E234" s="13">
        <v>0.2155</v>
      </c>
      <c r="F234" s="13">
        <v>4.2599999999999999E-2</v>
      </c>
      <c r="G234" s="14">
        <v>4.2399999999999999E-7</v>
      </c>
      <c r="H234" s="13" t="s">
        <v>145</v>
      </c>
      <c r="I234" s="13" t="s">
        <v>146</v>
      </c>
      <c r="J234" s="13">
        <v>0.153936668</v>
      </c>
      <c r="K234" s="13">
        <v>-7.1999999999999995E-2</v>
      </c>
      <c r="L234" s="13">
        <v>5.2499999999999998E-2</v>
      </c>
      <c r="M234" s="13">
        <v>0.17030000000000001</v>
      </c>
      <c r="N234" s="5">
        <f t="shared" si="10"/>
        <v>0.15920000000000001</v>
      </c>
      <c r="O234" s="5">
        <f t="shared" si="11"/>
        <v>25.590298441667215</v>
      </c>
    </row>
    <row r="235" spans="1:15">
      <c r="A235" s="13" t="s">
        <v>270</v>
      </c>
      <c r="B235" s="13" t="s">
        <v>147</v>
      </c>
      <c r="C235" s="13" t="s">
        <v>148</v>
      </c>
      <c r="D235" s="13">
        <v>0.57869999999999999</v>
      </c>
      <c r="E235" s="13">
        <v>-0.1542</v>
      </c>
      <c r="F235" s="13">
        <v>3.0599999999999999E-2</v>
      </c>
      <c r="G235" s="14">
        <v>4.7599999999999997E-7</v>
      </c>
      <c r="H235" s="13" t="s">
        <v>147</v>
      </c>
      <c r="I235" s="13" t="s">
        <v>148</v>
      </c>
      <c r="J235" s="13">
        <v>0.57804042600000005</v>
      </c>
      <c r="K235" s="14">
        <v>-2.9999999999999997E-4</v>
      </c>
      <c r="L235" s="13">
        <v>3.6999999999999998E-2</v>
      </c>
      <c r="M235" s="13">
        <v>0.99270000000000003</v>
      </c>
      <c r="N235" s="5">
        <f t="shared" si="10"/>
        <v>0.42130000000000001</v>
      </c>
      <c r="O235" s="5">
        <f t="shared" si="11"/>
        <v>25.393694732795083</v>
      </c>
    </row>
    <row r="236" spans="1:15">
      <c r="A236" s="13" t="s">
        <v>271</v>
      </c>
      <c r="B236" s="13" t="s">
        <v>145</v>
      </c>
      <c r="C236" s="13" t="s">
        <v>146</v>
      </c>
      <c r="D236" s="13">
        <v>0.96779999999999999</v>
      </c>
      <c r="E236" s="13">
        <v>-0.90759999999999996</v>
      </c>
      <c r="F236" s="13">
        <v>0.14119999999999999</v>
      </c>
      <c r="G236" s="14">
        <v>1.28E-10</v>
      </c>
      <c r="H236" s="13" t="s">
        <v>145</v>
      </c>
      <c r="I236" s="13" t="s">
        <v>146</v>
      </c>
      <c r="J236" s="13">
        <v>0.98874303799999996</v>
      </c>
      <c r="K236" s="13">
        <v>7.6100000000000001E-2</v>
      </c>
      <c r="L236" s="13">
        <v>0.1867</v>
      </c>
      <c r="M236" s="13">
        <v>0.68359999999999999</v>
      </c>
      <c r="N236" s="5">
        <f t="shared" si="10"/>
        <v>3.2200000000000006E-2</v>
      </c>
      <c r="O236" s="5">
        <f t="shared" si="11"/>
        <v>41.316124838494815</v>
      </c>
    </row>
    <row r="237" spans="1:15">
      <c r="A237" s="13" t="s">
        <v>272</v>
      </c>
      <c r="B237" s="13" t="s">
        <v>147</v>
      </c>
      <c r="C237" s="13" t="s">
        <v>148</v>
      </c>
      <c r="D237" s="13">
        <v>0.1014</v>
      </c>
      <c r="E237" s="13">
        <v>-0.24740000000000001</v>
      </c>
      <c r="F237" s="13">
        <v>5.1799999999999999E-2</v>
      </c>
      <c r="G237" s="14">
        <v>1.7600000000000001E-6</v>
      </c>
      <c r="H237" s="13" t="s">
        <v>147</v>
      </c>
      <c r="I237" s="13" t="s">
        <v>148</v>
      </c>
      <c r="J237" s="13">
        <v>9.1153937000000004E-2</v>
      </c>
      <c r="K237" s="13">
        <v>-1.38E-2</v>
      </c>
      <c r="L237" s="13">
        <v>6.6299999999999998E-2</v>
      </c>
      <c r="M237" s="13">
        <v>0.83520000000000005</v>
      </c>
      <c r="N237" s="5">
        <f t="shared" si="10"/>
        <v>0.1014</v>
      </c>
      <c r="O237" s="5">
        <f t="shared" si="11"/>
        <v>22.810766088758371</v>
      </c>
    </row>
    <row r="238" spans="1:15">
      <c r="A238" s="13" t="s">
        <v>273</v>
      </c>
      <c r="B238" s="13" t="s">
        <v>145</v>
      </c>
      <c r="C238" s="13" t="s">
        <v>146</v>
      </c>
      <c r="D238" s="13">
        <v>0.52280000000000004</v>
      </c>
      <c r="E238" s="13">
        <v>0.14929999999999999</v>
      </c>
      <c r="F238" s="13">
        <v>3.1699999999999999E-2</v>
      </c>
      <c r="G238" s="14">
        <v>2.57E-6</v>
      </c>
      <c r="H238" s="13" t="s">
        <v>145</v>
      </c>
      <c r="I238" s="13" t="s">
        <v>146</v>
      </c>
      <c r="J238" s="13">
        <v>0.51901001499999999</v>
      </c>
      <c r="K238" s="13">
        <v>3.4700000000000002E-2</v>
      </c>
      <c r="L238" s="13">
        <v>3.6499999999999998E-2</v>
      </c>
      <c r="M238" s="13">
        <v>0.34179999999999999</v>
      </c>
      <c r="N238" s="5">
        <f t="shared" si="10"/>
        <v>0.47719999999999996</v>
      </c>
      <c r="O238" s="5">
        <f t="shared" si="11"/>
        <v>22.182019922578586</v>
      </c>
    </row>
    <row r="239" spans="1:15" ht="15.75">
      <c r="B239" s="11" t="s">
        <v>274</v>
      </c>
      <c r="H239" s="11" t="s">
        <v>33</v>
      </c>
    </row>
    <row r="240" spans="1:15">
      <c r="A240" s="13" t="s">
        <v>275</v>
      </c>
      <c r="B240" s="13" t="s">
        <v>146</v>
      </c>
      <c r="C240" s="13" t="s">
        <v>148</v>
      </c>
      <c r="D240" s="13">
        <v>0.83590399999999998</v>
      </c>
      <c r="E240" s="13">
        <v>1.5108099999999999E-2</v>
      </c>
      <c r="F240" s="13">
        <v>2.83497E-3</v>
      </c>
      <c r="G240" s="14">
        <v>8.5999999999999993E-9</v>
      </c>
      <c r="H240" s="13" t="s">
        <v>146</v>
      </c>
      <c r="I240" s="13" t="s">
        <v>148</v>
      </c>
      <c r="J240" s="13">
        <v>0.81911722399999998</v>
      </c>
      <c r="K240" s="13">
        <v>9.5100000000000004E-2</v>
      </c>
      <c r="L240" s="13">
        <v>4.8099999999999997E-2</v>
      </c>
      <c r="M240" s="13">
        <v>4.7809999999999998E-2</v>
      </c>
      <c r="N240" s="5">
        <f>IF(D240&gt;0.5,1-D240,D240)</f>
        <v>0.16409600000000002</v>
      </c>
      <c r="O240" s="5">
        <f>E240^2/F240^2</f>
        <v>28.40028946230537</v>
      </c>
    </row>
    <row r="241" spans="1:15">
      <c r="A241" s="13" t="s">
        <v>276</v>
      </c>
      <c r="B241" s="13" t="s">
        <v>148</v>
      </c>
      <c r="C241" s="13" t="s">
        <v>147</v>
      </c>
      <c r="D241" s="13">
        <v>0.70587999999999995</v>
      </c>
      <c r="E241" s="13">
        <v>3.2271899999999999E-2</v>
      </c>
      <c r="F241" s="13">
        <v>2.3011400000000001E-3</v>
      </c>
      <c r="G241" s="14">
        <v>7.9000000000000005E-45</v>
      </c>
      <c r="H241" s="13" t="s">
        <v>148</v>
      </c>
      <c r="I241" s="13" t="s">
        <v>147</v>
      </c>
      <c r="J241" s="13">
        <v>0.71257484999999998</v>
      </c>
      <c r="K241" s="13">
        <v>1.9699999999999999E-2</v>
      </c>
      <c r="L241" s="13">
        <v>4.1200000000000001E-2</v>
      </c>
      <c r="M241" s="13">
        <v>0.63370000000000004</v>
      </c>
      <c r="N241" s="5">
        <f t="shared" ref="N241:N304" si="12">IF(D241&gt;0.5,1-D241,D241)</f>
        <v>0.29412000000000005</v>
      </c>
      <c r="O241" s="5">
        <f t="shared" ref="O241:O304" si="13">E241^2/F241^2</f>
        <v>196.68126228045986</v>
      </c>
    </row>
    <row r="242" spans="1:15">
      <c r="A242" s="13" t="s">
        <v>277</v>
      </c>
      <c r="B242" s="13" t="s">
        <v>147</v>
      </c>
      <c r="C242" s="13" t="s">
        <v>146</v>
      </c>
      <c r="D242" s="13">
        <v>0.36038700000000001</v>
      </c>
      <c r="E242" s="13">
        <v>-1.40103E-2</v>
      </c>
      <c r="F242" s="13">
        <v>2.1822199999999999E-3</v>
      </c>
      <c r="G242" s="14">
        <v>4.6999999999999999E-11</v>
      </c>
      <c r="H242" s="13" t="s">
        <v>147</v>
      </c>
      <c r="I242" s="13" t="s">
        <v>146</v>
      </c>
      <c r="J242" s="13">
        <v>0.37986036699999998</v>
      </c>
      <c r="K242" s="13">
        <v>4.1000000000000003E-3</v>
      </c>
      <c r="L242" s="13">
        <v>3.7499999999999999E-2</v>
      </c>
      <c r="M242" s="13">
        <v>0.91220000000000001</v>
      </c>
      <c r="N242" s="5">
        <f t="shared" si="12"/>
        <v>0.36038700000000001</v>
      </c>
      <c r="O242" s="5">
        <f t="shared" si="13"/>
        <v>41.219033683042142</v>
      </c>
    </row>
    <row r="243" spans="1:15">
      <c r="A243" s="13" t="s">
        <v>278</v>
      </c>
      <c r="B243" s="13" t="s">
        <v>147</v>
      </c>
      <c r="C243" s="13" t="s">
        <v>148</v>
      </c>
      <c r="D243" s="13">
        <v>0.43853700000000001</v>
      </c>
      <c r="E243" s="13">
        <v>-1.28822E-2</v>
      </c>
      <c r="F243" s="13">
        <v>2.1232899999999999E-3</v>
      </c>
      <c r="G243" s="14">
        <v>1.2E-9</v>
      </c>
      <c r="H243" s="13" t="s">
        <v>147</v>
      </c>
      <c r="I243" s="13" t="s">
        <v>148</v>
      </c>
      <c r="J243" s="13">
        <v>0.44738906499999997</v>
      </c>
      <c r="K243" s="13">
        <v>-7.2800000000000004E-2</v>
      </c>
      <c r="L243" s="13">
        <v>3.7100000000000001E-2</v>
      </c>
      <c r="M243" s="13">
        <v>4.9660000000000003E-2</v>
      </c>
      <c r="N243" s="5">
        <f t="shared" si="12"/>
        <v>0.43853700000000001</v>
      </c>
      <c r="O243" s="5">
        <f t="shared" si="13"/>
        <v>36.809629494768863</v>
      </c>
    </row>
    <row r="244" spans="1:15">
      <c r="A244" s="13" t="s">
        <v>279</v>
      </c>
      <c r="B244" s="13" t="s">
        <v>146</v>
      </c>
      <c r="C244" s="13" t="s">
        <v>145</v>
      </c>
      <c r="D244" s="13">
        <v>0.90301699999999996</v>
      </c>
      <c r="E244" s="13">
        <v>-9.1478400000000001E-2</v>
      </c>
      <c r="F244" s="13">
        <v>3.6323900000000001E-3</v>
      </c>
      <c r="G244" s="14">
        <v>1.7000000000000001E-142</v>
      </c>
      <c r="H244" s="13" t="s">
        <v>146</v>
      </c>
      <c r="I244" s="13" t="s">
        <v>145</v>
      </c>
      <c r="J244" s="13">
        <v>0.91641607599999997</v>
      </c>
      <c r="K244" s="13">
        <v>-1.04E-2</v>
      </c>
      <c r="L244" s="13">
        <v>7.2599999999999998E-2</v>
      </c>
      <c r="M244" s="13">
        <v>0.88590000000000002</v>
      </c>
      <c r="N244" s="5">
        <f t="shared" si="12"/>
        <v>9.6983000000000041E-2</v>
      </c>
      <c r="O244" s="5">
        <f t="shared" si="13"/>
        <v>634.23788057652155</v>
      </c>
    </row>
    <row r="245" spans="1:15">
      <c r="A245" s="13" t="s">
        <v>280</v>
      </c>
      <c r="B245" s="13" t="s">
        <v>146</v>
      </c>
      <c r="C245" s="13" t="s">
        <v>145</v>
      </c>
      <c r="D245" s="13">
        <v>0.83997200000000005</v>
      </c>
      <c r="E245" s="13">
        <v>-1.7417499999999999E-2</v>
      </c>
      <c r="F245" s="13">
        <v>2.8776499999999998E-3</v>
      </c>
      <c r="G245" s="14">
        <v>1.3999999999999999E-9</v>
      </c>
      <c r="H245" s="13" t="s">
        <v>146</v>
      </c>
      <c r="I245" s="13" t="s">
        <v>145</v>
      </c>
      <c r="J245" s="13">
        <v>0.843893</v>
      </c>
      <c r="K245" s="13">
        <v>7.7999999999999996E-3</v>
      </c>
      <c r="L245" s="13">
        <v>5.0599999999999999E-2</v>
      </c>
      <c r="M245" s="13">
        <v>0.87729999999999997</v>
      </c>
      <c r="N245" s="5">
        <f t="shared" si="12"/>
        <v>0.16002799999999995</v>
      </c>
      <c r="O245" s="5">
        <f t="shared" si="13"/>
        <v>36.634957890075846</v>
      </c>
    </row>
    <row r="246" spans="1:15">
      <c r="A246" s="13" t="s">
        <v>281</v>
      </c>
      <c r="B246" s="13" t="s">
        <v>148</v>
      </c>
      <c r="C246" s="13" t="s">
        <v>147</v>
      </c>
      <c r="D246" s="13">
        <v>0.83112299999999995</v>
      </c>
      <c r="E246" s="13">
        <v>1.88077E-2</v>
      </c>
      <c r="F246" s="13">
        <v>2.79641E-3</v>
      </c>
      <c r="G246" s="14">
        <v>4.8999999999999999E-11</v>
      </c>
      <c r="H246" s="13" t="s">
        <v>148</v>
      </c>
      <c r="I246" s="13" t="s">
        <v>147</v>
      </c>
      <c r="J246" s="13">
        <v>0.838166462</v>
      </c>
      <c r="K246" s="13">
        <v>3.3099999999999997E-2</v>
      </c>
      <c r="L246" s="13">
        <v>5.0599999999999999E-2</v>
      </c>
      <c r="M246" s="13">
        <v>0.5131</v>
      </c>
      <c r="N246" s="5">
        <f t="shared" si="12"/>
        <v>0.16887700000000005</v>
      </c>
      <c r="O246" s="5">
        <f t="shared" si="13"/>
        <v>45.234488579309456</v>
      </c>
    </row>
    <row r="247" spans="1:15">
      <c r="A247" s="13" t="s">
        <v>282</v>
      </c>
      <c r="B247" s="13" t="s">
        <v>145</v>
      </c>
      <c r="C247" s="13" t="s">
        <v>146</v>
      </c>
      <c r="D247" s="13">
        <v>0.94154800000000005</v>
      </c>
      <c r="E247" s="13">
        <v>-3.6568200000000002E-2</v>
      </c>
      <c r="F247" s="13">
        <v>4.5137800000000002E-3</v>
      </c>
      <c r="G247" s="14">
        <v>5.0000000000000004E-16</v>
      </c>
      <c r="H247" s="13" t="s">
        <v>145</v>
      </c>
      <c r="I247" s="13" t="s">
        <v>146</v>
      </c>
      <c r="J247" s="13">
        <v>0.94789896200000001</v>
      </c>
      <c r="K247" s="13">
        <v>0.13189999999999999</v>
      </c>
      <c r="L247" s="13">
        <v>8.9499999999999996E-2</v>
      </c>
      <c r="M247" s="13">
        <v>0.14050000000000001</v>
      </c>
      <c r="N247" s="5">
        <f t="shared" si="12"/>
        <v>5.8451999999999948E-2</v>
      </c>
      <c r="O247" s="5">
        <f t="shared" si="13"/>
        <v>65.633624987899523</v>
      </c>
    </row>
    <row r="248" spans="1:15">
      <c r="A248" s="13" t="s">
        <v>283</v>
      </c>
      <c r="B248" s="13" t="s">
        <v>147</v>
      </c>
      <c r="C248" s="13" t="s">
        <v>148</v>
      </c>
      <c r="D248" s="13">
        <v>0.86460700000000001</v>
      </c>
      <c r="E248" s="13">
        <v>-5.0745400000000003E-2</v>
      </c>
      <c r="F248" s="13">
        <v>3.1935900000000001E-3</v>
      </c>
      <c r="G248" s="14">
        <v>8.6999999999999993E-55</v>
      </c>
      <c r="H248" s="13" t="s">
        <v>147</v>
      </c>
      <c r="I248" s="13" t="s">
        <v>148</v>
      </c>
      <c r="J248" s="13">
        <v>0.86567476399999999</v>
      </c>
      <c r="K248" s="13">
        <v>2.1999999999999999E-2</v>
      </c>
      <c r="L248" s="13">
        <v>5.3699999999999998E-2</v>
      </c>
      <c r="M248" s="13">
        <v>0.68240000000000001</v>
      </c>
      <c r="N248" s="5">
        <f t="shared" si="12"/>
        <v>0.13539299999999999</v>
      </c>
      <c r="O248" s="5">
        <f t="shared" si="13"/>
        <v>252.48468542763482</v>
      </c>
    </row>
    <row r="249" spans="1:15">
      <c r="A249" s="13" t="s">
        <v>284</v>
      </c>
      <c r="B249" s="13" t="s">
        <v>147</v>
      </c>
      <c r="C249" s="13" t="s">
        <v>145</v>
      </c>
      <c r="D249" s="13">
        <v>0.81049000000000004</v>
      </c>
      <c r="E249" s="13">
        <v>1.50431E-2</v>
      </c>
      <c r="F249" s="13">
        <v>2.6899799999999998E-3</v>
      </c>
      <c r="G249" s="14">
        <v>1.2E-8</v>
      </c>
      <c r="H249" s="13" t="s">
        <v>147</v>
      </c>
      <c r="I249" s="13" t="s">
        <v>145</v>
      </c>
      <c r="J249" s="13">
        <v>0.81016133700000004</v>
      </c>
      <c r="K249" s="13">
        <v>-5.2699999999999997E-2</v>
      </c>
      <c r="L249" s="13">
        <v>4.4999999999999998E-2</v>
      </c>
      <c r="M249" s="13">
        <v>0.24160000000000001</v>
      </c>
      <c r="N249" s="5">
        <f t="shared" si="12"/>
        <v>0.18950999999999996</v>
      </c>
      <c r="O249" s="5">
        <f t="shared" si="13"/>
        <v>31.27350680985937</v>
      </c>
    </row>
    <row r="250" spans="1:15">
      <c r="A250" s="13" t="s">
        <v>285</v>
      </c>
      <c r="B250" s="13" t="s">
        <v>148</v>
      </c>
      <c r="C250" s="13" t="s">
        <v>147</v>
      </c>
      <c r="D250" s="13">
        <v>0.96660400000000002</v>
      </c>
      <c r="E250" s="13">
        <v>3.4521999999999997E-2</v>
      </c>
      <c r="F250" s="13">
        <v>5.8630399999999999E-3</v>
      </c>
      <c r="G250" s="14">
        <v>1.2E-9</v>
      </c>
      <c r="H250" s="13" t="s">
        <v>148</v>
      </c>
      <c r="I250" s="13" t="s">
        <v>147</v>
      </c>
      <c r="J250" s="13">
        <v>0.96473864499999995</v>
      </c>
      <c r="K250" s="13">
        <v>-2.81E-2</v>
      </c>
      <c r="L250" s="13">
        <v>9.3600000000000003E-2</v>
      </c>
      <c r="M250" s="13">
        <v>0.76400000000000001</v>
      </c>
      <c r="N250" s="5">
        <f t="shared" si="12"/>
        <v>3.3395999999999981E-2</v>
      </c>
      <c r="O250" s="5">
        <f t="shared" si="13"/>
        <v>34.669388545259039</v>
      </c>
    </row>
    <row r="251" spans="1:15">
      <c r="A251" s="13" t="s">
        <v>286</v>
      </c>
      <c r="B251" s="13" t="s">
        <v>146</v>
      </c>
      <c r="C251" s="13" t="s">
        <v>145</v>
      </c>
      <c r="D251" s="13">
        <v>0.86239100000000002</v>
      </c>
      <c r="E251" s="13">
        <v>-1.84648E-2</v>
      </c>
      <c r="F251" s="13">
        <v>3.0464300000000001E-3</v>
      </c>
      <c r="G251" s="14">
        <v>1.8E-9</v>
      </c>
      <c r="H251" s="13" t="s">
        <v>146</v>
      </c>
      <c r="I251" s="13" t="s">
        <v>145</v>
      </c>
      <c r="J251" s="13">
        <v>0.86611928999999999</v>
      </c>
      <c r="K251" s="13">
        <v>0.10299999999999999</v>
      </c>
      <c r="L251" s="13">
        <v>5.4100000000000002E-2</v>
      </c>
      <c r="M251" s="13">
        <v>5.7049999999999997E-2</v>
      </c>
      <c r="N251" s="5">
        <f t="shared" si="12"/>
        <v>0.13760899999999998</v>
      </c>
      <c r="O251" s="5">
        <f t="shared" si="13"/>
        <v>36.737263985493826</v>
      </c>
    </row>
    <row r="252" spans="1:15">
      <c r="A252" s="13" t="s">
        <v>287</v>
      </c>
      <c r="B252" s="13" t="s">
        <v>148</v>
      </c>
      <c r="C252" s="13" t="s">
        <v>147</v>
      </c>
      <c r="D252" s="13">
        <v>0.689496</v>
      </c>
      <c r="E252" s="13">
        <v>-1.6310000000000002E-2</v>
      </c>
      <c r="F252" s="13">
        <v>2.3355199999999998E-3</v>
      </c>
      <c r="G252" s="14">
        <v>1.4000000000000001E-12</v>
      </c>
      <c r="H252" s="13" t="s">
        <v>148</v>
      </c>
      <c r="I252" s="13" t="s">
        <v>147</v>
      </c>
      <c r="J252" s="13">
        <v>0.71584342199999995</v>
      </c>
      <c r="K252" s="13">
        <v>-4.8999999999999998E-3</v>
      </c>
      <c r="L252" s="13">
        <v>4.3099999999999999E-2</v>
      </c>
      <c r="M252" s="13">
        <v>0.91010000000000002</v>
      </c>
      <c r="N252" s="5">
        <f t="shared" si="12"/>
        <v>0.310504</v>
      </c>
      <c r="O252" s="5">
        <f t="shared" si="13"/>
        <v>48.768650784109752</v>
      </c>
    </row>
    <row r="253" spans="1:15">
      <c r="A253" s="13" t="s">
        <v>288</v>
      </c>
      <c r="B253" s="13" t="s">
        <v>146</v>
      </c>
      <c r="C253" s="13" t="s">
        <v>148</v>
      </c>
      <c r="D253" s="13">
        <v>0.27522400000000002</v>
      </c>
      <c r="E253" s="13">
        <v>1.6753500000000001E-2</v>
      </c>
      <c r="F253" s="13">
        <v>2.34264E-3</v>
      </c>
      <c r="G253" s="14">
        <v>2.9E-11</v>
      </c>
      <c r="H253" s="13" t="s">
        <v>146</v>
      </c>
      <c r="I253" s="13" t="s">
        <v>148</v>
      </c>
      <c r="J253" s="13">
        <v>0.293426248</v>
      </c>
      <c r="K253" s="13">
        <v>-1.0699999999999999E-2</v>
      </c>
      <c r="L253" s="13">
        <v>3.9699999999999999E-2</v>
      </c>
      <c r="M253" s="13">
        <v>0.78859999999999997</v>
      </c>
      <c r="N253" s="5">
        <f t="shared" si="12"/>
        <v>0.27522400000000002</v>
      </c>
      <c r="O253" s="5">
        <f t="shared" si="13"/>
        <v>51.144624101965682</v>
      </c>
    </row>
    <row r="254" spans="1:15">
      <c r="A254" s="13" t="s">
        <v>289</v>
      </c>
      <c r="B254" s="13" t="s">
        <v>145</v>
      </c>
      <c r="C254" s="13" t="s">
        <v>148</v>
      </c>
      <c r="D254" s="13">
        <v>0.38891100000000001</v>
      </c>
      <c r="E254" s="13">
        <v>1.6641800000000002E-2</v>
      </c>
      <c r="F254" s="13">
        <v>2.1506300000000002E-3</v>
      </c>
      <c r="G254" s="14">
        <v>3.5000000000000002E-14</v>
      </c>
      <c r="H254" s="13" t="s">
        <v>145</v>
      </c>
      <c r="I254" s="13" t="s">
        <v>148</v>
      </c>
      <c r="J254" s="13">
        <v>0.38784875699999999</v>
      </c>
      <c r="K254" s="13">
        <v>1.8200000000000001E-2</v>
      </c>
      <c r="L254" s="13">
        <v>3.7600000000000001E-2</v>
      </c>
      <c r="M254" s="13">
        <v>0.62880000000000003</v>
      </c>
      <c r="N254" s="5">
        <f t="shared" si="12"/>
        <v>0.38891100000000001</v>
      </c>
      <c r="O254" s="5">
        <f t="shared" si="13"/>
        <v>59.878263549672511</v>
      </c>
    </row>
    <row r="255" spans="1:15">
      <c r="A255" s="13" t="s">
        <v>290</v>
      </c>
      <c r="B255" s="13" t="s">
        <v>147</v>
      </c>
      <c r="C255" s="13" t="s">
        <v>148</v>
      </c>
      <c r="D255" s="13">
        <v>0.58193099999999998</v>
      </c>
      <c r="E255" s="13">
        <v>-4.2171500000000001E-2</v>
      </c>
      <c r="F255" s="13">
        <v>2.1262899999999999E-3</v>
      </c>
      <c r="G255" s="14">
        <v>7.8000000000000006E-83</v>
      </c>
      <c r="H255" s="13" t="s">
        <v>147</v>
      </c>
      <c r="I255" s="13" t="s">
        <v>148</v>
      </c>
      <c r="J255" s="13">
        <v>0.56849619500000004</v>
      </c>
      <c r="K255" s="13">
        <v>-4.2299999999999997E-2</v>
      </c>
      <c r="L255" s="13">
        <v>3.7100000000000001E-2</v>
      </c>
      <c r="M255" s="13">
        <v>0.25309999999999999</v>
      </c>
      <c r="N255" s="5">
        <f t="shared" si="12"/>
        <v>0.41806900000000002</v>
      </c>
      <c r="O255" s="5">
        <f t="shared" si="13"/>
        <v>393.36263463216477</v>
      </c>
    </row>
    <row r="256" spans="1:15">
      <c r="A256" s="13" t="s">
        <v>291</v>
      </c>
      <c r="B256" s="13" t="s">
        <v>146</v>
      </c>
      <c r="C256" s="13" t="s">
        <v>145</v>
      </c>
      <c r="D256" s="13">
        <v>0.88699899999999998</v>
      </c>
      <c r="E256" s="13">
        <v>-2.6905499999999999E-2</v>
      </c>
      <c r="F256" s="13">
        <v>3.3088499999999999E-3</v>
      </c>
      <c r="G256" s="14">
        <v>1.0999999999999999E-15</v>
      </c>
      <c r="H256" s="13" t="s">
        <v>146</v>
      </c>
      <c r="I256" s="13" t="s">
        <v>145</v>
      </c>
      <c r="J256" s="13">
        <v>0.88669821900000001</v>
      </c>
      <c r="K256" s="13">
        <v>1.04E-2</v>
      </c>
      <c r="L256" s="13">
        <v>5.7500000000000002E-2</v>
      </c>
      <c r="M256" s="13">
        <v>0.85650000000000004</v>
      </c>
      <c r="N256" s="5">
        <f t="shared" si="12"/>
        <v>0.11300100000000002</v>
      </c>
      <c r="O256" s="5">
        <f t="shared" si="13"/>
        <v>66.119258561231391</v>
      </c>
    </row>
    <row r="257" spans="1:15">
      <c r="A257" s="13" t="s">
        <v>292</v>
      </c>
      <c r="B257" s="13" t="s">
        <v>148</v>
      </c>
      <c r="C257" s="13" t="s">
        <v>147</v>
      </c>
      <c r="D257" s="13">
        <v>0.77868599999999999</v>
      </c>
      <c r="E257" s="13">
        <v>-1.7423399999999999E-2</v>
      </c>
      <c r="F257" s="13">
        <v>2.5454700000000002E-3</v>
      </c>
      <c r="G257" s="14">
        <v>5.8000000000000003E-12</v>
      </c>
      <c r="H257" s="13" t="s">
        <v>148</v>
      </c>
      <c r="I257" s="13" t="s">
        <v>147</v>
      </c>
      <c r="J257" s="13">
        <v>0.77461234700000003</v>
      </c>
      <c r="K257" s="13">
        <v>2.8899999999999999E-2</v>
      </c>
      <c r="L257" s="13">
        <v>4.3400000000000001E-2</v>
      </c>
      <c r="M257" s="13">
        <v>0.505</v>
      </c>
      <c r="N257" s="5">
        <f t="shared" si="12"/>
        <v>0.22131400000000001</v>
      </c>
      <c r="O257" s="5">
        <f t="shared" si="13"/>
        <v>46.852184873221901</v>
      </c>
    </row>
    <row r="258" spans="1:15">
      <c r="A258" s="13" t="s">
        <v>293</v>
      </c>
      <c r="B258" s="13" t="s">
        <v>145</v>
      </c>
      <c r="C258" s="13" t="s">
        <v>146</v>
      </c>
      <c r="D258" s="13">
        <v>0.40025699999999997</v>
      </c>
      <c r="E258" s="13">
        <v>3.1092999999999999E-2</v>
      </c>
      <c r="F258" s="13">
        <v>2.1359399999999998E-3</v>
      </c>
      <c r="G258" s="14">
        <v>7.8999999999999996E-46</v>
      </c>
      <c r="H258" s="13" t="s">
        <v>145</v>
      </c>
      <c r="I258" s="13" t="s">
        <v>146</v>
      </c>
      <c r="J258" s="13">
        <v>0.40127605100000002</v>
      </c>
      <c r="K258" s="13">
        <v>-1.46E-2</v>
      </c>
      <c r="L258" s="13">
        <v>3.6999999999999998E-2</v>
      </c>
      <c r="M258" s="13">
        <v>0.69369999999999998</v>
      </c>
      <c r="N258" s="5">
        <f t="shared" si="12"/>
        <v>0.40025699999999997</v>
      </c>
      <c r="O258" s="5">
        <f t="shared" si="13"/>
        <v>211.90790402251105</v>
      </c>
    </row>
    <row r="259" spans="1:15">
      <c r="A259" s="13" t="s">
        <v>294</v>
      </c>
      <c r="B259" s="13" t="s">
        <v>147</v>
      </c>
      <c r="C259" s="13" t="s">
        <v>148</v>
      </c>
      <c r="D259" s="13">
        <v>0.51890800000000004</v>
      </c>
      <c r="E259" s="13">
        <v>-2.4203800000000001E-2</v>
      </c>
      <c r="F259" s="13">
        <v>2.1130799999999998E-3</v>
      </c>
      <c r="G259" s="14">
        <v>3.5999999999999999E-32</v>
      </c>
      <c r="H259" s="13" t="s">
        <v>147</v>
      </c>
      <c r="I259" s="13" t="s">
        <v>148</v>
      </c>
      <c r="J259" s="13">
        <v>0.54247836199999999</v>
      </c>
      <c r="K259" s="13">
        <v>1.8499999999999999E-2</v>
      </c>
      <c r="L259" s="13">
        <v>3.7499999999999999E-2</v>
      </c>
      <c r="M259" s="13">
        <v>0.62209999999999999</v>
      </c>
      <c r="N259" s="5">
        <f t="shared" si="12"/>
        <v>0.48109199999999996</v>
      </c>
      <c r="O259" s="5">
        <f t="shared" si="13"/>
        <v>131.20042209610739</v>
      </c>
    </row>
    <row r="260" spans="1:15">
      <c r="A260" s="13" t="s">
        <v>295</v>
      </c>
      <c r="B260" s="13" t="s">
        <v>148</v>
      </c>
      <c r="C260" s="13" t="s">
        <v>145</v>
      </c>
      <c r="D260" s="13">
        <v>0.56323599999999996</v>
      </c>
      <c r="E260" s="13">
        <v>-1.41963E-2</v>
      </c>
      <c r="F260" s="13">
        <v>2.12196E-3</v>
      </c>
      <c r="G260" s="14">
        <v>4.1000000000000001E-11</v>
      </c>
      <c r="H260" s="13" t="s">
        <v>148</v>
      </c>
      <c r="I260" s="13" t="s">
        <v>145</v>
      </c>
      <c r="J260" s="13">
        <v>0.56487461800000005</v>
      </c>
      <c r="K260" s="13">
        <v>5.3100000000000001E-2</v>
      </c>
      <c r="L260" s="13">
        <v>3.7100000000000001E-2</v>
      </c>
      <c r="M260" s="13">
        <v>0.1527</v>
      </c>
      <c r="N260" s="5">
        <f t="shared" si="12"/>
        <v>0.43676400000000004</v>
      </c>
      <c r="O260" s="5">
        <f t="shared" si="13"/>
        <v>44.75854404173478</v>
      </c>
    </row>
    <row r="261" spans="1:15">
      <c r="A261" s="13" t="s">
        <v>296</v>
      </c>
      <c r="B261" s="13" t="s">
        <v>148</v>
      </c>
      <c r="C261" s="13" t="s">
        <v>147</v>
      </c>
      <c r="D261" s="13">
        <v>0.937585</v>
      </c>
      <c r="E261" s="13">
        <v>-2.8664700000000001E-2</v>
      </c>
      <c r="F261" s="13">
        <v>4.3577700000000004E-3</v>
      </c>
      <c r="G261" s="14">
        <v>5.0000000000000002E-11</v>
      </c>
      <c r="H261" s="13" t="s">
        <v>148</v>
      </c>
      <c r="I261" s="13" t="s">
        <v>147</v>
      </c>
      <c r="J261" s="13">
        <v>0.93485082200000003</v>
      </c>
      <c r="K261" s="13">
        <v>-0.10100000000000001</v>
      </c>
      <c r="L261" s="13">
        <v>7.1099999999999997E-2</v>
      </c>
      <c r="M261" s="13">
        <v>0.15540000000000001</v>
      </c>
      <c r="N261" s="5">
        <f t="shared" si="12"/>
        <v>6.2414999999999998E-2</v>
      </c>
      <c r="O261" s="5">
        <f t="shared" si="13"/>
        <v>43.267937354046694</v>
      </c>
    </row>
    <row r="262" spans="1:15">
      <c r="A262" s="13" t="s">
        <v>297</v>
      </c>
      <c r="B262" s="13" t="s">
        <v>148</v>
      </c>
      <c r="C262" s="13" t="s">
        <v>147</v>
      </c>
      <c r="D262" s="13">
        <v>0.95118499999999995</v>
      </c>
      <c r="E262" s="13">
        <v>2.7378099999999999E-2</v>
      </c>
      <c r="F262" s="13">
        <v>4.9822900000000003E-3</v>
      </c>
      <c r="G262" s="14">
        <v>4.1000000000000003E-8</v>
      </c>
      <c r="H262" s="13" t="s">
        <v>148</v>
      </c>
      <c r="I262" s="13" t="s">
        <v>147</v>
      </c>
      <c r="J262" s="13">
        <v>0.95536438000000001</v>
      </c>
      <c r="K262" s="13">
        <v>1.3899999999999999E-2</v>
      </c>
      <c r="L262" s="13">
        <v>9.3200000000000005E-2</v>
      </c>
      <c r="M262" s="13">
        <v>0.88149999999999995</v>
      </c>
      <c r="N262" s="5">
        <f t="shared" si="12"/>
        <v>4.8815000000000053E-2</v>
      </c>
      <c r="O262" s="5">
        <f t="shared" si="13"/>
        <v>30.195943617806144</v>
      </c>
    </row>
    <row r="263" spans="1:15">
      <c r="A263" s="13" t="s">
        <v>247</v>
      </c>
      <c r="B263" s="13" t="s">
        <v>145</v>
      </c>
      <c r="C263" s="13" t="s">
        <v>146</v>
      </c>
      <c r="D263" s="13">
        <v>0.23319100000000001</v>
      </c>
      <c r="E263" s="13">
        <v>-2.2948199999999998E-2</v>
      </c>
      <c r="F263" s="13">
        <v>2.5036099999999999E-3</v>
      </c>
      <c r="G263" s="14">
        <v>2.9E-20</v>
      </c>
      <c r="H263" s="13" t="s">
        <v>145</v>
      </c>
      <c r="I263" s="13" t="s">
        <v>146</v>
      </c>
      <c r="J263" s="13">
        <v>0.23570326599999999</v>
      </c>
      <c r="K263" s="13">
        <v>6.5600000000000006E-2</v>
      </c>
      <c r="L263" s="13">
        <v>4.2700000000000002E-2</v>
      </c>
      <c r="M263" s="13">
        <v>0.12470000000000001</v>
      </c>
      <c r="N263" s="5">
        <f t="shared" si="12"/>
        <v>0.23319100000000001</v>
      </c>
      <c r="O263" s="5">
        <f t="shared" si="13"/>
        <v>84.016366865341752</v>
      </c>
    </row>
    <row r="264" spans="1:15">
      <c r="A264" s="13" t="s">
        <v>298</v>
      </c>
      <c r="B264" s="13" t="s">
        <v>145</v>
      </c>
      <c r="C264" s="13" t="s">
        <v>146</v>
      </c>
      <c r="D264" s="13">
        <v>0.61504599999999998</v>
      </c>
      <c r="E264" s="13">
        <v>1.62782E-2</v>
      </c>
      <c r="F264" s="13">
        <v>2.1515800000000002E-3</v>
      </c>
      <c r="G264" s="14">
        <v>3.0999999999999999E-13</v>
      </c>
      <c r="H264" s="13" t="s">
        <v>145</v>
      </c>
      <c r="I264" s="13" t="s">
        <v>146</v>
      </c>
      <c r="J264" s="13">
        <v>0.62586617200000005</v>
      </c>
      <c r="K264" s="13">
        <v>-2.7300000000000001E-2</v>
      </c>
      <c r="L264" s="13">
        <v>3.8300000000000001E-2</v>
      </c>
      <c r="M264" s="13">
        <v>0.47660000000000002</v>
      </c>
      <c r="N264" s="5">
        <f t="shared" si="12"/>
        <v>0.38495400000000002</v>
      </c>
      <c r="O264" s="5">
        <f t="shared" si="13"/>
        <v>57.239754560128745</v>
      </c>
    </row>
    <row r="265" spans="1:15">
      <c r="A265" s="13" t="s">
        <v>299</v>
      </c>
      <c r="B265" s="13" t="s">
        <v>146</v>
      </c>
      <c r="C265" s="13" t="s">
        <v>148</v>
      </c>
      <c r="D265" s="13">
        <v>0.68300700000000003</v>
      </c>
      <c r="E265" s="13">
        <v>1.3280200000000001E-2</v>
      </c>
      <c r="F265" s="13">
        <v>2.2847000000000002E-3</v>
      </c>
      <c r="G265" s="14">
        <v>7.8999999999999996E-9</v>
      </c>
      <c r="H265" s="13" t="s">
        <v>146</v>
      </c>
      <c r="I265" s="13" t="s">
        <v>148</v>
      </c>
      <c r="J265" s="13">
        <v>0.68135345000000003</v>
      </c>
      <c r="K265" s="13">
        <v>5.1499999999999997E-2</v>
      </c>
      <c r="L265" s="13">
        <v>3.9600000000000003E-2</v>
      </c>
      <c r="M265" s="13">
        <v>0.193</v>
      </c>
      <c r="N265" s="5">
        <f t="shared" si="12"/>
        <v>0.31699299999999997</v>
      </c>
      <c r="O265" s="5">
        <f t="shared" si="13"/>
        <v>33.787096152337085</v>
      </c>
    </row>
    <row r="266" spans="1:15">
      <c r="A266" s="13" t="s">
        <v>300</v>
      </c>
      <c r="B266" s="13" t="s">
        <v>147</v>
      </c>
      <c r="C266" s="13" t="s">
        <v>146</v>
      </c>
      <c r="D266" s="13">
        <v>0.75280999999999998</v>
      </c>
      <c r="E266" s="13">
        <v>-2.70964E-2</v>
      </c>
      <c r="F266" s="13">
        <v>2.4304299999999999E-3</v>
      </c>
      <c r="G266" s="14">
        <v>2.8000000000000002E-29</v>
      </c>
      <c r="H266" s="13" t="s">
        <v>147</v>
      </c>
      <c r="I266" s="13" t="s">
        <v>146</v>
      </c>
      <c r="J266" s="13">
        <v>0.76495044800000001</v>
      </c>
      <c r="K266" s="13">
        <v>-8.8800000000000004E-2</v>
      </c>
      <c r="L266" s="13">
        <v>4.3200000000000002E-2</v>
      </c>
      <c r="M266" s="13">
        <v>3.986E-2</v>
      </c>
      <c r="N266" s="5">
        <f t="shared" si="12"/>
        <v>0.24719000000000002</v>
      </c>
      <c r="O266" s="5">
        <f t="shared" si="13"/>
        <v>124.29594342243152</v>
      </c>
    </row>
    <row r="267" spans="1:15">
      <c r="A267" s="13" t="s">
        <v>301</v>
      </c>
      <c r="B267" s="13" t="s">
        <v>146</v>
      </c>
      <c r="C267" s="13" t="s">
        <v>148</v>
      </c>
      <c r="D267" s="13">
        <v>0.98794700000000002</v>
      </c>
      <c r="E267" s="13">
        <v>-0.12051099999999999</v>
      </c>
      <c r="F267" s="13">
        <v>1.02457E-2</v>
      </c>
      <c r="G267" s="14">
        <v>4.3E-31</v>
      </c>
      <c r="H267" s="13" t="s">
        <v>146</v>
      </c>
      <c r="I267" s="13" t="s">
        <v>148</v>
      </c>
      <c r="J267" s="13">
        <v>0.98725256900000002</v>
      </c>
      <c r="K267" s="13">
        <v>-0.19259999999999999</v>
      </c>
      <c r="L267" s="13">
        <v>0.1734</v>
      </c>
      <c r="M267" s="13">
        <v>0.2666</v>
      </c>
      <c r="N267" s="5">
        <f t="shared" si="12"/>
        <v>1.205299999999998E-2</v>
      </c>
      <c r="O267" s="5">
        <f t="shared" si="13"/>
        <v>138.34711587127546</v>
      </c>
    </row>
    <row r="268" spans="1:15">
      <c r="A268" s="13" t="s">
        <v>302</v>
      </c>
      <c r="B268" s="13" t="s">
        <v>145</v>
      </c>
      <c r="C268" s="13" t="s">
        <v>148</v>
      </c>
      <c r="D268" s="13">
        <v>0.47355399999999997</v>
      </c>
      <c r="E268" s="13">
        <v>-2.2872699999999999E-2</v>
      </c>
      <c r="F268" s="13">
        <v>2.1067500000000001E-3</v>
      </c>
      <c r="G268" s="14">
        <v>4.2999999999999999E-26</v>
      </c>
      <c r="H268" s="13" t="s">
        <v>145</v>
      </c>
      <c r="I268" s="13" t="s">
        <v>148</v>
      </c>
      <c r="J268" s="13">
        <v>0.47017754899999997</v>
      </c>
      <c r="K268" s="13">
        <v>1.54E-2</v>
      </c>
      <c r="L268" s="13">
        <v>3.6299999999999999E-2</v>
      </c>
      <c r="M268" s="13">
        <v>0.67179999999999995</v>
      </c>
      <c r="N268" s="5">
        <f t="shared" si="12"/>
        <v>0.47355399999999997</v>
      </c>
      <c r="O268" s="5">
        <f t="shared" si="13"/>
        <v>117.87151413681595</v>
      </c>
    </row>
    <row r="269" spans="1:15">
      <c r="A269" s="13" t="s">
        <v>303</v>
      </c>
      <c r="B269" s="13" t="s">
        <v>148</v>
      </c>
      <c r="C269" s="13" t="s">
        <v>147</v>
      </c>
      <c r="D269" s="13">
        <v>0.540794</v>
      </c>
      <c r="E269" s="13">
        <v>-1.2067400000000001E-2</v>
      </c>
      <c r="F269" s="13">
        <v>2.10429E-3</v>
      </c>
      <c r="G269" s="14">
        <v>9.1000000000000004E-9</v>
      </c>
      <c r="H269" s="13" t="s">
        <v>148</v>
      </c>
      <c r="I269" s="13" t="s">
        <v>147</v>
      </c>
      <c r="J269" s="13">
        <v>0.55726538199999998</v>
      </c>
      <c r="K269" s="13">
        <v>-4.7999999999999996E-3</v>
      </c>
      <c r="L269" s="13">
        <v>3.7199999999999997E-2</v>
      </c>
      <c r="M269" s="13">
        <v>0.89729999999999999</v>
      </c>
      <c r="N269" s="5">
        <f t="shared" si="12"/>
        <v>0.459206</v>
      </c>
      <c r="O269" s="5">
        <f t="shared" si="13"/>
        <v>32.886392402999626</v>
      </c>
    </row>
    <row r="270" spans="1:15">
      <c r="A270" s="13" t="s">
        <v>304</v>
      </c>
      <c r="B270" s="13" t="s">
        <v>145</v>
      </c>
      <c r="C270" s="13" t="s">
        <v>146</v>
      </c>
      <c r="D270" s="13">
        <v>0.38772899999999999</v>
      </c>
      <c r="E270" s="13">
        <v>-1.22238E-2</v>
      </c>
      <c r="F270" s="13">
        <v>2.1527999999999999E-3</v>
      </c>
      <c r="G270" s="14">
        <v>1.2E-8</v>
      </c>
      <c r="H270" s="13" t="s">
        <v>145</v>
      </c>
      <c r="I270" s="13" t="s">
        <v>146</v>
      </c>
      <c r="J270" s="13">
        <v>0.37541510900000002</v>
      </c>
      <c r="K270" s="13">
        <v>4.58E-2</v>
      </c>
      <c r="L270" s="13">
        <v>3.7699999999999997E-2</v>
      </c>
      <c r="M270" s="13">
        <v>0.22409999999999999</v>
      </c>
      <c r="N270" s="5">
        <f t="shared" si="12"/>
        <v>0.38772899999999999</v>
      </c>
      <c r="O270" s="5">
        <f t="shared" si="13"/>
        <v>32.24074744689657</v>
      </c>
    </row>
    <row r="271" spans="1:15">
      <c r="A271" s="13" t="s">
        <v>305</v>
      </c>
      <c r="B271" s="13" t="s">
        <v>145</v>
      </c>
      <c r="C271" s="13" t="s">
        <v>148</v>
      </c>
      <c r="D271" s="13">
        <v>0.69827399999999995</v>
      </c>
      <c r="E271" s="13">
        <v>-1.31676E-2</v>
      </c>
      <c r="F271" s="13">
        <v>2.2820000000000002E-3</v>
      </c>
      <c r="G271" s="14">
        <v>3E-9</v>
      </c>
      <c r="H271" s="13" t="s">
        <v>145</v>
      </c>
      <c r="I271" s="13" t="s">
        <v>148</v>
      </c>
      <c r="J271" s="13">
        <v>0.709214758</v>
      </c>
      <c r="K271" s="13">
        <v>-7.0000000000000001E-3</v>
      </c>
      <c r="L271" s="13">
        <v>4.0300000000000002E-2</v>
      </c>
      <c r="M271" s="13">
        <v>0.86119999999999997</v>
      </c>
      <c r="N271" s="5">
        <f t="shared" si="12"/>
        <v>0.30172600000000005</v>
      </c>
      <c r="O271" s="5">
        <f t="shared" si="13"/>
        <v>33.295226245716769</v>
      </c>
    </row>
    <row r="272" spans="1:15">
      <c r="A272" s="13" t="s">
        <v>306</v>
      </c>
      <c r="B272" s="13" t="s">
        <v>148</v>
      </c>
      <c r="C272" s="13" t="s">
        <v>145</v>
      </c>
      <c r="D272" s="13">
        <v>0.60168200000000005</v>
      </c>
      <c r="E272" s="13">
        <v>-1.3643000000000001E-2</v>
      </c>
      <c r="F272" s="13">
        <v>2.14174E-3</v>
      </c>
      <c r="G272" s="14">
        <v>6.7999999999999998E-11</v>
      </c>
      <c r="H272" s="13" t="s">
        <v>148</v>
      </c>
      <c r="I272" s="13" t="s">
        <v>145</v>
      </c>
      <c r="J272" s="13">
        <v>0.609876317</v>
      </c>
      <c r="K272" s="13">
        <v>-1.14E-2</v>
      </c>
      <c r="L272" s="13">
        <v>3.7499999999999999E-2</v>
      </c>
      <c r="M272" s="13">
        <v>0.76049999999999995</v>
      </c>
      <c r="N272" s="5">
        <f t="shared" si="12"/>
        <v>0.39831799999999995</v>
      </c>
      <c r="O272" s="5">
        <f t="shared" si="13"/>
        <v>40.57759121102675</v>
      </c>
    </row>
    <row r="273" spans="1:15">
      <c r="A273" s="13" t="s">
        <v>307</v>
      </c>
      <c r="B273" s="13" t="s">
        <v>148</v>
      </c>
      <c r="C273" s="13" t="s">
        <v>147</v>
      </c>
      <c r="D273" s="13">
        <v>0.75898699999999997</v>
      </c>
      <c r="E273" s="13">
        <v>1.3836899999999999E-2</v>
      </c>
      <c r="F273" s="13">
        <v>2.46299E-3</v>
      </c>
      <c r="G273" s="14">
        <v>1.2E-8</v>
      </c>
      <c r="H273" s="13" t="s">
        <v>148</v>
      </c>
      <c r="I273" s="13" t="s">
        <v>147</v>
      </c>
      <c r="J273" s="13">
        <v>0.762296368</v>
      </c>
      <c r="K273" s="13">
        <v>1.35E-2</v>
      </c>
      <c r="L273" s="13">
        <v>4.3299999999999998E-2</v>
      </c>
      <c r="M273" s="13">
        <v>0.75460000000000005</v>
      </c>
      <c r="N273" s="5">
        <f t="shared" si="12"/>
        <v>0.24101300000000003</v>
      </c>
      <c r="O273" s="5">
        <f t="shared" si="13"/>
        <v>31.5611128019513</v>
      </c>
    </row>
    <row r="274" spans="1:15">
      <c r="A274" s="13" t="s">
        <v>308</v>
      </c>
      <c r="B274" s="13" t="s">
        <v>148</v>
      </c>
      <c r="C274" s="13" t="s">
        <v>145</v>
      </c>
      <c r="D274" s="13">
        <v>0.322015</v>
      </c>
      <c r="E274" s="13">
        <v>-3.8961200000000001E-2</v>
      </c>
      <c r="F274" s="13">
        <v>2.24471E-3</v>
      </c>
      <c r="G274" s="14">
        <v>1.6000000000000001E-67</v>
      </c>
      <c r="H274" s="13" t="s">
        <v>148</v>
      </c>
      <c r="I274" s="13" t="s">
        <v>145</v>
      </c>
      <c r="J274" s="13">
        <v>0.32863530600000002</v>
      </c>
      <c r="K274" s="13">
        <v>-0.06</v>
      </c>
      <c r="L274" s="13">
        <v>3.9100000000000003E-2</v>
      </c>
      <c r="M274" s="13">
        <v>0.12479999999999999</v>
      </c>
      <c r="N274" s="5">
        <f t="shared" si="12"/>
        <v>0.322015</v>
      </c>
      <c r="O274" s="5">
        <f t="shared" si="13"/>
        <v>301.2618693724707</v>
      </c>
    </row>
    <row r="275" spans="1:15">
      <c r="A275" s="13" t="s">
        <v>309</v>
      </c>
      <c r="B275" s="13" t="s">
        <v>145</v>
      </c>
      <c r="C275" s="13" t="s">
        <v>146</v>
      </c>
      <c r="D275" s="13">
        <v>0.46898800000000002</v>
      </c>
      <c r="E275" s="13">
        <v>-1.36607E-2</v>
      </c>
      <c r="F275" s="13">
        <v>2.1042499999999998E-3</v>
      </c>
      <c r="G275" s="14">
        <v>6.2000000000000006E-11</v>
      </c>
      <c r="H275" s="13" t="s">
        <v>145</v>
      </c>
      <c r="I275" s="13" t="s">
        <v>146</v>
      </c>
      <c r="J275" s="13">
        <v>0.47663624700000001</v>
      </c>
      <c r="K275" s="13">
        <v>-1.5E-3</v>
      </c>
      <c r="L275" s="13">
        <v>3.6900000000000002E-2</v>
      </c>
      <c r="M275" s="13">
        <v>0.96760000000000002</v>
      </c>
      <c r="N275" s="5">
        <f t="shared" si="12"/>
        <v>0.46898800000000002</v>
      </c>
      <c r="O275" s="5">
        <f t="shared" si="13"/>
        <v>42.145502498246586</v>
      </c>
    </row>
    <row r="276" spans="1:15">
      <c r="A276" s="13" t="s">
        <v>310</v>
      </c>
      <c r="B276" s="13" t="s">
        <v>145</v>
      </c>
      <c r="C276" s="13" t="s">
        <v>146</v>
      </c>
      <c r="D276" s="13">
        <v>0.346578</v>
      </c>
      <c r="E276" s="13">
        <v>1.33867E-2</v>
      </c>
      <c r="F276" s="13">
        <v>2.2028799999999999E-3</v>
      </c>
      <c r="G276" s="14">
        <v>8.0000000000000003E-10</v>
      </c>
      <c r="H276" s="13" t="s">
        <v>145</v>
      </c>
      <c r="I276" s="13" t="s">
        <v>146</v>
      </c>
      <c r="J276" s="13">
        <v>0.33108019799999999</v>
      </c>
      <c r="K276" s="13">
        <v>9.1000000000000004E-3</v>
      </c>
      <c r="L276" s="13">
        <v>3.95E-2</v>
      </c>
      <c r="M276" s="13">
        <v>0.81759999999999999</v>
      </c>
      <c r="N276" s="5">
        <f t="shared" si="12"/>
        <v>0.346578</v>
      </c>
      <c r="O276" s="5">
        <f t="shared" si="13"/>
        <v>36.928815833344999</v>
      </c>
    </row>
    <row r="277" spans="1:15">
      <c r="A277" s="13" t="s">
        <v>311</v>
      </c>
      <c r="B277" s="13" t="s">
        <v>146</v>
      </c>
      <c r="C277" s="13" t="s">
        <v>145</v>
      </c>
      <c r="D277" s="13">
        <v>0.98178399999999999</v>
      </c>
      <c r="E277" s="13">
        <v>-4.4797200000000002E-2</v>
      </c>
      <c r="F277" s="13">
        <v>7.8085899999999998E-3</v>
      </c>
      <c r="G277" s="14">
        <v>4.6000000000000002E-8</v>
      </c>
      <c r="H277" s="13" t="s">
        <v>146</v>
      </c>
      <c r="I277" s="13" t="s">
        <v>145</v>
      </c>
      <c r="J277" s="13">
        <v>0.97855816799999995</v>
      </c>
      <c r="K277" s="13">
        <v>0.13420000000000001</v>
      </c>
      <c r="L277" s="13">
        <v>0.1285</v>
      </c>
      <c r="M277" s="13">
        <v>0.29649999999999999</v>
      </c>
      <c r="N277" s="5">
        <f t="shared" si="12"/>
        <v>1.821600000000001E-2</v>
      </c>
      <c r="O277" s="5">
        <f t="shared" si="13"/>
        <v>32.912168590955794</v>
      </c>
    </row>
    <row r="278" spans="1:15">
      <c r="A278" s="13" t="s">
        <v>312</v>
      </c>
      <c r="B278" s="13" t="s">
        <v>148</v>
      </c>
      <c r="C278" s="13" t="s">
        <v>147</v>
      </c>
      <c r="D278" s="13">
        <v>0.86329900000000004</v>
      </c>
      <c r="E278" s="13">
        <v>-2.56207E-2</v>
      </c>
      <c r="F278" s="13">
        <v>3.05485E-3</v>
      </c>
      <c r="G278" s="14">
        <v>2.9000000000000003E-17</v>
      </c>
      <c r="H278" s="13" t="s">
        <v>148</v>
      </c>
      <c r="I278" s="13" t="s">
        <v>147</v>
      </c>
      <c r="J278" s="13">
        <v>0.87264335999999998</v>
      </c>
      <c r="K278" s="13">
        <v>-2.75E-2</v>
      </c>
      <c r="L278" s="13">
        <v>5.7200000000000001E-2</v>
      </c>
      <c r="M278" s="13">
        <v>0.63109999999999999</v>
      </c>
      <c r="N278" s="5">
        <f t="shared" si="12"/>
        <v>0.13670099999999996</v>
      </c>
      <c r="O278" s="5">
        <f t="shared" si="13"/>
        <v>70.339973748413939</v>
      </c>
    </row>
    <row r="279" spans="1:15">
      <c r="A279" s="13" t="s">
        <v>313</v>
      </c>
      <c r="B279" s="13" t="s">
        <v>147</v>
      </c>
      <c r="C279" s="13" t="s">
        <v>148</v>
      </c>
      <c r="D279" s="13">
        <v>0.38530300000000001</v>
      </c>
      <c r="E279" s="13">
        <v>1.7398400000000001E-2</v>
      </c>
      <c r="F279" s="13">
        <v>2.1535199999999999E-3</v>
      </c>
      <c r="G279" s="14">
        <v>3.8000000000000001E-16</v>
      </c>
      <c r="H279" s="13" t="s">
        <v>147</v>
      </c>
      <c r="I279" s="13" t="s">
        <v>148</v>
      </c>
      <c r="J279" s="13">
        <v>0.406989514</v>
      </c>
      <c r="K279" s="13">
        <v>3.3599999999999998E-2</v>
      </c>
      <c r="L279" s="13">
        <v>3.6799999999999999E-2</v>
      </c>
      <c r="M279" s="13">
        <v>0.3614</v>
      </c>
      <c r="N279" s="5">
        <f t="shared" si="12"/>
        <v>0.38530300000000001</v>
      </c>
      <c r="O279" s="5">
        <f t="shared" si="13"/>
        <v>65.271080745707764</v>
      </c>
    </row>
    <row r="280" spans="1:15">
      <c r="A280" s="13" t="s">
        <v>314</v>
      </c>
      <c r="B280" s="13" t="s">
        <v>146</v>
      </c>
      <c r="C280" s="13" t="s">
        <v>147</v>
      </c>
      <c r="D280" s="13">
        <v>0.91893100000000005</v>
      </c>
      <c r="E280" s="13">
        <v>-2.3661000000000001E-2</v>
      </c>
      <c r="F280" s="13">
        <v>3.83586E-3</v>
      </c>
      <c r="G280" s="14">
        <v>5.1E-10</v>
      </c>
      <c r="H280" s="13" t="s">
        <v>146</v>
      </c>
      <c r="I280" s="13" t="s">
        <v>147</v>
      </c>
      <c r="J280" s="13">
        <v>0.91776272800000003</v>
      </c>
      <c r="K280" s="13">
        <v>3.4000000000000002E-2</v>
      </c>
      <c r="L280" s="13">
        <v>6.7500000000000004E-2</v>
      </c>
      <c r="M280" s="13">
        <v>0.61419999999999997</v>
      </c>
      <c r="N280" s="5">
        <f t="shared" si="12"/>
        <v>8.1068999999999947E-2</v>
      </c>
      <c r="O280" s="5">
        <f t="shared" si="13"/>
        <v>38.048776402089558</v>
      </c>
    </row>
    <row r="281" spans="1:15">
      <c r="A281" s="13" t="s">
        <v>315</v>
      </c>
      <c r="B281" s="13" t="s">
        <v>148</v>
      </c>
      <c r="C281" s="13" t="s">
        <v>147</v>
      </c>
      <c r="D281" s="13">
        <v>0.95504299999999998</v>
      </c>
      <c r="E281" s="13">
        <v>-3.2150699999999997E-2</v>
      </c>
      <c r="F281" s="13">
        <v>5.0560600000000002E-3</v>
      </c>
      <c r="G281" s="14">
        <v>2.8999999999999998E-10</v>
      </c>
      <c r="H281" s="13" t="s">
        <v>148</v>
      </c>
      <c r="I281" s="13" t="s">
        <v>147</v>
      </c>
      <c r="J281" s="13">
        <v>0.96293439300000006</v>
      </c>
      <c r="K281" s="13">
        <v>-2.7099999999999999E-2</v>
      </c>
      <c r="L281" s="13">
        <v>0.1052</v>
      </c>
      <c r="M281" s="13">
        <v>0.79700000000000004</v>
      </c>
      <c r="N281" s="5">
        <f t="shared" si="12"/>
        <v>4.4957000000000025E-2</v>
      </c>
      <c r="O281" s="5">
        <f t="shared" si="13"/>
        <v>40.434905078892697</v>
      </c>
    </row>
    <row r="282" spans="1:15">
      <c r="A282" s="13" t="s">
        <v>316</v>
      </c>
      <c r="B282" s="13" t="s">
        <v>145</v>
      </c>
      <c r="C282" s="13" t="s">
        <v>148</v>
      </c>
      <c r="D282" s="13">
        <v>0.51733799999999996</v>
      </c>
      <c r="E282" s="13">
        <v>2.60886E-2</v>
      </c>
      <c r="F282" s="13">
        <v>2.1028399999999999E-3</v>
      </c>
      <c r="G282" s="14">
        <v>6.4999999999999999E-35</v>
      </c>
      <c r="H282" s="13" t="s">
        <v>145</v>
      </c>
      <c r="I282" s="13" t="s">
        <v>148</v>
      </c>
      <c r="J282" s="13">
        <v>0.51934994599999995</v>
      </c>
      <c r="K282" s="13">
        <v>-3.2399999999999998E-2</v>
      </c>
      <c r="L282" s="13">
        <v>3.6600000000000001E-2</v>
      </c>
      <c r="M282" s="13">
        <v>0.37659999999999999</v>
      </c>
      <c r="N282" s="5">
        <f t="shared" si="12"/>
        <v>0.48266200000000004</v>
      </c>
      <c r="O282" s="5">
        <f t="shared" si="13"/>
        <v>153.9178857095595</v>
      </c>
    </row>
    <row r="283" spans="1:15">
      <c r="A283" s="13" t="s">
        <v>317</v>
      </c>
      <c r="B283" s="13" t="s">
        <v>148</v>
      </c>
      <c r="C283" s="13" t="s">
        <v>147</v>
      </c>
      <c r="D283" s="13">
        <v>0.53843700000000005</v>
      </c>
      <c r="E283" s="13">
        <v>2.1181999999999999E-2</v>
      </c>
      <c r="F283" s="13">
        <v>2.1202399999999998E-3</v>
      </c>
      <c r="G283" s="14">
        <v>9.2999999999999997E-23</v>
      </c>
      <c r="H283" s="13" t="s">
        <v>148</v>
      </c>
      <c r="I283" s="13" t="s">
        <v>147</v>
      </c>
      <c r="J283" s="13">
        <v>0.54577308300000005</v>
      </c>
      <c r="K283" s="13">
        <v>7.9699999999999993E-2</v>
      </c>
      <c r="L283" s="13">
        <v>3.6999999999999998E-2</v>
      </c>
      <c r="M283" s="13">
        <v>3.1269999999999999E-2</v>
      </c>
      <c r="N283" s="5">
        <f t="shared" si="12"/>
        <v>0.46156299999999995</v>
      </c>
      <c r="O283" s="5">
        <f t="shared" si="13"/>
        <v>99.807661528726214</v>
      </c>
    </row>
    <row r="284" spans="1:15">
      <c r="A284" s="13" t="s">
        <v>318</v>
      </c>
      <c r="B284" s="13" t="s">
        <v>147</v>
      </c>
      <c r="C284" s="13" t="s">
        <v>145</v>
      </c>
      <c r="D284" s="13">
        <v>0.93576599999999999</v>
      </c>
      <c r="E284" s="13">
        <v>3.06243E-2</v>
      </c>
      <c r="F284" s="13">
        <v>4.3393599999999996E-3</v>
      </c>
      <c r="G284" s="14">
        <v>2.9000000000000002E-12</v>
      </c>
      <c r="H284" s="13" t="s">
        <v>147</v>
      </c>
      <c r="I284" s="13" t="s">
        <v>145</v>
      </c>
      <c r="J284" s="13">
        <v>0.93522997699999999</v>
      </c>
      <c r="K284" s="13">
        <v>-3.0700000000000002E-2</v>
      </c>
      <c r="L284" s="13">
        <v>7.1900000000000006E-2</v>
      </c>
      <c r="M284" s="13">
        <v>0.66949999999999998</v>
      </c>
      <c r="N284" s="5">
        <f t="shared" si="12"/>
        <v>6.4234000000000013E-2</v>
      </c>
      <c r="O284" s="5">
        <f t="shared" si="13"/>
        <v>49.805921337451878</v>
      </c>
    </row>
    <row r="285" spans="1:15">
      <c r="A285" s="13" t="s">
        <v>319</v>
      </c>
      <c r="B285" s="13" t="s">
        <v>148</v>
      </c>
      <c r="C285" s="13" t="s">
        <v>145</v>
      </c>
      <c r="D285" s="13">
        <v>0.41677599999999998</v>
      </c>
      <c r="E285" s="13">
        <v>1.4387E-2</v>
      </c>
      <c r="F285" s="13">
        <v>2.13321E-3</v>
      </c>
      <c r="G285" s="14">
        <v>2.9E-11</v>
      </c>
      <c r="H285" s="13" t="s">
        <v>148</v>
      </c>
      <c r="I285" s="13" t="s">
        <v>145</v>
      </c>
      <c r="J285" s="13">
        <v>0.42084825999999997</v>
      </c>
      <c r="K285" s="13">
        <v>3.73E-2</v>
      </c>
      <c r="L285" s="13">
        <v>3.6999999999999998E-2</v>
      </c>
      <c r="M285" s="13">
        <v>0.31330000000000002</v>
      </c>
      <c r="N285" s="5">
        <f t="shared" si="12"/>
        <v>0.41677599999999998</v>
      </c>
      <c r="O285" s="5">
        <f t="shared" si="13"/>
        <v>45.48553062124153</v>
      </c>
    </row>
    <row r="286" spans="1:15">
      <c r="A286" s="13" t="s">
        <v>320</v>
      </c>
      <c r="B286" s="13" t="s">
        <v>145</v>
      </c>
      <c r="C286" s="13" t="s">
        <v>146</v>
      </c>
      <c r="D286" s="13">
        <v>0.44614700000000002</v>
      </c>
      <c r="E286" s="13">
        <v>1.1988499999999999E-2</v>
      </c>
      <c r="F286" s="13">
        <v>2.1184200000000002E-3</v>
      </c>
      <c r="G286" s="14">
        <v>3.3000000000000002E-9</v>
      </c>
      <c r="H286" s="13" t="s">
        <v>145</v>
      </c>
      <c r="I286" s="13" t="s">
        <v>146</v>
      </c>
      <c r="J286" s="13">
        <v>0.44263002400000001</v>
      </c>
      <c r="K286" s="13">
        <v>9.35E-2</v>
      </c>
      <c r="L286" s="13">
        <v>3.6700000000000003E-2</v>
      </c>
      <c r="M286" s="13">
        <v>1.0789999999999999E-2</v>
      </c>
      <c r="N286" s="5">
        <f t="shared" si="12"/>
        <v>0.44614700000000002</v>
      </c>
      <c r="O286" s="5">
        <f t="shared" si="13"/>
        <v>32.02621090509578</v>
      </c>
    </row>
    <row r="287" spans="1:15">
      <c r="A287" s="13" t="s">
        <v>321</v>
      </c>
      <c r="B287" s="13" t="s">
        <v>146</v>
      </c>
      <c r="C287" s="13" t="s">
        <v>145</v>
      </c>
      <c r="D287" s="13">
        <v>0.312745</v>
      </c>
      <c r="E287" s="13">
        <v>1.3243899999999999E-2</v>
      </c>
      <c r="F287" s="13">
        <v>2.2691E-3</v>
      </c>
      <c r="G287" s="14">
        <v>9.5000000000000003E-10</v>
      </c>
      <c r="H287" s="13" t="s">
        <v>146</v>
      </c>
      <c r="I287" s="13" t="s">
        <v>145</v>
      </c>
      <c r="J287" s="13">
        <v>0.29776691199999999</v>
      </c>
      <c r="K287" s="13">
        <v>6.1000000000000004E-3</v>
      </c>
      <c r="L287" s="13">
        <v>4.07E-2</v>
      </c>
      <c r="M287" s="13">
        <v>0.88090000000000002</v>
      </c>
      <c r="N287" s="5">
        <f t="shared" si="12"/>
        <v>0.312745</v>
      </c>
      <c r="O287" s="5">
        <f t="shared" si="13"/>
        <v>34.06626450602522</v>
      </c>
    </row>
    <row r="288" spans="1:15">
      <c r="A288" s="13" t="s">
        <v>322</v>
      </c>
      <c r="B288" s="13" t="s">
        <v>146</v>
      </c>
      <c r="C288" s="13" t="s">
        <v>147</v>
      </c>
      <c r="D288" s="13">
        <v>0.67058200000000001</v>
      </c>
      <c r="E288" s="13">
        <v>3.6218E-2</v>
      </c>
      <c r="F288" s="13">
        <v>2.23632E-3</v>
      </c>
      <c r="G288" s="14">
        <v>5.3999999999999998E-59</v>
      </c>
      <c r="H288" s="13" t="s">
        <v>146</v>
      </c>
      <c r="I288" s="13" t="s">
        <v>147</v>
      </c>
      <c r="J288" s="13">
        <v>0.65916638299999997</v>
      </c>
      <c r="K288" s="13">
        <v>7.9100000000000004E-2</v>
      </c>
      <c r="L288" s="13">
        <v>3.8399999999999997E-2</v>
      </c>
      <c r="M288" s="13">
        <v>3.9070000000000001E-2</v>
      </c>
      <c r="N288" s="5">
        <f t="shared" si="12"/>
        <v>0.32941799999999999</v>
      </c>
      <c r="O288" s="5">
        <f t="shared" si="13"/>
        <v>262.28957725927859</v>
      </c>
    </row>
    <row r="289" spans="1:15">
      <c r="A289" s="13" t="s">
        <v>323</v>
      </c>
      <c r="B289" s="13" t="s">
        <v>147</v>
      </c>
      <c r="C289" s="13" t="s">
        <v>148</v>
      </c>
      <c r="D289" s="13">
        <v>9.1291399999999995E-2</v>
      </c>
      <c r="E289" s="13">
        <v>2.7626299999999999E-2</v>
      </c>
      <c r="F289" s="13">
        <v>3.6535700000000001E-3</v>
      </c>
      <c r="G289" s="14">
        <v>7.0000000000000005E-14</v>
      </c>
      <c r="H289" s="13" t="s">
        <v>147</v>
      </c>
      <c r="I289" s="13" t="s">
        <v>148</v>
      </c>
      <c r="J289" s="13">
        <v>8.2080380999999994E-2</v>
      </c>
      <c r="K289" s="13">
        <v>0.1452</v>
      </c>
      <c r="L289" s="13">
        <v>6.5100000000000005E-2</v>
      </c>
      <c r="M289" s="13">
        <v>2.5829999999999999E-2</v>
      </c>
      <c r="N289" s="5">
        <f t="shared" si="12"/>
        <v>9.1291399999999995E-2</v>
      </c>
      <c r="O289" s="5">
        <f t="shared" si="13"/>
        <v>57.175580423458754</v>
      </c>
    </row>
    <row r="290" spans="1:15">
      <c r="A290" s="13" t="s">
        <v>324</v>
      </c>
      <c r="B290" s="13" t="s">
        <v>148</v>
      </c>
      <c r="C290" s="13" t="s">
        <v>145</v>
      </c>
      <c r="D290" s="13">
        <v>0.66203900000000004</v>
      </c>
      <c r="E290" s="13">
        <v>-2.2576499999999999E-2</v>
      </c>
      <c r="F290" s="13">
        <v>2.2173700000000002E-3</v>
      </c>
      <c r="G290" s="14">
        <v>1.1E-23</v>
      </c>
      <c r="H290" s="13" t="s">
        <v>148</v>
      </c>
      <c r="I290" s="13" t="s">
        <v>145</v>
      </c>
      <c r="J290" s="13">
        <v>0.65227623400000001</v>
      </c>
      <c r="K290" s="13">
        <v>7.8899999999999998E-2</v>
      </c>
      <c r="L290" s="13">
        <v>3.8699999999999998E-2</v>
      </c>
      <c r="M290" s="13">
        <v>4.1619999999999997E-2</v>
      </c>
      <c r="N290" s="5">
        <f t="shared" si="12"/>
        <v>0.33796099999999996</v>
      </c>
      <c r="O290" s="5">
        <f t="shared" si="13"/>
        <v>103.6661320832915</v>
      </c>
    </row>
    <row r="291" spans="1:15">
      <c r="A291" s="13" t="s">
        <v>325</v>
      </c>
      <c r="B291" s="13" t="s">
        <v>147</v>
      </c>
      <c r="C291" s="13" t="s">
        <v>148</v>
      </c>
      <c r="D291" s="13">
        <v>0.50091300000000005</v>
      </c>
      <c r="E291" s="13">
        <v>1.2970499999999999E-2</v>
      </c>
      <c r="F291" s="13">
        <v>2.1027699999999999E-3</v>
      </c>
      <c r="G291" s="14">
        <v>5.4E-10</v>
      </c>
      <c r="H291" s="13" t="s">
        <v>147</v>
      </c>
      <c r="I291" s="13" t="s">
        <v>148</v>
      </c>
      <c r="J291" s="13">
        <v>0.49684909700000002</v>
      </c>
      <c r="K291" s="14">
        <v>-2.0000000000000001E-4</v>
      </c>
      <c r="L291" s="13">
        <v>3.6900000000000002E-2</v>
      </c>
      <c r="M291" s="13">
        <v>0.99550000000000005</v>
      </c>
      <c r="N291" s="5">
        <f t="shared" si="12"/>
        <v>0.49908699999999995</v>
      </c>
      <c r="O291" s="5">
        <f t="shared" si="13"/>
        <v>38.047829900169482</v>
      </c>
    </row>
    <row r="292" spans="1:15">
      <c r="A292" s="13" t="s">
        <v>326</v>
      </c>
      <c r="B292" s="13" t="s">
        <v>146</v>
      </c>
      <c r="C292" s="13" t="s">
        <v>145</v>
      </c>
      <c r="D292" s="13">
        <v>0.675508</v>
      </c>
      <c r="E292" s="13">
        <v>1.30949E-2</v>
      </c>
      <c r="F292" s="13">
        <v>2.2529799999999999E-3</v>
      </c>
      <c r="G292" s="14">
        <v>7.6000000000000002E-9</v>
      </c>
      <c r="H292" s="13" t="s">
        <v>146</v>
      </c>
      <c r="I292" s="13" t="s">
        <v>145</v>
      </c>
      <c r="J292" s="13">
        <v>0.68539340500000001</v>
      </c>
      <c r="K292" s="13">
        <v>1.55E-2</v>
      </c>
      <c r="L292" s="13">
        <v>3.9399999999999998E-2</v>
      </c>
      <c r="M292" s="13">
        <v>0.69379999999999997</v>
      </c>
      <c r="N292" s="5">
        <f t="shared" si="12"/>
        <v>0.324492</v>
      </c>
      <c r="O292" s="5">
        <f t="shared" si="13"/>
        <v>33.782337750142901</v>
      </c>
    </row>
    <row r="293" spans="1:15">
      <c r="A293" s="13" t="s">
        <v>327</v>
      </c>
      <c r="B293" s="13" t="s">
        <v>145</v>
      </c>
      <c r="C293" s="13" t="s">
        <v>148</v>
      </c>
      <c r="D293" s="13">
        <v>0.924763</v>
      </c>
      <c r="E293" s="13">
        <v>2.5006400000000002E-2</v>
      </c>
      <c r="F293" s="13">
        <v>3.9799199999999996E-3</v>
      </c>
      <c r="G293" s="14">
        <v>3.1999999999999998E-10</v>
      </c>
      <c r="H293" s="13" t="s">
        <v>145</v>
      </c>
      <c r="I293" s="13" t="s">
        <v>148</v>
      </c>
      <c r="J293" s="13">
        <v>0.92373767699999998</v>
      </c>
      <c r="K293" s="13">
        <v>-9.6799999999999997E-2</v>
      </c>
      <c r="L293" s="13">
        <v>6.4500000000000002E-2</v>
      </c>
      <c r="M293" s="13">
        <v>0.1333</v>
      </c>
      <c r="N293" s="5">
        <f t="shared" si="12"/>
        <v>7.5236999999999998E-2</v>
      </c>
      <c r="O293" s="5">
        <f t="shared" si="13"/>
        <v>39.477865471331157</v>
      </c>
    </row>
    <row r="294" spans="1:15">
      <c r="A294" s="13" t="s">
        <v>328</v>
      </c>
      <c r="B294" s="13" t="s">
        <v>147</v>
      </c>
      <c r="C294" s="13" t="s">
        <v>148</v>
      </c>
      <c r="D294" s="13">
        <v>0.82051499999999999</v>
      </c>
      <c r="E294" s="13">
        <v>-2.5586600000000001E-2</v>
      </c>
      <c r="F294" s="13">
        <v>2.7373100000000002E-3</v>
      </c>
      <c r="G294" s="14">
        <v>5.6000000000000001E-19</v>
      </c>
      <c r="H294" s="13" t="s">
        <v>147</v>
      </c>
      <c r="I294" s="13" t="s">
        <v>148</v>
      </c>
      <c r="J294" s="13">
        <v>0.80293125499999995</v>
      </c>
      <c r="K294" s="13">
        <v>2.2200000000000001E-2</v>
      </c>
      <c r="L294" s="13">
        <v>4.5900000000000003E-2</v>
      </c>
      <c r="M294" s="13">
        <v>0.62939999999999996</v>
      </c>
      <c r="N294" s="5">
        <f t="shared" si="12"/>
        <v>0.17948500000000001</v>
      </c>
      <c r="O294" s="5">
        <f t="shared" si="13"/>
        <v>87.372988707636722</v>
      </c>
    </row>
    <row r="295" spans="1:15">
      <c r="A295" s="13" t="s">
        <v>329</v>
      </c>
      <c r="B295" s="13" t="s">
        <v>145</v>
      </c>
      <c r="C295" s="13" t="s">
        <v>147</v>
      </c>
      <c r="D295" s="13">
        <v>0.86462600000000001</v>
      </c>
      <c r="E295" s="13">
        <v>2.3800000000000002E-2</v>
      </c>
      <c r="F295" s="13">
        <v>3.0705200000000002E-3</v>
      </c>
      <c r="G295" s="14">
        <v>3.5000000000000001E-15</v>
      </c>
      <c r="H295" s="13" t="s">
        <v>145</v>
      </c>
      <c r="I295" s="13" t="s">
        <v>147</v>
      </c>
      <c r="J295" s="13">
        <v>0.86404047799999995</v>
      </c>
      <c r="K295" s="13">
        <v>1.52E-2</v>
      </c>
      <c r="L295" s="13">
        <v>5.4800000000000001E-2</v>
      </c>
      <c r="M295" s="13">
        <v>0.78210000000000002</v>
      </c>
      <c r="N295" s="5">
        <f t="shared" si="12"/>
        <v>0.13537399999999999</v>
      </c>
      <c r="O295" s="5">
        <f t="shared" si="13"/>
        <v>60.08001785412668</v>
      </c>
    </row>
    <row r="296" spans="1:15">
      <c r="A296" s="13" t="s">
        <v>330</v>
      </c>
      <c r="B296" s="13" t="s">
        <v>146</v>
      </c>
      <c r="C296" s="13" t="s">
        <v>147</v>
      </c>
      <c r="D296" s="13">
        <v>0.15713199999999999</v>
      </c>
      <c r="E296" s="13">
        <v>2.04253E-2</v>
      </c>
      <c r="F296" s="13">
        <v>2.9015099999999999E-3</v>
      </c>
      <c r="G296" s="14">
        <v>9.0999999999999996E-12</v>
      </c>
      <c r="H296" s="13" t="s">
        <v>146</v>
      </c>
      <c r="I296" s="13" t="s">
        <v>147</v>
      </c>
      <c r="J296" s="13">
        <v>0.15162251900000001</v>
      </c>
      <c r="K296" s="13">
        <v>1.8E-3</v>
      </c>
      <c r="L296" s="13">
        <v>5.0599999999999999E-2</v>
      </c>
      <c r="M296" s="13">
        <v>0.97140000000000004</v>
      </c>
      <c r="N296" s="5">
        <f t="shared" si="12"/>
        <v>0.15713199999999999</v>
      </c>
      <c r="O296" s="5">
        <f t="shared" si="13"/>
        <v>49.55514425041266</v>
      </c>
    </row>
    <row r="297" spans="1:15">
      <c r="A297" s="13" t="s">
        <v>331</v>
      </c>
      <c r="B297" s="13" t="s">
        <v>146</v>
      </c>
      <c r="C297" s="13" t="s">
        <v>145</v>
      </c>
      <c r="D297" s="13">
        <v>0.75801799999999997</v>
      </c>
      <c r="E297" s="13">
        <v>-1.6852599999999999E-2</v>
      </c>
      <c r="F297" s="13">
        <v>2.4478400000000002E-3</v>
      </c>
      <c r="G297" s="14">
        <v>5.1999999999999997E-12</v>
      </c>
      <c r="H297" s="13" t="s">
        <v>146</v>
      </c>
      <c r="I297" s="13" t="s">
        <v>145</v>
      </c>
      <c r="J297" s="13">
        <v>0.76744763699999996</v>
      </c>
      <c r="K297" s="13">
        <v>-3.5999999999999997E-2</v>
      </c>
      <c r="L297" s="13">
        <v>4.2799999999999998E-2</v>
      </c>
      <c r="M297" s="13">
        <v>0.40060000000000001</v>
      </c>
      <c r="N297" s="5">
        <f t="shared" si="12"/>
        <v>0.24198200000000003</v>
      </c>
      <c r="O297" s="5">
        <f t="shared" si="13"/>
        <v>47.3988463149254</v>
      </c>
    </row>
    <row r="298" spans="1:15">
      <c r="A298" s="13" t="s">
        <v>332</v>
      </c>
      <c r="B298" s="13" t="s">
        <v>146</v>
      </c>
      <c r="C298" s="13" t="s">
        <v>145</v>
      </c>
      <c r="D298" s="13">
        <v>0.98222699999999996</v>
      </c>
      <c r="E298" s="13">
        <v>-5.11864E-2</v>
      </c>
      <c r="F298" s="13">
        <v>8.1289899999999991E-3</v>
      </c>
      <c r="G298" s="14">
        <v>1.5E-10</v>
      </c>
      <c r="H298" s="13" t="s">
        <v>146</v>
      </c>
      <c r="I298" s="13" t="s">
        <v>145</v>
      </c>
      <c r="J298" s="13">
        <v>0.98590591699999997</v>
      </c>
      <c r="K298" s="13">
        <v>9.9000000000000008E-3</v>
      </c>
      <c r="L298" s="13">
        <v>0.16569999999999999</v>
      </c>
      <c r="M298" s="13">
        <v>0.95230000000000004</v>
      </c>
      <c r="N298" s="5">
        <f t="shared" si="12"/>
        <v>1.7773000000000039E-2</v>
      </c>
      <c r="O298" s="5">
        <f t="shared" si="13"/>
        <v>39.649342855893259</v>
      </c>
    </row>
    <row r="299" spans="1:15">
      <c r="A299" s="13" t="s">
        <v>333</v>
      </c>
      <c r="B299" s="13" t="s">
        <v>148</v>
      </c>
      <c r="C299" s="13" t="s">
        <v>147</v>
      </c>
      <c r="D299" s="13">
        <v>0.97113700000000003</v>
      </c>
      <c r="E299" s="13">
        <v>0.10720399999999999</v>
      </c>
      <c r="F299" s="13">
        <v>6.25313E-3</v>
      </c>
      <c r="G299" s="14">
        <v>2.6999999999999999E-64</v>
      </c>
      <c r="H299" s="13" t="s">
        <v>148</v>
      </c>
      <c r="I299" s="13" t="s">
        <v>147</v>
      </c>
      <c r="J299" s="13">
        <v>0.97603483000000002</v>
      </c>
      <c r="K299" s="13">
        <v>-0.33239999999999997</v>
      </c>
      <c r="L299" s="13">
        <v>0.11700000000000001</v>
      </c>
      <c r="M299" s="13">
        <v>4.4999999999999997E-3</v>
      </c>
      <c r="N299" s="5">
        <f t="shared" si="12"/>
        <v>2.8862999999999972E-2</v>
      </c>
      <c r="O299" s="5">
        <f t="shared" si="13"/>
        <v>293.91859638848518</v>
      </c>
    </row>
    <row r="300" spans="1:15">
      <c r="A300" s="13" t="s">
        <v>334</v>
      </c>
      <c r="B300" s="13" t="s">
        <v>146</v>
      </c>
      <c r="C300" s="13" t="s">
        <v>147</v>
      </c>
      <c r="D300" s="13">
        <v>0.197495</v>
      </c>
      <c r="E300" s="13">
        <v>-2.1740499999999999E-2</v>
      </c>
      <c r="F300" s="13">
        <v>2.6417799999999998E-3</v>
      </c>
      <c r="G300" s="14">
        <v>4.7000000000000004E-16</v>
      </c>
      <c r="H300" s="13" t="s">
        <v>146</v>
      </c>
      <c r="I300" s="13" t="s">
        <v>147</v>
      </c>
      <c r="J300" s="13">
        <v>0.187707554</v>
      </c>
      <c r="K300" s="13">
        <v>-1.7999999999999999E-2</v>
      </c>
      <c r="L300" s="13">
        <v>4.8800000000000003E-2</v>
      </c>
      <c r="M300" s="13">
        <v>0.71140000000000003</v>
      </c>
      <c r="N300" s="5">
        <f t="shared" si="12"/>
        <v>0.197495</v>
      </c>
      <c r="O300" s="5">
        <f t="shared" si="13"/>
        <v>67.724492625147704</v>
      </c>
    </row>
    <row r="301" spans="1:15">
      <c r="A301" s="13" t="s">
        <v>335</v>
      </c>
      <c r="B301" s="13" t="s">
        <v>148</v>
      </c>
      <c r="C301" s="13" t="s">
        <v>147</v>
      </c>
      <c r="D301" s="13">
        <v>0.29070600000000002</v>
      </c>
      <c r="E301" s="13">
        <v>1.40524E-2</v>
      </c>
      <c r="F301" s="13">
        <v>2.3351499999999998E-3</v>
      </c>
      <c r="G301" s="14">
        <v>1.0000000000000001E-9</v>
      </c>
      <c r="H301" s="13" t="s">
        <v>148</v>
      </c>
      <c r="I301" s="13" t="s">
        <v>147</v>
      </c>
      <c r="J301" s="13">
        <v>0.29105980199999998</v>
      </c>
      <c r="K301" s="13">
        <v>3.3999999999999998E-3</v>
      </c>
      <c r="L301" s="13">
        <v>4.0500000000000001E-2</v>
      </c>
      <c r="M301" s="13">
        <v>0.9335</v>
      </c>
      <c r="N301" s="5">
        <f t="shared" si="12"/>
        <v>0.29070600000000002</v>
      </c>
      <c r="O301" s="5">
        <f t="shared" si="13"/>
        <v>36.213578370948682</v>
      </c>
    </row>
    <row r="302" spans="1:15">
      <c r="A302" s="13" t="s">
        <v>336</v>
      </c>
      <c r="B302" s="13" t="s">
        <v>147</v>
      </c>
      <c r="C302" s="13" t="s">
        <v>145</v>
      </c>
      <c r="D302" s="13">
        <v>0.82326100000000002</v>
      </c>
      <c r="E302" s="13">
        <v>-1.8083999999999999E-2</v>
      </c>
      <c r="F302" s="13">
        <v>2.7498399999999999E-3</v>
      </c>
      <c r="G302" s="14">
        <v>2.4000000000000001E-11</v>
      </c>
      <c r="H302" s="13" t="s">
        <v>147</v>
      </c>
      <c r="I302" s="13" t="s">
        <v>145</v>
      </c>
      <c r="J302" s="13">
        <v>0.83774808499999998</v>
      </c>
      <c r="K302" s="13">
        <v>-9.8100000000000007E-2</v>
      </c>
      <c r="L302" s="13">
        <v>5.0500000000000003E-2</v>
      </c>
      <c r="M302" s="13">
        <v>5.1979999999999998E-2</v>
      </c>
      <c r="N302" s="5">
        <f t="shared" si="12"/>
        <v>0.17673899999999998</v>
      </c>
      <c r="O302" s="5">
        <f t="shared" si="13"/>
        <v>43.248808442216152</v>
      </c>
    </row>
    <row r="303" spans="1:15">
      <c r="A303" s="13" t="s">
        <v>337</v>
      </c>
      <c r="B303" s="13" t="s">
        <v>147</v>
      </c>
      <c r="C303" s="13" t="s">
        <v>148</v>
      </c>
      <c r="D303" s="13">
        <v>0.45719100000000001</v>
      </c>
      <c r="E303" s="13">
        <v>1.1905600000000001E-2</v>
      </c>
      <c r="F303" s="13">
        <v>2.1032799999999999E-3</v>
      </c>
      <c r="G303" s="14">
        <v>1.0999999999999999E-8</v>
      </c>
      <c r="H303" s="13" t="s">
        <v>147</v>
      </c>
      <c r="I303" s="13" t="s">
        <v>148</v>
      </c>
      <c r="J303" s="13">
        <v>0.44612085899999998</v>
      </c>
      <c r="K303" s="13">
        <v>1.72E-2</v>
      </c>
      <c r="L303" s="13">
        <v>3.7199999999999997E-2</v>
      </c>
      <c r="M303" s="13">
        <v>0.64470000000000005</v>
      </c>
      <c r="N303" s="5">
        <f t="shared" si="12"/>
        <v>0.45719100000000001</v>
      </c>
      <c r="O303" s="5">
        <f t="shared" si="13"/>
        <v>32.04117176101542</v>
      </c>
    </row>
    <row r="304" spans="1:15">
      <c r="A304" s="13" t="s">
        <v>338</v>
      </c>
      <c r="B304" s="13" t="s">
        <v>148</v>
      </c>
      <c r="C304" s="13" t="s">
        <v>146</v>
      </c>
      <c r="D304" s="13">
        <v>0.98285</v>
      </c>
      <c r="E304" s="13">
        <v>0.133878</v>
      </c>
      <c r="F304" s="13">
        <v>8.0780000000000001E-3</v>
      </c>
      <c r="G304" s="14">
        <v>1.2E-61</v>
      </c>
      <c r="H304" s="13" t="s">
        <v>148</v>
      </c>
      <c r="I304" s="13" t="s">
        <v>146</v>
      </c>
      <c r="J304" s="13">
        <v>0.98526527699999999</v>
      </c>
      <c r="K304" s="13">
        <v>0.12529999999999999</v>
      </c>
      <c r="L304" s="13">
        <v>0.153</v>
      </c>
      <c r="M304" s="13">
        <v>0.41260000000000002</v>
      </c>
      <c r="N304" s="5">
        <f t="shared" si="12"/>
        <v>1.7149999999999999E-2</v>
      </c>
      <c r="O304" s="5">
        <f t="shared" si="13"/>
        <v>274.66968786198885</v>
      </c>
    </row>
    <row r="305" spans="1:15">
      <c r="A305" s="13" t="s">
        <v>339</v>
      </c>
      <c r="B305" s="13" t="s">
        <v>146</v>
      </c>
      <c r="C305" s="13" t="s">
        <v>145</v>
      </c>
      <c r="D305" s="13">
        <v>0.91973499999999997</v>
      </c>
      <c r="E305" s="13">
        <v>-4.0128700000000003E-2</v>
      </c>
      <c r="F305" s="13">
        <v>3.8611100000000001E-3</v>
      </c>
      <c r="G305" s="14">
        <v>2.4000000000000001E-25</v>
      </c>
      <c r="H305" s="13" t="s">
        <v>146</v>
      </c>
      <c r="I305" s="13" t="s">
        <v>145</v>
      </c>
      <c r="J305" s="13">
        <v>0.92097900300000002</v>
      </c>
      <c r="K305" s="13">
        <v>2.5700000000000001E-2</v>
      </c>
      <c r="L305" s="13">
        <v>7.1199999999999999E-2</v>
      </c>
      <c r="M305" s="13">
        <v>0.71860000000000002</v>
      </c>
      <c r="N305" s="5">
        <f t="shared" ref="N305:N317" si="14">IF(D305&gt;0.5,1-D305,D305)</f>
        <v>8.0265000000000031E-2</v>
      </c>
      <c r="O305" s="5">
        <f t="shared" ref="O305:O317" si="15">E305^2/F305^2</f>
        <v>108.0154383144631</v>
      </c>
    </row>
    <row r="306" spans="1:15">
      <c r="A306" s="13" t="s">
        <v>340</v>
      </c>
      <c r="B306" s="13" t="s">
        <v>145</v>
      </c>
      <c r="C306" s="13" t="s">
        <v>146</v>
      </c>
      <c r="D306" s="13">
        <v>0.91318699999999997</v>
      </c>
      <c r="E306" s="13">
        <v>-4.7844499999999998E-2</v>
      </c>
      <c r="F306" s="13">
        <v>3.7353E-3</v>
      </c>
      <c r="G306" s="14">
        <v>8.5999999999999999E-39</v>
      </c>
      <c r="H306" s="13" t="s">
        <v>145</v>
      </c>
      <c r="I306" s="13" t="s">
        <v>146</v>
      </c>
      <c r="J306" s="13">
        <v>0.92274403199999999</v>
      </c>
      <c r="K306" s="13">
        <v>1.5800000000000002E-2</v>
      </c>
      <c r="L306" s="13">
        <v>7.2999999999999995E-2</v>
      </c>
      <c r="M306" s="13">
        <v>0.82920000000000005</v>
      </c>
      <c r="N306" s="5">
        <f t="shared" si="14"/>
        <v>8.6813000000000029E-2</v>
      </c>
      <c r="O306" s="5">
        <f t="shared" si="15"/>
        <v>164.06391282259693</v>
      </c>
    </row>
    <row r="307" spans="1:15">
      <c r="A307" s="13" t="s">
        <v>341</v>
      </c>
      <c r="B307" s="13" t="s">
        <v>147</v>
      </c>
      <c r="C307" s="13" t="s">
        <v>148</v>
      </c>
      <c r="D307" s="13">
        <v>0.97725899999999999</v>
      </c>
      <c r="E307" s="13">
        <v>9.9827399999999997E-2</v>
      </c>
      <c r="F307" s="13">
        <v>7.0262800000000002E-3</v>
      </c>
      <c r="G307" s="14">
        <v>2.3999999999999999E-45</v>
      </c>
      <c r="H307" s="13" t="s">
        <v>147</v>
      </c>
      <c r="I307" s="13" t="s">
        <v>148</v>
      </c>
      <c r="J307" s="13">
        <v>0.97957796200000002</v>
      </c>
      <c r="K307" s="13">
        <v>0.19389999999999999</v>
      </c>
      <c r="L307" s="13">
        <v>0.14349999999999999</v>
      </c>
      <c r="M307" s="13">
        <v>0.1767</v>
      </c>
      <c r="N307" s="5">
        <f t="shared" si="14"/>
        <v>2.2741000000000011E-2</v>
      </c>
      <c r="O307" s="5">
        <f t="shared" si="15"/>
        <v>201.85923123808965</v>
      </c>
    </row>
    <row r="308" spans="1:15">
      <c r="A308" s="13" t="s">
        <v>342</v>
      </c>
      <c r="B308" s="13" t="s">
        <v>146</v>
      </c>
      <c r="C308" s="13" t="s">
        <v>145</v>
      </c>
      <c r="D308" s="13">
        <v>0.46148099999999997</v>
      </c>
      <c r="E308" s="13">
        <v>-1.3304699999999999E-2</v>
      </c>
      <c r="F308" s="13">
        <v>2.1065200000000002E-3</v>
      </c>
      <c r="G308" s="14">
        <v>1.9000000000000001E-9</v>
      </c>
      <c r="H308" s="13" t="s">
        <v>146</v>
      </c>
      <c r="I308" s="13" t="s">
        <v>145</v>
      </c>
      <c r="J308" s="13">
        <v>0.44740213899999998</v>
      </c>
      <c r="K308" s="13">
        <v>-5.5399999999999998E-2</v>
      </c>
      <c r="L308" s="13">
        <v>3.6900000000000002E-2</v>
      </c>
      <c r="M308" s="13">
        <v>0.1336</v>
      </c>
      <c r="N308" s="5">
        <f t="shared" si="14"/>
        <v>0.46148099999999997</v>
      </c>
      <c r="O308" s="5">
        <f t="shared" si="15"/>
        <v>39.891374352933994</v>
      </c>
    </row>
    <row r="309" spans="1:15">
      <c r="A309" s="13" t="s">
        <v>343</v>
      </c>
      <c r="B309" s="13" t="s">
        <v>146</v>
      </c>
      <c r="C309" s="13" t="s">
        <v>145</v>
      </c>
      <c r="D309" s="13">
        <v>0.87456</v>
      </c>
      <c r="E309" s="13">
        <v>-3.15193E-2</v>
      </c>
      <c r="F309" s="13">
        <v>3.1777200000000002E-3</v>
      </c>
      <c r="G309" s="14">
        <v>7.3000000000000006E-24</v>
      </c>
      <c r="H309" s="13" t="s">
        <v>146</v>
      </c>
      <c r="I309" s="13" t="s">
        <v>145</v>
      </c>
      <c r="J309" s="13">
        <v>0.87256491400000002</v>
      </c>
      <c r="K309" s="13">
        <v>-3.3099999999999997E-2</v>
      </c>
      <c r="L309" s="13">
        <v>5.4399999999999997E-2</v>
      </c>
      <c r="M309" s="13">
        <v>0.54269999999999996</v>
      </c>
      <c r="N309" s="5">
        <f t="shared" si="14"/>
        <v>0.12544</v>
      </c>
      <c r="O309" s="5">
        <f t="shared" si="15"/>
        <v>98.38341038833893</v>
      </c>
    </row>
    <row r="310" spans="1:15">
      <c r="A310" s="13" t="s">
        <v>344</v>
      </c>
      <c r="B310" s="13" t="s">
        <v>145</v>
      </c>
      <c r="C310" s="13" t="s">
        <v>146</v>
      </c>
      <c r="D310" s="13">
        <v>0.58247000000000004</v>
      </c>
      <c r="E310" s="13">
        <v>1.2245300000000001E-2</v>
      </c>
      <c r="F310" s="13">
        <v>2.1257200000000002E-3</v>
      </c>
      <c r="G310" s="14">
        <v>6.9999999999999996E-10</v>
      </c>
      <c r="H310" s="13" t="s">
        <v>145</v>
      </c>
      <c r="I310" s="13" t="s">
        <v>146</v>
      </c>
      <c r="J310" s="13">
        <v>0.56510995500000005</v>
      </c>
      <c r="K310" s="13">
        <v>9.4999999999999998E-3</v>
      </c>
      <c r="L310" s="13">
        <v>3.6600000000000001E-2</v>
      </c>
      <c r="M310" s="13">
        <v>0.79590000000000005</v>
      </c>
      <c r="N310" s="5">
        <f t="shared" si="14"/>
        <v>0.41752999999999996</v>
      </c>
      <c r="O310" s="5">
        <f t="shared" si="15"/>
        <v>33.183847709564475</v>
      </c>
    </row>
    <row r="311" spans="1:15">
      <c r="A311" s="13" t="s">
        <v>345</v>
      </c>
      <c r="B311" s="13" t="s">
        <v>148</v>
      </c>
      <c r="C311" s="13" t="s">
        <v>147</v>
      </c>
      <c r="D311" s="13">
        <v>0.93479299999999999</v>
      </c>
      <c r="E311" s="13">
        <v>-2.8105399999999999E-2</v>
      </c>
      <c r="F311" s="13">
        <v>4.2529999999999998E-3</v>
      </c>
      <c r="G311" s="14">
        <v>6.8000000000000003E-10</v>
      </c>
      <c r="H311" s="13" t="s">
        <v>148</v>
      </c>
      <c r="I311" s="13" t="s">
        <v>147</v>
      </c>
      <c r="J311" s="13">
        <v>0.92725466099999998</v>
      </c>
      <c r="K311" s="13">
        <v>-0.10589999999999999</v>
      </c>
      <c r="L311" s="13">
        <v>6.7500000000000004E-2</v>
      </c>
      <c r="M311" s="13">
        <v>0.1166</v>
      </c>
      <c r="N311" s="5">
        <f t="shared" si="14"/>
        <v>6.5207000000000015E-2</v>
      </c>
      <c r="O311" s="5">
        <f t="shared" si="15"/>
        <v>43.670561484130175</v>
      </c>
    </row>
    <row r="312" spans="1:15">
      <c r="A312" s="13" t="s">
        <v>346</v>
      </c>
      <c r="B312" s="13" t="s">
        <v>148</v>
      </c>
      <c r="C312" s="13" t="s">
        <v>147</v>
      </c>
      <c r="D312" s="13">
        <v>0.86612800000000001</v>
      </c>
      <c r="E312" s="13">
        <v>2.4615700000000001E-2</v>
      </c>
      <c r="F312" s="13">
        <v>3.0767300000000002E-3</v>
      </c>
      <c r="G312" s="14">
        <v>8.5000000000000001E-15</v>
      </c>
      <c r="H312" s="13" t="s">
        <v>148</v>
      </c>
      <c r="I312" s="13" t="s">
        <v>147</v>
      </c>
      <c r="J312" s="13">
        <v>0.87923280100000001</v>
      </c>
      <c r="K312" s="13">
        <v>8.2000000000000003E-2</v>
      </c>
      <c r="L312" s="13">
        <v>6.1800000000000001E-2</v>
      </c>
      <c r="M312" s="13">
        <v>0.18440000000000001</v>
      </c>
      <c r="N312" s="5">
        <f t="shared" si="14"/>
        <v>0.13387199999999999</v>
      </c>
      <c r="O312" s="5">
        <f t="shared" si="15"/>
        <v>64.009672972422194</v>
      </c>
    </row>
    <row r="313" spans="1:15">
      <c r="A313" s="13" t="s">
        <v>347</v>
      </c>
      <c r="B313" s="13" t="s">
        <v>147</v>
      </c>
      <c r="C313" s="13" t="s">
        <v>148</v>
      </c>
      <c r="D313" s="13">
        <v>0.57213099999999995</v>
      </c>
      <c r="E313" s="13">
        <v>5.1452199999999997E-2</v>
      </c>
      <c r="F313" s="13">
        <v>2.1401300000000001E-3</v>
      </c>
      <c r="G313" s="14">
        <v>6.4999999999999998E-128</v>
      </c>
      <c r="H313" s="13" t="s">
        <v>147</v>
      </c>
      <c r="I313" s="13" t="s">
        <v>148</v>
      </c>
      <c r="J313" s="13">
        <v>0.57360824200000005</v>
      </c>
      <c r="K313" s="13">
        <v>6.6900000000000001E-2</v>
      </c>
      <c r="L313" s="13">
        <v>3.7199999999999997E-2</v>
      </c>
      <c r="M313" s="13">
        <v>7.1620000000000003E-2</v>
      </c>
      <c r="N313" s="5">
        <f t="shared" si="14"/>
        <v>0.42786900000000005</v>
      </c>
      <c r="O313" s="5">
        <f t="shared" si="15"/>
        <v>577.99966723228158</v>
      </c>
    </row>
    <row r="314" spans="1:15">
      <c r="A314" s="13" t="s">
        <v>348</v>
      </c>
      <c r="B314" s="13" t="s">
        <v>147</v>
      </c>
      <c r="C314" s="13" t="s">
        <v>146</v>
      </c>
      <c r="D314" s="13">
        <v>0.92154499999999995</v>
      </c>
      <c r="E314" s="13">
        <v>2.6852000000000001E-2</v>
      </c>
      <c r="F314" s="13">
        <v>3.9539500000000003E-3</v>
      </c>
      <c r="G314" s="14">
        <v>2.8E-11</v>
      </c>
      <c r="H314" s="13" t="s">
        <v>147</v>
      </c>
      <c r="I314" s="13" t="s">
        <v>146</v>
      </c>
      <c r="J314" s="13">
        <v>0.92656172400000003</v>
      </c>
      <c r="K314" s="13">
        <v>-2.18E-2</v>
      </c>
      <c r="L314" s="13">
        <v>7.0699999999999999E-2</v>
      </c>
      <c r="M314" s="13">
        <v>0.75729999999999997</v>
      </c>
      <c r="N314" s="5">
        <f t="shared" si="14"/>
        <v>7.8455000000000052E-2</v>
      </c>
      <c r="O314" s="5">
        <f t="shared" si="15"/>
        <v>46.120173331273392</v>
      </c>
    </row>
    <row r="315" spans="1:15">
      <c r="A315" s="13" t="s">
        <v>349</v>
      </c>
      <c r="B315" s="13" t="s">
        <v>145</v>
      </c>
      <c r="C315" s="13" t="s">
        <v>147</v>
      </c>
      <c r="D315" s="13">
        <v>0.81527799999999995</v>
      </c>
      <c r="E315" s="13">
        <v>-1.8905600000000002E-2</v>
      </c>
      <c r="F315" s="13">
        <v>2.71171E-3</v>
      </c>
      <c r="G315" s="14">
        <v>9.9999999999999994E-12</v>
      </c>
      <c r="H315" s="13" t="s">
        <v>145</v>
      </c>
      <c r="I315" s="13" t="s">
        <v>147</v>
      </c>
      <c r="J315" s="13">
        <v>0.82013701900000002</v>
      </c>
      <c r="K315" s="13">
        <v>-4.7199999999999999E-2</v>
      </c>
      <c r="L315" s="13">
        <v>4.7500000000000001E-2</v>
      </c>
      <c r="M315" s="13">
        <v>0.32029999999999997</v>
      </c>
      <c r="N315" s="5">
        <f t="shared" si="14"/>
        <v>0.18472200000000005</v>
      </c>
      <c r="O315" s="5">
        <f t="shared" si="15"/>
        <v>48.606510582416156</v>
      </c>
    </row>
    <row r="316" spans="1:15">
      <c r="A316" s="13" t="s">
        <v>350</v>
      </c>
      <c r="B316" s="13" t="s">
        <v>145</v>
      </c>
      <c r="C316" s="13" t="s">
        <v>147</v>
      </c>
      <c r="D316" s="13">
        <v>0.74184399999999995</v>
      </c>
      <c r="E316" s="13">
        <v>1.44101E-2</v>
      </c>
      <c r="F316" s="13">
        <v>2.5983299999999998E-3</v>
      </c>
      <c r="G316" s="14">
        <v>1.9000000000000001E-9</v>
      </c>
      <c r="H316" s="13" t="s">
        <v>145</v>
      </c>
      <c r="I316" s="13" t="s">
        <v>147</v>
      </c>
      <c r="J316" s="13">
        <v>0.639724917</v>
      </c>
      <c r="K316" s="13">
        <v>-2.4299999999999999E-2</v>
      </c>
      <c r="L316" s="13">
        <v>3.8199999999999998E-2</v>
      </c>
      <c r="M316" s="13">
        <v>0.52490000000000003</v>
      </c>
      <c r="N316" s="5">
        <f t="shared" si="14"/>
        <v>0.25815600000000005</v>
      </c>
      <c r="O316" s="5">
        <f t="shared" si="15"/>
        <v>30.757099242803324</v>
      </c>
    </row>
    <row r="317" spans="1:15">
      <c r="A317" s="13" t="s">
        <v>351</v>
      </c>
      <c r="B317" s="13" t="s">
        <v>145</v>
      </c>
      <c r="C317" s="13" t="s">
        <v>146</v>
      </c>
      <c r="D317" s="13">
        <v>0.74882599999999999</v>
      </c>
      <c r="E317" s="13">
        <v>-2.0457199999999998E-2</v>
      </c>
      <c r="F317" s="13">
        <v>2.4228600000000002E-3</v>
      </c>
      <c r="G317" s="14">
        <v>3.6000000000000001E-18</v>
      </c>
      <c r="H317" s="13" t="s">
        <v>145</v>
      </c>
      <c r="I317" s="13" t="s">
        <v>146</v>
      </c>
      <c r="J317" s="13">
        <v>0.75672672100000005</v>
      </c>
      <c r="K317" s="13">
        <v>-9.1999999999999998E-3</v>
      </c>
      <c r="L317" s="13">
        <v>4.2700000000000002E-2</v>
      </c>
      <c r="M317" s="13">
        <v>0.82909999999999995</v>
      </c>
      <c r="N317" s="5">
        <f t="shared" si="14"/>
        <v>0.25117400000000001</v>
      </c>
      <c r="O317" s="5">
        <f t="shared" si="15"/>
        <v>71.291169970552829</v>
      </c>
    </row>
    <row r="318" spans="1:15" ht="15.75">
      <c r="B318" s="11" t="s">
        <v>25</v>
      </c>
      <c r="H318" s="11" t="s">
        <v>352</v>
      </c>
    </row>
    <row r="319" spans="1:15">
      <c r="A319" s="13" t="s">
        <v>34</v>
      </c>
      <c r="B319" s="13" t="s">
        <v>145</v>
      </c>
      <c r="C319" s="13" t="s">
        <v>146</v>
      </c>
      <c r="D319" s="13">
        <v>0.610765</v>
      </c>
      <c r="E319" s="13">
        <v>1.44438E-2</v>
      </c>
      <c r="F319" s="13">
        <v>2.05573E-3</v>
      </c>
      <c r="G319" s="14">
        <v>2.0999999999999999E-12</v>
      </c>
      <c r="H319" s="13" t="s">
        <v>145</v>
      </c>
      <c r="I319" s="13" t="s">
        <v>146</v>
      </c>
      <c r="J319" s="13">
        <v>0.64971325099999999</v>
      </c>
      <c r="K319" s="13">
        <v>-3.5499999999999997E-2</v>
      </c>
      <c r="L319" s="13">
        <v>7.5200000000000003E-2</v>
      </c>
      <c r="M319" s="13">
        <v>0.63660000000000005</v>
      </c>
      <c r="N319" s="5">
        <f>IF(D319&gt;0.5,1-D319,D319)</f>
        <v>0.389235</v>
      </c>
      <c r="O319" s="5">
        <f>E319^2/F319^2</f>
        <v>49.366323512707368</v>
      </c>
    </row>
    <row r="320" spans="1:15">
      <c r="A320" s="13" t="s">
        <v>35</v>
      </c>
      <c r="B320" s="13" t="s">
        <v>146</v>
      </c>
      <c r="C320" s="13" t="s">
        <v>147</v>
      </c>
      <c r="D320" s="13">
        <v>0.78625800000000001</v>
      </c>
      <c r="E320" s="13">
        <v>-1.4173399999999999E-2</v>
      </c>
      <c r="F320" s="13">
        <v>2.4754600000000001E-3</v>
      </c>
      <c r="G320" s="14">
        <v>1E-8</v>
      </c>
      <c r="H320" s="13" t="s">
        <v>146</v>
      </c>
      <c r="I320" s="13" t="s">
        <v>147</v>
      </c>
      <c r="J320" s="13">
        <v>0.78539088400000001</v>
      </c>
      <c r="K320" s="13">
        <v>9.1300000000000006E-2</v>
      </c>
      <c r="L320" s="13">
        <v>8.8499999999999995E-2</v>
      </c>
      <c r="M320" s="13">
        <v>0.30230000000000001</v>
      </c>
      <c r="N320" s="5">
        <f t="shared" ref="N320:N383" si="16">IF(D320&gt;0.5,1-D320,D320)</f>
        <v>0.21374199999999999</v>
      </c>
      <c r="O320" s="5">
        <f t="shared" ref="O320:O383" si="17">E320^2/F320^2</f>
        <v>32.782061564188808</v>
      </c>
    </row>
    <row r="321" spans="1:15">
      <c r="A321" s="13" t="s">
        <v>36</v>
      </c>
      <c r="B321" s="13" t="s">
        <v>148</v>
      </c>
      <c r="C321" s="13" t="s">
        <v>147</v>
      </c>
      <c r="D321" s="13">
        <v>0.569631</v>
      </c>
      <c r="E321" s="13">
        <v>2.8752199999999999E-2</v>
      </c>
      <c r="F321" s="13">
        <v>2.0251800000000001E-3</v>
      </c>
      <c r="G321" s="14">
        <v>9.4999999999999999E-46</v>
      </c>
      <c r="H321" s="13" t="s">
        <v>148</v>
      </c>
      <c r="I321" s="13" t="s">
        <v>147</v>
      </c>
      <c r="J321" s="13">
        <v>0.54950196200000001</v>
      </c>
      <c r="K321" s="13">
        <v>-9.1999999999999998E-3</v>
      </c>
      <c r="L321" s="13">
        <v>7.4200000000000002E-2</v>
      </c>
      <c r="M321" s="13">
        <v>0.90110000000000001</v>
      </c>
      <c r="N321" s="5">
        <f t="shared" si="16"/>
        <v>0.430369</v>
      </c>
      <c r="O321" s="5">
        <f t="shared" si="17"/>
        <v>201.5648974239476</v>
      </c>
    </row>
    <row r="322" spans="1:15">
      <c r="A322" s="13" t="s">
        <v>37</v>
      </c>
      <c r="B322" s="13" t="s">
        <v>147</v>
      </c>
      <c r="C322" s="13" t="s">
        <v>148</v>
      </c>
      <c r="D322" s="13">
        <v>0.25878600000000002</v>
      </c>
      <c r="E322" s="13">
        <v>1.7200900000000002E-2</v>
      </c>
      <c r="F322" s="13">
        <v>2.2853399999999999E-3</v>
      </c>
      <c r="G322" s="14">
        <v>5.1999999999999999E-14</v>
      </c>
      <c r="H322" s="13" t="s">
        <v>147</v>
      </c>
      <c r="I322" s="13" t="s">
        <v>148</v>
      </c>
      <c r="J322" s="13">
        <v>0.25913069700000002</v>
      </c>
      <c r="K322" s="13">
        <v>-0.1071</v>
      </c>
      <c r="L322" s="13">
        <v>8.4099999999999994E-2</v>
      </c>
      <c r="M322" s="13">
        <v>0.2029</v>
      </c>
      <c r="N322" s="5">
        <f t="shared" si="16"/>
        <v>0.25878600000000002</v>
      </c>
      <c r="O322" s="5">
        <f t="shared" si="17"/>
        <v>56.65010248208258</v>
      </c>
    </row>
    <row r="323" spans="1:15">
      <c r="A323" s="13" t="s">
        <v>38</v>
      </c>
      <c r="B323" s="13" t="s">
        <v>148</v>
      </c>
      <c r="C323" s="13" t="s">
        <v>146</v>
      </c>
      <c r="D323" s="13">
        <v>0.11068699999999999</v>
      </c>
      <c r="E323" s="13">
        <v>3.0141000000000001E-2</v>
      </c>
      <c r="F323" s="13">
        <v>3.1866400000000001E-3</v>
      </c>
      <c r="G323" s="14">
        <v>3.0999999999999998E-21</v>
      </c>
      <c r="H323" s="13" t="s">
        <v>148</v>
      </c>
      <c r="I323" s="13" t="s">
        <v>146</v>
      </c>
      <c r="J323" s="13">
        <v>0.114699668</v>
      </c>
      <c r="K323" s="13">
        <v>-0.1225</v>
      </c>
      <c r="L323" s="13">
        <v>0.1196</v>
      </c>
      <c r="M323" s="13">
        <v>0.30549999999999999</v>
      </c>
      <c r="N323" s="5">
        <f t="shared" si="16"/>
        <v>0.11068699999999999</v>
      </c>
      <c r="O323" s="5">
        <f t="shared" si="17"/>
        <v>89.464205074266815</v>
      </c>
    </row>
    <row r="324" spans="1:15">
      <c r="A324" s="13" t="s">
        <v>39</v>
      </c>
      <c r="B324" s="13" t="s">
        <v>146</v>
      </c>
      <c r="C324" s="13" t="s">
        <v>148</v>
      </c>
      <c r="D324" s="13">
        <v>0.34431600000000001</v>
      </c>
      <c r="E324" s="13">
        <v>-1.4383E-2</v>
      </c>
      <c r="F324" s="13">
        <v>2.1249400000000001E-3</v>
      </c>
      <c r="G324" s="14">
        <v>1.3E-11</v>
      </c>
      <c r="H324" s="13" t="s">
        <v>146</v>
      </c>
      <c r="I324" s="13" t="s">
        <v>148</v>
      </c>
      <c r="J324" s="13">
        <v>0.38967702999999998</v>
      </c>
      <c r="K324" s="13">
        <v>3.1600000000000003E-2</v>
      </c>
      <c r="L324" s="13">
        <v>7.4300000000000005E-2</v>
      </c>
      <c r="M324" s="13">
        <v>0.67130000000000001</v>
      </c>
      <c r="N324" s="5">
        <f t="shared" si="16"/>
        <v>0.34431600000000001</v>
      </c>
      <c r="O324" s="5">
        <f t="shared" si="17"/>
        <v>45.814781254928555</v>
      </c>
    </row>
    <row r="325" spans="1:15">
      <c r="A325" s="13" t="s">
        <v>40</v>
      </c>
      <c r="B325" s="13" t="s">
        <v>148</v>
      </c>
      <c r="C325" s="13" t="s">
        <v>147</v>
      </c>
      <c r="D325" s="13">
        <v>0.64733399999999996</v>
      </c>
      <c r="E325" s="13">
        <v>1.4121399999999999E-2</v>
      </c>
      <c r="F325" s="13">
        <v>2.0939600000000002E-3</v>
      </c>
      <c r="G325" s="14">
        <v>1.5E-11</v>
      </c>
      <c r="H325" s="13" t="s">
        <v>148</v>
      </c>
      <c r="I325" s="13" t="s">
        <v>147</v>
      </c>
      <c r="J325" s="13">
        <v>0.69423483200000002</v>
      </c>
      <c r="K325" s="13">
        <v>-1.5900000000000001E-2</v>
      </c>
      <c r="L325" s="13">
        <v>7.9699999999999993E-2</v>
      </c>
      <c r="M325" s="13">
        <v>0.8417</v>
      </c>
      <c r="N325" s="5">
        <f t="shared" si="16"/>
        <v>0.35266600000000004</v>
      </c>
      <c r="O325" s="5">
        <f t="shared" si="17"/>
        <v>45.479821062146122</v>
      </c>
    </row>
    <row r="326" spans="1:15">
      <c r="A326" s="13" t="s">
        <v>41</v>
      </c>
      <c r="B326" s="13" t="s">
        <v>148</v>
      </c>
      <c r="C326" s="13" t="s">
        <v>145</v>
      </c>
      <c r="D326" s="13">
        <v>0.42081000000000002</v>
      </c>
      <c r="E326" s="13">
        <v>1.82493E-2</v>
      </c>
      <c r="F326" s="13">
        <v>2.0309899999999999E-3</v>
      </c>
      <c r="G326" s="14">
        <v>2.6000000000000001E-19</v>
      </c>
      <c r="H326" s="13" t="s">
        <v>148</v>
      </c>
      <c r="I326" s="13" t="s">
        <v>145</v>
      </c>
      <c r="J326" s="13">
        <v>0.41488077299999998</v>
      </c>
      <c r="K326" s="13">
        <v>-1.4200000000000001E-2</v>
      </c>
      <c r="L326" s="13">
        <v>7.3800000000000004E-2</v>
      </c>
      <c r="M326" s="13">
        <v>0.8478</v>
      </c>
      <c r="N326" s="5">
        <f t="shared" si="16"/>
        <v>0.42081000000000002</v>
      </c>
      <c r="O326" s="5">
        <f t="shared" si="17"/>
        <v>80.737788805980841</v>
      </c>
    </row>
    <row r="327" spans="1:15">
      <c r="A327" s="13" t="s">
        <v>42</v>
      </c>
      <c r="B327" s="13" t="s">
        <v>146</v>
      </c>
      <c r="C327" s="13" t="s">
        <v>148</v>
      </c>
      <c r="D327" s="13">
        <v>0.832677</v>
      </c>
      <c r="E327" s="13">
        <v>-1.62208E-2</v>
      </c>
      <c r="F327" s="13">
        <v>2.7778E-3</v>
      </c>
      <c r="G327" s="14">
        <v>5.2000000000000002E-9</v>
      </c>
      <c r="H327" s="13" t="s">
        <v>146</v>
      </c>
      <c r="I327" s="13" t="s">
        <v>148</v>
      </c>
      <c r="J327" s="13">
        <v>0.79655900999999996</v>
      </c>
      <c r="K327" s="13">
        <v>0.24779999999999999</v>
      </c>
      <c r="L327" s="13">
        <v>9.3100000000000002E-2</v>
      </c>
      <c r="M327" s="13">
        <v>7.7780000000000002E-3</v>
      </c>
      <c r="N327" s="5">
        <f t="shared" si="16"/>
        <v>0.167323</v>
      </c>
      <c r="O327" s="5">
        <f t="shared" si="17"/>
        <v>34.099074514769427</v>
      </c>
    </row>
    <row r="328" spans="1:15">
      <c r="A328" s="13" t="s">
        <v>43</v>
      </c>
      <c r="B328" s="13" t="s">
        <v>146</v>
      </c>
      <c r="C328" s="13" t="s">
        <v>145</v>
      </c>
      <c r="D328" s="13">
        <v>0.76309099999999996</v>
      </c>
      <c r="E328" s="13">
        <v>1.3180600000000001E-2</v>
      </c>
      <c r="F328" s="13">
        <v>2.3671299999999998E-3</v>
      </c>
      <c r="G328" s="14">
        <v>2.6000000000000001E-8</v>
      </c>
      <c r="H328" s="13" t="s">
        <v>146</v>
      </c>
      <c r="I328" s="13" t="s">
        <v>145</v>
      </c>
      <c r="J328" s="13">
        <v>0.76003622100000001</v>
      </c>
      <c r="K328" s="13">
        <v>-5.8700000000000002E-2</v>
      </c>
      <c r="L328" s="13">
        <v>8.1699999999999995E-2</v>
      </c>
      <c r="M328" s="13">
        <v>0.47260000000000002</v>
      </c>
      <c r="N328" s="5">
        <f t="shared" si="16"/>
        <v>0.23690900000000004</v>
      </c>
      <c r="O328" s="5">
        <f t="shared" si="17"/>
        <v>31.004600645278217</v>
      </c>
    </row>
    <row r="329" spans="1:15">
      <c r="A329" s="13" t="s">
        <v>44</v>
      </c>
      <c r="B329" s="13" t="s">
        <v>145</v>
      </c>
      <c r="C329" s="13" t="s">
        <v>146</v>
      </c>
      <c r="D329" s="13">
        <v>0.30348700000000001</v>
      </c>
      <c r="E329" s="13">
        <v>-2.32506E-2</v>
      </c>
      <c r="F329" s="13">
        <v>2.19601E-3</v>
      </c>
      <c r="G329" s="14">
        <v>3.4000000000000001E-26</v>
      </c>
      <c r="H329" s="13" t="s">
        <v>145</v>
      </c>
      <c r="I329" s="13" t="s">
        <v>146</v>
      </c>
      <c r="J329" s="13">
        <v>0.34123151200000001</v>
      </c>
      <c r="K329" s="13">
        <v>-8.6999999999999994E-3</v>
      </c>
      <c r="L329" s="13">
        <v>7.5899999999999995E-2</v>
      </c>
      <c r="M329" s="13">
        <v>0.90890000000000004</v>
      </c>
      <c r="N329" s="5">
        <f t="shared" si="16"/>
        <v>0.30348700000000001</v>
      </c>
      <c r="O329" s="5">
        <f t="shared" si="17"/>
        <v>112.09847449572793</v>
      </c>
    </row>
    <row r="330" spans="1:15">
      <c r="A330" s="13" t="s">
        <v>45</v>
      </c>
      <c r="B330" s="13" t="s">
        <v>145</v>
      </c>
      <c r="C330" s="13" t="s">
        <v>146</v>
      </c>
      <c r="D330" s="13">
        <v>0.64874900000000002</v>
      </c>
      <c r="E330" s="13">
        <v>-1.2500000000000001E-2</v>
      </c>
      <c r="F330" s="13">
        <v>2.1101599999999998E-3</v>
      </c>
      <c r="G330" s="14">
        <v>3.1E-9</v>
      </c>
      <c r="H330" s="13" t="s">
        <v>145</v>
      </c>
      <c r="I330" s="13" t="s">
        <v>146</v>
      </c>
      <c r="J330" s="13">
        <v>0.66178689999999996</v>
      </c>
      <c r="K330" s="13">
        <v>1.24E-2</v>
      </c>
      <c r="L330" s="13">
        <v>7.7600000000000002E-2</v>
      </c>
      <c r="M330" s="13">
        <v>0.87309999999999999</v>
      </c>
      <c r="N330" s="5">
        <f t="shared" si="16"/>
        <v>0.35125099999999998</v>
      </c>
      <c r="O330" s="5">
        <f t="shared" si="17"/>
        <v>35.090475508775711</v>
      </c>
    </row>
    <row r="331" spans="1:15">
      <c r="A331" s="13" t="s">
        <v>46</v>
      </c>
      <c r="B331" s="13" t="s">
        <v>148</v>
      </c>
      <c r="C331" s="13" t="s">
        <v>147</v>
      </c>
      <c r="D331" s="13">
        <v>0.79753099999999999</v>
      </c>
      <c r="E331" s="13">
        <v>1.37617E-2</v>
      </c>
      <c r="F331" s="13">
        <v>2.5213599999999998E-3</v>
      </c>
      <c r="G331" s="14">
        <v>4.8E-8</v>
      </c>
      <c r="H331" s="13" t="s">
        <v>148</v>
      </c>
      <c r="I331" s="13" t="s">
        <v>147</v>
      </c>
      <c r="J331" s="13">
        <v>0.81874433999999996</v>
      </c>
      <c r="K331" s="13">
        <v>-7.2400000000000006E-2</v>
      </c>
      <c r="L331" s="13">
        <v>9.3100000000000002E-2</v>
      </c>
      <c r="M331" s="13">
        <v>0.43659999999999999</v>
      </c>
      <c r="N331" s="5">
        <f t="shared" si="16"/>
        <v>0.20246900000000001</v>
      </c>
      <c r="O331" s="5">
        <f t="shared" si="17"/>
        <v>29.790271062601281</v>
      </c>
    </row>
    <row r="332" spans="1:15">
      <c r="A332" s="13" t="s">
        <v>47</v>
      </c>
      <c r="B332" s="13" t="s">
        <v>145</v>
      </c>
      <c r="C332" s="13" t="s">
        <v>146</v>
      </c>
      <c r="D332" s="13">
        <v>0.80077100000000001</v>
      </c>
      <c r="E332" s="13">
        <v>1.93458E-2</v>
      </c>
      <c r="F332" s="13">
        <v>2.5655399999999998E-3</v>
      </c>
      <c r="G332" s="14">
        <v>4.7000000000000002E-14</v>
      </c>
      <c r="H332" s="13" t="s">
        <v>145</v>
      </c>
      <c r="I332" s="13" t="s">
        <v>146</v>
      </c>
      <c r="J332" s="13">
        <v>0.783579837</v>
      </c>
      <c r="K332" s="13">
        <v>-4.4400000000000002E-2</v>
      </c>
      <c r="L332" s="13">
        <v>8.77E-2</v>
      </c>
      <c r="M332" s="13">
        <v>0.61240000000000006</v>
      </c>
      <c r="N332" s="5">
        <f t="shared" si="16"/>
        <v>0.19922899999999999</v>
      </c>
      <c r="O332" s="5">
        <f t="shared" si="17"/>
        <v>56.861171983121821</v>
      </c>
    </row>
    <row r="333" spans="1:15">
      <c r="A333" s="13" t="s">
        <v>48</v>
      </c>
      <c r="B333" s="13" t="s">
        <v>145</v>
      </c>
      <c r="C333" s="13" t="s">
        <v>146</v>
      </c>
      <c r="D333" s="13">
        <v>0.83725899999999998</v>
      </c>
      <c r="E333" s="13">
        <v>1.98961E-2</v>
      </c>
      <c r="F333" s="13">
        <v>2.8164100000000001E-3</v>
      </c>
      <c r="G333" s="14">
        <v>1.6E-12</v>
      </c>
      <c r="H333" s="13" t="s">
        <v>145</v>
      </c>
      <c r="I333" s="13" t="s">
        <v>146</v>
      </c>
      <c r="J333" s="13">
        <v>0.86190763699999995</v>
      </c>
      <c r="K333" s="13">
        <v>7.3999999999999996E-2</v>
      </c>
      <c r="L333" s="13">
        <v>0.1066</v>
      </c>
      <c r="M333" s="13">
        <v>0.48759999999999998</v>
      </c>
      <c r="N333" s="5">
        <f t="shared" si="16"/>
        <v>0.16274100000000002</v>
      </c>
      <c r="O333" s="5">
        <f t="shared" si="17"/>
        <v>49.905010905895971</v>
      </c>
    </row>
    <row r="334" spans="1:15">
      <c r="A334" s="13" t="s">
        <v>49</v>
      </c>
      <c r="B334" s="13" t="s">
        <v>145</v>
      </c>
      <c r="C334" s="13" t="s">
        <v>146</v>
      </c>
      <c r="D334" s="13">
        <v>0.93799500000000002</v>
      </c>
      <c r="E334" s="13">
        <v>3.5143199999999999E-2</v>
      </c>
      <c r="F334" s="13">
        <v>4.16402E-3</v>
      </c>
      <c r="G334" s="14">
        <v>3.2000000000000002E-17</v>
      </c>
      <c r="H334" s="13" t="s">
        <v>145</v>
      </c>
      <c r="I334" s="13" t="s">
        <v>146</v>
      </c>
      <c r="J334" s="13">
        <v>0.94159372200000002</v>
      </c>
      <c r="K334" s="13">
        <v>-0.12809999999999999</v>
      </c>
      <c r="L334" s="13">
        <v>0.16389999999999999</v>
      </c>
      <c r="M334" s="13">
        <v>0.43459999999999999</v>
      </c>
      <c r="N334" s="5">
        <f t="shared" si="16"/>
        <v>6.2004999999999977E-2</v>
      </c>
      <c r="O334" s="5">
        <f t="shared" si="17"/>
        <v>71.229024172314212</v>
      </c>
    </row>
    <row r="335" spans="1:15">
      <c r="A335" s="13" t="s">
        <v>50</v>
      </c>
      <c r="B335" s="13" t="s">
        <v>146</v>
      </c>
      <c r="C335" s="13" t="s">
        <v>147</v>
      </c>
      <c r="D335" s="13">
        <v>0.70974599999999999</v>
      </c>
      <c r="E335" s="13">
        <v>1.24075E-2</v>
      </c>
      <c r="F335" s="13">
        <v>2.2413200000000002E-3</v>
      </c>
      <c r="G335" s="14">
        <v>3.1E-8</v>
      </c>
      <c r="H335" s="13" t="s">
        <v>146</v>
      </c>
      <c r="I335" s="13" t="s">
        <v>147</v>
      </c>
      <c r="J335" s="13">
        <v>0.68261394500000006</v>
      </c>
      <c r="K335" s="13">
        <v>3.1199999999999999E-2</v>
      </c>
      <c r="L335" s="13">
        <v>7.8299999999999995E-2</v>
      </c>
      <c r="M335" s="13">
        <v>0.6905</v>
      </c>
      <c r="N335" s="5">
        <f t="shared" si="16"/>
        <v>0.29025400000000001</v>
      </c>
      <c r="O335" s="5">
        <f t="shared" si="17"/>
        <v>30.645085315187231</v>
      </c>
    </row>
    <row r="336" spans="1:15">
      <c r="A336" s="13" t="s">
        <v>51</v>
      </c>
      <c r="B336" s="13" t="s">
        <v>146</v>
      </c>
      <c r="C336" s="13" t="s">
        <v>145</v>
      </c>
      <c r="D336" s="13">
        <v>0.86997000000000002</v>
      </c>
      <c r="E336" s="13">
        <v>3.4371899999999997E-2</v>
      </c>
      <c r="F336" s="13">
        <v>2.9853800000000002E-3</v>
      </c>
      <c r="G336" s="14">
        <v>1.0999999999999999E-30</v>
      </c>
      <c r="H336" s="13" t="s">
        <v>146</v>
      </c>
      <c r="I336" s="13" t="s">
        <v>145</v>
      </c>
      <c r="J336" s="13">
        <v>0.85798370099999999</v>
      </c>
      <c r="K336" s="13">
        <v>-8.6900000000000005E-2</v>
      </c>
      <c r="L336" s="13">
        <v>0.10299999999999999</v>
      </c>
      <c r="M336" s="13">
        <v>0.39889999999999998</v>
      </c>
      <c r="N336" s="5">
        <f t="shared" si="16"/>
        <v>0.13002999999999998</v>
      </c>
      <c r="O336" s="5">
        <f t="shared" si="17"/>
        <v>132.55857939337434</v>
      </c>
    </row>
    <row r="337" spans="1:15">
      <c r="A337" s="13" t="s">
        <v>52</v>
      </c>
      <c r="B337" s="13" t="s">
        <v>146</v>
      </c>
      <c r="C337" s="13" t="s">
        <v>147</v>
      </c>
      <c r="D337" s="13">
        <v>0.98113700000000004</v>
      </c>
      <c r="E337" s="13">
        <v>0.10951</v>
      </c>
      <c r="F337" s="13">
        <v>7.33009E-3</v>
      </c>
      <c r="G337" s="14">
        <v>1.7999999999999999E-50</v>
      </c>
      <c r="H337" s="13" t="s">
        <v>146</v>
      </c>
      <c r="I337" s="13" t="s">
        <v>147</v>
      </c>
      <c r="J337" s="13">
        <v>0.98234228800000001</v>
      </c>
      <c r="K337" s="13">
        <v>0.1045</v>
      </c>
      <c r="L337" s="13">
        <v>0.29260000000000003</v>
      </c>
      <c r="M337" s="13">
        <v>0.72099999999999997</v>
      </c>
      <c r="N337" s="5">
        <f t="shared" si="16"/>
        <v>1.8862999999999963E-2</v>
      </c>
      <c r="O337" s="5">
        <f t="shared" si="17"/>
        <v>223.19730371680004</v>
      </c>
    </row>
    <row r="338" spans="1:15">
      <c r="A338" s="13" t="s">
        <v>53</v>
      </c>
      <c r="B338" s="13" t="s">
        <v>147</v>
      </c>
      <c r="C338" s="13" t="s">
        <v>146</v>
      </c>
      <c r="D338" s="13">
        <v>0.91511799999999999</v>
      </c>
      <c r="E338" s="13">
        <v>-2.6511300000000002E-2</v>
      </c>
      <c r="F338" s="13">
        <v>3.5775199999999998E-3</v>
      </c>
      <c r="G338" s="14">
        <v>1.3E-13</v>
      </c>
      <c r="H338" s="13" t="s">
        <v>147</v>
      </c>
      <c r="I338" s="13" t="s">
        <v>146</v>
      </c>
      <c r="J338" s="13">
        <v>0.91352248700000005</v>
      </c>
      <c r="K338" s="13">
        <v>-9.98E-2</v>
      </c>
      <c r="L338" s="13">
        <v>0.12909999999999999</v>
      </c>
      <c r="M338" s="13">
        <v>0.43969999999999998</v>
      </c>
      <c r="N338" s="5">
        <f t="shared" si="16"/>
        <v>8.4882000000000013E-2</v>
      </c>
      <c r="O338" s="5">
        <f t="shared" si="17"/>
        <v>54.915874983951632</v>
      </c>
    </row>
    <row r="339" spans="1:15">
      <c r="A339" s="13" t="s">
        <v>54</v>
      </c>
      <c r="B339" s="13" t="s">
        <v>148</v>
      </c>
      <c r="C339" s="13" t="s">
        <v>147</v>
      </c>
      <c r="D339" s="13">
        <v>0.67125000000000001</v>
      </c>
      <c r="E339" s="13">
        <v>-2.1899600000000002E-2</v>
      </c>
      <c r="F339" s="13">
        <v>2.1372700000000001E-3</v>
      </c>
      <c r="G339" s="14">
        <v>1.1999999999999999E-24</v>
      </c>
      <c r="H339" s="13" t="s">
        <v>148</v>
      </c>
      <c r="I339" s="13" t="s">
        <v>147</v>
      </c>
      <c r="J339" s="13">
        <v>0.646091156</v>
      </c>
      <c r="K339" s="13">
        <v>0.1174</v>
      </c>
      <c r="L339" s="13">
        <v>7.8E-2</v>
      </c>
      <c r="M339" s="13">
        <v>0.1326</v>
      </c>
      <c r="N339" s="5">
        <f t="shared" si="16"/>
        <v>0.32874999999999999</v>
      </c>
      <c r="O339" s="5">
        <f t="shared" si="17"/>
        <v>104.99136579271514</v>
      </c>
    </row>
    <row r="340" spans="1:15">
      <c r="A340" s="13" t="s">
        <v>55</v>
      </c>
      <c r="B340" s="13" t="s">
        <v>148</v>
      </c>
      <c r="C340" s="13" t="s">
        <v>147</v>
      </c>
      <c r="D340" s="13">
        <v>0.98823700000000003</v>
      </c>
      <c r="E340" s="13">
        <v>8.1787399999999996E-2</v>
      </c>
      <c r="F340" s="13">
        <v>9.3715699999999992E-3</v>
      </c>
      <c r="G340" s="14">
        <v>2.6E-18</v>
      </c>
      <c r="H340" s="13" t="s">
        <v>148</v>
      </c>
      <c r="I340" s="13" t="s">
        <v>147</v>
      </c>
      <c r="J340" s="13">
        <v>0.99215212799999997</v>
      </c>
      <c r="K340" s="13">
        <v>1.8006</v>
      </c>
      <c r="L340" s="13">
        <v>0.92420000000000002</v>
      </c>
      <c r="M340" s="13">
        <v>5.1369999999999999E-2</v>
      </c>
      <c r="N340" s="5">
        <f t="shared" si="16"/>
        <v>1.1762999999999968E-2</v>
      </c>
      <c r="O340" s="5">
        <f t="shared" si="17"/>
        <v>76.163711219249407</v>
      </c>
    </row>
    <row r="341" spans="1:15">
      <c r="A341" s="13" t="s">
        <v>56</v>
      </c>
      <c r="B341" s="13" t="s">
        <v>146</v>
      </c>
      <c r="C341" s="13" t="s">
        <v>145</v>
      </c>
      <c r="D341" s="13">
        <v>0.97242899999999999</v>
      </c>
      <c r="E341" s="13">
        <v>-4.5053299999999998E-2</v>
      </c>
      <c r="F341" s="13">
        <v>6.1170599999999997E-3</v>
      </c>
      <c r="G341" s="14">
        <v>1.7999999999999999E-13</v>
      </c>
      <c r="H341" s="13" t="s">
        <v>146</v>
      </c>
      <c r="I341" s="13" t="s">
        <v>145</v>
      </c>
      <c r="J341" s="13">
        <v>0.98807727099999998</v>
      </c>
      <c r="K341" s="13">
        <v>-0.61499999999999999</v>
      </c>
      <c r="L341" s="13">
        <v>0.30709999999999998</v>
      </c>
      <c r="M341" s="13">
        <v>4.5229999999999999E-2</v>
      </c>
      <c r="N341" s="5">
        <f t="shared" si="16"/>
        <v>2.7571000000000012E-2</v>
      </c>
      <c r="O341" s="5">
        <f t="shared" si="17"/>
        <v>54.246001722864541</v>
      </c>
    </row>
    <row r="342" spans="1:15">
      <c r="A342" s="13" t="s">
        <v>57</v>
      </c>
      <c r="B342" s="13" t="s">
        <v>145</v>
      </c>
      <c r="C342" s="13" t="s">
        <v>146</v>
      </c>
      <c r="D342" s="13">
        <v>0.94320000000000004</v>
      </c>
      <c r="E342" s="13">
        <v>-3.2995499999999997E-2</v>
      </c>
      <c r="F342" s="13">
        <v>4.3103600000000001E-3</v>
      </c>
      <c r="G342" s="14">
        <v>1.9000000000000001E-14</v>
      </c>
      <c r="H342" s="13" t="s">
        <v>145</v>
      </c>
      <c r="I342" s="13" t="s">
        <v>146</v>
      </c>
      <c r="J342" s="13">
        <v>0.952309085</v>
      </c>
      <c r="K342" s="13">
        <v>0.124</v>
      </c>
      <c r="L342" s="13">
        <v>0.18010000000000001</v>
      </c>
      <c r="M342" s="13">
        <v>0.49130000000000001</v>
      </c>
      <c r="N342" s="5">
        <f t="shared" si="16"/>
        <v>5.6799999999999962E-2</v>
      </c>
      <c r="O342" s="5">
        <f t="shared" si="17"/>
        <v>58.597938831720555</v>
      </c>
    </row>
    <row r="343" spans="1:15">
      <c r="A343" s="13" t="s">
        <v>58</v>
      </c>
      <c r="B343" s="13" t="s">
        <v>148</v>
      </c>
      <c r="C343" s="13" t="s">
        <v>147</v>
      </c>
      <c r="D343" s="13">
        <v>0.85802</v>
      </c>
      <c r="E343" s="13">
        <v>-3.4639999999999997E-2</v>
      </c>
      <c r="F343" s="13">
        <v>2.8661099999999998E-3</v>
      </c>
      <c r="G343" s="14">
        <v>1.3E-33</v>
      </c>
      <c r="H343" s="13" t="s">
        <v>148</v>
      </c>
      <c r="I343" s="13" t="s">
        <v>147</v>
      </c>
      <c r="J343" s="13">
        <v>0.88137639599999995</v>
      </c>
      <c r="K343" s="13">
        <v>7.0400000000000004E-2</v>
      </c>
      <c r="L343" s="13">
        <v>0.1177</v>
      </c>
      <c r="M343" s="13">
        <v>0.54990000000000006</v>
      </c>
      <c r="N343" s="5">
        <f t="shared" si="16"/>
        <v>0.14198</v>
      </c>
      <c r="O343" s="5">
        <f t="shared" si="17"/>
        <v>146.07303670258452</v>
      </c>
    </row>
    <row r="344" spans="1:15">
      <c r="A344" s="13" t="s">
        <v>59</v>
      </c>
      <c r="B344" s="13" t="s">
        <v>147</v>
      </c>
      <c r="C344" s="13" t="s">
        <v>146</v>
      </c>
      <c r="D344" s="13">
        <v>0.85896499999999998</v>
      </c>
      <c r="E344" s="13">
        <v>-1.6748900000000001E-2</v>
      </c>
      <c r="F344" s="13">
        <v>2.87813E-3</v>
      </c>
      <c r="G344" s="14">
        <v>5.8999999999999999E-9</v>
      </c>
      <c r="H344" s="13" t="s">
        <v>147</v>
      </c>
      <c r="I344" s="13" t="s">
        <v>146</v>
      </c>
      <c r="J344" s="13">
        <v>0.84409900400000004</v>
      </c>
      <c r="K344" s="13">
        <v>-4.4299999999999999E-2</v>
      </c>
      <c r="L344" s="13">
        <v>9.7500000000000003E-2</v>
      </c>
      <c r="M344" s="13">
        <v>0.64949999999999997</v>
      </c>
      <c r="N344" s="5">
        <f t="shared" si="16"/>
        <v>0.14103500000000002</v>
      </c>
      <c r="O344" s="5">
        <f t="shared" si="17"/>
        <v>33.865053536355262</v>
      </c>
    </row>
    <row r="345" spans="1:15">
      <c r="A345" s="13" t="s">
        <v>60</v>
      </c>
      <c r="B345" s="13" t="s">
        <v>147</v>
      </c>
      <c r="C345" s="13" t="s">
        <v>146</v>
      </c>
      <c r="D345" s="13">
        <v>0.150974</v>
      </c>
      <c r="E345" s="13">
        <v>-4.9314499999999997E-2</v>
      </c>
      <c r="F345" s="13">
        <v>2.7991000000000001E-3</v>
      </c>
      <c r="G345" s="14">
        <v>1.8000000000000001E-69</v>
      </c>
      <c r="H345" s="13" t="s">
        <v>147</v>
      </c>
      <c r="I345" s="13" t="s">
        <v>146</v>
      </c>
      <c r="J345" s="13">
        <v>0.131904618</v>
      </c>
      <c r="K345" s="13">
        <v>6.25E-2</v>
      </c>
      <c r="L345" s="13">
        <v>0.1103</v>
      </c>
      <c r="M345" s="13">
        <v>0.5706</v>
      </c>
      <c r="N345" s="5">
        <f t="shared" si="16"/>
        <v>0.150974</v>
      </c>
      <c r="O345" s="5">
        <f t="shared" si="17"/>
        <v>310.39337263130477</v>
      </c>
    </row>
    <row r="346" spans="1:15">
      <c r="A346" s="13" t="s">
        <v>61</v>
      </c>
      <c r="B346" s="13" t="s">
        <v>147</v>
      </c>
      <c r="C346" s="13" t="s">
        <v>146</v>
      </c>
      <c r="D346" s="13">
        <v>0.33778999999999998</v>
      </c>
      <c r="E346" s="13">
        <v>1.46622E-2</v>
      </c>
      <c r="F346" s="13">
        <v>2.1379599999999999E-3</v>
      </c>
      <c r="G346" s="14">
        <v>7.0000000000000001E-12</v>
      </c>
      <c r="H346" s="13" t="s">
        <v>147</v>
      </c>
      <c r="I346" s="13" t="s">
        <v>146</v>
      </c>
      <c r="J346" s="13">
        <v>0.3089345</v>
      </c>
      <c r="K346" s="13">
        <v>-9.7299999999999998E-2</v>
      </c>
      <c r="L346" s="13">
        <v>7.9899999999999999E-2</v>
      </c>
      <c r="M346" s="13">
        <v>0.22339999999999999</v>
      </c>
      <c r="N346" s="5">
        <f t="shared" si="16"/>
        <v>0.33778999999999998</v>
      </c>
      <c r="O346" s="5">
        <f t="shared" si="17"/>
        <v>47.032615136332261</v>
      </c>
    </row>
    <row r="347" spans="1:15">
      <c r="A347" s="13" t="s">
        <v>62</v>
      </c>
      <c r="B347" s="13" t="s">
        <v>147</v>
      </c>
      <c r="C347" s="13" t="s">
        <v>148</v>
      </c>
      <c r="D347" s="13">
        <v>0.43860100000000002</v>
      </c>
      <c r="E347" s="13">
        <v>1.3625699999999999E-2</v>
      </c>
      <c r="F347" s="13">
        <v>2.0276000000000001E-3</v>
      </c>
      <c r="G347" s="14">
        <v>1.7999999999999999E-11</v>
      </c>
      <c r="H347" s="13" t="s">
        <v>147</v>
      </c>
      <c r="I347" s="13" t="s">
        <v>148</v>
      </c>
      <c r="J347" s="13">
        <v>0.43616058000000002</v>
      </c>
      <c r="K347" s="13">
        <v>7.4000000000000003E-3</v>
      </c>
      <c r="L347" s="13">
        <v>7.3999999999999996E-2</v>
      </c>
      <c r="M347" s="13">
        <v>0.92049999999999998</v>
      </c>
      <c r="N347" s="5">
        <f t="shared" si="16"/>
        <v>0.43860100000000002</v>
      </c>
      <c r="O347" s="5">
        <f t="shared" si="17"/>
        <v>45.159911316649335</v>
      </c>
    </row>
    <row r="348" spans="1:15">
      <c r="A348" s="13" t="s">
        <v>63</v>
      </c>
      <c r="B348" s="13" t="s">
        <v>147</v>
      </c>
      <c r="C348" s="13" t="s">
        <v>148</v>
      </c>
      <c r="D348" s="13">
        <v>0.83243699999999998</v>
      </c>
      <c r="E348" s="13">
        <v>2.6103299999999999E-2</v>
      </c>
      <c r="F348" s="13">
        <v>2.6909299999999998E-3</v>
      </c>
      <c r="G348" s="14">
        <v>2.9999999999999999E-22</v>
      </c>
      <c r="H348" s="13" t="s">
        <v>147</v>
      </c>
      <c r="I348" s="13" t="s">
        <v>148</v>
      </c>
      <c r="J348" s="13">
        <v>0.83534560800000002</v>
      </c>
      <c r="K348" s="13">
        <v>7.22E-2</v>
      </c>
      <c r="L348" s="13">
        <v>9.8699999999999996E-2</v>
      </c>
      <c r="M348" s="13">
        <v>0.46429999999999999</v>
      </c>
      <c r="N348" s="5">
        <f t="shared" si="16"/>
        <v>0.16756300000000002</v>
      </c>
      <c r="O348" s="5">
        <f t="shared" si="17"/>
        <v>94.099221052910778</v>
      </c>
    </row>
    <row r="349" spans="1:15">
      <c r="A349" s="13" t="s">
        <v>64</v>
      </c>
      <c r="B349" s="13" t="s">
        <v>145</v>
      </c>
      <c r="C349" s="13" t="s">
        <v>146</v>
      </c>
      <c r="D349" s="13">
        <v>0.672157</v>
      </c>
      <c r="E349" s="13">
        <v>-1.38552E-2</v>
      </c>
      <c r="F349" s="13">
        <v>2.1411300000000002E-3</v>
      </c>
      <c r="G349" s="14">
        <v>9.7000000000000001E-11</v>
      </c>
      <c r="H349" s="13" t="s">
        <v>145</v>
      </c>
      <c r="I349" s="13" t="s">
        <v>146</v>
      </c>
      <c r="J349" s="13">
        <v>0.68035013600000005</v>
      </c>
      <c r="K349" s="13">
        <v>-5.8299999999999998E-2</v>
      </c>
      <c r="L349" s="13">
        <v>7.7799999999999994E-2</v>
      </c>
      <c r="M349" s="13">
        <v>0.4536</v>
      </c>
      <c r="N349" s="5">
        <f t="shared" si="16"/>
        <v>0.327843</v>
      </c>
      <c r="O349" s="5">
        <f t="shared" si="17"/>
        <v>41.873525297830611</v>
      </c>
    </row>
    <row r="350" spans="1:15">
      <c r="A350" s="13" t="s">
        <v>65</v>
      </c>
      <c r="B350" s="13" t="s">
        <v>147</v>
      </c>
      <c r="C350" s="13" t="s">
        <v>145</v>
      </c>
      <c r="D350" s="13">
        <v>0.20766499999999999</v>
      </c>
      <c r="E350" s="13">
        <v>2.4794299999999998E-2</v>
      </c>
      <c r="F350" s="13">
        <v>2.4617900000000002E-3</v>
      </c>
      <c r="G350" s="14">
        <v>7.3999999999999996E-24</v>
      </c>
      <c r="H350" s="13" t="s">
        <v>147</v>
      </c>
      <c r="I350" s="13" t="s">
        <v>145</v>
      </c>
      <c r="J350" s="13">
        <v>0.22019317799999999</v>
      </c>
      <c r="K350" s="13">
        <v>0.22</v>
      </c>
      <c r="L350" s="13">
        <v>8.4500000000000006E-2</v>
      </c>
      <c r="M350" s="13">
        <v>9.2339999999999992E-3</v>
      </c>
      <c r="N350" s="5">
        <f t="shared" si="16"/>
        <v>0.20766499999999999</v>
      </c>
      <c r="O350" s="5">
        <f t="shared" si="17"/>
        <v>101.43823801922692</v>
      </c>
    </row>
    <row r="351" spans="1:15">
      <c r="A351" s="13" t="s">
        <v>67</v>
      </c>
      <c r="B351" s="13" t="s">
        <v>147</v>
      </c>
      <c r="C351" s="13" t="s">
        <v>148</v>
      </c>
      <c r="D351" s="13">
        <v>0.179534</v>
      </c>
      <c r="E351" s="13">
        <v>-2.56552E-2</v>
      </c>
      <c r="F351" s="13">
        <v>2.7315899999999999E-3</v>
      </c>
      <c r="G351" s="14">
        <v>5.9000000000000003E-21</v>
      </c>
      <c r="H351" s="13" t="s">
        <v>147</v>
      </c>
      <c r="I351" s="13" t="s">
        <v>148</v>
      </c>
      <c r="J351" s="13">
        <v>0.16148505899999999</v>
      </c>
      <c r="K351" s="13">
        <v>-3.39E-2</v>
      </c>
      <c r="L351" s="13">
        <v>9.9500000000000005E-2</v>
      </c>
      <c r="M351" s="13">
        <v>0.73309999999999997</v>
      </c>
      <c r="N351" s="5">
        <f t="shared" si="16"/>
        <v>0.179534</v>
      </c>
      <c r="O351" s="5">
        <f t="shared" si="17"/>
        <v>88.210397870254852</v>
      </c>
    </row>
    <row r="352" spans="1:15">
      <c r="A352" s="13" t="s">
        <v>68</v>
      </c>
      <c r="B352" s="13" t="s">
        <v>148</v>
      </c>
      <c r="C352" s="13" t="s">
        <v>147</v>
      </c>
      <c r="D352" s="13">
        <v>0.89968899999999996</v>
      </c>
      <c r="E352" s="13">
        <v>-4.5719999999999997E-2</v>
      </c>
      <c r="F352" s="13">
        <v>3.3235500000000002E-3</v>
      </c>
      <c r="G352" s="14">
        <v>4.7000000000000001E-43</v>
      </c>
      <c r="H352" s="13" t="s">
        <v>148</v>
      </c>
      <c r="I352" s="13" t="s">
        <v>147</v>
      </c>
      <c r="J352" s="13">
        <v>0.88379112599999998</v>
      </c>
      <c r="K352" s="13">
        <v>-6.4299999999999996E-2</v>
      </c>
      <c r="L352" s="13">
        <v>0.1101</v>
      </c>
      <c r="M352" s="13">
        <v>0.55900000000000005</v>
      </c>
      <c r="N352" s="5">
        <f t="shared" si="16"/>
        <v>0.10031100000000004</v>
      </c>
      <c r="O352" s="5">
        <f t="shared" si="17"/>
        <v>189.23785205412153</v>
      </c>
    </row>
    <row r="353" spans="1:15">
      <c r="A353" s="13" t="s">
        <v>69</v>
      </c>
      <c r="B353" s="13" t="s">
        <v>148</v>
      </c>
      <c r="C353" s="13" t="s">
        <v>147</v>
      </c>
      <c r="D353" s="13">
        <v>0.97450800000000004</v>
      </c>
      <c r="E353" s="13">
        <v>4.73144E-2</v>
      </c>
      <c r="F353" s="13">
        <v>6.5155600000000001E-3</v>
      </c>
      <c r="G353" s="14">
        <v>3.8E-13</v>
      </c>
      <c r="H353" s="13" t="s">
        <v>148</v>
      </c>
      <c r="I353" s="13" t="s">
        <v>147</v>
      </c>
      <c r="J353" s="13">
        <v>0.97207968600000005</v>
      </c>
      <c r="K353" s="13">
        <v>0.64829999999999999</v>
      </c>
      <c r="L353" s="13">
        <v>0.25</v>
      </c>
      <c r="M353" s="13">
        <v>9.495E-3</v>
      </c>
      <c r="N353" s="5">
        <f t="shared" si="16"/>
        <v>2.5491999999999959E-2</v>
      </c>
      <c r="O353" s="5">
        <f t="shared" si="17"/>
        <v>52.733084771018355</v>
      </c>
    </row>
    <row r="354" spans="1:15">
      <c r="A354" s="13" t="s">
        <v>353</v>
      </c>
      <c r="B354" s="13" t="s">
        <v>147</v>
      </c>
      <c r="C354" s="13" t="s">
        <v>146</v>
      </c>
      <c r="D354" s="13">
        <v>0.98597900000000005</v>
      </c>
      <c r="E354" s="13">
        <v>-5.9937900000000002E-2</v>
      </c>
      <c r="F354" s="13">
        <v>8.7324700000000009E-3</v>
      </c>
      <c r="G354" s="14">
        <v>6.7000000000000001E-12</v>
      </c>
      <c r="H354" s="13" t="s">
        <v>147</v>
      </c>
      <c r="I354" s="13" t="s">
        <v>146</v>
      </c>
      <c r="J354" s="13">
        <v>0.98928463600000005</v>
      </c>
      <c r="K354" s="13">
        <v>3.1600000000000003E-2</v>
      </c>
      <c r="L354" s="13">
        <v>0.38829999999999998</v>
      </c>
      <c r="M354" s="13">
        <v>0.93510000000000004</v>
      </c>
      <c r="N354" s="5">
        <f t="shared" si="16"/>
        <v>1.402099999999995E-2</v>
      </c>
      <c r="O354" s="5">
        <f t="shared" si="17"/>
        <v>47.111707074321508</v>
      </c>
    </row>
    <row r="355" spans="1:15">
      <c r="A355" s="13" t="s">
        <v>70</v>
      </c>
      <c r="B355" s="13" t="s">
        <v>146</v>
      </c>
      <c r="C355" s="13" t="s">
        <v>145</v>
      </c>
      <c r="D355" s="13">
        <v>0.98743800000000004</v>
      </c>
      <c r="E355" s="13">
        <v>0.100574</v>
      </c>
      <c r="F355" s="13">
        <v>9.1336899999999999E-3</v>
      </c>
      <c r="G355" s="14">
        <v>3.4000000000000001E-28</v>
      </c>
      <c r="H355" s="13" t="s">
        <v>146</v>
      </c>
      <c r="I355" s="13" t="s">
        <v>145</v>
      </c>
      <c r="J355" s="13">
        <v>0.98807727099999998</v>
      </c>
      <c r="K355" s="13">
        <v>-2.5000000000000001E-3</v>
      </c>
      <c r="L355" s="13">
        <v>0.37309999999999999</v>
      </c>
      <c r="M355" s="13">
        <v>0.99460000000000004</v>
      </c>
      <c r="N355" s="5">
        <f t="shared" si="16"/>
        <v>1.2561999999999962E-2</v>
      </c>
      <c r="O355" s="5">
        <f t="shared" si="17"/>
        <v>121.24920823779576</v>
      </c>
    </row>
    <row r="356" spans="1:15">
      <c r="A356" s="13" t="s">
        <v>71</v>
      </c>
      <c r="B356" s="13" t="s">
        <v>146</v>
      </c>
      <c r="C356" s="13" t="s">
        <v>148</v>
      </c>
      <c r="D356" s="13">
        <v>0.95735199999999998</v>
      </c>
      <c r="E356" s="13">
        <v>-2.72605E-2</v>
      </c>
      <c r="F356" s="13">
        <v>4.9887200000000003E-3</v>
      </c>
      <c r="G356" s="14">
        <v>4.6000000000000002E-8</v>
      </c>
      <c r="H356" s="13" t="s">
        <v>146</v>
      </c>
      <c r="I356" s="13" t="s">
        <v>148</v>
      </c>
      <c r="J356" s="13">
        <v>0.95774222799999997</v>
      </c>
      <c r="K356" s="13">
        <v>6.2799999999999995E-2</v>
      </c>
      <c r="L356" s="13">
        <v>0.1812</v>
      </c>
      <c r="M356" s="13">
        <v>0.72899999999999998</v>
      </c>
      <c r="N356" s="5">
        <f t="shared" si="16"/>
        <v>4.2648000000000019E-2</v>
      </c>
      <c r="O356" s="5">
        <f t="shared" si="17"/>
        <v>29.859970624060306</v>
      </c>
    </row>
    <row r="357" spans="1:15">
      <c r="A357" s="13" t="s">
        <v>72</v>
      </c>
      <c r="B357" s="13" t="s">
        <v>146</v>
      </c>
      <c r="C357" s="13" t="s">
        <v>145</v>
      </c>
      <c r="D357" s="13">
        <v>0.978545</v>
      </c>
      <c r="E357" s="13">
        <v>-6.3761999999999999E-2</v>
      </c>
      <c r="F357" s="13">
        <v>7.3987699999999998E-3</v>
      </c>
      <c r="G357" s="14">
        <v>6.8E-18</v>
      </c>
      <c r="H357" s="13" t="s">
        <v>146</v>
      </c>
      <c r="I357" s="13" t="s">
        <v>145</v>
      </c>
      <c r="J357" s="13">
        <v>0.974645337</v>
      </c>
      <c r="K357" s="13">
        <v>-3.2300000000000002E-2</v>
      </c>
      <c r="L357" s="13">
        <v>0.2356</v>
      </c>
      <c r="M357" s="13">
        <v>0.89080000000000004</v>
      </c>
      <c r="N357" s="5">
        <f t="shared" si="16"/>
        <v>2.1455000000000002E-2</v>
      </c>
      <c r="O357" s="5">
        <f t="shared" si="17"/>
        <v>74.268526586872426</v>
      </c>
    </row>
    <row r="358" spans="1:15">
      <c r="A358" s="13" t="s">
        <v>73</v>
      </c>
      <c r="B358" s="13" t="s">
        <v>146</v>
      </c>
      <c r="C358" s="13" t="s">
        <v>147</v>
      </c>
      <c r="D358" s="13">
        <v>0.98661799999999999</v>
      </c>
      <c r="E358" s="13">
        <v>-5.4366999999999999E-2</v>
      </c>
      <c r="F358" s="13">
        <v>8.8269400000000001E-3</v>
      </c>
      <c r="G358" s="14">
        <v>7.2999999999999996E-10</v>
      </c>
      <c r="H358" s="13" t="s">
        <v>146</v>
      </c>
      <c r="I358" s="13" t="s">
        <v>147</v>
      </c>
      <c r="J358" s="13">
        <v>0.98430425600000004</v>
      </c>
      <c r="K358" s="13">
        <v>0.1143</v>
      </c>
      <c r="L358" s="13">
        <v>0.30099999999999999</v>
      </c>
      <c r="M358" s="13">
        <v>0.70420000000000005</v>
      </c>
      <c r="N358" s="5">
        <f t="shared" si="16"/>
        <v>1.3382000000000005E-2</v>
      </c>
      <c r="O358" s="5">
        <f t="shared" si="17"/>
        <v>37.935899757877365</v>
      </c>
    </row>
    <row r="359" spans="1:15">
      <c r="A359" s="13" t="s">
        <v>74</v>
      </c>
      <c r="B359" s="13" t="s">
        <v>148</v>
      </c>
      <c r="C359" s="13" t="s">
        <v>147</v>
      </c>
      <c r="D359" s="13">
        <v>0.160214</v>
      </c>
      <c r="E359" s="13">
        <v>-4.6608999999999998E-2</v>
      </c>
      <c r="F359" s="13">
        <v>2.73479E-3</v>
      </c>
      <c r="G359" s="14">
        <v>3.9000000000000004E-65</v>
      </c>
      <c r="H359" s="13" t="s">
        <v>148</v>
      </c>
      <c r="I359" s="13" t="s">
        <v>147</v>
      </c>
      <c r="J359" s="13">
        <v>0.165710836</v>
      </c>
      <c r="K359" s="13">
        <v>-8.8999999999999999E-3</v>
      </c>
      <c r="L359" s="13">
        <v>9.7500000000000003E-2</v>
      </c>
      <c r="M359" s="13">
        <v>0.92759999999999998</v>
      </c>
      <c r="N359" s="5">
        <f t="shared" si="16"/>
        <v>0.160214</v>
      </c>
      <c r="O359" s="5">
        <f t="shared" si="17"/>
        <v>290.46352531402289</v>
      </c>
    </row>
    <row r="360" spans="1:15">
      <c r="A360" s="13" t="s">
        <v>75</v>
      </c>
      <c r="B360" s="13" t="s">
        <v>147</v>
      </c>
      <c r="C360" s="13" t="s">
        <v>145</v>
      </c>
      <c r="D360" s="13">
        <v>0.85627299999999995</v>
      </c>
      <c r="E360" s="13">
        <v>2.9944999999999999E-2</v>
      </c>
      <c r="F360" s="13">
        <v>2.85068E-3</v>
      </c>
      <c r="G360" s="14">
        <v>8.1999999999999997E-26</v>
      </c>
      <c r="H360" s="13" t="s">
        <v>147</v>
      </c>
      <c r="I360" s="13" t="s">
        <v>145</v>
      </c>
      <c r="J360" s="13">
        <v>0.85194687599999996</v>
      </c>
      <c r="K360" s="13">
        <v>4.2599999999999999E-2</v>
      </c>
      <c r="L360" s="13">
        <v>0.1022</v>
      </c>
      <c r="M360" s="13">
        <v>0.67700000000000005</v>
      </c>
      <c r="N360" s="5">
        <f t="shared" si="16"/>
        <v>0.14372700000000005</v>
      </c>
      <c r="O360" s="5">
        <f t="shared" si="17"/>
        <v>110.34475564219339</v>
      </c>
    </row>
    <row r="361" spans="1:15">
      <c r="A361" s="13" t="s">
        <v>77</v>
      </c>
      <c r="B361" s="13" t="s">
        <v>146</v>
      </c>
      <c r="C361" s="13" t="s">
        <v>145</v>
      </c>
      <c r="D361" s="13">
        <v>0.59483900000000001</v>
      </c>
      <c r="E361" s="13">
        <v>-2.7320299999999999E-2</v>
      </c>
      <c r="F361" s="13">
        <v>2.0348200000000001E-3</v>
      </c>
      <c r="G361" s="14">
        <v>4.2000000000000003E-41</v>
      </c>
      <c r="H361" s="13" t="s">
        <v>146</v>
      </c>
      <c r="I361" s="13" t="s">
        <v>145</v>
      </c>
      <c r="J361" s="13">
        <v>0.58481738599999999</v>
      </c>
      <c r="K361" s="13">
        <v>2.7099999999999999E-2</v>
      </c>
      <c r="L361" s="13">
        <v>7.2599999999999998E-2</v>
      </c>
      <c r="M361" s="13">
        <v>0.7087</v>
      </c>
      <c r="N361" s="5">
        <f t="shared" si="16"/>
        <v>0.40516099999999999</v>
      </c>
      <c r="O361" s="5">
        <f t="shared" si="17"/>
        <v>180.26812131071964</v>
      </c>
    </row>
    <row r="362" spans="1:15">
      <c r="A362" s="13" t="s">
        <v>78</v>
      </c>
      <c r="B362" s="13" t="s">
        <v>145</v>
      </c>
      <c r="C362" s="13" t="s">
        <v>146</v>
      </c>
      <c r="D362" s="13">
        <v>0.97489000000000003</v>
      </c>
      <c r="E362" s="13">
        <v>5.7115899999999997E-2</v>
      </c>
      <c r="F362" s="13">
        <v>6.8085300000000001E-3</v>
      </c>
      <c r="G362" s="14">
        <v>4.9000000000000001E-17</v>
      </c>
      <c r="H362" s="13" t="s">
        <v>145</v>
      </c>
      <c r="I362" s="13" t="s">
        <v>146</v>
      </c>
      <c r="J362" s="13">
        <v>0.97373981300000001</v>
      </c>
      <c r="K362" s="13">
        <v>-0.18920000000000001</v>
      </c>
      <c r="L362" s="13">
        <v>0.21160000000000001</v>
      </c>
      <c r="M362" s="13">
        <v>0.37130000000000002</v>
      </c>
      <c r="N362" s="5">
        <f t="shared" si="16"/>
        <v>2.5109999999999966E-2</v>
      </c>
      <c r="O362" s="5">
        <f t="shared" si="17"/>
        <v>70.373206260387562</v>
      </c>
    </row>
    <row r="363" spans="1:15">
      <c r="A363" s="13" t="s">
        <v>79</v>
      </c>
      <c r="B363" s="13" t="s">
        <v>148</v>
      </c>
      <c r="C363" s="13" t="s">
        <v>147</v>
      </c>
      <c r="D363" s="13">
        <v>0.94391000000000003</v>
      </c>
      <c r="E363" s="13">
        <v>-3.7280599999999997E-2</v>
      </c>
      <c r="F363" s="13">
        <v>4.3514499999999998E-3</v>
      </c>
      <c r="G363" s="14">
        <v>1.1E-17</v>
      </c>
      <c r="H363" s="13" t="s">
        <v>148</v>
      </c>
      <c r="I363" s="13" t="s">
        <v>147</v>
      </c>
      <c r="J363" s="13">
        <v>0.93434953200000004</v>
      </c>
      <c r="K363" s="13">
        <v>9.4399999999999998E-2</v>
      </c>
      <c r="L363" s="13">
        <v>0.1467</v>
      </c>
      <c r="M363" s="13">
        <v>0.51980000000000004</v>
      </c>
      <c r="N363" s="5">
        <f t="shared" si="16"/>
        <v>5.6089999999999973E-2</v>
      </c>
      <c r="O363" s="5">
        <f t="shared" si="17"/>
        <v>73.400292632808672</v>
      </c>
    </row>
    <row r="364" spans="1:15">
      <c r="A364" s="13" t="s">
        <v>80</v>
      </c>
      <c r="B364" s="13" t="s">
        <v>146</v>
      </c>
      <c r="C364" s="13" t="s">
        <v>145</v>
      </c>
      <c r="D364" s="13">
        <v>0.13773199999999999</v>
      </c>
      <c r="E364" s="13">
        <v>1.9129299999999998E-2</v>
      </c>
      <c r="F364" s="13">
        <v>2.9435099999999999E-3</v>
      </c>
      <c r="G364" s="14">
        <v>8.1000000000000005E-11</v>
      </c>
      <c r="H364" s="13" t="s">
        <v>146</v>
      </c>
      <c r="I364" s="13" t="s">
        <v>145</v>
      </c>
      <c r="J364" s="13">
        <v>0.14684575899999999</v>
      </c>
      <c r="K364" s="13">
        <v>4.53E-2</v>
      </c>
      <c r="L364" s="13">
        <v>0.10199999999999999</v>
      </c>
      <c r="M364" s="13">
        <v>0.65690000000000004</v>
      </c>
      <c r="N364" s="5">
        <f t="shared" si="16"/>
        <v>0.13773199999999999</v>
      </c>
      <c r="O364" s="5">
        <f t="shared" si="17"/>
        <v>42.234477442728661</v>
      </c>
    </row>
    <row r="365" spans="1:15">
      <c r="A365" s="13" t="s">
        <v>81</v>
      </c>
      <c r="B365" s="13" t="s">
        <v>148</v>
      </c>
      <c r="C365" s="13" t="s">
        <v>147</v>
      </c>
      <c r="D365" s="13">
        <v>0.98402100000000003</v>
      </c>
      <c r="E365" s="13">
        <v>5.4342399999999999E-2</v>
      </c>
      <c r="F365" s="13">
        <v>8.9572000000000002E-3</v>
      </c>
      <c r="G365" s="14">
        <v>1.3000000000000001E-9</v>
      </c>
      <c r="H365" s="13" t="s">
        <v>148</v>
      </c>
      <c r="I365" s="13" t="s">
        <v>147</v>
      </c>
      <c r="J365" s="13">
        <v>0.98475701800000004</v>
      </c>
      <c r="K365" s="13">
        <v>-0.34</v>
      </c>
      <c r="L365" s="13">
        <v>0.30049999999999999</v>
      </c>
      <c r="M365" s="13">
        <v>0.25790000000000002</v>
      </c>
      <c r="N365" s="5">
        <f t="shared" si="16"/>
        <v>1.5978999999999965E-2</v>
      </c>
      <c r="O365" s="5">
        <f t="shared" si="17"/>
        <v>36.807225921745427</v>
      </c>
    </row>
    <row r="366" spans="1:15">
      <c r="A366" s="13" t="s">
        <v>82</v>
      </c>
      <c r="B366" s="13" t="s">
        <v>146</v>
      </c>
      <c r="C366" s="13" t="s">
        <v>145</v>
      </c>
      <c r="D366" s="13">
        <v>0.96389400000000003</v>
      </c>
      <c r="E366" s="13">
        <v>-4.03062E-2</v>
      </c>
      <c r="F366" s="13">
        <v>5.4360399999999996E-3</v>
      </c>
      <c r="G366" s="14">
        <v>1.1999999999999999E-13</v>
      </c>
      <c r="H366" s="13" t="s">
        <v>146</v>
      </c>
      <c r="I366" s="13" t="s">
        <v>145</v>
      </c>
      <c r="J366" s="13">
        <v>0.97192876500000003</v>
      </c>
      <c r="K366" s="13">
        <v>-7.6600000000000001E-2</v>
      </c>
      <c r="L366" s="13">
        <v>0.21779999999999999</v>
      </c>
      <c r="M366" s="13">
        <v>0.72519999999999996</v>
      </c>
      <c r="N366" s="5">
        <f t="shared" si="16"/>
        <v>3.6105999999999971E-2</v>
      </c>
      <c r="O366" s="5">
        <f t="shared" si="17"/>
        <v>54.976669114651038</v>
      </c>
    </row>
    <row r="367" spans="1:15">
      <c r="A367" s="13" t="s">
        <v>83</v>
      </c>
      <c r="B367" s="13" t="s">
        <v>148</v>
      </c>
      <c r="C367" s="13" t="s">
        <v>147</v>
      </c>
      <c r="D367" s="13">
        <v>0.23322899999999999</v>
      </c>
      <c r="E367" s="13">
        <v>-1.50247E-2</v>
      </c>
      <c r="F367" s="13">
        <v>2.4265100000000002E-3</v>
      </c>
      <c r="G367" s="14">
        <v>5.9000000000000003E-10</v>
      </c>
      <c r="H367" s="13" t="s">
        <v>148</v>
      </c>
      <c r="I367" s="13" t="s">
        <v>147</v>
      </c>
      <c r="J367" s="13">
        <v>0.20721400500000001</v>
      </c>
      <c r="K367" s="13">
        <v>-9.2299999999999993E-2</v>
      </c>
      <c r="L367" s="13">
        <v>8.8999999999999996E-2</v>
      </c>
      <c r="M367" s="13">
        <v>0.29959999999999998</v>
      </c>
      <c r="N367" s="5">
        <f t="shared" si="16"/>
        <v>0.23322899999999999</v>
      </c>
      <c r="O367" s="5">
        <f t="shared" si="17"/>
        <v>38.339588512349287</v>
      </c>
    </row>
    <row r="368" spans="1:15">
      <c r="A368" s="13" t="s">
        <v>84</v>
      </c>
      <c r="B368" s="13" t="s">
        <v>147</v>
      </c>
      <c r="C368" s="13" t="s">
        <v>145</v>
      </c>
      <c r="D368" s="13">
        <v>0.83982000000000001</v>
      </c>
      <c r="E368" s="13">
        <v>-2.09365E-2</v>
      </c>
      <c r="F368" s="13">
        <v>2.73361E-3</v>
      </c>
      <c r="G368" s="14">
        <v>1.9000000000000001E-14</v>
      </c>
      <c r="H368" s="13" t="s">
        <v>147</v>
      </c>
      <c r="I368" s="13" t="s">
        <v>145</v>
      </c>
      <c r="J368" s="13">
        <v>0.85526712900000001</v>
      </c>
      <c r="K368" s="13">
        <v>-5.7000000000000002E-3</v>
      </c>
      <c r="L368" s="13">
        <v>0.10440000000000001</v>
      </c>
      <c r="M368" s="13">
        <v>0.95630000000000004</v>
      </c>
      <c r="N368" s="5">
        <f t="shared" si="16"/>
        <v>0.16017999999999999</v>
      </c>
      <c r="O368" s="5">
        <f t="shared" si="17"/>
        <v>58.659053878619602</v>
      </c>
    </row>
    <row r="369" spans="1:15">
      <c r="A369" s="13" t="s">
        <v>85</v>
      </c>
      <c r="B369" s="13" t="s">
        <v>147</v>
      </c>
      <c r="C369" s="13" t="s">
        <v>146</v>
      </c>
      <c r="D369" s="13">
        <v>0.59475699999999998</v>
      </c>
      <c r="E369" s="13">
        <v>-1.29625E-2</v>
      </c>
      <c r="F369" s="13">
        <v>2.0416000000000002E-3</v>
      </c>
      <c r="G369" s="14">
        <v>2.1999999999999999E-10</v>
      </c>
      <c r="H369" s="13" t="s">
        <v>147</v>
      </c>
      <c r="I369" s="13" t="s">
        <v>146</v>
      </c>
      <c r="J369" s="13">
        <v>0.63416842699999998</v>
      </c>
      <c r="K369" s="13">
        <v>-5.8700000000000002E-2</v>
      </c>
      <c r="L369" s="13">
        <v>7.4200000000000002E-2</v>
      </c>
      <c r="M369" s="13">
        <v>0.42909999999999998</v>
      </c>
      <c r="N369" s="5">
        <f t="shared" si="16"/>
        <v>0.40524300000000002</v>
      </c>
      <c r="O369" s="5">
        <f t="shared" si="17"/>
        <v>40.312174446378179</v>
      </c>
    </row>
    <row r="370" spans="1:15">
      <c r="A370" s="13" t="s">
        <v>86</v>
      </c>
      <c r="B370" s="13" t="s">
        <v>147</v>
      </c>
      <c r="C370" s="13" t="s">
        <v>148</v>
      </c>
      <c r="D370" s="13">
        <v>0.13182199999999999</v>
      </c>
      <c r="E370" s="13">
        <v>3.11893E-2</v>
      </c>
      <c r="F370" s="13">
        <v>3.0095199999999999E-3</v>
      </c>
      <c r="G370" s="14">
        <v>3.5999999999999999E-25</v>
      </c>
      <c r="H370" s="13" t="s">
        <v>147</v>
      </c>
      <c r="I370" s="13" t="s">
        <v>148</v>
      </c>
      <c r="J370" s="13">
        <v>0.129640809</v>
      </c>
      <c r="K370" s="13">
        <v>0.16850000000000001</v>
      </c>
      <c r="L370" s="13">
        <v>0.10349999999999999</v>
      </c>
      <c r="M370" s="13">
        <v>0.1033</v>
      </c>
      <c r="N370" s="5">
        <f t="shared" si="16"/>
        <v>0.13182199999999999</v>
      </c>
      <c r="O370" s="5">
        <f t="shared" si="17"/>
        <v>107.40309287110382</v>
      </c>
    </row>
    <row r="371" spans="1:15">
      <c r="A371" s="13" t="s">
        <v>87</v>
      </c>
      <c r="B371" s="13" t="s">
        <v>148</v>
      </c>
      <c r="C371" s="13" t="s">
        <v>147</v>
      </c>
      <c r="D371" s="13">
        <v>0.78562399999999999</v>
      </c>
      <c r="E371" s="13">
        <v>2.28078E-2</v>
      </c>
      <c r="F371" s="13">
        <v>2.4363800000000001E-3</v>
      </c>
      <c r="G371" s="14">
        <v>7.9000000000000005E-21</v>
      </c>
      <c r="H371" s="13" t="s">
        <v>148</v>
      </c>
      <c r="I371" s="13" t="s">
        <v>147</v>
      </c>
      <c r="J371" s="13">
        <v>0.75264111099999997</v>
      </c>
      <c r="K371" s="13">
        <v>-0.1225</v>
      </c>
      <c r="L371" s="13">
        <v>8.0500000000000002E-2</v>
      </c>
      <c r="M371" s="13">
        <v>0.12820000000000001</v>
      </c>
      <c r="N371" s="5">
        <f t="shared" si="16"/>
        <v>0.21437600000000001</v>
      </c>
      <c r="O371" s="5">
        <f t="shared" si="17"/>
        <v>87.634828383237334</v>
      </c>
    </row>
    <row r="372" spans="1:15">
      <c r="A372" s="13" t="s">
        <v>354</v>
      </c>
      <c r="B372" s="13" t="s">
        <v>145</v>
      </c>
      <c r="C372" s="13" t="s">
        <v>146</v>
      </c>
      <c r="D372" s="13">
        <v>0.48910300000000001</v>
      </c>
      <c r="E372" s="13">
        <v>1.5802199999999999E-2</v>
      </c>
      <c r="F372" s="13">
        <v>2.0080599999999999E-3</v>
      </c>
      <c r="G372" s="14">
        <v>3.6000000000000001E-15</v>
      </c>
      <c r="H372" s="13" t="s">
        <v>145</v>
      </c>
      <c r="I372" s="13" t="s">
        <v>146</v>
      </c>
      <c r="J372" s="13">
        <v>0.50694234800000004</v>
      </c>
      <c r="K372" s="13">
        <v>8.9999999999999993E-3</v>
      </c>
      <c r="L372" s="13">
        <v>7.3300000000000004E-2</v>
      </c>
      <c r="M372" s="13">
        <v>0.90229999999999999</v>
      </c>
      <c r="N372" s="5">
        <f t="shared" si="16"/>
        <v>0.48910300000000001</v>
      </c>
      <c r="O372" s="5">
        <f t="shared" si="17"/>
        <v>61.927241886254031</v>
      </c>
    </row>
    <row r="373" spans="1:15">
      <c r="A373" s="13" t="s">
        <v>89</v>
      </c>
      <c r="B373" s="13" t="s">
        <v>147</v>
      </c>
      <c r="C373" s="13" t="s">
        <v>148</v>
      </c>
      <c r="D373" s="13">
        <v>0.85761600000000004</v>
      </c>
      <c r="E373" s="13">
        <v>2.24234E-2</v>
      </c>
      <c r="F373" s="13">
        <v>2.8939199999999999E-3</v>
      </c>
      <c r="G373" s="14">
        <v>9.3000000000000004E-15</v>
      </c>
      <c r="H373" s="13" t="s">
        <v>147</v>
      </c>
      <c r="I373" s="13" t="s">
        <v>148</v>
      </c>
      <c r="J373" s="13">
        <v>0.82191367299999996</v>
      </c>
      <c r="K373" s="13">
        <v>8.4699999999999998E-2</v>
      </c>
      <c r="L373" s="13">
        <v>9.5399999999999999E-2</v>
      </c>
      <c r="M373" s="13">
        <v>0.37459999999999999</v>
      </c>
      <c r="N373" s="5">
        <f t="shared" si="16"/>
        <v>0.14238399999999996</v>
      </c>
      <c r="O373" s="5">
        <f t="shared" si="17"/>
        <v>60.038507261903554</v>
      </c>
    </row>
    <row r="374" spans="1:15">
      <c r="A374" s="13" t="s">
        <v>90</v>
      </c>
      <c r="B374" s="13" t="s">
        <v>148</v>
      </c>
      <c r="C374" s="13" t="s">
        <v>147</v>
      </c>
      <c r="D374" s="13">
        <v>0.61372599999999999</v>
      </c>
      <c r="E374" s="13">
        <v>1.2914999999999999E-2</v>
      </c>
      <c r="F374" s="13">
        <v>2.0548099999999998E-3</v>
      </c>
      <c r="G374" s="14">
        <v>3.3E-10</v>
      </c>
      <c r="H374" s="13" t="s">
        <v>148</v>
      </c>
      <c r="I374" s="13" t="s">
        <v>147</v>
      </c>
      <c r="J374" s="13">
        <v>0.60926652599999997</v>
      </c>
      <c r="K374" s="13">
        <v>-0.1062</v>
      </c>
      <c r="L374" s="13">
        <v>7.4200000000000002E-2</v>
      </c>
      <c r="M374" s="13">
        <v>0.1525</v>
      </c>
      <c r="N374" s="5">
        <f t="shared" si="16"/>
        <v>0.38627400000000001</v>
      </c>
      <c r="O374" s="5">
        <f t="shared" si="17"/>
        <v>39.504400888118042</v>
      </c>
    </row>
    <row r="375" spans="1:15">
      <c r="A375" s="13" t="s">
        <v>91</v>
      </c>
      <c r="B375" s="13" t="s">
        <v>146</v>
      </c>
      <c r="C375" s="13" t="s">
        <v>145</v>
      </c>
      <c r="D375" s="13">
        <v>0.222887</v>
      </c>
      <c r="E375" s="13">
        <v>4.6948499999999997E-2</v>
      </c>
      <c r="F375" s="13">
        <v>2.3991699999999999E-3</v>
      </c>
      <c r="G375" s="14">
        <v>2.9000000000000002E-85</v>
      </c>
      <c r="H375" s="13" t="s">
        <v>146</v>
      </c>
      <c r="I375" s="13" t="s">
        <v>145</v>
      </c>
      <c r="J375" s="13">
        <v>0.22290974899999999</v>
      </c>
      <c r="K375" s="13">
        <v>-0.1283</v>
      </c>
      <c r="L375" s="13">
        <v>8.8300000000000003E-2</v>
      </c>
      <c r="M375" s="13">
        <v>0.14610000000000001</v>
      </c>
      <c r="N375" s="5">
        <f t="shared" si="16"/>
        <v>0.222887</v>
      </c>
      <c r="O375" s="5">
        <f t="shared" si="17"/>
        <v>382.93176885684551</v>
      </c>
    </row>
    <row r="376" spans="1:15">
      <c r="A376" s="13" t="s">
        <v>355</v>
      </c>
      <c r="B376" s="13" t="s">
        <v>147</v>
      </c>
      <c r="C376" s="13" t="s">
        <v>146</v>
      </c>
      <c r="D376" s="13">
        <v>0.56574500000000005</v>
      </c>
      <c r="E376" s="13">
        <v>1.39717E-2</v>
      </c>
      <c r="F376" s="13">
        <v>2.03498E-3</v>
      </c>
      <c r="G376" s="14">
        <v>6.6000000000000001E-12</v>
      </c>
      <c r="H376" s="13" t="s">
        <v>147</v>
      </c>
      <c r="I376" s="13" t="s">
        <v>146</v>
      </c>
      <c r="J376" s="13">
        <v>0.55463326300000004</v>
      </c>
      <c r="K376" s="13">
        <v>8.1500000000000003E-2</v>
      </c>
      <c r="L376" s="13">
        <v>7.3400000000000007E-2</v>
      </c>
      <c r="M376" s="13">
        <v>0.26669999999999999</v>
      </c>
      <c r="N376" s="5">
        <f t="shared" si="16"/>
        <v>0.43425499999999995</v>
      </c>
      <c r="O376" s="5">
        <f t="shared" si="17"/>
        <v>47.138766419774598</v>
      </c>
    </row>
    <row r="377" spans="1:15">
      <c r="A377" s="13" t="s">
        <v>356</v>
      </c>
      <c r="B377" s="13" t="s">
        <v>146</v>
      </c>
      <c r="C377" s="13" t="s">
        <v>145</v>
      </c>
      <c r="D377" s="13">
        <v>0.64027900000000004</v>
      </c>
      <c r="E377" s="13">
        <v>2.7771299999999999E-2</v>
      </c>
      <c r="F377" s="13">
        <v>2.08092E-3</v>
      </c>
      <c r="G377" s="14">
        <v>1.3000000000000001E-40</v>
      </c>
      <c r="H377" s="13" t="s">
        <v>146</v>
      </c>
      <c r="I377" s="13" t="s">
        <v>145</v>
      </c>
      <c r="J377" s="13">
        <v>0.64624207700000003</v>
      </c>
      <c r="K377" s="13">
        <v>-0.42659999999999998</v>
      </c>
      <c r="L377" s="13">
        <v>7.6300000000000007E-2</v>
      </c>
      <c r="M377" s="14">
        <v>2.25E-8</v>
      </c>
      <c r="N377" s="5">
        <f t="shared" si="16"/>
        <v>0.35972099999999996</v>
      </c>
      <c r="O377" s="5">
        <f t="shared" si="17"/>
        <v>178.10727181705499</v>
      </c>
    </row>
    <row r="378" spans="1:15">
      <c r="A378" s="13" t="s">
        <v>92</v>
      </c>
      <c r="B378" s="13" t="s">
        <v>146</v>
      </c>
      <c r="C378" s="13" t="s">
        <v>147</v>
      </c>
      <c r="D378" s="13">
        <v>0.62204199999999998</v>
      </c>
      <c r="E378" s="13">
        <v>2.1591599999999999E-2</v>
      </c>
      <c r="F378" s="13">
        <v>2.06208E-3</v>
      </c>
      <c r="G378" s="14">
        <v>1.2E-25</v>
      </c>
      <c r="H378" s="13" t="s">
        <v>146</v>
      </c>
      <c r="I378" s="13" t="s">
        <v>147</v>
      </c>
      <c r="J378" s="13">
        <v>0.62903712599999995</v>
      </c>
      <c r="K378" s="13">
        <v>6.3399999999999998E-2</v>
      </c>
      <c r="L378" s="13">
        <v>7.51E-2</v>
      </c>
      <c r="M378" s="13">
        <v>0.39850000000000002</v>
      </c>
      <c r="N378" s="5">
        <f t="shared" si="16"/>
        <v>0.37795800000000002</v>
      </c>
      <c r="O378" s="5">
        <f t="shared" si="17"/>
        <v>109.63737575868505</v>
      </c>
    </row>
    <row r="379" spans="1:15">
      <c r="A379" s="13" t="s">
        <v>93</v>
      </c>
      <c r="B379" s="13" t="s">
        <v>148</v>
      </c>
      <c r="C379" s="13" t="s">
        <v>146</v>
      </c>
      <c r="D379" s="13">
        <v>0.29017100000000001</v>
      </c>
      <c r="E379" s="13">
        <v>-1.87657E-2</v>
      </c>
      <c r="F379" s="13">
        <v>2.2402400000000001E-3</v>
      </c>
      <c r="G379" s="14">
        <v>5.4000000000000002E-17</v>
      </c>
      <c r="H379" s="13" t="s">
        <v>148</v>
      </c>
      <c r="I379" s="13" t="s">
        <v>146</v>
      </c>
      <c r="J379" s="13">
        <v>0.30048294599999997</v>
      </c>
      <c r="K379" s="13">
        <v>-6.4000000000000003E-3</v>
      </c>
      <c r="L379" s="13">
        <v>7.9000000000000001E-2</v>
      </c>
      <c r="M379" s="13">
        <v>0.93520000000000003</v>
      </c>
      <c r="N379" s="5">
        <f t="shared" si="16"/>
        <v>0.29017100000000001</v>
      </c>
      <c r="O379" s="5">
        <f t="shared" si="17"/>
        <v>70.168217390978128</v>
      </c>
    </row>
    <row r="380" spans="1:15">
      <c r="A380" s="13" t="s">
        <v>94</v>
      </c>
      <c r="B380" s="13" t="s">
        <v>147</v>
      </c>
      <c r="C380" s="13" t="s">
        <v>146</v>
      </c>
      <c r="D380" s="13">
        <v>0.25605099999999997</v>
      </c>
      <c r="E380" s="13">
        <v>-1.2948299999999999E-2</v>
      </c>
      <c r="F380" s="13">
        <v>2.33716E-3</v>
      </c>
      <c r="G380" s="14">
        <v>2.9999999999999997E-8</v>
      </c>
      <c r="H380" s="13" t="s">
        <v>147</v>
      </c>
      <c r="I380" s="13" t="s">
        <v>146</v>
      </c>
      <c r="J380" s="13">
        <v>0.25203742800000001</v>
      </c>
      <c r="K380" s="13">
        <v>9.69E-2</v>
      </c>
      <c r="L380" s="13">
        <v>8.3699999999999997E-2</v>
      </c>
      <c r="M380" s="13">
        <v>0.24690000000000001</v>
      </c>
      <c r="N380" s="5">
        <f t="shared" si="16"/>
        <v>0.25605099999999997</v>
      </c>
      <c r="O380" s="5">
        <f t="shared" si="17"/>
        <v>30.693655643791324</v>
      </c>
    </row>
    <row r="381" spans="1:15">
      <c r="A381" s="13" t="s">
        <v>95</v>
      </c>
      <c r="B381" s="13" t="s">
        <v>148</v>
      </c>
      <c r="C381" s="13" t="s">
        <v>147</v>
      </c>
      <c r="D381" s="13">
        <v>0.94869000000000003</v>
      </c>
      <c r="E381" s="13">
        <v>2.8972999999999999E-2</v>
      </c>
      <c r="F381" s="13">
        <v>4.5245900000000002E-3</v>
      </c>
      <c r="G381" s="14">
        <v>1.5E-10</v>
      </c>
      <c r="H381" s="13" t="s">
        <v>148</v>
      </c>
      <c r="I381" s="13" t="s">
        <v>147</v>
      </c>
      <c r="J381" s="13">
        <v>0.94793238800000001</v>
      </c>
      <c r="K381" s="13">
        <v>-3.5700000000000003E-2</v>
      </c>
      <c r="L381" s="13">
        <v>0.17560000000000001</v>
      </c>
      <c r="M381" s="13">
        <v>0.83889999999999998</v>
      </c>
      <c r="N381" s="5">
        <f t="shared" si="16"/>
        <v>5.1309999999999967E-2</v>
      </c>
      <c r="O381" s="5">
        <f t="shared" si="17"/>
        <v>41.004211995277323</v>
      </c>
    </row>
    <row r="382" spans="1:15">
      <c r="A382" s="13" t="s">
        <v>96</v>
      </c>
      <c r="B382" s="13" t="s">
        <v>148</v>
      </c>
      <c r="C382" s="13" t="s">
        <v>147</v>
      </c>
      <c r="D382" s="13">
        <v>0.97924299999999997</v>
      </c>
      <c r="E382" s="13">
        <v>0.209011</v>
      </c>
      <c r="F382" s="13">
        <v>7.0208700000000002E-3</v>
      </c>
      <c r="G382" s="14">
        <v>9.5999999999999997E-195</v>
      </c>
      <c r="H382" s="13" t="s">
        <v>148</v>
      </c>
      <c r="I382" s="13" t="s">
        <v>147</v>
      </c>
      <c r="J382" s="13">
        <v>0.98279505</v>
      </c>
      <c r="K382" s="13">
        <v>-0.30159999999999998</v>
      </c>
      <c r="L382" s="13">
        <v>0.25790000000000002</v>
      </c>
      <c r="M382" s="13">
        <v>0.2422</v>
      </c>
      <c r="N382" s="5">
        <f t="shared" si="16"/>
        <v>2.0757000000000025E-2</v>
      </c>
      <c r="O382" s="5">
        <f t="shared" si="17"/>
        <v>886.25035672072124</v>
      </c>
    </row>
    <row r="383" spans="1:15">
      <c r="A383" s="13" t="s">
        <v>97</v>
      </c>
      <c r="B383" s="13" t="s">
        <v>148</v>
      </c>
      <c r="C383" s="13" t="s">
        <v>145</v>
      </c>
      <c r="D383" s="13">
        <v>0.18790200000000001</v>
      </c>
      <c r="E383" s="13">
        <v>5.54621E-2</v>
      </c>
      <c r="F383" s="13">
        <v>2.70426E-3</v>
      </c>
      <c r="G383" s="14">
        <v>1.8000000000000001E-93</v>
      </c>
      <c r="H383" s="13" t="s">
        <v>148</v>
      </c>
      <c r="I383" s="13" t="s">
        <v>145</v>
      </c>
      <c r="J383" s="13">
        <v>0.165258074</v>
      </c>
      <c r="K383" s="13">
        <v>6.3299999999999995E-2</v>
      </c>
      <c r="L383" s="13">
        <v>9.9400000000000002E-2</v>
      </c>
      <c r="M383" s="13">
        <v>0.52439999999999998</v>
      </c>
      <c r="N383" s="5">
        <f t="shared" si="16"/>
        <v>0.18790200000000001</v>
      </c>
      <c r="O383" s="5">
        <f t="shared" si="17"/>
        <v>420.62562840993195</v>
      </c>
    </row>
    <row r="384" spans="1:15">
      <c r="A384" s="13" t="s">
        <v>98</v>
      </c>
      <c r="B384" s="13" t="s">
        <v>145</v>
      </c>
      <c r="C384" s="13" t="s">
        <v>146</v>
      </c>
      <c r="D384" s="13">
        <v>0.40334999999999999</v>
      </c>
      <c r="E384" s="13">
        <v>1.22471E-2</v>
      </c>
      <c r="F384" s="13">
        <v>2.0643300000000001E-3</v>
      </c>
      <c r="G384" s="14">
        <v>3E-9</v>
      </c>
      <c r="H384" s="13" t="s">
        <v>145</v>
      </c>
      <c r="I384" s="13" t="s">
        <v>146</v>
      </c>
      <c r="J384" s="13">
        <v>0.41140959900000001</v>
      </c>
      <c r="K384" s="13">
        <v>-1.2500000000000001E-2</v>
      </c>
      <c r="L384" s="13">
        <v>7.3800000000000004E-2</v>
      </c>
      <c r="M384" s="13">
        <v>0.86539999999999995</v>
      </c>
      <c r="N384" s="5">
        <f t="shared" ref="N384:N433" si="18">IF(D384&gt;0.5,1-D384,D384)</f>
        <v>0.40334999999999999</v>
      </c>
      <c r="O384" s="5">
        <f t="shared" ref="O384:O433" si="19">E384^2/F384^2</f>
        <v>35.197213284676813</v>
      </c>
    </row>
    <row r="385" spans="1:15">
      <c r="A385" s="13" t="s">
        <v>99</v>
      </c>
      <c r="B385" s="13" t="s">
        <v>147</v>
      </c>
      <c r="C385" s="13" t="s">
        <v>148</v>
      </c>
      <c r="D385" s="13">
        <v>0.74656500000000003</v>
      </c>
      <c r="E385" s="13">
        <v>4.2568500000000002E-2</v>
      </c>
      <c r="F385" s="13">
        <v>2.39551E-3</v>
      </c>
      <c r="G385" s="14">
        <v>1.2000000000000001E-70</v>
      </c>
      <c r="H385" s="13" t="s">
        <v>147</v>
      </c>
      <c r="I385" s="13" t="s">
        <v>148</v>
      </c>
      <c r="J385" s="13">
        <v>0.77331723500000005</v>
      </c>
      <c r="K385" s="13">
        <v>-5.8500000000000003E-2</v>
      </c>
      <c r="L385" s="13">
        <v>8.8700000000000001E-2</v>
      </c>
      <c r="M385" s="13">
        <v>0.50929999999999997</v>
      </c>
      <c r="N385" s="5">
        <f t="shared" si="18"/>
        <v>0.25343499999999997</v>
      </c>
      <c r="O385" s="5">
        <f t="shared" si="19"/>
        <v>315.77716242280633</v>
      </c>
    </row>
    <row r="386" spans="1:15">
      <c r="A386" s="13" t="s">
        <v>100</v>
      </c>
      <c r="B386" s="13" t="s">
        <v>145</v>
      </c>
      <c r="C386" s="13" t="s">
        <v>147</v>
      </c>
      <c r="D386" s="13">
        <v>0.81100899999999998</v>
      </c>
      <c r="E386" s="13">
        <v>-1.5361700000000001E-2</v>
      </c>
      <c r="F386" s="13">
        <v>2.5498999999999999E-3</v>
      </c>
      <c r="G386" s="14">
        <v>1.6999999999999999E-9</v>
      </c>
      <c r="H386" s="13" t="s">
        <v>145</v>
      </c>
      <c r="I386" s="13" t="s">
        <v>147</v>
      </c>
      <c r="J386" s="13">
        <v>0.80908542100000003</v>
      </c>
      <c r="K386" s="13">
        <v>-1.2800000000000001E-2</v>
      </c>
      <c r="L386" s="13">
        <v>9.2600000000000002E-2</v>
      </c>
      <c r="M386" s="13">
        <v>0.89029999999999998</v>
      </c>
      <c r="N386" s="5">
        <f t="shared" si="18"/>
        <v>0.18899100000000002</v>
      </c>
      <c r="O386" s="5">
        <f t="shared" si="19"/>
        <v>36.293784906938058</v>
      </c>
    </row>
    <row r="387" spans="1:15">
      <c r="A387" s="13" t="s">
        <v>101</v>
      </c>
      <c r="B387" s="13" t="s">
        <v>145</v>
      </c>
      <c r="C387" s="13" t="s">
        <v>146</v>
      </c>
      <c r="D387" s="13">
        <v>0.84603099999999998</v>
      </c>
      <c r="E387" s="13">
        <v>-1.7349799999999999E-2</v>
      </c>
      <c r="F387" s="13">
        <v>2.7709100000000001E-3</v>
      </c>
      <c r="G387" s="14">
        <v>3.7999999999999998E-10</v>
      </c>
      <c r="H387" s="13" t="s">
        <v>145</v>
      </c>
      <c r="I387" s="13" t="s">
        <v>146</v>
      </c>
      <c r="J387" s="13">
        <v>0.87473588899999999</v>
      </c>
      <c r="K387" s="13">
        <v>5.11E-2</v>
      </c>
      <c r="L387" s="13">
        <v>0.11360000000000001</v>
      </c>
      <c r="M387" s="13">
        <v>0.65269999999999995</v>
      </c>
      <c r="N387" s="5">
        <f t="shared" si="18"/>
        <v>0.15396900000000002</v>
      </c>
      <c r="O387" s="5">
        <f t="shared" si="19"/>
        <v>39.205238994679164</v>
      </c>
    </row>
    <row r="388" spans="1:15">
      <c r="A388" s="13" t="s">
        <v>102</v>
      </c>
      <c r="B388" s="13" t="s">
        <v>146</v>
      </c>
      <c r="C388" s="13" t="s">
        <v>147</v>
      </c>
      <c r="D388" s="13">
        <v>0.235067</v>
      </c>
      <c r="E388" s="13">
        <v>-5.3545299999999997E-2</v>
      </c>
      <c r="F388" s="13">
        <v>2.3767900000000002E-3</v>
      </c>
      <c r="G388" s="14">
        <v>2.2000000000000002E-112</v>
      </c>
      <c r="H388" s="13" t="s">
        <v>146</v>
      </c>
      <c r="I388" s="13" t="s">
        <v>147</v>
      </c>
      <c r="J388" s="13">
        <v>0.241774826</v>
      </c>
      <c r="K388" s="13">
        <v>-6.1199999999999997E-2</v>
      </c>
      <c r="L388" s="13">
        <v>8.5099999999999995E-2</v>
      </c>
      <c r="M388" s="13">
        <v>0.47160000000000002</v>
      </c>
      <c r="N388" s="5">
        <f t="shared" si="18"/>
        <v>0.235067</v>
      </c>
      <c r="O388" s="5">
        <f t="shared" si="19"/>
        <v>507.52926463696957</v>
      </c>
    </row>
    <row r="389" spans="1:15">
      <c r="A389" s="13" t="s">
        <v>103</v>
      </c>
      <c r="B389" s="13" t="s">
        <v>148</v>
      </c>
      <c r="C389" s="13" t="s">
        <v>145</v>
      </c>
      <c r="D389" s="13">
        <v>0.40184999999999998</v>
      </c>
      <c r="E389" s="13">
        <v>-1.3879300000000001E-2</v>
      </c>
      <c r="F389" s="13">
        <v>2.0566999999999998E-3</v>
      </c>
      <c r="G389" s="14">
        <v>1.5E-11</v>
      </c>
      <c r="H389" s="13" t="s">
        <v>148</v>
      </c>
      <c r="I389" s="13" t="s">
        <v>145</v>
      </c>
      <c r="J389" s="13">
        <v>0.37699969799999999</v>
      </c>
      <c r="K389" s="13">
        <v>-3.5299999999999998E-2</v>
      </c>
      <c r="L389" s="13">
        <v>7.5899999999999995E-2</v>
      </c>
      <c r="M389" s="13">
        <v>0.6421</v>
      </c>
      <c r="N389" s="5">
        <f t="shared" si="18"/>
        <v>0.40184999999999998</v>
      </c>
      <c r="O389" s="5">
        <f t="shared" si="19"/>
        <v>45.540021370941325</v>
      </c>
    </row>
    <row r="390" spans="1:15">
      <c r="A390" s="13" t="s">
        <v>104</v>
      </c>
      <c r="B390" s="13" t="s">
        <v>145</v>
      </c>
      <c r="C390" s="13" t="s">
        <v>148</v>
      </c>
      <c r="D390" s="13">
        <v>0.70073300000000005</v>
      </c>
      <c r="E390" s="13">
        <v>-1.2119400000000001E-2</v>
      </c>
      <c r="F390" s="13">
        <v>2.1933199999999999E-3</v>
      </c>
      <c r="G390" s="14">
        <v>3.2999999999999998E-8</v>
      </c>
      <c r="H390" s="13" t="s">
        <v>145</v>
      </c>
      <c r="I390" s="13" t="s">
        <v>148</v>
      </c>
      <c r="J390" s="13">
        <v>0.68729248399999998</v>
      </c>
      <c r="K390" s="13">
        <v>-2.9399999999999999E-2</v>
      </c>
      <c r="L390" s="13">
        <v>7.8399999999999997E-2</v>
      </c>
      <c r="M390" s="13">
        <v>0.7077</v>
      </c>
      <c r="N390" s="5">
        <f t="shared" si="18"/>
        <v>0.29926699999999995</v>
      </c>
      <c r="O390" s="5">
        <f t="shared" si="19"/>
        <v>30.532210053180421</v>
      </c>
    </row>
    <row r="391" spans="1:15">
      <c r="A391" s="13" t="s">
        <v>105</v>
      </c>
      <c r="B391" s="13" t="s">
        <v>147</v>
      </c>
      <c r="C391" s="13" t="s">
        <v>148</v>
      </c>
      <c r="D391" s="13">
        <v>0.49215700000000001</v>
      </c>
      <c r="E391" s="13">
        <v>-1.41511E-2</v>
      </c>
      <c r="F391" s="13">
        <v>1.9992500000000002E-3</v>
      </c>
      <c r="G391" s="14">
        <v>1.5000000000000001E-12</v>
      </c>
      <c r="H391" s="13" t="s">
        <v>147</v>
      </c>
      <c r="I391" s="13" t="s">
        <v>148</v>
      </c>
      <c r="J391" s="13">
        <v>0.53320253500000003</v>
      </c>
      <c r="K391" s="13">
        <v>6.2700000000000006E-2</v>
      </c>
      <c r="L391" s="13">
        <v>7.2499999999999995E-2</v>
      </c>
      <c r="M391" s="13">
        <v>0.3871</v>
      </c>
      <c r="N391" s="5">
        <f t="shared" si="18"/>
        <v>0.49215700000000001</v>
      </c>
      <c r="O391" s="5">
        <f t="shared" si="19"/>
        <v>50.100976489417242</v>
      </c>
    </row>
    <row r="392" spans="1:15">
      <c r="A392" s="13" t="s">
        <v>106</v>
      </c>
      <c r="B392" s="13" t="s">
        <v>146</v>
      </c>
      <c r="C392" s="13" t="s">
        <v>145</v>
      </c>
      <c r="D392" s="13">
        <v>0.76912599999999998</v>
      </c>
      <c r="E392" s="13">
        <v>-1.4797100000000001E-2</v>
      </c>
      <c r="F392" s="13">
        <v>2.3809399999999998E-3</v>
      </c>
      <c r="G392" s="14">
        <v>5.1E-10</v>
      </c>
      <c r="H392" s="13" t="s">
        <v>146</v>
      </c>
      <c r="I392" s="13" t="s">
        <v>145</v>
      </c>
      <c r="J392" s="13">
        <v>0.78599456700000003</v>
      </c>
      <c r="K392" s="13">
        <v>-2.3E-2</v>
      </c>
      <c r="L392" s="13">
        <v>8.7599999999999997E-2</v>
      </c>
      <c r="M392" s="13">
        <v>0.79239999999999999</v>
      </c>
      <c r="N392" s="5">
        <f t="shared" si="18"/>
        <v>0.23087400000000002</v>
      </c>
      <c r="O392" s="5">
        <f t="shared" si="19"/>
        <v>38.623916995216369</v>
      </c>
    </row>
    <row r="393" spans="1:15">
      <c r="A393" s="13" t="s">
        <v>107</v>
      </c>
      <c r="B393" s="13" t="s">
        <v>148</v>
      </c>
      <c r="C393" s="13" t="s">
        <v>147</v>
      </c>
      <c r="D393" s="13">
        <v>0.92262500000000003</v>
      </c>
      <c r="E393" s="13">
        <v>2.1161200000000002E-2</v>
      </c>
      <c r="F393" s="13">
        <v>3.7516400000000001E-3</v>
      </c>
      <c r="G393" s="14">
        <v>1.7E-8</v>
      </c>
      <c r="H393" s="13" t="s">
        <v>148</v>
      </c>
      <c r="I393" s="13" t="s">
        <v>147</v>
      </c>
      <c r="J393" s="13">
        <v>0.93465137300000001</v>
      </c>
      <c r="K393" s="13">
        <v>-0.153</v>
      </c>
      <c r="L393" s="13">
        <v>0.14849999999999999</v>
      </c>
      <c r="M393" s="13">
        <v>0.30270000000000002</v>
      </c>
      <c r="N393" s="5">
        <f t="shared" si="18"/>
        <v>7.7374999999999972E-2</v>
      </c>
      <c r="O393" s="5">
        <f t="shared" si="19"/>
        <v>31.815464508847494</v>
      </c>
    </row>
    <row r="394" spans="1:15">
      <c r="A394" s="13" t="s">
        <v>108</v>
      </c>
      <c r="B394" s="13" t="s">
        <v>148</v>
      </c>
      <c r="C394" s="13" t="s">
        <v>145</v>
      </c>
      <c r="D394" s="13">
        <v>0.981742</v>
      </c>
      <c r="E394" s="13">
        <v>5.7196700000000003E-2</v>
      </c>
      <c r="F394" s="13">
        <v>8.6352200000000007E-3</v>
      </c>
      <c r="G394" s="14">
        <v>3.5000000000000002E-11</v>
      </c>
      <c r="H394" s="13" t="s">
        <v>148</v>
      </c>
      <c r="I394" s="13" t="s">
        <v>145</v>
      </c>
      <c r="J394" s="13">
        <v>0.99879263500000004</v>
      </c>
      <c r="K394" s="13">
        <v>-0.36459999999999998</v>
      </c>
      <c r="L394" s="13">
        <v>0.99119999999999997</v>
      </c>
      <c r="M394" s="13">
        <v>0.71299999999999997</v>
      </c>
      <c r="N394" s="5">
        <f t="shared" si="18"/>
        <v>1.8257999999999996E-2</v>
      </c>
      <c r="O394" s="5">
        <f t="shared" si="19"/>
        <v>43.872777747137206</v>
      </c>
    </row>
    <row r="395" spans="1:15">
      <c r="A395" s="13" t="s">
        <v>109</v>
      </c>
      <c r="B395" s="13" t="s">
        <v>146</v>
      </c>
      <c r="C395" s="13" t="s">
        <v>145</v>
      </c>
      <c r="D395" s="13">
        <v>0.98218300000000003</v>
      </c>
      <c r="E395" s="13">
        <v>-5.73006E-2</v>
      </c>
      <c r="F395" s="13">
        <v>8.1316099999999992E-3</v>
      </c>
      <c r="G395" s="14">
        <v>1.8E-12</v>
      </c>
      <c r="H395" s="13" t="s">
        <v>146</v>
      </c>
      <c r="I395" s="13" t="s">
        <v>145</v>
      </c>
      <c r="J395" s="13">
        <v>0.98249320900000003</v>
      </c>
      <c r="K395" s="13">
        <v>-7.3099999999999998E-2</v>
      </c>
      <c r="L395" s="13">
        <v>0.2661</v>
      </c>
      <c r="M395" s="13">
        <v>0.78349999999999997</v>
      </c>
      <c r="N395" s="5">
        <f t="shared" si="18"/>
        <v>1.7816999999999972E-2</v>
      </c>
      <c r="O395" s="5">
        <f t="shared" si="19"/>
        <v>49.655259572995774</v>
      </c>
    </row>
    <row r="396" spans="1:15">
      <c r="A396" s="13" t="s">
        <v>110</v>
      </c>
      <c r="B396" s="13" t="s">
        <v>145</v>
      </c>
      <c r="C396" s="13" t="s">
        <v>146</v>
      </c>
      <c r="D396" s="13">
        <v>0.55417099999999997</v>
      </c>
      <c r="E396" s="13">
        <v>-1.9337699999999999E-2</v>
      </c>
      <c r="F396" s="13">
        <v>2.02886E-3</v>
      </c>
      <c r="G396" s="14">
        <v>1.6000000000000001E-21</v>
      </c>
      <c r="H396" s="13" t="s">
        <v>145</v>
      </c>
      <c r="I396" s="13" t="s">
        <v>146</v>
      </c>
      <c r="J396" s="13">
        <v>0.53259885299999998</v>
      </c>
      <c r="K396" s="13">
        <v>-9.4299999999999995E-2</v>
      </c>
      <c r="L396" s="13">
        <v>7.1099999999999997E-2</v>
      </c>
      <c r="M396" s="13">
        <v>0.18479999999999999</v>
      </c>
      <c r="N396" s="5">
        <f t="shared" si="18"/>
        <v>0.44582900000000003</v>
      </c>
      <c r="O396" s="5">
        <f t="shared" si="19"/>
        <v>90.845930386767691</v>
      </c>
    </row>
    <row r="397" spans="1:15">
      <c r="A397" s="13" t="s">
        <v>111</v>
      </c>
      <c r="B397" s="13" t="s">
        <v>147</v>
      </c>
      <c r="C397" s="13" t="s">
        <v>148</v>
      </c>
      <c r="D397" s="13">
        <v>0.26939800000000003</v>
      </c>
      <c r="E397" s="13">
        <v>-2.02133E-2</v>
      </c>
      <c r="F397" s="13">
        <v>2.30175E-3</v>
      </c>
      <c r="G397" s="14">
        <v>1.6E-18</v>
      </c>
      <c r="H397" s="13" t="s">
        <v>147</v>
      </c>
      <c r="I397" s="13" t="s">
        <v>148</v>
      </c>
      <c r="J397" s="13">
        <v>0.27588288599999999</v>
      </c>
      <c r="K397" s="13">
        <v>-2.9399999999999999E-2</v>
      </c>
      <c r="L397" s="13">
        <v>7.9699999999999993E-2</v>
      </c>
      <c r="M397" s="13">
        <v>0.71220000000000006</v>
      </c>
      <c r="N397" s="5">
        <f t="shared" si="18"/>
        <v>0.26939800000000003</v>
      </c>
      <c r="O397" s="5">
        <f t="shared" si="19"/>
        <v>77.118422950864883</v>
      </c>
    </row>
    <row r="398" spans="1:15">
      <c r="A398" s="13" t="s">
        <v>112</v>
      </c>
      <c r="B398" s="13" t="s">
        <v>145</v>
      </c>
      <c r="C398" s="13" t="s">
        <v>146</v>
      </c>
      <c r="D398" s="13">
        <v>0.63217699999999999</v>
      </c>
      <c r="E398" s="13">
        <v>-1.4490400000000001E-2</v>
      </c>
      <c r="F398" s="13">
        <v>2.0963700000000002E-3</v>
      </c>
      <c r="G398" s="14">
        <v>4.7999999999999997E-12</v>
      </c>
      <c r="H398" s="13" t="s">
        <v>145</v>
      </c>
      <c r="I398" s="13" t="s">
        <v>146</v>
      </c>
      <c r="J398" s="13">
        <v>0.62330214299999998</v>
      </c>
      <c r="K398" s="13">
        <v>-7.6100000000000001E-2</v>
      </c>
      <c r="L398" s="13">
        <v>7.4300000000000005E-2</v>
      </c>
      <c r="M398" s="13">
        <v>0.30609999999999998</v>
      </c>
      <c r="N398" s="5">
        <f t="shared" si="18"/>
        <v>0.36782300000000001</v>
      </c>
      <c r="O398" s="5">
        <f t="shared" si="19"/>
        <v>47.777660046171256</v>
      </c>
    </row>
    <row r="399" spans="1:15">
      <c r="A399" s="13" t="s">
        <v>113</v>
      </c>
      <c r="B399" s="13" t="s">
        <v>148</v>
      </c>
      <c r="C399" s="13" t="s">
        <v>147</v>
      </c>
      <c r="D399" s="13">
        <v>0.20647799999999999</v>
      </c>
      <c r="E399" s="13">
        <v>1.4168399999999999E-2</v>
      </c>
      <c r="F399" s="13">
        <v>2.47729E-3</v>
      </c>
      <c r="G399" s="14">
        <v>1.0999999999999999E-8</v>
      </c>
      <c r="H399" s="13" t="s">
        <v>148</v>
      </c>
      <c r="I399" s="13" t="s">
        <v>147</v>
      </c>
      <c r="J399" s="13">
        <v>0.18699064300000001</v>
      </c>
      <c r="K399" s="13">
        <v>0.15659999999999999</v>
      </c>
      <c r="L399" s="13">
        <v>9.5500000000000002E-2</v>
      </c>
      <c r="M399" s="13">
        <v>0.1012</v>
      </c>
      <c r="N399" s="5">
        <f t="shared" si="18"/>
        <v>0.20647799999999999</v>
      </c>
      <c r="O399" s="5">
        <f t="shared" si="19"/>
        <v>32.7105554977217</v>
      </c>
    </row>
    <row r="400" spans="1:15">
      <c r="A400" s="13" t="s">
        <v>114</v>
      </c>
      <c r="B400" s="13" t="s">
        <v>148</v>
      </c>
      <c r="C400" s="13" t="s">
        <v>147</v>
      </c>
      <c r="D400" s="13">
        <v>0.96333000000000002</v>
      </c>
      <c r="E400" s="13">
        <v>3.7188499999999999E-2</v>
      </c>
      <c r="F400" s="13">
        <v>5.3752000000000001E-3</v>
      </c>
      <c r="G400" s="14">
        <v>4.5999999999999998E-12</v>
      </c>
      <c r="H400" s="13" t="s">
        <v>148</v>
      </c>
      <c r="I400" s="13" t="s">
        <v>147</v>
      </c>
      <c r="J400" s="13">
        <v>0.96709930600000005</v>
      </c>
      <c r="K400" s="13">
        <v>-0.2374</v>
      </c>
      <c r="L400" s="13">
        <v>0.1903</v>
      </c>
      <c r="M400" s="13">
        <v>0.21229999999999999</v>
      </c>
      <c r="N400" s="5">
        <f t="shared" si="18"/>
        <v>3.666999999999998E-2</v>
      </c>
      <c r="O400" s="5">
        <f t="shared" si="19"/>
        <v>47.866102523394026</v>
      </c>
    </row>
    <row r="401" spans="1:15">
      <c r="A401" s="13" t="s">
        <v>115</v>
      </c>
      <c r="B401" s="13" t="s">
        <v>146</v>
      </c>
      <c r="C401" s="13" t="s">
        <v>145</v>
      </c>
      <c r="D401" s="13">
        <v>0.97107200000000005</v>
      </c>
      <c r="E401" s="13">
        <v>5.9180999999999997E-2</v>
      </c>
      <c r="F401" s="13">
        <v>5.9539399999999996E-3</v>
      </c>
      <c r="G401" s="14">
        <v>2.7999999999999997E-23</v>
      </c>
      <c r="H401" s="13" t="s">
        <v>146</v>
      </c>
      <c r="I401" s="13" t="s">
        <v>145</v>
      </c>
      <c r="J401" s="13">
        <v>0.97419257500000001</v>
      </c>
      <c r="K401" s="13">
        <v>0.1123</v>
      </c>
      <c r="L401" s="13">
        <v>0.25729999999999997</v>
      </c>
      <c r="M401" s="13">
        <v>0.66239999999999999</v>
      </c>
      <c r="N401" s="5">
        <f t="shared" si="18"/>
        <v>2.8927999999999954E-2</v>
      </c>
      <c r="O401" s="5">
        <f t="shared" si="19"/>
        <v>98.799714817987194</v>
      </c>
    </row>
    <row r="402" spans="1:15">
      <c r="A402" s="13" t="s">
        <v>116</v>
      </c>
      <c r="B402" s="13" t="s">
        <v>147</v>
      </c>
      <c r="C402" s="13" t="s">
        <v>148</v>
      </c>
      <c r="D402" s="13">
        <v>0.173654</v>
      </c>
      <c r="E402" s="13">
        <v>1.82148E-2</v>
      </c>
      <c r="F402" s="13">
        <v>2.6359E-3</v>
      </c>
      <c r="G402" s="14">
        <v>4.7999999999999997E-12</v>
      </c>
      <c r="H402" s="13" t="s">
        <v>147</v>
      </c>
      <c r="I402" s="13" t="s">
        <v>148</v>
      </c>
      <c r="J402" s="13">
        <v>0.176728041</v>
      </c>
      <c r="K402" s="13">
        <v>-5.2600000000000001E-2</v>
      </c>
      <c r="L402" s="13">
        <v>9.4600000000000004E-2</v>
      </c>
      <c r="M402" s="13">
        <v>0.57799999999999996</v>
      </c>
      <c r="N402" s="5">
        <f t="shared" si="18"/>
        <v>0.173654</v>
      </c>
      <c r="O402" s="5">
        <f t="shared" si="19"/>
        <v>47.751932703336351</v>
      </c>
    </row>
    <row r="403" spans="1:15">
      <c r="A403" s="13" t="s">
        <v>117</v>
      </c>
      <c r="B403" s="13" t="s">
        <v>146</v>
      </c>
      <c r="C403" s="13" t="s">
        <v>145</v>
      </c>
      <c r="D403" s="13">
        <v>0.39490500000000001</v>
      </c>
      <c r="E403" s="13">
        <v>1.17091E-2</v>
      </c>
      <c r="F403" s="13">
        <v>2.0516699999999998E-3</v>
      </c>
      <c r="G403" s="14">
        <v>1.0999999999999999E-8</v>
      </c>
      <c r="H403" s="13" t="s">
        <v>146</v>
      </c>
      <c r="I403" s="13" t="s">
        <v>145</v>
      </c>
      <c r="J403" s="13">
        <v>0.42710534300000003</v>
      </c>
      <c r="K403" s="13">
        <v>-1.9699999999999999E-2</v>
      </c>
      <c r="L403" s="13">
        <v>7.3599999999999999E-2</v>
      </c>
      <c r="M403" s="13">
        <v>0.78920000000000001</v>
      </c>
      <c r="N403" s="5">
        <f t="shared" si="18"/>
        <v>0.39490500000000001</v>
      </c>
      <c r="O403" s="5">
        <f t="shared" si="19"/>
        <v>32.571069092794069</v>
      </c>
    </row>
    <row r="404" spans="1:15">
      <c r="A404" s="13" t="s">
        <v>118</v>
      </c>
      <c r="B404" s="13" t="s">
        <v>148</v>
      </c>
      <c r="C404" s="13" t="s">
        <v>147</v>
      </c>
      <c r="D404" s="13">
        <v>0.56223199999999995</v>
      </c>
      <c r="E404" s="13">
        <v>-1.82358E-2</v>
      </c>
      <c r="F404" s="13">
        <v>2.02476E-3</v>
      </c>
      <c r="G404" s="14">
        <v>2.0999999999999999E-19</v>
      </c>
      <c r="H404" s="13" t="s">
        <v>148</v>
      </c>
      <c r="I404" s="13" t="s">
        <v>147</v>
      </c>
      <c r="J404" s="13">
        <v>0.561726532</v>
      </c>
      <c r="K404" s="13">
        <v>-3.5999999999999999E-3</v>
      </c>
      <c r="L404" s="13">
        <v>7.5499999999999998E-2</v>
      </c>
      <c r="M404" s="13">
        <v>0.96209999999999996</v>
      </c>
      <c r="N404" s="5">
        <f t="shared" si="18"/>
        <v>0.43776800000000005</v>
      </c>
      <c r="O404" s="5">
        <f t="shared" si="19"/>
        <v>81.115254624662455</v>
      </c>
    </row>
    <row r="405" spans="1:15">
      <c r="A405" s="13" t="s">
        <v>119</v>
      </c>
      <c r="B405" s="13" t="s">
        <v>148</v>
      </c>
      <c r="C405" s="13" t="s">
        <v>147</v>
      </c>
      <c r="D405" s="13">
        <v>0.68269599999999997</v>
      </c>
      <c r="E405" s="13">
        <v>1.7779099999999999E-2</v>
      </c>
      <c r="F405" s="13">
        <v>2.1542100000000002E-3</v>
      </c>
      <c r="G405" s="14">
        <v>1.5E-16</v>
      </c>
      <c r="H405" s="13" t="s">
        <v>148</v>
      </c>
      <c r="I405" s="13" t="s">
        <v>147</v>
      </c>
      <c r="J405" s="13">
        <v>0.65922124999999998</v>
      </c>
      <c r="K405" s="13">
        <v>-1.2200000000000001E-2</v>
      </c>
      <c r="L405" s="13">
        <v>7.6399999999999996E-2</v>
      </c>
      <c r="M405" s="13">
        <v>0.87270000000000003</v>
      </c>
      <c r="N405" s="5">
        <f t="shared" si="18"/>
        <v>0.31730400000000003</v>
      </c>
      <c r="O405" s="5">
        <f t="shared" si="19"/>
        <v>68.115111232518046</v>
      </c>
    </row>
    <row r="406" spans="1:15">
      <c r="A406" s="13" t="s">
        <v>120</v>
      </c>
      <c r="B406" s="13" t="s">
        <v>145</v>
      </c>
      <c r="C406" s="13" t="s">
        <v>146</v>
      </c>
      <c r="D406" s="13">
        <v>0.79576899999999995</v>
      </c>
      <c r="E406" s="13">
        <v>1.40465E-2</v>
      </c>
      <c r="F406" s="13">
        <v>2.4846500000000001E-3</v>
      </c>
      <c r="G406" s="14">
        <v>1.6000000000000001E-8</v>
      </c>
      <c r="H406" s="13" t="s">
        <v>145</v>
      </c>
      <c r="I406" s="13" t="s">
        <v>146</v>
      </c>
      <c r="J406" s="13">
        <v>0.80516148499999995</v>
      </c>
      <c r="K406" s="13">
        <v>4.6600000000000003E-2</v>
      </c>
      <c r="L406" s="13">
        <v>9.69E-2</v>
      </c>
      <c r="M406" s="13">
        <v>0.63060000000000005</v>
      </c>
      <c r="N406" s="5">
        <f t="shared" si="18"/>
        <v>0.20423100000000005</v>
      </c>
      <c r="O406" s="5">
        <f t="shared" si="19"/>
        <v>31.959929011724199</v>
      </c>
    </row>
    <row r="407" spans="1:15">
      <c r="A407" s="13" t="s">
        <v>121</v>
      </c>
      <c r="B407" s="13" t="s">
        <v>148</v>
      </c>
      <c r="C407" s="13" t="s">
        <v>147</v>
      </c>
      <c r="D407" s="13">
        <v>0.40243800000000002</v>
      </c>
      <c r="E407" s="13">
        <v>1.7443899999999998E-2</v>
      </c>
      <c r="F407" s="13">
        <v>2.03747E-3</v>
      </c>
      <c r="G407" s="14">
        <v>1.1E-17</v>
      </c>
      <c r="H407" s="13" t="s">
        <v>148</v>
      </c>
      <c r="I407" s="13" t="s">
        <v>147</v>
      </c>
      <c r="J407" s="13">
        <v>0.35904014499999998</v>
      </c>
      <c r="K407" s="13">
        <v>-5.7000000000000002E-3</v>
      </c>
      <c r="L407" s="13">
        <v>7.6899999999999996E-2</v>
      </c>
      <c r="M407" s="13">
        <v>0.94110000000000005</v>
      </c>
      <c r="N407" s="5">
        <f t="shared" si="18"/>
        <v>0.40243800000000002</v>
      </c>
      <c r="O407" s="5">
        <f t="shared" si="19"/>
        <v>73.300127657859562</v>
      </c>
    </row>
    <row r="408" spans="1:15">
      <c r="A408" s="13" t="s">
        <v>122</v>
      </c>
      <c r="B408" s="13" t="s">
        <v>147</v>
      </c>
      <c r="C408" s="13" t="s">
        <v>145</v>
      </c>
      <c r="D408" s="13">
        <v>0.89871599999999996</v>
      </c>
      <c r="E408" s="13">
        <v>2.45329E-2</v>
      </c>
      <c r="F408" s="13">
        <v>3.3542099999999998E-3</v>
      </c>
      <c r="G408" s="14">
        <v>2.6E-13</v>
      </c>
      <c r="H408" s="13" t="s">
        <v>147</v>
      </c>
      <c r="I408" s="13" t="s">
        <v>145</v>
      </c>
      <c r="J408" s="13">
        <v>0.90522185300000002</v>
      </c>
      <c r="K408" s="13">
        <v>9.6699999999999994E-2</v>
      </c>
      <c r="L408" s="13">
        <v>0.1263</v>
      </c>
      <c r="M408" s="13">
        <v>0.44369999999999998</v>
      </c>
      <c r="N408" s="5">
        <f t="shared" si="18"/>
        <v>0.10128400000000004</v>
      </c>
      <c r="O408" s="5">
        <f t="shared" si="19"/>
        <v>53.495503371508008</v>
      </c>
    </row>
    <row r="409" spans="1:15">
      <c r="A409" s="13" t="s">
        <v>357</v>
      </c>
      <c r="B409" s="13" t="s">
        <v>146</v>
      </c>
      <c r="C409" s="13" t="s">
        <v>147</v>
      </c>
      <c r="D409" s="13">
        <v>0.63741999999999999</v>
      </c>
      <c r="E409" s="13">
        <v>-1.6925599999999999E-2</v>
      </c>
      <c r="F409" s="13">
        <v>2.0773499999999999E-3</v>
      </c>
      <c r="G409" s="14">
        <v>3.7E-16</v>
      </c>
      <c r="H409" s="13" t="s">
        <v>146</v>
      </c>
      <c r="I409" s="13" t="s">
        <v>147</v>
      </c>
      <c r="J409" s="13">
        <v>0.642921823</v>
      </c>
      <c r="K409" s="13">
        <v>6.9800000000000001E-2</v>
      </c>
      <c r="L409" s="13">
        <v>7.6300000000000007E-2</v>
      </c>
      <c r="M409" s="13">
        <v>0.36</v>
      </c>
      <c r="N409" s="5">
        <f t="shared" si="18"/>
        <v>0.36258000000000001</v>
      </c>
      <c r="O409" s="5">
        <f t="shared" si="19"/>
        <v>66.384822359067883</v>
      </c>
    </row>
    <row r="410" spans="1:15">
      <c r="A410" s="13" t="s">
        <v>123</v>
      </c>
      <c r="B410" s="13" t="s">
        <v>148</v>
      </c>
      <c r="C410" s="13" t="s">
        <v>147</v>
      </c>
      <c r="D410" s="13">
        <v>0.43895600000000001</v>
      </c>
      <c r="E410" s="13">
        <v>-1.1819E-2</v>
      </c>
      <c r="F410" s="13">
        <v>2.0286499999999999E-3</v>
      </c>
      <c r="G410" s="14">
        <v>5.6999999999999998E-9</v>
      </c>
      <c r="H410" s="13" t="s">
        <v>148</v>
      </c>
      <c r="I410" s="13" t="s">
        <v>147</v>
      </c>
      <c r="J410" s="13">
        <v>0.42921823100000001</v>
      </c>
      <c r="K410" s="13">
        <v>6.3600000000000004E-2</v>
      </c>
      <c r="L410" s="13">
        <v>7.3800000000000004E-2</v>
      </c>
      <c r="M410" s="13">
        <v>0.3891</v>
      </c>
      <c r="N410" s="5">
        <f t="shared" si="18"/>
        <v>0.43895600000000001</v>
      </c>
      <c r="O410" s="5">
        <f t="shared" si="19"/>
        <v>33.94276479243333</v>
      </c>
    </row>
    <row r="411" spans="1:15">
      <c r="A411" s="13" t="s">
        <v>124</v>
      </c>
      <c r="B411" s="13" t="s">
        <v>146</v>
      </c>
      <c r="C411" s="13" t="s">
        <v>148</v>
      </c>
      <c r="D411" s="13">
        <v>0.75197199999999997</v>
      </c>
      <c r="E411" s="13">
        <v>2.3517900000000001E-2</v>
      </c>
      <c r="F411" s="13">
        <v>2.3186000000000001E-3</v>
      </c>
      <c r="G411" s="14">
        <v>3.6000000000000001E-24</v>
      </c>
      <c r="H411" s="13" t="s">
        <v>146</v>
      </c>
      <c r="I411" s="13" t="s">
        <v>148</v>
      </c>
      <c r="J411" s="13">
        <v>0.74826441300000002</v>
      </c>
      <c r="K411" s="13">
        <v>-4.1799999999999997E-2</v>
      </c>
      <c r="L411" s="13">
        <v>8.2299999999999998E-2</v>
      </c>
      <c r="M411" s="13">
        <v>0.61140000000000005</v>
      </c>
      <c r="N411" s="5">
        <f t="shared" si="18"/>
        <v>0.24802800000000003</v>
      </c>
      <c r="O411" s="5">
        <f t="shared" si="19"/>
        <v>102.88342551475735</v>
      </c>
    </row>
    <row r="412" spans="1:15">
      <c r="A412" s="13" t="s">
        <v>125</v>
      </c>
      <c r="B412" s="13" t="s">
        <v>148</v>
      </c>
      <c r="C412" s="13" t="s">
        <v>147</v>
      </c>
      <c r="D412" s="13">
        <v>0.94843100000000002</v>
      </c>
      <c r="E412" s="13">
        <v>-2.7868899999999999E-2</v>
      </c>
      <c r="F412" s="13">
        <v>4.6173100000000003E-3</v>
      </c>
      <c r="G412" s="14">
        <v>1.6000000000000001E-9</v>
      </c>
      <c r="H412" s="13" t="s">
        <v>148</v>
      </c>
      <c r="I412" s="13" t="s">
        <v>147</v>
      </c>
      <c r="J412" s="13">
        <v>0.95879867200000002</v>
      </c>
      <c r="K412" s="13">
        <v>-0.22009999999999999</v>
      </c>
      <c r="L412" s="13">
        <v>0.17829999999999999</v>
      </c>
      <c r="M412" s="13">
        <v>0.21709999999999999</v>
      </c>
      <c r="N412" s="5">
        <f t="shared" si="18"/>
        <v>5.1568999999999976E-2</v>
      </c>
      <c r="O412" s="5">
        <f t="shared" si="19"/>
        <v>36.43020268282141</v>
      </c>
    </row>
    <row r="413" spans="1:15">
      <c r="A413" s="13" t="s">
        <v>126</v>
      </c>
      <c r="B413" s="13" t="s">
        <v>148</v>
      </c>
      <c r="C413" s="13" t="s">
        <v>147</v>
      </c>
      <c r="D413" s="13">
        <v>0.94156700000000004</v>
      </c>
      <c r="E413" s="13">
        <v>-3.5983899999999999E-2</v>
      </c>
      <c r="F413" s="13">
        <v>4.3174099999999998E-3</v>
      </c>
      <c r="G413" s="14">
        <v>7.7999999999999998E-17</v>
      </c>
      <c r="H413" s="13" t="s">
        <v>148</v>
      </c>
      <c r="I413" s="13" t="s">
        <v>147</v>
      </c>
      <c r="J413" s="13">
        <v>0.93978267400000004</v>
      </c>
      <c r="K413" s="13">
        <v>0.16270000000000001</v>
      </c>
      <c r="L413" s="13">
        <v>0.156</v>
      </c>
      <c r="M413" s="13">
        <v>0.29699999999999999</v>
      </c>
      <c r="N413" s="5">
        <f t="shared" si="18"/>
        <v>5.8432999999999957E-2</v>
      </c>
      <c r="O413" s="5">
        <f t="shared" si="19"/>
        <v>69.465613583582254</v>
      </c>
    </row>
    <row r="414" spans="1:15">
      <c r="A414" s="13" t="s">
        <v>127</v>
      </c>
      <c r="B414" s="13" t="s">
        <v>145</v>
      </c>
      <c r="C414" s="13" t="s">
        <v>147</v>
      </c>
      <c r="D414" s="13">
        <v>0.14349899999999999</v>
      </c>
      <c r="E414" s="13">
        <v>-3.10104E-2</v>
      </c>
      <c r="F414" s="13">
        <v>2.85024E-3</v>
      </c>
      <c r="G414" s="14">
        <v>1.4E-27</v>
      </c>
      <c r="H414" s="13" t="s">
        <v>145</v>
      </c>
      <c r="I414" s="13" t="s">
        <v>147</v>
      </c>
      <c r="J414" s="13">
        <v>0.14443102899999999</v>
      </c>
      <c r="K414" s="13">
        <v>0.11360000000000001</v>
      </c>
      <c r="L414" s="13">
        <v>0.1047</v>
      </c>
      <c r="M414" s="13">
        <v>0.27789999999999998</v>
      </c>
      <c r="N414" s="5">
        <f t="shared" si="18"/>
        <v>0.14349899999999999</v>
      </c>
      <c r="O414" s="5">
        <f t="shared" si="19"/>
        <v>118.37278761074496</v>
      </c>
    </row>
    <row r="415" spans="1:15">
      <c r="A415" s="13" t="s">
        <v>128</v>
      </c>
      <c r="B415" s="13" t="s">
        <v>145</v>
      </c>
      <c r="C415" s="13" t="s">
        <v>146</v>
      </c>
      <c r="D415" s="13">
        <v>0.89937500000000004</v>
      </c>
      <c r="E415" s="13">
        <v>-2.9512500000000001E-2</v>
      </c>
      <c r="F415" s="13">
        <v>3.3318599999999999E-3</v>
      </c>
      <c r="G415" s="14">
        <v>8.1999999999999997E-19</v>
      </c>
      <c r="H415" s="13" t="s">
        <v>145</v>
      </c>
      <c r="I415" s="13" t="s">
        <v>146</v>
      </c>
      <c r="J415" s="13">
        <v>0.89646845799999997</v>
      </c>
      <c r="K415" s="13">
        <v>0.19550000000000001</v>
      </c>
      <c r="L415" s="13">
        <v>0.12959999999999999</v>
      </c>
      <c r="M415" s="13">
        <v>0.13150000000000001</v>
      </c>
      <c r="N415" s="5">
        <f t="shared" si="18"/>
        <v>0.10062499999999996</v>
      </c>
      <c r="O415" s="5">
        <f t="shared" si="19"/>
        <v>78.458230810622794</v>
      </c>
    </row>
    <row r="416" spans="1:15">
      <c r="A416" s="13" t="s">
        <v>129</v>
      </c>
      <c r="B416" s="13" t="s">
        <v>146</v>
      </c>
      <c r="C416" s="13" t="s">
        <v>145</v>
      </c>
      <c r="D416" s="13">
        <v>0.71086099999999997</v>
      </c>
      <c r="E416" s="13">
        <v>4.3719899999999999E-2</v>
      </c>
      <c r="F416" s="13">
        <v>2.2052600000000001E-3</v>
      </c>
      <c r="G416" s="14">
        <v>1.8E-87</v>
      </c>
      <c r="H416" s="13" t="s">
        <v>146</v>
      </c>
      <c r="I416" s="13" t="s">
        <v>145</v>
      </c>
      <c r="J416" s="13">
        <v>0.68849984900000005</v>
      </c>
      <c r="K416" s="13">
        <v>-8.6999999999999994E-3</v>
      </c>
      <c r="L416" s="13">
        <v>7.9299999999999995E-2</v>
      </c>
      <c r="M416" s="13">
        <v>0.91239999999999999</v>
      </c>
      <c r="N416" s="5">
        <f t="shared" si="18"/>
        <v>0.28913900000000003</v>
      </c>
      <c r="O416" s="5">
        <f t="shared" si="19"/>
        <v>393.04178150743752</v>
      </c>
    </row>
    <row r="417" spans="1:15">
      <c r="A417" s="13" t="s">
        <v>130</v>
      </c>
      <c r="B417" s="13" t="s">
        <v>147</v>
      </c>
      <c r="C417" s="13" t="s">
        <v>146</v>
      </c>
      <c r="D417" s="13">
        <v>0.98156699999999997</v>
      </c>
      <c r="E417" s="13">
        <v>7.5631100000000007E-2</v>
      </c>
      <c r="F417" s="13">
        <v>7.4116800000000004E-3</v>
      </c>
      <c r="G417" s="14">
        <v>1.9000000000000001E-24</v>
      </c>
      <c r="H417" s="13" t="s">
        <v>147</v>
      </c>
      <c r="I417" s="13" t="s">
        <v>146</v>
      </c>
      <c r="J417" s="13">
        <v>0.98792635100000004</v>
      </c>
      <c r="K417" s="13">
        <v>0.123</v>
      </c>
      <c r="L417" s="13">
        <v>0.34289999999999998</v>
      </c>
      <c r="M417" s="13">
        <v>0.71989999999999998</v>
      </c>
      <c r="N417" s="5">
        <f t="shared" si="18"/>
        <v>1.8433000000000033E-2</v>
      </c>
      <c r="O417" s="5">
        <f t="shared" si="19"/>
        <v>104.12799670919728</v>
      </c>
    </row>
    <row r="418" spans="1:15">
      <c r="A418" s="13" t="s">
        <v>131</v>
      </c>
      <c r="B418" s="13" t="s">
        <v>148</v>
      </c>
      <c r="C418" s="13" t="s">
        <v>147</v>
      </c>
      <c r="D418" s="13">
        <v>0.87001300000000004</v>
      </c>
      <c r="E418" s="13">
        <v>1.87481E-2</v>
      </c>
      <c r="F418" s="13">
        <v>2.9939099999999998E-3</v>
      </c>
      <c r="G418" s="14">
        <v>3.7999999999999998E-10</v>
      </c>
      <c r="H418" s="13" t="s">
        <v>148</v>
      </c>
      <c r="I418" s="13" t="s">
        <v>147</v>
      </c>
      <c r="J418" s="13">
        <v>0.873830365</v>
      </c>
      <c r="K418" s="13">
        <v>0.15590000000000001</v>
      </c>
      <c r="L418" s="13">
        <v>0.1119</v>
      </c>
      <c r="M418" s="13">
        <v>0.16350000000000001</v>
      </c>
      <c r="N418" s="5">
        <f t="shared" si="18"/>
        <v>0.12998699999999996</v>
      </c>
      <c r="O418" s="5">
        <f t="shared" si="19"/>
        <v>39.213629474665893</v>
      </c>
    </row>
    <row r="419" spans="1:15">
      <c r="A419" s="13" t="s">
        <v>132</v>
      </c>
      <c r="B419" s="13" t="s">
        <v>148</v>
      </c>
      <c r="C419" s="13" t="s">
        <v>147</v>
      </c>
      <c r="D419" s="13">
        <v>0.90429199999999998</v>
      </c>
      <c r="E419" s="13">
        <v>-2.7866499999999999E-2</v>
      </c>
      <c r="F419" s="13">
        <v>3.4328599999999998E-3</v>
      </c>
      <c r="G419" s="14">
        <v>4.8000000000000001E-16</v>
      </c>
      <c r="H419" s="13" t="s">
        <v>148</v>
      </c>
      <c r="I419" s="13" t="s">
        <v>147</v>
      </c>
      <c r="J419" s="13">
        <v>0.90733474199999997</v>
      </c>
      <c r="K419" s="13">
        <v>-1.9199999999999998E-2</v>
      </c>
      <c r="L419" s="13">
        <v>0.1283</v>
      </c>
      <c r="M419" s="13">
        <v>0.88080000000000003</v>
      </c>
      <c r="N419" s="5">
        <f t="shared" si="18"/>
        <v>9.5708000000000015E-2</v>
      </c>
      <c r="O419" s="5">
        <f t="shared" si="19"/>
        <v>65.895030906054515</v>
      </c>
    </row>
    <row r="420" spans="1:15">
      <c r="A420" s="13" t="s">
        <v>133</v>
      </c>
      <c r="B420" s="13" t="s">
        <v>148</v>
      </c>
      <c r="C420" s="13" t="s">
        <v>145</v>
      </c>
      <c r="D420" s="13">
        <v>0.546898</v>
      </c>
      <c r="E420" s="13">
        <v>-1.9145300000000001E-2</v>
      </c>
      <c r="F420" s="13">
        <v>2.0023799999999998E-3</v>
      </c>
      <c r="G420" s="14">
        <v>1.2E-21</v>
      </c>
      <c r="H420" s="13" t="s">
        <v>148</v>
      </c>
      <c r="I420" s="13" t="s">
        <v>145</v>
      </c>
      <c r="J420" s="13">
        <v>0.55387865999999997</v>
      </c>
      <c r="K420" s="13">
        <v>0.13020000000000001</v>
      </c>
      <c r="L420" s="13">
        <v>7.2999999999999995E-2</v>
      </c>
      <c r="M420" s="13">
        <v>7.4499999999999997E-2</v>
      </c>
      <c r="N420" s="5">
        <f t="shared" si="18"/>
        <v>0.453102</v>
      </c>
      <c r="O420" s="5">
        <f t="shared" si="19"/>
        <v>91.417923906680102</v>
      </c>
    </row>
    <row r="421" spans="1:15">
      <c r="A421" s="13" t="s">
        <v>134</v>
      </c>
      <c r="B421" s="13" t="s">
        <v>148</v>
      </c>
      <c r="C421" s="13" t="s">
        <v>147</v>
      </c>
      <c r="D421" s="13">
        <v>0.95174099999999995</v>
      </c>
      <c r="E421" s="13">
        <v>-3.9651499999999999E-2</v>
      </c>
      <c r="F421" s="13">
        <v>4.6628599999999996E-3</v>
      </c>
      <c r="G421" s="14">
        <v>1.8E-17</v>
      </c>
      <c r="H421" s="13" t="s">
        <v>148</v>
      </c>
      <c r="I421" s="13" t="s">
        <v>147</v>
      </c>
      <c r="J421" s="13">
        <v>0.94355568999999995</v>
      </c>
      <c r="K421" s="13">
        <v>0.24060000000000001</v>
      </c>
      <c r="L421" s="13">
        <v>0.16919999999999999</v>
      </c>
      <c r="M421" s="13">
        <v>0.155</v>
      </c>
      <c r="N421" s="5">
        <f t="shared" si="18"/>
        <v>4.8259000000000052E-2</v>
      </c>
      <c r="O421" s="5">
        <f t="shared" si="19"/>
        <v>72.312685427460096</v>
      </c>
    </row>
    <row r="422" spans="1:15">
      <c r="A422" s="13" t="s">
        <v>135</v>
      </c>
      <c r="B422" s="13" t="s">
        <v>147</v>
      </c>
      <c r="C422" s="13" t="s">
        <v>145</v>
      </c>
      <c r="D422" s="13">
        <v>1.3229100000000001E-2</v>
      </c>
      <c r="E422" s="13">
        <v>8.6714799999999995E-2</v>
      </c>
      <c r="F422" s="13">
        <v>9.3400199999999992E-3</v>
      </c>
      <c r="G422" s="14">
        <v>1.5999999999999999E-20</v>
      </c>
      <c r="H422" s="13" t="s">
        <v>147</v>
      </c>
      <c r="I422" s="13" t="s">
        <v>145</v>
      </c>
      <c r="J422" s="13">
        <v>1.0564443E-2</v>
      </c>
      <c r="K422" s="13">
        <v>0.23799999999999999</v>
      </c>
      <c r="L422" s="13">
        <v>0.35620000000000002</v>
      </c>
      <c r="M422" s="13">
        <v>0.50409999999999999</v>
      </c>
      <c r="N422" s="5">
        <f t="shared" si="18"/>
        <v>1.3229100000000001E-2</v>
      </c>
      <c r="O422" s="5">
        <f t="shared" si="19"/>
        <v>86.196740045387898</v>
      </c>
    </row>
    <row r="423" spans="1:15">
      <c r="A423" s="13" t="s">
        <v>136</v>
      </c>
      <c r="B423" s="13" t="s">
        <v>148</v>
      </c>
      <c r="C423" s="13" t="s">
        <v>147</v>
      </c>
      <c r="D423" s="13">
        <v>0.56817200000000001</v>
      </c>
      <c r="E423" s="13">
        <v>1.49654E-2</v>
      </c>
      <c r="F423" s="13">
        <v>2.0233E-3</v>
      </c>
      <c r="G423" s="14">
        <v>1.4000000000000001E-13</v>
      </c>
      <c r="H423" s="13" t="s">
        <v>148</v>
      </c>
      <c r="I423" s="13" t="s">
        <v>147</v>
      </c>
      <c r="J423" s="13">
        <v>0.58647751299999995</v>
      </c>
      <c r="K423" s="13">
        <v>0.17069999999999999</v>
      </c>
      <c r="L423" s="13">
        <v>7.4499999999999997E-2</v>
      </c>
      <c r="M423" s="13">
        <v>2.2009999999999998E-2</v>
      </c>
      <c r="N423" s="5">
        <f t="shared" si="18"/>
        <v>0.43182799999999999</v>
      </c>
      <c r="O423" s="5">
        <f t="shared" si="19"/>
        <v>54.70866226286136</v>
      </c>
    </row>
    <row r="424" spans="1:15">
      <c r="A424" s="13" t="s">
        <v>137</v>
      </c>
      <c r="B424" s="13" t="s">
        <v>147</v>
      </c>
      <c r="C424" s="13" t="s">
        <v>148</v>
      </c>
      <c r="D424" s="13">
        <v>0.70533000000000001</v>
      </c>
      <c r="E424" s="13">
        <v>-3.2838399999999997E-2</v>
      </c>
      <c r="F424" s="13">
        <v>2.2011700000000001E-3</v>
      </c>
      <c r="G424" s="14">
        <v>2.4999999999999998E-50</v>
      </c>
      <c r="H424" s="13" t="s">
        <v>147</v>
      </c>
      <c r="I424" s="13" t="s">
        <v>148</v>
      </c>
      <c r="J424" s="13">
        <v>0.71898581299999997</v>
      </c>
      <c r="K424" s="13">
        <v>2.3300000000000001E-2</v>
      </c>
      <c r="L424" s="13">
        <v>8.1900000000000001E-2</v>
      </c>
      <c r="M424" s="13">
        <v>0.77569999999999995</v>
      </c>
      <c r="N424" s="5">
        <f t="shared" si="18"/>
        <v>0.29466999999999999</v>
      </c>
      <c r="O424" s="5">
        <f t="shared" si="19"/>
        <v>222.5649680651272</v>
      </c>
    </row>
    <row r="425" spans="1:15">
      <c r="A425" s="13" t="s">
        <v>138</v>
      </c>
      <c r="B425" s="13" t="s">
        <v>145</v>
      </c>
      <c r="C425" s="13" t="s">
        <v>146</v>
      </c>
      <c r="D425" s="13">
        <v>0.32752900000000001</v>
      </c>
      <c r="E425" s="13">
        <v>1.47303E-2</v>
      </c>
      <c r="F425" s="13">
        <v>2.1280100000000001E-3</v>
      </c>
      <c r="G425" s="14">
        <v>4.3999999999999998E-12</v>
      </c>
      <c r="H425" s="13" t="s">
        <v>145</v>
      </c>
      <c r="I425" s="13" t="s">
        <v>146</v>
      </c>
      <c r="J425" s="13">
        <v>0.353456082</v>
      </c>
      <c r="K425" s="13">
        <v>-2.3099999999999999E-2</v>
      </c>
      <c r="L425" s="13">
        <v>7.5600000000000001E-2</v>
      </c>
      <c r="M425" s="13">
        <v>0.75990000000000002</v>
      </c>
      <c r="N425" s="5">
        <f t="shared" si="18"/>
        <v>0.32752900000000001</v>
      </c>
      <c r="O425" s="5">
        <f t="shared" si="19"/>
        <v>47.915481284786132</v>
      </c>
    </row>
    <row r="426" spans="1:15">
      <c r="A426" s="13" t="s">
        <v>139</v>
      </c>
      <c r="B426" s="13" t="s">
        <v>146</v>
      </c>
      <c r="C426" s="13" t="s">
        <v>145</v>
      </c>
      <c r="D426" s="13">
        <v>0.43096800000000002</v>
      </c>
      <c r="E426" s="13">
        <v>1.8298600000000002E-2</v>
      </c>
      <c r="F426" s="13">
        <v>2.0263E-3</v>
      </c>
      <c r="G426" s="14">
        <v>1.7000000000000001E-19</v>
      </c>
      <c r="H426" s="13" t="s">
        <v>146</v>
      </c>
      <c r="I426" s="13" t="s">
        <v>145</v>
      </c>
      <c r="J426" s="13">
        <v>0.46528825800000001</v>
      </c>
      <c r="K426" s="13">
        <v>-8.0999999999999996E-3</v>
      </c>
      <c r="L426" s="13">
        <v>7.2300000000000003E-2</v>
      </c>
      <c r="M426" s="13">
        <v>0.91039999999999999</v>
      </c>
      <c r="N426" s="5">
        <f t="shared" si="18"/>
        <v>0.43096800000000002</v>
      </c>
      <c r="O426" s="5">
        <f t="shared" si="19"/>
        <v>81.55080241778127</v>
      </c>
    </row>
    <row r="427" spans="1:15">
      <c r="A427" s="13" t="s">
        <v>140</v>
      </c>
      <c r="B427" s="13" t="s">
        <v>146</v>
      </c>
      <c r="C427" s="13" t="s">
        <v>145</v>
      </c>
      <c r="D427" s="13">
        <v>0.84915700000000005</v>
      </c>
      <c r="E427" s="13">
        <v>4.0205200000000003E-2</v>
      </c>
      <c r="F427" s="13">
        <v>2.7966699999999998E-3</v>
      </c>
      <c r="G427" s="14">
        <v>7.3000000000000004E-47</v>
      </c>
      <c r="H427" s="13" t="s">
        <v>146</v>
      </c>
      <c r="I427" s="13" t="s">
        <v>145</v>
      </c>
      <c r="J427" s="13">
        <v>0.85013582899999995</v>
      </c>
      <c r="K427" s="13">
        <v>-0.1636</v>
      </c>
      <c r="L427" s="13">
        <v>0.1014</v>
      </c>
      <c r="M427" s="13">
        <v>0.10680000000000001</v>
      </c>
      <c r="N427" s="5">
        <f t="shared" si="18"/>
        <v>0.15084299999999995</v>
      </c>
      <c r="O427" s="5">
        <f t="shared" si="19"/>
        <v>206.67217320904862</v>
      </c>
    </row>
    <row r="428" spans="1:15">
      <c r="A428" s="13" t="s">
        <v>358</v>
      </c>
      <c r="B428" s="13" t="s">
        <v>147</v>
      </c>
      <c r="C428" s="13" t="s">
        <v>148</v>
      </c>
      <c r="D428" s="13">
        <v>0.47994999999999999</v>
      </c>
      <c r="E428" s="13">
        <v>1.4358599999999999E-2</v>
      </c>
      <c r="F428" s="13">
        <v>2.0117500000000001E-3</v>
      </c>
      <c r="G428" s="14">
        <v>9.4999999999999999E-13</v>
      </c>
      <c r="H428" s="13" t="s">
        <v>147</v>
      </c>
      <c r="I428" s="13" t="s">
        <v>148</v>
      </c>
      <c r="J428" s="13">
        <v>0.513582855</v>
      </c>
      <c r="K428" s="13">
        <v>-3.1E-2</v>
      </c>
      <c r="L428" s="13">
        <v>7.2300000000000003E-2</v>
      </c>
      <c r="M428" s="13">
        <v>0.66800000000000004</v>
      </c>
      <c r="N428" s="5">
        <f t="shared" si="18"/>
        <v>0.47994999999999999</v>
      </c>
      <c r="O428" s="5">
        <f t="shared" si="19"/>
        <v>50.942021442343609</v>
      </c>
    </row>
    <row r="429" spans="1:15">
      <c r="A429" s="13" t="s">
        <v>141</v>
      </c>
      <c r="B429" s="13" t="s">
        <v>148</v>
      </c>
      <c r="C429" s="13" t="s">
        <v>147</v>
      </c>
      <c r="D429" s="13">
        <v>0.33003300000000002</v>
      </c>
      <c r="E429" s="13">
        <v>-2.41795E-2</v>
      </c>
      <c r="F429" s="13">
        <v>2.16724E-3</v>
      </c>
      <c r="G429" s="14">
        <v>6.6000000000000006E-29</v>
      </c>
      <c r="H429" s="13" t="s">
        <v>148</v>
      </c>
      <c r="I429" s="13" t="s">
        <v>147</v>
      </c>
      <c r="J429" s="13">
        <v>0.31391488099999998</v>
      </c>
      <c r="K429" s="13">
        <v>4.7800000000000002E-2</v>
      </c>
      <c r="L429" s="13">
        <v>7.8299999999999995E-2</v>
      </c>
      <c r="M429" s="13">
        <v>0.54169999999999996</v>
      </c>
      <c r="N429" s="5">
        <f t="shared" si="18"/>
        <v>0.33003300000000002</v>
      </c>
      <c r="O429" s="5">
        <f t="shared" si="19"/>
        <v>124.47456479847466</v>
      </c>
    </row>
    <row r="430" spans="1:15">
      <c r="A430" s="13" t="s">
        <v>142</v>
      </c>
      <c r="B430" s="13" t="s">
        <v>145</v>
      </c>
      <c r="C430" s="13" t="s">
        <v>146</v>
      </c>
      <c r="D430" s="13">
        <v>0.13861000000000001</v>
      </c>
      <c r="E430" s="13">
        <v>8.1009800000000007E-2</v>
      </c>
      <c r="F430" s="13">
        <v>2.9384699999999999E-3</v>
      </c>
      <c r="G430" s="14">
        <v>2.5999999999999999E-167</v>
      </c>
      <c r="H430" s="13" t="s">
        <v>145</v>
      </c>
      <c r="I430" s="13" t="s">
        <v>146</v>
      </c>
      <c r="J430" s="13">
        <v>0.16782372500000001</v>
      </c>
      <c r="K430" s="13">
        <v>0.13159999999999999</v>
      </c>
      <c r="L430" s="13">
        <v>9.1999999999999998E-2</v>
      </c>
      <c r="M430" s="13">
        <v>0.15279999999999999</v>
      </c>
      <c r="N430" s="5">
        <f t="shared" si="18"/>
        <v>0.13861000000000001</v>
      </c>
      <c r="O430" s="5">
        <f t="shared" si="19"/>
        <v>760.03325930076801</v>
      </c>
    </row>
    <row r="431" spans="1:15">
      <c r="A431" s="13" t="s">
        <v>143</v>
      </c>
      <c r="B431" s="13" t="s">
        <v>146</v>
      </c>
      <c r="C431" s="13" t="s">
        <v>145</v>
      </c>
      <c r="D431" s="13">
        <v>0.66442100000000004</v>
      </c>
      <c r="E431" s="13">
        <v>-1.27134E-2</v>
      </c>
      <c r="F431" s="13">
        <v>2.1309599999999999E-3</v>
      </c>
      <c r="G431" s="14">
        <v>2.4E-9</v>
      </c>
      <c r="H431" s="13" t="s">
        <v>146</v>
      </c>
      <c r="I431" s="13" t="s">
        <v>145</v>
      </c>
      <c r="J431" s="13">
        <v>0.69468759400000002</v>
      </c>
      <c r="K431" s="13">
        <v>-0.11310000000000001</v>
      </c>
      <c r="L431" s="13">
        <v>8.0600000000000005E-2</v>
      </c>
      <c r="M431" s="13">
        <v>0.1603</v>
      </c>
      <c r="N431" s="5">
        <f t="shared" si="18"/>
        <v>0.33557899999999996</v>
      </c>
      <c r="O431" s="5">
        <f t="shared" si="19"/>
        <v>35.593674726070589</v>
      </c>
    </row>
    <row r="432" spans="1:15">
      <c r="A432" s="13" t="s">
        <v>144</v>
      </c>
      <c r="B432" s="13" t="s">
        <v>146</v>
      </c>
      <c r="C432" s="13" t="s">
        <v>145</v>
      </c>
      <c r="D432" s="13">
        <v>0.97566200000000003</v>
      </c>
      <c r="E432" s="13">
        <v>0.101702</v>
      </c>
      <c r="F432" s="13">
        <v>6.4820099999999999E-3</v>
      </c>
      <c r="G432" s="14">
        <v>1.8E-55</v>
      </c>
      <c r="H432" s="13" t="s">
        <v>146</v>
      </c>
      <c r="I432" s="13" t="s">
        <v>145</v>
      </c>
      <c r="J432" s="13">
        <v>0.97766374899999997</v>
      </c>
      <c r="K432" s="13">
        <v>-8.0600000000000005E-2</v>
      </c>
      <c r="L432" s="13">
        <v>0.24970000000000001</v>
      </c>
      <c r="M432" s="13">
        <v>0.74690000000000001</v>
      </c>
      <c r="N432" s="5">
        <f t="shared" si="18"/>
        <v>2.4337999999999971E-2</v>
      </c>
      <c r="O432" s="5">
        <f t="shared" si="19"/>
        <v>246.17253261299717</v>
      </c>
    </row>
    <row r="433" spans="1:15">
      <c r="A433" s="13" t="s">
        <v>359</v>
      </c>
      <c r="B433" s="13" t="s">
        <v>146</v>
      </c>
      <c r="C433" s="13" t="s">
        <v>145</v>
      </c>
      <c r="D433" s="13">
        <v>0.56560699999999997</v>
      </c>
      <c r="E433" s="13">
        <v>1.43407E-2</v>
      </c>
      <c r="F433" s="13">
        <v>2.01819E-3</v>
      </c>
      <c r="G433" s="14">
        <v>1.1999999999999999E-12</v>
      </c>
      <c r="H433" s="13" t="s">
        <v>146</v>
      </c>
      <c r="I433" s="13" t="s">
        <v>145</v>
      </c>
      <c r="J433" s="13">
        <v>0.54874735900000005</v>
      </c>
      <c r="K433" s="13">
        <v>-5.4100000000000002E-2</v>
      </c>
      <c r="L433" s="13">
        <v>7.3599999999999999E-2</v>
      </c>
      <c r="M433" s="13">
        <v>0.4627</v>
      </c>
      <c r="N433" s="5">
        <f t="shared" si="18"/>
        <v>0.43439300000000003</v>
      </c>
      <c r="O433" s="5">
        <f t="shared" si="19"/>
        <v>50.491305680593129</v>
      </c>
    </row>
    <row r="434" spans="1:15" ht="15.75">
      <c r="B434" s="11" t="s">
        <v>151</v>
      </c>
      <c r="H434" s="11" t="s">
        <v>352</v>
      </c>
    </row>
    <row r="435" spans="1:15">
      <c r="A435" s="13" t="s">
        <v>152</v>
      </c>
      <c r="B435" s="13" t="s">
        <v>147</v>
      </c>
      <c r="C435" s="13" t="s">
        <v>148</v>
      </c>
      <c r="D435" s="13">
        <v>0.25850000000000001</v>
      </c>
      <c r="E435" s="13">
        <v>0.2346</v>
      </c>
      <c r="F435" s="13">
        <v>4.8000000000000001E-2</v>
      </c>
      <c r="G435" s="14">
        <v>1.0499999999999999E-6</v>
      </c>
      <c r="H435" s="13" t="s">
        <v>147</v>
      </c>
      <c r="I435" s="13" t="s">
        <v>148</v>
      </c>
      <c r="J435" s="13">
        <v>0.25309387300000002</v>
      </c>
      <c r="K435" s="13">
        <v>-0.11550000000000001</v>
      </c>
      <c r="L435" s="13">
        <v>8.3500000000000005E-2</v>
      </c>
      <c r="M435" s="13">
        <v>0.16700000000000001</v>
      </c>
      <c r="N435" s="5">
        <f>IF(D435&gt;0.5,1-D435,D435)</f>
        <v>0.25850000000000001</v>
      </c>
      <c r="O435" s="5">
        <f>E435^2/F435^2</f>
        <v>23.887656249999999</v>
      </c>
    </row>
    <row r="436" spans="1:15">
      <c r="A436" s="13" t="s">
        <v>153</v>
      </c>
      <c r="B436" s="13" t="s">
        <v>147</v>
      </c>
      <c r="C436" s="13" t="s">
        <v>148</v>
      </c>
      <c r="D436" s="13">
        <v>2.9100000000000001E-2</v>
      </c>
      <c r="E436" s="13">
        <v>0.75170000000000003</v>
      </c>
      <c r="F436" s="13">
        <v>0.15570000000000001</v>
      </c>
      <c r="G436" s="14">
        <v>1.37E-6</v>
      </c>
      <c r="H436" s="13" t="s">
        <v>147</v>
      </c>
      <c r="I436" s="13" t="s">
        <v>148</v>
      </c>
      <c r="J436" s="13">
        <v>3.5617265000000002E-2</v>
      </c>
      <c r="K436" s="13">
        <v>-0.15509999999999999</v>
      </c>
      <c r="L436" s="13">
        <v>0.2006</v>
      </c>
      <c r="M436" s="13">
        <v>0.43930000000000002</v>
      </c>
      <c r="N436" s="5">
        <f t="shared" ref="N436:N462" si="20">IF(D436&gt;0.5,1-D436,D436)</f>
        <v>2.9100000000000001E-2</v>
      </c>
      <c r="O436" s="5">
        <f t="shared" ref="O436:O462" si="21">E436^2/F436^2</f>
        <v>23.308368488550474</v>
      </c>
    </row>
    <row r="437" spans="1:15">
      <c r="A437" s="13" t="s">
        <v>154</v>
      </c>
      <c r="B437" s="13" t="s">
        <v>145</v>
      </c>
      <c r="C437" s="13" t="s">
        <v>146</v>
      </c>
      <c r="D437" s="13">
        <v>0.184</v>
      </c>
      <c r="E437" s="13">
        <v>0.28460000000000002</v>
      </c>
      <c r="F437" s="13">
        <v>4.9399999999999999E-2</v>
      </c>
      <c r="G437" s="14">
        <v>8.4900000000000003E-9</v>
      </c>
      <c r="H437" s="13" t="s">
        <v>145</v>
      </c>
      <c r="I437" s="13" t="s">
        <v>146</v>
      </c>
      <c r="J437" s="13">
        <v>0.179746453</v>
      </c>
      <c r="K437" s="13">
        <v>3.8999999999999998E-3</v>
      </c>
      <c r="L437" s="13">
        <v>9.3899999999999997E-2</v>
      </c>
      <c r="M437" s="13">
        <v>0.96650000000000003</v>
      </c>
      <c r="N437" s="5">
        <f t="shared" si="20"/>
        <v>0.184</v>
      </c>
      <c r="O437" s="5">
        <f t="shared" si="21"/>
        <v>33.190660394368052</v>
      </c>
    </row>
    <row r="438" spans="1:15">
      <c r="A438" s="13" t="s">
        <v>155</v>
      </c>
      <c r="B438" s="13" t="s">
        <v>145</v>
      </c>
      <c r="C438" s="13" t="s">
        <v>146</v>
      </c>
      <c r="D438" s="13">
        <v>0.94540000000000002</v>
      </c>
      <c r="E438" s="13">
        <v>0.82350000000000001</v>
      </c>
      <c r="F438" s="13">
        <v>8.7099999999999997E-2</v>
      </c>
      <c r="G438" s="14">
        <v>3.3499999999999999E-21</v>
      </c>
      <c r="H438" s="13" t="s">
        <v>145</v>
      </c>
      <c r="I438" s="13" t="s">
        <v>146</v>
      </c>
      <c r="J438" s="13">
        <v>0.96589194099999998</v>
      </c>
      <c r="K438" s="13">
        <v>-3.3599999999999998E-2</v>
      </c>
      <c r="L438" s="13">
        <v>0.1978</v>
      </c>
      <c r="M438" s="13">
        <v>0.86499999999999999</v>
      </c>
      <c r="N438" s="5">
        <f t="shared" si="20"/>
        <v>5.4599999999999982E-2</v>
      </c>
      <c r="O438" s="5">
        <f t="shared" si="21"/>
        <v>89.390403366018987</v>
      </c>
    </row>
    <row r="439" spans="1:15">
      <c r="A439" s="13" t="s">
        <v>156</v>
      </c>
      <c r="B439" s="13" t="s">
        <v>147</v>
      </c>
      <c r="C439" s="13" t="s">
        <v>148</v>
      </c>
      <c r="D439" s="13">
        <v>4.2500000000000003E-2</v>
      </c>
      <c r="E439" s="13">
        <v>0.55169999999999997</v>
      </c>
      <c r="F439" s="13">
        <v>9.7600000000000006E-2</v>
      </c>
      <c r="G439" s="14">
        <v>1.59E-8</v>
      </c>
      <c r="H439" s="13" t="s">
        <v>147</v>
      </c>
      <c r="I439" s="13" t="s">
        <v>148</v>
      </c>
      <c r="J439" s="13">
        <v>3.8786597999999999E-2</v>
      </c>
      <c r="K439" s="13">
        <v>-0.1162</v>
      </c>
      <c r="L439" s="13">
        <v>0.19589999999999999</v>
      </c>
      <c r="M439" s="13">
        <v>0.55320000000000003</v>
      </c>
      <c r="N439" s="5">
        <f t="shared" si="20"/>
        <v>4.2500000000000003E-2</v>
      </c>
      <c r="O439" s="5">
        <f t="shared" si="21"/>
        <v>31.952609555563011</v>
      </c>
    </row>
    <row r="440" spans="1:15">
      <c r="A440" s="13" t="s">
        <v>157</v>
      </c>
      <c r="B440" s="13" t="s">
        <v>145</v>
      </c>
      <c r="C440" s="13" t="s">
        <v>146</v>
      </c>
      <c r="D440" s="13">
        <v>0.126</v>
      </c>
      <c r="E440" s="13">
        <v>0.2944</v>
      </c>
      <c r="F440" s="13">
        <v>5.8799999999999998E-2</v>
      </c>
      <c r="G440" s="14">
        <v>5.5799999999999999E-7</v>
      </c>
      <c r="H440" s="13" t="s">
        <v>145</v>
      </c>
      <c r="I440" s="13" t="s">
        <v>146</v>
      </c>
      <c r="J440" s="13">
        <v>0.12979172999999999</v>
      </c>
      <c r="K440" s="13">
        <v>-0.1477</v>
      </c>
      <c r="L440" s="13">
        <v>0.11070000000000001</v>
      </c>
      <c r="M440" s="13">
        <v>0.1822</v>
      </c>
      <c r="N440" s="5">
        <f t="shared" si="20"/>
        <v>0.126</v>
      </c>
      <c r="O440" s="5">
        <f t="shared" si="21"/>
        <v>25.068073487898562</v>
      </c>
    </row>
    <row r="441" spans="1:15">
      <c r="A441" s="13" t="s">
        <v>159</v>
      </c>
      <c r="B441" s="13" t="s">
        <v>147</v>
      </c>
      <c r="C441" s="13" t="s">
        <v>148</v>
      </c>
      <c r="D441" s="13">
        <v>0.69350000000000001</v>
      </c>
      <c r="E441" s="13">
        <v>-0.20069999999999999</v>
      </c>
      <c r="F441" s="13">
        <v>4.2299999999999997E-2</v>
      </c>
      <c r="G441" s="14">
        <v>2.1100000000000001E-6</v>
      </c>
      <c r="H441" s="13" t="s">
        <v>147</v>
      </c>
      <c r="I441" s="13" t="s">
        <v>148</v>
      </c>
      <c r="J441" s="13">
        <v>0.69182010299999996</v>
      </c>
      <c r="K441" s="13">
        <v>-2.9000000000000001E-2</v>
      </c>
      <c r="L441" s="13">
        <v>7.8200000000000006E-2</v>
      </c>
      <c r="M441" s="13">
        <v>0.71130000000000004</v>
      </c>
      <c r="N441" s="5">
        <f t="shared" si="20"/>
        <v>0.30649999999999999</v>
      </c>
      <c r="O441" s="5">
        <f t="shared" si="21"/>
        <v>22.511996378451787</v>
      </c>
    </row>
    <row r="442" spans="1:15">
      <c r="A442" s="13" t="s">
        <v>160</v>
      </c>
      <c r="B442" s="13" t="s">
        <v>147</v>
      </c>
      <c r="C442" s="13" t="s">
        <v>148</v>
      </c>
      <c r="D442" s="13">
        <v>0.42309999999999998</v>
      </c>
      <c r="E442" s="13">
        <v>0.25729999999999997</v>
      </c>
      <c r="F442" s="13">
        <v>3.8399999999999997E-2</v>
      </c>
      <c r="G442" s="14">
        <v>2.05E-11</v>
      </c>
      <c r="H442" s="13" t="s">
        <v>147</v>
      </c>
      <c r="I442" s="13" t="s">
        <v>148</v>
      </c>
      <c r="J442" s="13">
        <v>0.44370661</v>
      </c>
      <c r="K442" s="13">
        <v>6.6000000000000003E-2</v>
      </c>
      <c r="L442" s="13">
        <v>7.22E-2</v>
      </c>
      <c r="M442" s="13">
        <v>0.36109999999999998</v>
      </c>
      <c r="N442" s="5">
        <f t="shared" si="20"/>
        <v>0.42309999999999998</v>
      </c>
      <c r="O442" s="5">
        <f t="shared" si="21"/>
        <v>44.896979437934021</v>
      </c>
    </row>
    <row r="443" spans="1:15">
      <c r="A443" s="13" t="s">
        <v>161</v>
      </c>
      <c r="B443" s="13" t="s">
        <v>147</v>
      </c>
      <c r="C443" s="13" t="s">
        <v>148</v>
      </c>
      <c r="D443" s="13">
        <v>0.57569999999999999</v>
      </c>
      <c r="E443" s="13">
        <v>-0.18329999999999999</v>
      </c>
      <c r="F443" s="13">
        <v>3.8100000000000002E-2</v>
      </c>
      <c r="G443" s="14">
        <v>1.5400000000000001E-6</v>
      </c>
      <c r="H443" s="13" t="s">
        <v>147</v>
      </c>
      <c r="I443" s="13" t="s">
        <v>148</v>
      </c>
      <c r="J443" s="13">
        <v>0.61303954100000002</v>
      </c>
      <c r="K443" s="13">
        <v>1.2699999999999999E-2</v>
      </c>
      <c r="L443" s="13">
        <v>7.4300000000000005E-2</v>
      </c>
      <c r="M443" s="13">
        <v>0.86370000000000002</v>
      </c>
      <c r="N443" s="5">
        <f t="shared" si="20"/>
        <v>0.42430000000000001</v>
      </c>
      <c r="O443" s="5">
        <f t="shared" si="21"/>
        <v>23.14594829189658</v>
      </c>
    </row>
    <row r="444" spans="1:15">
      <c r="A444" s="13" t="s">
        <v>360</v>
      </c>
      <c r="B444" s="13" t="s">
        <v>147</v>
      </c>
      <c r="C444" s="13" t="s">
        <v>148</v>
      </c>
      <c r="D444" s="13">
        <v>0.41789999999999999</v>
      </c>
      <c r="E444" s="13">
        <v>-0.19040000000000001</v>
      </c>
      <c r="F444" s="13">
        <v>3.8800000000000001E-2</v>
      </c>
      <c r="G444" s="14">
        <v>9.2200000000000002E-7</v>
      </c>
      <c r="H444" s="13" t="s">
        <v>147</v>
      </c>
      <c r="I444" s="13" t="s">
        <v>148</v>
      </c>
      <c r="J444" s="13">
        <v>0.42031391499999998</v>
      </c>
      <c r="K444" s="13">
        <v>-4.2599999999999999E-2</v>
      </c>
      <c r="L444" s="13">
        <v>7.3800000000000004E-2</v>
      </c>
      <c r="M444" s="13">
        <v>0.56420000000000003</v>
      </c>
      <c r="N444" s="5">
        <f t="shared" si="20"/>
        <v>0.41789999999999999</v>
      </c>
      <c r="O444" s="5">
        <f t="shared" si="21"/>
        <v>24.080773727282391</v>
      </c>
    </row>
    <row r="445" spans="1:15">
      <c r="A445" s="13" t="s">
        <v>162</v>
      </c>
      <c r="B445" s="13" t="s">
        <v>145</v>
      </c>
      <c r="C445" s="13" t="s">
        <v>146</v>
      </c>
      <c r="D445" s="13">
        <v>0.19739999999999999</v>
      </c>
      <c r="E445" s="13">
        <v>-0.37959999999999999</v>
      </c>
      <c r="F445" s="13">
        <v>4.82E-2</v>
      </c>
      <c r="G445" s="14">
        <v>3.5099999999999998E-15</v>
      </c>
      <c r="H445" s="13" t="s">
        <v>145</v>
      </c>
      <c r="I445" s="13" t="s">
        <v>146</v>
      </c>
      <c r="J445" s="13">
        <v>0.191518261</v>
      </c>
      <c r="K445" s="13">
        <v>-0.1988</v>
      </c>
      <c r="L445" s="13">
        <v>9.64E-2</v>
      </c>
      <c r="M445" s="13">
        <v>3.918E-2</v>
      </c>
      <c r="N445" s="5">
        <f t="shared" si="20"/>
        <v>0.19739999999999999</v>
      </c>
      <c r="O445" s="5">
        <f t="shared" si="21"/>
        <v>62.023794356157786</v>
      </c>
    </row>
    <row r="446" spans="1:15">
      <c r="A446" s="13" t="s">
        <v>163</v>
      </c>
      <c r="B446" s="13" t="s">
        <v>147</v>
      </c>
      <c r="C446" s="13" t="s">
        <v>146</v>
      </c>
      <c r="D446" s="13">
        <v>0.27339999999999998</v>
      </c>
      <c r="E446" s="13">
        <v>0.19270000000000001</v>
      </c>
      <c r="F446" s="13">
        <v>4.2200000000000001E-2</v>
      </c>
      <c r="G446" s="14">
        <v>4.9200000000000003E-6</v>
      </c>
      <c r="H446" s="13" t="s">
        <v>147</v>
      </c>
      <c r="I446" s="13" t="s">
        <v>146</v>
      </c>
      <c r="J446" s="13">
        <v>0.27422275899999998</v>
      </c>
      <c r="K446" s="13">
        <v>2.9499999999999998E-2</v>
      </c>
      <c r="L446" s="13">
        <v>7.9100000000000004E-2</v>
      </c>
      <c r="M446" s="13">
        <v>0.70860000000000001</v>
      </c>
      <c r="N446" s="5">
        <f t="shared" si="20"/>
        <v>0.27339999999999998</v>
      </c>
      <c r="O446" s="5">
        <f t="shared" si="21"/>
        <v>20.851558814941267</v>
      </c>
    </row>
    <row r="447" spans="1:15">
      <c r="A447" s="13" t="s">
        <v>164</v>
      </c>
      <c r="B447" s="13" t="s">
        <v>145</v>
      </c>
      <c r="C447" s="13" t="s">
        <v>146</v>
      </c>
      <c r="D447" s="13">
        <v>0.49669999999999997</v>
      </c>
      <c r="E447" s="13">
        <v>-0.1741</v>
      </c>
      <c r="F447" s="13">
        <v>3.7499999999999999E-2</v>
      </c>
      <c r="G447" s="14">
        <v>3.5099999999999999E-6</v>
      </c>
      <c r="H447" s="13" t="s">
        <v>145</v>
      </c>
      <c r="I447" s="13" t="s">
        <v>146</v>
      </c>
      <c r="J447" s="13">
        <v>0.45879867200000002</v>
      </c>
      <c r="K447" s="13">
        <v>0.1593</v>
      </c>
      <c r="L447" s="13">
        <v>7.4300000000000005E-2</v>
      </c>
      <c r="M447" s="13">
        <v>3.1899999999999998E-2</v>
      </c>
      <c r="N447" s="5">
        <f t="shared" si="20"/>
        <v>0.49669999999999997</v>
      </c>
      <c r="O447" s="5">
        <f t="shared" si="21"/>
        <v>21.554353777777781</v>
      </c>
    </row>
    <row r="448" spans="1:15">
      <c r="A448" s="13" t="s">
        <v>165</v>
      </c>
      <c r="B448" s="13" t="s">
        <v>147</v>
      </c>
      <c r="C448" s="13" t="s">
        <v>148</v>
      </c>
      <c r="D448" s="13">
        <v>0.79659999999999997</v>
      </c>
      <c r="E448" s="13">
        <v>-0.22509999999999999</v>
      </c>
      <c r="F448" s="13">
        <v>4.7199999999999999E-2</v>
      </c>
      <c r="G448" s="14">
        <v>1.9E-6</v>
      </c>
      <c r="H448" s="13" t="s">
        <v>147</v>
      </c>
      <c r="I448" s="13" t="s">
        <v>148</v>
      </c>
      <c r="J448" s="13">
        <v>0.82523392699999998</v>
      </c>
      <c r="K448" s="13">
        <v>-7.8200000000000006E-2</v>
      </c>
      <c r="L448" s="13">
        <v>9.5200000000000007E-2</v>
      </c>
      <c r="M448" s="13">
        <v>0.41089999999999999</v>
      </c>
      <c r="N448" s="5">
        <f t="shared" si="20"/>
        <v>0.20340000000000003</v>
      </c>
      <c r="O448" s="5">
        <f t="shared" si="21"/>
        <v>22.744007648664173</v>
      </c>
    </row>
    <row r="449" spans="1:15">
      <c r="A449" s="13" t="s">
        <v>166</v>
      </c>
      <c r="B449" s="13" t="s">
        <v>145</v>
      </c>
      <c r="C449" s="13" t="s">
        <v>146</v>
      </c>
      <c r="D449" s="13">
        <v>0.26329999999999998</v>
      </c>
      <c r="E449" s="13">
        <v>-0.25419999999999998</v>
      </c>
      <c r="F449" s="13">
        <v>4.24E-2</v>
      </c>
      <c r="G449" s="14">
        <v>2.0700000000000001E-9</v>
      </c>
      <c r="H449" s="13" t="s">
        <v>145</v>
      </c>
      <c r="I449" s="13" t="s">
        <v>146</v>
      </c>
      <c r="J449" s="13">
        <v>0.24298219099999999</v>
      </c>
      <c r="K449" s="13">
        <v>4.58E-2</v>
      </c>
      <c r="L449" s="13">
        <v>8.4199999999999997E-2</v>
      </c>
      <c r="M449" s="13">
        <v>0.58609999999999995</v>
      </c>
      <c r="N449" s="5">
        <f t="shared" si="20"/>
        <v>0.26329999999999998</v>
      </c>
      <c r="O449" s="5">
        <f t="shared" si="21"/>
        <v>35.943418476326087</v>
      </c>
    </row>
    <row r="450" spans="1:15">
      <c r="A450" s="13" t="s">
        <v>167</v>
      </c>
      <c r="B450" s="13" t="s">
        <v>145</v>
      </c>
      <c r="C450" s="13" t="s">
        <v>146</v>
      </c>
      <c r="D450" s="13">
        <v>0.68920000000000003</v>
      </c>
      <c r="E450" s="13">
        <v>0.32650000000000001</v>
      </c>
      <c r="F450" s="13">
        <v>4.1200000000000001E-2</v>
      </c>
      <c r="G450" s="14">
        <v>2.2699999999999998E-15</v>
      </c>
      <c r="H450" s="13" t="s">
        <v>145</v>
      </c>
      <c r="I450" s="13" t="s">
        <v>146</v>
      </c>
      <c r="J450" s="13">
        <v>0.68849984900000005</v>
      </c>
      <c r="K450" s="13">
        <v>-0.1255</v>
      </c>
      <c r="L450" s="13">
        <v>7.7399999999999997E-2</v>
      </c>
      <c r="M450" s="13">
        <v>0.105</v>
      </c>
      <c r="N450" s="5">
        <f t="shared" si="20"/>
        <v>0.31079999999999997</v>
      </c>
      <c r="O450" s="5">
        <f t="shared" si="21"/>
        <v>62.801777971533603</v>
      </c>
    </row>
    <row r="451" spans="1:15">
      <c r="A451" s="13" t="s">
        <v>361</v>
      </c>
      <c r="B451" s="13" t="s">
        <v>145</v>
      </c>
      <c r="C451" s="13" t="s">
        <v>146</v>
      </c>
      <c r="D451" s="13">
        <v>0.72740000000000005</v>
      </c>
      <c r="E451" s="13">
        <v>0.2031</v>
      </c>
      <c r="F451" s="13">
        <v>4.3499999999999997E-2</v>
      </c>
      <c r="G451" s="14">
        <v>3.0699999999999998E-6</v>
      </c>
      <c r="H451" s="13" t="s">
        <v>145</v>
      </c>
      <c r="I451" s="13" t="s">
        <v>146</v>
      </c>
      <c r="J451" s="13">
        <v>0.71943857499999997</v>
      </c>
      <c r="K451" s="13">
        <v>-4.0300000000000002E-2</v>
      </c>
      <c r="L451" s="13">
        <v>8.0100000000000005E-2</v>
      </c>
      <c r="M451" s="13">
        <v>0.61470000000000002</v>
      </c>
      <c r="N451" s="5">
        <f t="shared" si="20"/>
        <v>0.27259999999999995</v>
      </c>
      <c r="O451" s="5">
        <f t="shared" si="21"/>
        <v>21.799239001189061</v>
      </c>
    </row>
    <row r="452" spans="1:15">
      <c r="A452" s="13" t="s">
        <v>168</v>
      </c>
      <c r="B452" s="13" t="s">
        <v>146</v>
      </c>
      <c r="C452" s="13" t="s">
        <v>148</v>
      </c>
      <c r="D452" s="13">
        <v>0.1217</v>
      </c>
      <c r="E452" s="13">
        <v>-0.51439999999999997</v>
      </c>
      <c r="F452" s="13">
        <v>6.0999999999999999E-2</v>
      </c>
      <c r="G452" s="14">
        <v>3.3E-17</v>
      </c>
      <c r="H452" s="13" t="s">
        <v>146</v>
      </c>
      <c r="I452" s="13" t="s">
        <v>148</v>
      </c>
      <c r="J452" s="13">
        <v>0.120585572</v>
      </c>
      <c r="K452" s="13">
        <v>0.14599999999999999</v>
      </c>
      <c r="L452" s="13">
        <v>0.10780000000000001</v>
      </c>
      <c r="M452" s="13">
        <v>0.17549999999999999</v>
      </c>
      <c r="N452" s="5">
        <f t="shared" si="20"/>
        <v>0.1217</v>
      </c>
      <c r="O452" s="5">
        <f t="shared" si="21"/>
        <v>71.111894651975263</v>
      </c>
    </row>
    <row r="453" spans="1:15">
      <c r="A453" s="13" t="s">
        <v>362</v>
      </c>
      <c r="B453" s="13" t="s">
        <v>145</v>
      </c>
      <c r="C453" s="13" t="s">
        <v>146</v>
      </c>
      <c r="D453" s="13">
        <v>2.3699999999999999E-2</v>
      </c>
      <c r="E453" s="13">
        <v>-0.95930000000000004</v>
      </c>
      <c r="F453" s="13">
        <v>0.20480000000000001</v>
      </c>
      <c r="G453" s="14">
        <v>2.7999999999999999E-6</v>
      </c>
      <c r="H453" s="13" t="s">
        <v>145</v>
      </c>
      <c r="I453" s="13" t="s">
        <v>146</v>
      </c>
      <c r="J453" s="13">
        <v>2.0525203999999998E-2</v>
      </c>
      <c r="K453" s="13">
        <v>0.1012</v>
      </c>
      <c r="L453" s="13">
        <v>0.28870000000000001</v>
      </c>
      <c r="M453" s="13">
        <v>0.72599999999999998</v>
      </c>
      <c r="N453" s="5">
        <f t="shared" si="20"/>
        <v>2.3699999999999999E-2</v>
      </c>
      <c r="O453" s="5">
        <f t="shared" si="21"/>
        <v>21.940624475479126</v>
      </c>
    </row>
    <row r="454" spans="1:15">
      <c r="A454" s="13" t="s">
        <v>363</v>
      </c>
      <c r="B454" s="13" t="s">
        <v>147</v>
      </c>
      <c r="C454" s="13" t="s">
        <v>148</v>
      </c>
      <c r="D454" s="13">
        <v>7.8600000000000003E-2</v>
      </c>
      <c r="E454" s="13">
        <v>-0.43290000000000001</v>
      </c>
      <c r="F454" s="13">
        <v>7.6799999999999993E-2</v>
      </c>
      <c r="G454" s="14">
        <v>1.74E-8</v>
      </c>
      <c r="H454" s="13" t="s">
        <v>147</v>
      </c>
      <c r="I454" s="13" t="s">
        <v>148</v>
      </c>
      <c r="J454" s="13">
        <v>7.3800181000000006E-2</v>
      </c>
      <c r="K454" s="13">
        <v>-3.15E-2</v>
      </c>
      <c r="L454" s="13">
        <v>0.1394</v>
      </c>
      <c r="M454" s="13">
        <v>0.82150000000000001</v>
      </c>
      <c r="N454" s="5">
        <f t="shared" si="20"/>
        <v>7.8600000000000003E-2</v>
      </c>
      <c r="O454" s="5">
        <f t="shared" si="21"/>
        <v>31.77259826660157</v>
      </c>
    </row>
    <row r="455" spans="1:15">
      <c r="A455" s="13" t="s">
        <v>169</v>
      </c>
      <c r="B455" s="13" t="s">
        <v>147</v>
      </c>
      <c r="C455" s="13" t="s">
        <v>148</v>
      </c>
      <c r="D455" s="13">
        <v>8.1799999999999998E-2</v>
      </c>
      <c r="E455" s="13">
        <v>-0.56020000000000003</v>
      </c>
      <c r="F455" s="13">
        <v>7.1999999999999995E-2</v>
      </c>
      <c r="G455" s="14">
        <v>7.2000000000000002E-15</v>
      </c>
      <c r="H455" s="13" t="s">
        <v>147</v>
      </c>
      <c r="I455" s="13" t="s">
        <v>148</v>
      </c>
      <c r="J455" s="13">
        <v>7.4554783999999999E-2</v>
      </c>
      <c r="K455" s="13">
        <v>8.3000000000000004E-2</v>
      </c>
      <c r="L455" s="13">
        <v>0.1336</v>
      </c>
      <c r="M455" s="13">
        <v>0.53439999999999999</v>
      </c>
      <c r="N455" s="5">
        <f t="shared" si="20"/>
        <v>8.1799999999999998E-2</v>
      </c>
      <c r="O455" s="5">
        <f t="shared" si="21"/>
        <v>60.537044753086434</v>
      </c>
    </row>
    <row r="456" spans="1:15">
      <c r="A456" s="13" t="s">
        <v>170</v>
      </c>
      <c r="B456" s="13" t="s">
        <v>145</v>
      </c>
      <c r="C456" s="13" t="s">
        <v>146</v>
      </c>
      <c r="D456" s="13">
        <v>0.85450000000000004</v>
      </c>
      <c r="E456" s="13">
        <v>0.27550000000000002</v>
      </c>
      <c r="F456" s="13">
        <v>5.7099999999999998E-2</v>
      </c>
      <c r="G456" s="14">
        <v>1.42E-6</v>
      </c>
      <c r="H456" s="13" t="s">
        <v>145</v>
      </c>
      <c r="I456" s="13" t="s">
        <v>146</v>
      </c>
      <c r="J456" s="13">
        <v>0.84213703600000001</v>
      </c>
      <c r="K456" s="13">
        <v>-2.5000000000000001E-2</v>
      </c>
      <c r="L456" s="13">
        <v>9.9400000000000002E-2</v>
      </c>
      <c r="M456" s="13">
        <v>0.80130000000000001</v>
      </c>
      <c r="N456" s="5">
        <f t="shared" si="20"/>
        <v>0.14549999999999996</v>
      </c>
      <c r="O456" s="5">
        <f t="shared" si="21"/>
        <v>23.279357504117588</v>
      </c>
    </row>
    <row r="457" spans="1:15">
      <c r="A457" s="13" t="s">
        <v>171</v>
      </c>
      <c r="B457" s="13" t="s">
        <v>145</v>
      </c>
      <c r="C457" s="13" t="s">
        <v>146</v>
      </c>
      <c r="D457" s="13">
        <v>0.97950000000000004</v>
      </c>
      <c r="E457" s="13">
        <v>-0.90049999999999997</v>
      </c>
      <c r="F457" s="13">
        <v>0.18820000000000001</v>
      </c>
      <c r="G457" s="14">
        <v>1.7099999999999999E-6</v>
      </c>
      <c r="H457" s="13" t="s">
        <v>145</v>
      </c>
      <c r="I457" s="13" t="s">
        <v>146</v>
      </c>
      <c r="J457" s="13">
        <v>0.98777543000000001</v>
      </c>
      <c r="K457" s="13">
        <v>0.43959999999999999</v>
      </c>
      <c r="L457" s="13">
        <v>0.4037</v>
      </c>
      <c r="M457" s="13">
        <v>0.2762</v>
      </c>
      <c r="N457" s="5">
        <f t="shared" si="20"/>
        <v>2.0499999999999963E-2</v>
      </c>
      <c r="O457" s="5">
        <f t="shared" si="21"/>
        <v>22.894343582753326</v>
      </c>
    </row>
    <row r="458" spans="1:15">
      <c r="A458" s="13" t="s">
        <v>172</v>
      </c>
      <c r="B458" s="13" t="s">
        <v>146</v>
      </c>
      <c r="C458" s="13" t="s">
        <v>148</v>
      </c>
      <c r="D458" s="13">
        <v>1.0800000000000001E-2</v>
      </c>
      <c r="E458" s="13">
        <v>1.2934000000000001</v>
      </c>
      <c r="F458" s="13">
        <v>0.27450000000000002</v>
      </c>
      <c r="G458" s="14">
        <v>2.4600000000000002E-6</v>
      </c>
      <c r="H458" s="13" t="s">
        <v>146</v>
      </c>
      <c r="I458" s="13" t="s">
        <v>148</v>
      </c>
      <c r="J458" s="13">
        <v>9.5079989999999996E-3</v>
      </c>
      <c r="K458" s="13">
        <v>0.63959999999999995</v>
      </c>
      <c r="L458" s="13">
        <v>0.36130000000000001</v>
      </c>
      <c r="M458" s="13">
        <v>7.6700000000000004E-2</v>
      </c>
      <c r="N458" s="5">
        <f t="shared" si="20"/>
        <v>1.0800000000000001E-2</v>
      </c>
      <c r="O458" s="5">
        <f t="shared" si="21"/>
        <v>22.201433439172401</v>
      </c>
    </row>
    <row r="459" spans="1:15">
      <c r="A459" s="13" t="s">
        <v>173</v>
      </c>
      <c r="B459" s="13" t="s">
        <v>145</v>
      </c>
      <c r="C459" s="13" t="s">
        <v>146</v>
      </c>
      <c r="D459" s="13">
        <v>0.2427</v>
      </c>
      <c r="E459" s="13">
        <v>0.21490000000000001</v>
      </c>
      <c r="F459" s="13">
        <v>4.6199999999999998E-2</v>
      </c>
      <c r="G459" s="14">
        <v>3.2100000000000002E-6</v>
      </c>
      <c r="H459" s="13" t="s">
        <v>145</v>
      </c>
      <c r="I459" s="13" t="s">
        <v>146</v>
      </c>
      <c r="J459" s="13">
        <v>0.269996982</v>
      </c>
      <c r="K459" s="13">
        <v>2.7699999999999999E-2</v>
      </c>
      <c r="L459" s="13">
        <v>8.0500000000000002E-2</v>
      </c>
      <c r="M459" s="13">
        <v>0.73070000000000002</v>
      </c>
      <c r="N459" s="5">
        <f t="shared" si="20"/>
        <v>0.2427</v>
      </c>
      <c r="O459" s="5">
        <f t="shared" si="21"/>
        <v>21.636593204775028</v>
      </c>
    </row>
    <row r="460" spans="1:15">
      <c r="A460" s="13" t="s">
        <v>174</v>
      </c>
      <c r="B460" s="13" t="s">
        <v>145</v>
      </c>
      <c r="C460" s="13" t="s">
        <v>148</v>
      </c>
      <c r="D460" s="13">
        <v>8.5699999999999998E-2</v>
      </c>
      <c r="E460" s="13">
        <v>-0.372</v>
      </c>
      <c r="F460" s="13">
        <v>7.2300000000000003E-2</v>
      </c>
      <c r="G460" s="14">
        <v>2.65E-7</v>
      </c>
      <c r="H460" s="13" t="s">
        <v>145</v>
      </c>
      <c r="I460" s="13" t="s">
        <v>148</v>
      </c>
      <c r="J460" s="13">
        <v>7.7724116999999995E-2</v>
      </c>
      <c r="K460" s="13">
        <v>0.13120000000000001</v>
      </c>
      <c r="L460" s="13">
        <v>0.1318</v>
      </c>
      <c r="M460" s="13">
        <v>0.31979999999999997</v>
      </c>
      <c r="N460" s="5">
        <f t="shared" si="20"/>
        <v>8.5699999999999998E-2</v>
      </c>
      <c r="O460" s="5">
        <f t="shared" si="21"/>
        <v>26.473373392331396</v>
      </c>
    </row>
    <row r="461" spans="1:15">
      <c r="A461" s="13" t="s">
        <v>175</v>
      </c>
      <c r="B461" s="13" t="s">
        <v>147</v>
      </c>
      <c r="C461" s="13" t="s">
        <v>148</v>
      </c>
      <c r="D461" s="13">
        <v>0.12670000000000001</v>
      </c>
      <c r="E461" s="13">
        <v>0.26910000000000001</v>
      </c>
      <c r="F461" s="13">
        <v>5.8599999999999999E-2</v>
      </c>
      <c r="G461" s="14">
        <v>4.4599999999999996E-6</v>
      </c>
      <c r="H461" s="13" t="s">
        <v>147</v>
      </c>
      <c r="I461" s="13" t="s">
        <v>148</v>
      </c>
      <c r="J461" s="13">
        <v>0.137790522</v>
      </c>
      <c r="K461" s="13">
        <v>-0.1115</v>
      </c>
      <c r="L461" s="13">
        <v>0.10580000000000001</v>
      </c>
      <c r="M461" s="13">
        <v>0.29220000000000002</v>
      </c>
      <c r="N461" s="5">
        <f t="shared" si="20"/>
        <v>0.12670000000000001</v>
      </c>
      <c r="O461" s="5">
        <f t="shared" si="21"/>
        <v>21.087843189786724</v>
      </c>
    </row>
    <row r="462" spans="1:15">
      <c r="A462" s="13" t="s">
        <v>176</v>
      </c>
      <c r="B462" s="13" t="s">
        <v>145</v>
      </c>
      <c r="C462" s="13" t="s">
        <v>146</v>
      </c>
      <c r="D462" s="13">
        <v>0.2457</v>
      </c>
      <c r="E462" s="13">
        <v>0.22209999999999999</v>
      </c>
      <c r="F462" s="13">
        <v>4.3099999999999999E-2</v>
      </c>
      <c r="G462" s="14">
        <v>2.6399999999999998E-7</v>
      </c>
      <c r="H462" s="13" t="s">
        <v>145</v>
      </c>
      <c r="I462" s="13" t="s">
        <v>146</v>
      </c>
      <c r="J462" s="13">
        <v>0.23754904900000001</v>
      </c>
      <c r="K462" s="13">
        <v>8.3599999999999994E-2</v>
      </c>
      <c r="L462" s="13">
        <v>8.48E-2</v>
      </c>
      <c r="M462" s="13">
        <v>0.32429999999999998</v>
      </c>
      <c r="N462" s="5">
        <f t="shared" si="20"/>
        <v>0.2457</v>
      </c>
      <c r="O462" s="5">
        <f t="shared" si="21"/>
        <v>26.554771991968174</v>
      </c>
    </row>
    <row r="463" spans="1:15" ht="15.75">
      <c r="B463" s="11" t="s">
        <v>177</v>
      </c>
      <c r="H463" s="11" t="s">
        <v>352</v>
      </c>
    </row>
    <row r="464" spans="1:15">
      <c r="A464" s="13" t="s">
        <v>178</v>
      </c>
      <c r="B464" s="13" t="s">
        <v>145</v>
      </c>
      <c r="C464" s="13" t="s">
        <v>146</v>
      </c>
      <c r="D464" s="13">
        <v>2.6499999999999999E-2</v>
      </c>
      <c r="E464" s="13">
        <v>-0.55169999999999997</v>
      </c>
      <c r="F464" s="13">
        <v>0.1181</v>
      </c>
      <c r="G464" s="14">
        <v>2.9699999999999999E-6</v>
      </c>
      <c r="H464" s="13" t="s">
        <v>145</v>
      </c>
      <c r="I464" s="13" t="s">
        <v>146</v>
      </c>
      <c r="J464" s="13">
        <v>1.7054030000000001E-2</v>
      </c>
      <c r="K464" s="13">
        <v>0.15740000000000001</v>
      </c>
      <c r="L464" s="13">
        <v>0.28999999999999998</v>
      </c>
      <c r="M464" s="13">
        <v>0.58709999999999996</v>
      </c>
      <c r="N464" s="5">
        <f>IF(D464&gt;0.5,1-D464,D464)</f>
        <v>2.6499999999999999E-2</v>
      </c>
      <c r="O464" s="5">
        <f>E464^2/F464^2</f>
        <v>21.822583940904568</v>
      </c>
    </row>
    <row r="465" spans="1:15">
      <c r="A465" s="13" t="s">
        <v>179</v>
      </c>
      <c r="B465" s="13" t="s">
        <v>145</v>
      </c>
      <c r="C465" s="13" t="s">
        <v>146</v>
      </c>
      <c r="D465" s="13">
        <v>9.7600000000000006E-2</v>
      </c>
      <c r="E465" s="13">
        <v>-0.26600000000000001</v>
      </c>
      <c r="F465" s="13">
        <v>5.57E-2</v>
      </c>
      <c r="G465" s="14">
        <v>1.7600000000000001E-6</v>
      </c>
      <c r="H465" s="13" t="s">
        <v>145</v>
      </c>
      <c r="I465" s="13" t="s">
        <v>146</v>
      </c>
      <c r="J465" s="13">
        <v>9.2514337000000002E-2</v>
      </c>
      <c r="K465" s="13">
        <v>-9.3899999999999997E-2</v>
      </c>
      <c r="L465" s="13">
        <v>0.1293</v>
      </c>
      <c r="M465" s="13">
        <v>0.46750000000000003</v>
      </c>
      <c r="N465" s="5">
        <f t="shared" ref="N465:N485" si="22">IF(D465&gt;0.5,1-D465,D465)</f>
        <v>9.7600000000000006E-2</v>
      </c>
      <c r="O465" s="5">
        <f t="shared" ref="O465:O485" si="23">E465^2/F465^2</f>
        <v>22.806197602570844</v>
      </c>
    </row>
    <row r="466" spans="1:15">
      <c r="A466" s="13" t="s">
        <v>180</v>
      </c>
      <c r="B466" s="13" t="s">
        <v>147</v>
      </c>
      <c r="C466" s="13" t="s">
        <v>148</v>
      </c>
      <c r="D466" s="13">
        <v>0.96250000000000002</v>
      </c>
      <c r="E466" s="13">
        <v>0.39150000000000001</v>
      </c>
      <c r="F466" s="13">
        <v>8.3099999999999993E-2</v>
      </c>
      <c r="G466" s="14">
        <v>2.48E-6</v>
      </c>
      <c r="H466" s="13" t="s">
        <v>147</v>
      </c>
      <c r="I466" s="13" t="s">
        <v>148</v>
      </c>
      <c r="J466" s="13">
        <v>0.97509809800000002</v>
      </c>
      <c r="K466" s="13">
        <v>-0.17369999999999999</v>
      </c>
      <c r="L466" s="13">
        <v>0.23710000000000001</v>
      </c>
      <c r="M466" s="13">
        <v>0.4637</v>
      </c>
      <c r="N466" s="5">
        <f t="shared" si="22"/>
        <v>3.7499999999999978E-2</v>
      </c>
      <c r="O466" s="5">
        <f t="shared" si="23"/>
        <v>22.19532380195233</v>
      </c>
    </row>
    <row r="467" spans="1:15">
      <c r="A467" s="13" t="s">
        <v>181</v>
      </c>
      <c r="B467" s="13" t="s">
        <v>147</v>
      </c>
      <c r="C467" s="13" t="s">
        <v>148</v>
      </c>
      <c r="D467" s="13">
        <v>2.46E-2</v>
      </c>
      <c r="E467" s="13">
        <v>0.59</v>
      </c>
      <c r="F467" s="13">
        <v>0.12</v>
      </c>
      <c r="G467" s="14">
        <v>8.8800000000000001E-7</v>
      </c>
      <c r="H467" s="13" t="s">
        <v>147</v>
      </c>
      <c r="I467" s="13" t="s">
        <v>148</v>
      </c>
      <c r="J467" s="13">
        <v>2.3090854000000001E-2</v>
      </c>
      <c r="K467" s="13">
        <v>0.36470000000000002</v>
      </c>
      <c r="L467" s="13">
        <v>0.24210000000000001</v>
      </c>
      <c r="M467" s="13">
        <v>0.13200000000000001</v>
      </c>
      <c r="N467" s="5">
        <f t="shared" si="22"/>
        <v>2.46E-2</v>
      </c>
      <c r="O467" s="5">
        <f t="shared" si="23"/>
        <v>24.173611111111111</v>
      </c>
    </row>
    <row r="468" spans="1:15">
      <c r="A468" s="13" t="s">
        <v>182</v>
      </c>
      <c r="B468" s="13" t="s">
        <v>145</v>
      </c>
      <c r="C468" s="13" t="s">
        <v>146</v>
      </c>
      <c r="D468" s="13">
        <v>1.18E-2</v>
      </c>
      <c r="E468" s="13">
        <v>1.0581</v>
      </c>
      <c r="F468" s="13">
        <v>0.22140000000000001</v>
      </c>
      <c r="G468" s="14">
        <v>1.75E-6</v>
      </c>
      <c r="H468" s="13" t="s">
        <v>145</v>
      </c>
      <c r="I468" s="13" t="s">
        <v>146</v>
      </c>
      <c r="J468" s="13">
        <v>1.2828252E-2</v>
      </c>
      <c r="K468" s="13">
        <v>1.6400000000000001E-2</v>
      </c>
      <c r="L468" s="13">
        <v>0.3332</v>
      </c>
      <c r="M468" s="13">
        <v>0.9607</v>
      </c>
      <c r="N468" s="5">
        <f t="shared" si="22"/>
        <v>1.18E-2</v>
      </c>
      <c r="O468" s="5">
        <f t="shared" si="23"/>
        <v>22.84011023714573</v>
      </c>
    </row>
    <row r="469" spans="1:15">
      <c r="A469" s="13" t="s">
        <v>183</v>
      </c>
      <c r="B469" s="13" t="s">
        <v>145</v>
      </c>
      <c r="C469" s="13" t="s">
        <v>146</v>
      </c>
      <c r="D469" s="13">
        <v>0.83099999999999996</v>
      </c>
      <c r="E469" s="13">
        <v>0.1908</v>
      </c>
      <c r="F469" s="13">
        <v>3.9899999999999998E-2</v>
      </c>
      <c r="G469" s="14">
        <v>1.7099999999999999E-6</v>
      </c>
      <c r="H469" s="13" t="s">
        <v>145</v>
      </c>
      <c r="I469" s="13" t="s">
        <v>146</v>
      </c>
      <c r="J469" s="13">
        <v>0.83821310000000004</v>
      </c>
      <c r="K469" s="13">
        <v>-8.1000000000000003E-2</v>
      </c>
      <c r="L469" s="13">
        <v>9.9000000000000005E-2</v>
      </c>
      <c r="M469" s="13">
        <v>0.41320000000000001</v>
      </c>
      <c r="N469" s="5">
        <f t="shared" si="22"/>
        <v>0.16900000000000004</v>
      </c>
      <c r="O469" s="5">
        <f t="shared" si="23"/>
        <v>22.867092543388551</v>
      </c>
    </row>
    <row r="470" spans="1:15">
      <c r="A470" s="13" t="s">
        <v>184</v>
      </c>
      <c r="B470" s="13" t="s">
        <v>147</v>
      </c>
      <c r="C470" s="13" t="s">
        <v>148</v>
      </c>
      <c r="D470" s="13">
        <v>0.24079999999999999</v>
      </c>
      <c r="E470" s="13">
        <v>-0.17369999999999999</v>
      </c>
      <c r="F470" s="13">
        <v>3.4799999999999998E-2</v>
      </c>
      <c r="G470" s="14">
        <v>5.8699999999999995E-7</v>
      </c>
      <c r="H470" s="13" t="s">
        <v>147</v>
      </c>
      <c r="I470" s="13" t="s">
        <v>148</v>
      </c>
      <c r="J470" s="13">
        <v>0.256112285</v>
      </c>
      <c r="K470" s="13">
        <v>5.6599999999999998E-2</v>
      </c>
      <c r="L470" s="13">
        <v>8.2199999999999995E-2</v>
      </c>
      <c r="M470" s="13">
        <v>0.49130000000000001</v>
      </c>
      <c r="N470" s="5">
        <f t="shared" si="22"/>
        <v>0.24079999999999999</v>
      </c>
      <c r="O470" s="5">
        <f t="shared" si="23"/>
        <v>24.913867419738409</v>
      </c>
    </row>
    <row r="471" spans="1:15">
      <c r="A471" s="13" t="s">
        <v>185</v>
      </c>
      <c r="B471" s="13" t="s">
        <v>145</v>
      </c>
      <c r="C471" s="13" t="s">
        <v>146</v>
      </c>
      <c r="D471" s="13">
        <v>0.8115</v>
      </c>
      <c r="E471" s="13">
        <v>-0.18340000000000001</v>
      </c>
      <c r="F471" s="13">
        <v>3.6999999999999998E-2</v>
      </c>
      <c r="G471" s="14">
        <v>6.9699999999999995E-7</v>
      </c>
      <c r="H471" s="13" t="s">
        <v>145</v>
      </c>
      <c r="I471" s="13" t="s">
        <v>146</v>
      </c>
      <c r="J471" s="13">
        <v>0.81331119799999996</v>
      </c>
      <c r="K471" s="13">
        <v>-0.1154</v>
      </c>
      <c r="L471" s="13">
        <v>9.2299999999999993E-2</v>
      </c>
      <c r="M471" s="13">
        <v>0.21079999999999999</v>
      </c>
      <c r="N471" s="5">
        <f t="shared" si="22"/>
        <v>0.1885</v>
      </c>
      <c r="O471" s="5">
        <f t="shared" si="23"/>
        <v>24.569437545653766</v>
      </c>
    </row>
    <row r="472" spans="1:15">
      <c r="A472" s="13" t="s">
        <v>186</v>
      </c>
      <c r="B472" s="13" t="s">
        <v>147</v>
      </c>
      <c r="C472" s="13" t="s">
        <v>148</v>
      </c>
      <c r="D472" s="13">
        <v>0.3972</v>
      </c>
      <c r="E472" s="13">
        <v>-0.14560000000000001</v>
      </c>
      <c r="F472" s="13">
        <v>3.09E-2</v>
      </c>
      <c r="G472" s="14">
        <v>2.5100000000000001E-6</v>
      </c>
      <c r="H472" s="13" t="s">
        <v>147</v>
      </c>
      <c r="I472" s="13" t="s">
        <v>148</v>
      </c>
      <c r="J472" s="13">
        <v>0.37820706300000001</v>
      </c>
      <c r="K472" s="13">
        <v>-6.7500000000000004E-2</v>
      </c>
      <c r="L472" s="13">
        <v>7.4999999999999997E-2</v>
      </c>
      <c r="M472" s="13">
        <v>0.36840000000000001</v>
      </c>
      <c r="N472" s="5">
        <f t="shared" si="22"/>
        <v>0.3972</v>
      </c>
      <c r="O472" s="5">
        <f t="shared" si="23"/>
        <v>22.202700013615274</v>
      </c>
    </row>
    <row r="473" spans="1:15">
      <c r="A473" s="13" t="s">
        <v>187</v>
      </c>
      <c r="B473" s="13" t="s">
        <v>146</v>
      </c>
      <c r="C473" s="13" t="s">
        <v>148</v>
      </c>
      <c r="D473" s="13">
        <v>0.63100000000000001</v>
      </c>
      <c r="E473" s="13">
        <v>-0.154</v>
      </c>
      <c r="F473" s="13">
        <v>3.27E-2</v>
      </c>
      <c r="G473" s="14">
        <v>2.48E-6</v>
      </c>
      <c r="H473" s="13" t="s">
        <v>146</v>
      </c>
      <c r="I473" s="13" t="s">
        <v>148</v>
      </c>
      <c r="J473" s="13">
        <v>0.64397826700000005</v>
      </c>
      <c r="K473" s="13">
        <v>-7.9299999999999995E-2</v>
      </c>
      <c r="L473" s="13">
        <v>7.5700000000000003E-2</v>
      </c>
      <c r="M473" s="13">
        <v>0.29480000000000001</v>
      </c>
      <c r="N473" s="5">
        <f t="shared" si="22"/>
        <v>0.36899999999999999</v>
      </c>
      <c r="O473" s="5">
        <f t="shared" si="23"/>
        <v>22.179203022566377</v>
      </c>
    </row>
    <row r="474" spans="1:15">
      <c r="A474" s="13" t="s">
        <v>188</v>
      </c>
      <c r="B474" s="13" t="s">
        <v>145</v>
      </c>
      <c r="C474" s="13" t="s">
        <v>148</v>
      </c>
      <c r="D474" s="13">
        <v>0.89790000000000003</v>
      </c>
      <c r="E474" s="13">
        <v>0.23469999999999999</v>
      </c>
      <c r="F474" s="13">
        <v>4.9799999999999997E-2</v>
      </c>
      <c r="G474" s="14">
        <v>2.4600000000000002E-6</v>
      </c>
      <c r="H474" s="13" t="s">
        <v>145</v>
      </c>
      <c r="I474" s="13" t="s">
        <v>148</v>
      </c>
      <c r="J474" s="13">
        <v>0.89873226699999997</v>
      </c>
      <c r="K474" s="13">
        <v>9.6600000000000005E-2</v>
      </c>
      <c r="L474" s="13">
        <v>0.1239</v>
      </c>
      <c r="M474" s="13">
        <v>0.43569999999999998</v>
      </c>
      <c r="N474" s="5">
        <f t="shared" si="22"/>
        <v>0.10209999999999997</v>
      </c>
      <c r="O474" s="5">
        <f t="shared" si="23"/>
        <v>22.210968371477879</v>
      </c>
    </row>
    <row r="475" spans="1:15">
      <c r="A475" s="13" t="s">
        <v>189</v>
      </c>
      <c r="B475" s="13" t="s">
        <v>145</v>
      </c>
      <c r="C475" s="13" t="s">
        <v>146</v>
      </c>
      <c r="D475" s="13">
        <v>0.5333</v>
      </c>
      <c r="E475" s="13">
        <v>-0.17030000000000001</v>
      </c>
      <c r="F475" s="13">
        <v>2.9600000000000001E-2</v>
      </c>
      <c r="G475" s="14">
        <v>8.7799999999999999E-9</v>
      </c>
      <c r="H475" s="13" t="s">
        <v>145</v>
      </c>
      <c r="I475" s="13" t="s">
        <v>146</v>
      </c>
      <c r="J475" s="13">
        <v>0.56338665899999996</v>
      </c>
      <c r="K475" s="13">
        <v>3.1199999999999999E-2</v>
      </c>
      <c r="L475" s="13">
        <v>7.3499999999999996E-2</v>
      </c>
      <c r="M475" s="13">
        <v>0.67110000000000003</v>
      </c>
      <c r="N475" s="5">
        <f t="shared" si="22"/>
        <v>0.4667</v>
      </c>
      <c r="O475" s="5">
        <f t="shared" si="23"/>
        <v>33.101362764791816</v>
      </c>
    </row>
    <row r="476" spans="1:15">
      <c r="A476" s="13" t="s">
        <v>190</v>
      </c>
      <c r="B476" s="13" t="s">
        <v>145</v>
      </c>
      <c r="C476" s="13" t="s">
        <v>148</v>
      </c>
      <c r="D476" s="13">
        <v>0.42370000000000002</v>
      </c>
      <c r="E476" s="13">
        <v>0.151</v>
      </c>
      <c r="F476" s="13">
        <v>3.0200000000000001E-2</v>
      </c>
      <c r="G476" s="14">
        <v>5.5700000000000002E-7</v>
      </c>
      <c r="H476" s="13" t="s">
        <v>145</v>
      </c>
      <c r="I476" s="13" t="s">
        <v>148</v>
      </c>
      <c r="J476" s="13">
        <v>0.413069725</v>
      </c>
      <c r="K476" s="13">
        <v>-4.9099999999999998E-2</v>
      </c>
      <c r="L476" s="13">
        <v>7.3800000000000004E-2</v>
      </c>
      <c r="M476" s="13">
        <v>0.50570000000000004</v>
      </c>
      <c r="N476" s="5">
        <f t="shared" si="22"/>
        <v>0.42370000000000002</v>
      </c>
      <c r="O476" s="5">
        <f t="shared" si="23"/>
        <v>24.999999999999996</v>
      </c>
    </row>
    <row r="477" spans="1:15">
      <c r="A477" s="13" t="s">
        <v>191</v>
      </c>
      <c r="B477" s="13" t="s">
        <v>145</v>
      </c>
      <c r="C477" s="13" t="s">
        <v>146</v>
      </c>
      <c r="D477" s="13">
        <v>5.3699999999999998E-2</v>
      </c>
      <c r="E477" s="13">
        <v>-0.37519999999999998</v>
      </c>
      <c r="F477" s="13">
        <v>8.0600000000000005E-2</v>
      </c>
      <c r="G477" s="14">
        <v>3.19E-6</v>
      </c>
      <c r="H477" s="13" t="s">
        <v>145</v>
      </c>
      <c r="I477" s="13" t="s">
        <v>146</v>
      </c>
      <c r="J477" s="13">
        <v>4.6483549999999998E-2</v>
      </c>
      <c r="K477" s="13">
        <v>-0.2039</v>
      </c>
      <c r="L477" s="13">
        <v>0.186</v>
      </c>
      <c r="M477" s="13">
        <v>0.27310000000000001</v>
      </c>
      <c r="N477" s="5">
        <f t="shared" si="22"/>
        <v>5.3699999999999998E-2</v>
      </c>
      <c r="O477" s="5">
        <f t="shared" si="23"/>
        <v>21.669833568336728</v>
      </c>
    </row>
    <row r="478" spans="1:15">
      <c r="A478" s="13" t="s">
        <v>192</v>
      </c>
      <c r="B478" s="13" t="s">
        <v>145</v>
      </c>
      <c r="C478" s="13" t="s">
        <v>146</v>
      </c>
      <c r="D478" s="13">
        <v>7.0800000000000002E-2</v>
      </c>
      <c r="E478" s="13">
        <v>0.29620000000000002</v>
      </c>
      <c r="F478" s="13">
        <v>6.3100000000000003E-2</v>
      </c>
      <c r="G478" s="14">
        <v>2.6800000000000002E-6</v>
      </c>
      <c r="H478" s="13" t="s">
        <v>145</v>
      </c>
      <c r="I478" s="13" t="s">
        <v>146</v>
      </c>
      <c r="J478" s="13">
        <v>6.3386658999999998E-2</v>
      </c>
      <c r="K478" s="13">
        <v>-0.26029999999999998</v>
      </c>
      <c r="L478" s="13">
        <v>0.15790000000000001</v>
      </c>
      <c r="M478" s="13">
        <v>9.9099999999999994E-2</v>
      </c>
      <c r="N478" s="5">
        <f t="shared" si="22"/>
        <v>7.0800000000000002E-2</v>
      </c>
      <c r="O478" s="5">
        <f t="shared" si="23"/>
        <v>22.034915524122155</v>
      </c>
    </row>
    <row r="479" spans="1:15">
      <c r="A479" s="13" t="s">
        <v>193</v>
      </c>
      <c r="B479" s="13" t="s">
        <v>145</v>
      </c>
      <c r="C479" s="13" t="s">
        <v>146</v>
      </c>
      <c r="D479" s="13">
        <v>7.4099999999999999E-2</v>
      </c>
      <c r="E479" s="13">
        <v>0.2802</v>
      </c>
      <c r="F479" s="13">
        <v>5.9799999999999999E-2</v>
      </c>
      <c r="G479" s="14">
        <v>2.7800000000000001E-6</v>
      </c>
      <c r="H479" s="13" t="s">
        <v>145</v>
      </c>
      <c r="I479" s="13" t="s">
        <v>146</v>
      </c>
      <c r="J479" s="13">
        <v>5.9764563999999999E-2</v>
      </c>
      <c r="K479" s="13">
        <v>-0.13009999999999999</v>
      </c>
      <c r="L479" s="13">
        <v>0.16450000000000001</v>
      </c>
      <c r="M479" s="13">
        <v>0.42899999999999999</v>
      </c>
      <c r="N479" s="5">
        <f t="shared" si="22"/>
        <v>7.4099999999999999E-2</v>
      </c>
      <c r="O479" s="5">
        <f t="shared" si="23"/>
        <v>21.955022874464493</v>
      </c>
    </row>
    <row r="480" spans="1:15">
      <c r="A480" s="13" t="s">
        <v>194</v>
      </c>
      <c r="B480" s="13" t="s">
        <v>147</v>
      </c>
      <c r="C480" s="13" t="s">
        <v>148</v>
      </c>
      <c r="D480" s="13">
        <v>0.34860000000000002</v>
      </c>
      <c r="E480" s="13">
        <v>0.17399999999999999</v>
      </c>
      <c r="F480" s="13">
        <v>3.5900000000000001E-2</v>
      </c>
      <c r="G480" s="14">
        <v>1.22E-6</v>
      </c>
      <c r="H480" s="13" t="s">
        <v>147</v>
      </c>
      <c r="I480" s="13" t="s">
        <v>148</v>
      </c>
      <c r="J480" s="13">
        <v>0.361907637</v>
      </c>
      <c r="K480" s="13">
        <v>0.1153</v>
      </c>
      <c r="L480" s="13">
        <v>7.46E-2</v>
      </c>
      <c r="M480" s="13">
        <v>0.12189999999999999</v>
      </c>
      <c r="N480" s="5">
        <f t="shared" si="22"/>
        <v>0.34860000000000002</v>
      </c>
      <c r="O480" s="5">
        <f t="shared" si="23"/>
        <v>23.491437838005599</v>
      </c>
    </row>
    <row r="481" spans="1:15">
      <c r="A481" s="13" t="s">
        <v>195</v>
      </c>
      <c r="B481" s="13" t="s">
        <v>145</v>
      </c>
      <c r="C481" s="13" t="s">
        <v>146</v>
      </c>
      <c r="D481" s="13">
        <v>0.89119999999999999</v>
      </c>
      <c r="E481" s="13">
        <v>-0.2283</v>
      </c>
      <c r="F481" s="13">
        <v>4.9700000000000001E-2</v>
      </c>
      <c r="G481" s="14">
        <v>4.4599999999999996E-6</v>
      </c>
      <c r="H481" s="13" t="s">
        <v>145</v>
      </c>
      <c r="I481" s="13" t="s">
        <v>146</v>
      </c>
      <c r="J481" s="13">
        <v>0.88228192000000005</v>
      </c>
      <c r="K481" s="13">
        <v>0.1244</v>
      </c>
      <c r="L481" s="13">
        <v>0.1115</v>
      </c>
      <c r="M481" s="13">
        <v>0.26440000000000002</v>
      </c>
      <c r="N481" s="5">
        <f t="shared" si="22"/>
        <v>0.10880000000000001</v>
      </c>
      <c r="O481" s="5">
        <f t="shared" si="23"/>
        <v>21.100806043504488</v>
      </c>
    </row>
    <row r="482" spans="1:15">
      <c r="A482" s="13" t="s">
        <v>196</v>
      </c>
      <c r="B482" s="13" t="s">
        <v>147</v>
      </c>
      <c r="C482" s="13" t="s">
        <v>148</v>
      </c>
      <c r="D482" s="13">
        <v>0.21690000000000001</v>
      </c>
      <c r="E482" s="13">
        <v>-0.1676</v>
      </c>
      <c r="F482" s="13">
        <v>3.5499999999999997E-2</v>
      </c>
      <c r="G482" s="14">
        <v>2.34E-6</v>
      </c>
      <c r="H482" s="13" t="s">
        <v>147</v>
      </c>
      <c r="I482" s="13" t="s">
        <v>148</v>
      </c>
      <c r="J482" s="13">
        <v>0.229852098</v>
      </c>
      <c r="K482" s="13">
        <v>-0.1071</v>
      </c>
      <c r="L482" s="13">
        <v>8.6599999999999996E-2</v>
      </c>
      <c r="M482" s="13">
        <v>0.2165</v>
      </c>
      <c r="N482" s="5">
        <f t="shared" si="22"/>
        <v>0.21690000000000001</v>
      </c>
      <c r="O482" s="5">
        <f t="shared" si="23"/>
        <v>22.289037889307679</v>
      </c>
    </row>
    <row r="483" spans="1:15">
      <c r="A483" s="13" t="s">
        <v>197</v>
      </c>
      <c r="B483" s="13" t="s">
        <v>145</v>
      </c>
      <c r="C483" s="13" t="s">
        <v>146</v>
      </c>
      <c r="D483" s="13">
        <v>0.79830000000000001</v>
      </c>
      <c r="E483" s="13">
        <v>-0.1787</v>
      </c>
      <c r="F483" s="13">
        <v>3.8600000000000002E-2</v>
      </c>
      <c r="G483" s="14">
        <v>3.7500000000000001E-6</v>
      </c>
      <c r="H483" s="13" t="s">
        <v>145</v>
      </c>
      <c r="I483" s="13" t="s">
        <v>146</v>
      </c>
      <c r="J483" s="13">
        <v>0.77618472699999996</v>
      </c>
      <c r="K483" s="13">
        <v>8.1500000000000003E-2</v>
      </c>
      <c r="L483" s="13">
        <v>8.6099999999999996E-2</v>
      </c>
      <c r="M483" s="13">
        <v>0.34370000000000001</v>
      </c>
      <c r="N483" s="5">
        <f t="shared" si="22"/>
        <v>0.20169999999999999</v>
      </c>
      <c r="O483" s="5">
        <f t="shared" si="23"/>
        <v>21.432582082740474</v>
      </c>
    </row>
    <row r="484" spans="1:15">
      <c r="A484" s="13" t="s">
        <v>198</v>
      </c>
      <c r="B484" s="13" t="s">
        <v>145</v>
      </c>
      <c r="C484" s="13" t="s">
        <v>146</v>
      </c>
      <c r="D484" s="13">
        <v>0.4597</v>
      </c>
      <c r="E484" s="13">
        <v>0.1983</v>
      </c>
      <c r="F484" s="13">
        <v>2.9399999999999999E-2</v>
      </c>
      <c r="G484" s="14">
        <v>1.64E-11</v>
      </c>
      <c r="H484" s="13" t="s">
        <v>145</v>
      </c>
      <c r="I484" s="13" t="s">
        <v>146</v>
      </c>
      <c r="J484" s="13">
        <v>0.40612737700000001</v>
      </c>
      <c r="K484" s="13">
        <v>-2E-3</v>
      </c>
      <c r="L484" s="13">
        <v>7.2900000000000006E-2</v>
      </c>
      <c r="M484" s="13">
        <v>0.97829999999999995</v>
      </c>
      <c r="N484" s="5">
        <f t="shared" si="22"/>
        <v>0.4597</v>
      </c>
      <c r="O484" s="5">
        <f t="shared" si="23"/>
        <v>45.493648479800079</v>
      </c>
    </row>
    <row r="485" spans="1:15">
      <c r="A485" s="13" t="s">
        <v>199</v>
      </c>
      <c r="B485" s="13" t="s">
        <v>147</v>
      </c>
      <c r="C485" s="13" t="s">
        <v>148</v>
      </c>
      <c r="D485" s="13">
        <v>0.83530000000000004</v>
      </c>
      <c r="E485" s="13">
        <v>0.22459999999999999</v>
      </c>
      <c r="F485" s="13">
        <v>4.1799999999999997E-2</v>
      </c>
      <c r="G485" s="14">
        <v>7.5199999999999998E-8</v>
      </c>
      <c r="H485" s="13" t="s">
        <v>147</v>
      </c>
      <c r="I485" s="13" t="s">
        <v>148</v>
      </c>
      <c r="J485" s="13">
        <v>0.857078177</v>
      </c>
      <c r="K485" s="13">
        <v>-4.3299999999999998E-2</v>
      </c>
      <c r="L485" s="13">
        <v>0.10299999999999999</v>
      </c>
      <c r="M485" s="13">
        <v>0.67390000000000005</v>
      </c>
      <c r="N485" s="5">
        <f t="shared" si="22"/>
        <v>0.16469999999999996</v>
      </c>
      <c r="O485" s="5">
        <f t="shared" si="23"/>
        <v>28.871339941851151</v>
      </c>
    </row>
    <row r="486" spans="1:15" ht="15.75">
      <c r="B486" s="11" t="s">
        <v>200</v>
      </c>
      <c r="H486" s="11" t="s">
        <v>352</v>
      </c>
    </row>
    <row r="487" spans="1:15">
      <c r="A487" s="13" t="s">
        <v>201</v>
      </c>
      <c r="B487" s="13" t="s">
        <v>147</v>
      </c>
      <c r="C487" s="13" t="s">
        <v>146</v>
      </c>
      <c r="D487" s="13">
        <v>0.29820000000000002</v>
      </c>
      <c r="E487" s="13">
        <v>0.30059999999999998</v>
      </c>
      <c r="F487" s="13">
        <v>3.3000000000000002E-2</v>
      </c>
      <c r="G487" s="14">
        <v>8.92E-20</v>
      </c>
      <c r="H487" s="13" t="s">
        <v>147</v>
      </c>
      <c r="I487" s="13" t="s">
        <v>146</v>
      </c>
      <c r="J487" s="13">
        <v>0.28071234499999997</v>
      </c>
      <c r="K487" s="13">
        <v>2.8000000000000001E-2</v>
      </c>
      <c r="L487" s="13">
        <v>8.0799999999999997E-2</v>
      </c>
      <c r="M487" s="13">
        <v>0.72889999999999999</v>
      </c>
      <c r="N487" s="5">
        <f>IF(D487&gt;0.5,1-D487,D487)</f>
        <v>0.29820000000000002</v>
      </c>
      <c r="O487" s="5">
        <f>E487^2/F487^2</f>
        <v>82.975537190082619</v>
      </c>
    </row>
    <row r="488" spans="1:15">
      <c r="A488" s="13" t="s">
        <v>202</v>
      </c>
      <c r="B488" s="13" t="s">
        <v>147</v>
      </c>
      <c r="C488" s="13" t="s">
        <v>148</v>
      </c>
      <c r="D488" s="13">
        <v>0.21240000000000001</v>
      </c>
      <c r="E488" s="13">
        <v>-0.36</v>
      </c>
      <c r="F488" s="13">
        <v>3.6200000000000003E-2</v>
      </c>
      <c r="G488" s="14">
        <v>2.61E-23</v>
      </c>
      <c r="H488" s="13" t="s">
        <v>147</v>
      </c>
      <c r="I488" s="13" t="s">
        <v>148</v>
      </c>
      <c r="J488" s="13">
        <v>0.204648355</v>
      </c>
      <c r="K488" s="13">
        <v>0.1767</v>
      </c>
      <c r="L488" s="13">
        <v>8.7599999999999997E-2</v>
      </c>
      <c r="M488" s="13">
        <v>4.3659999999999997E-2</v>
      </c>
      <c r="N488" s="5">
        <f t="shared" ref="N488:N515" si="24">IF(D488&gt;0.5,1-D488,D488)</f>
        <v>0.21240000000000001</v>
      </c>
      <c r="O488" s="5">
        <f t="shared" ref="O488:O515" si="25">E488^2/F488^2</f>
        <v>98.898080034186975</v>
      </c>
    </row>
    <row r="489" spans="1:15">
      <c r="A489" s="13" t="s">
        <v>203</v>
      </c>
      <c r="B489" s="13" t="s">
        <v>147</v>
      </c>
      <c r="C489" s="13" t="s">
        <v>145</v>
      </c>
      <c r="D489" s="13">
        <v>0.19389999999999999</v>
      </c>
      <c r="E489" s="13">
        <v>-0.2266</v>
      </c>
      <c r="F489" s="13">
        <v>3.9800000000000002E-2</v>
      </c>
      <c r="G489" s="14">
        <v>1.26E-8</v>
      </c>
      <c r="H489" s="13" t="s">
        <v>147</v>
      </c>
      <c r="I489" s="13" t="s">
        <v>145</v>
      </c>
      <c r="J489" s="13">
        <v>0.21189254499999999</v>
      </c>
      <c r="K489" s="13">
        <v>0.17580000000000001</v>
      </c>
      <c r="L489" s="13">
        <v>8.8700000000000001E-2</v>
      </c>
      <c r="M489" s="13">
        <v>4.759E-2</v>
      </c>
      <c r="N489" s="5">
        <f t="shared" si="24"/>
        <v>0.19389999999999999</v>
      </c>
      <c r="O489" s="5">
        <f t="shared" si="25"/>
        <v>32.415570313880963</v>
      </c>
    </row>
    <row r="490" spans="1:15">
      <c r="A490" s="13" t="s">
        <v>364</v>
      </c>
      <c r="B490" s="13" t="s">
        <v>145</v>
      </c>
      <c r="C490" s="13" t="s">
        <v>146</v>
      </c>
      <c r="D490" s="13">
        <v>5.3800000000000001E-2</v>
      </c>
      <c r="E490" s="13">
        <v>0.35539999999999999</v>
      </c>
      <c r="F490" s="13">
        <v>6.7699999999999996E-2</v>
      </c>
      <c r="G490" s="14">
        <v>1.54E-7</v>
      </c>
      <c r="H490" s="13" t="s">
        <v>145</v>
      </c>
      <c r="I490" s="13" t="s">
        <v>146</v>
      </c>
      <c r="J490" s="13">
        <v>5.7047992999999998E-2</v>
      </c>
      <c r="K490" s="13">
        <v>0.13089999999999999</v>
      </c>
      <c r="L490" s="13">
        <v>0.15140000000000001</v>
      </c>
      <c r="M490" s="13">
        <v>0.38729999999999998</v>
      </c>
      <c r="N490" s="5">
        <f t="shared" si="24"/>
        <v>5.3800000000000001E-2</v>
      </c>
      <c r="O490" s="5">
        <f t="shared" si="25"/>
        <v>27.558622736069509</v>
      </c>
    </row>
    <row r="491" spans="1:15">
      <c r="A491" s="13" t="s">
        <v>205</v>
      </c>
      <c r="B491" s="13" t="s">
        <v>145</v>
      </c>
      <c r="C491" s="13" t="s">
        <v>146</v>
      </c>
      <c r="D491" s="13">
        <v>0.20610000000000001</v>
      </c>
      <c r="E491" s="13">
        <v>0.17899999999999999</v>
      </c>
      <c r="F491" s="13">
        <v>3.7100000000000001E-2</v>
      </c>
      <c r="G491" s="14">
        <v>1.44E-6</v>
      </c>
      <c r="H491" s="13" t="s">
        <v>145</v>
      </c>
      <c r="I491" s="13" t="s">
        <v>146</v>
      </c>
      <c r="J491" s="13">
        <v>0.2108361</v>
      </c>
      <c r="K491" s="13">
        <v>-0.13350000000000001</v>
      </c>
      <c r="L491" s="13">
        <v>8.9300000000000004E-2</v>
      </c>
      <c r="M491" s="13">
        <v>0.1346</v>
      </c>
      <c r="N491" s="5">
        <f t="shared" si="24"/>
        <v>0.20610000000000001</v>
      </c>
      <c r="O491" s="5">
        <f t="shared" si="25"/>
        <v>23.278674232241848</v>
      </c>
    </row>
    <row r="492" spans="1:15">
      <c r="A492" s="13" t="s">
        <v>206</v>
      </c>
      <c r="B492" s="13" t="s">
        <v>145</v>
      </c>
      <c r="C492" s="13" t="s">
        <v>146</v>
      </c>
      <c r="D492" s="13">
        <v>3.85E-2</v>
      </c>
      <c r="E492" s="13">
        <v>0.46139999999999998</v>
      </c>
      <c r="F492" s="13">
        <v>9.6299999999999997E-2</v>
      </c>
      <c r="G492" s="14">
        <v>1.64E-6</v>
      </c>
      <c r="H492" s="13" t="s">
        <v>145</v>
      </c>
      <c r="I492" s="13" t="s">
        <v>146</v>
      </c>
      <c r="J492" s="13">
        <v>3.3202534999999998E-2</v>
      </c>
      <c r="K492" s="13">
        <v>-0.22189999999999999</v>
      </c>
      <c r="L492" s="13">
        <v>0.2089</v>
      </c>
      <c r="M492" s="13">
        <v>0.28820000000000001</v>
      </c>
      <c r="N492" s="5">
        <f t="shared" si="24"/>
        <v>3.85E-2</v>
      </c>
      <c r="O492" s="5">
        <f t="shared" si="25"/>
        <v>22.956337768461097</v>
      </c>
    </row>
    <row r="493" spans="1:15">
      <c r="A493" s="13" t="s">
        <v>207</v>
      </c>
      <c r="B493" s="13" t="s">
        <v>147</v>
      </c>
      <c r="C493" s="13" t="s">
        <v>148</v>
      </c>
      <c r="D493" s="13">
        <v>5.5199999999999999E-2</v>
      </c>
      <c r="E493" s="13">
        <v>0.36399999999999999</v>
      </c>
      <c r="F493" s="13">
        <v>7.6499999999999999E-2</v>
      </c>
      <c r="G493" s="14">
        <v>1.95E-6</v>
      </c>
      <c r="H493" s="13" t="s">
        <v>147</v>
      </c>
      <c r="I493" s="13" t="s">
        <v>148</v>
      </c>
      <c r="J493" s="13">
        <v>4.7992755999999998E-2</v>
      </c>
      <c r="K493" s="13">
        <v>-2.7799999999999998E-2</v>
      </c>
      <c r="L493" s="13">
        <v>0.1651</v>
      </c>
      <c r="M493" s="13">
        <v>0.86619999999999997</v>
      </c>
      <c r="N493" s="5">
        <f t="shared" si="24"/>
        <v>5.5199999999999999E-2</v>
      </c>
      <c r="O493" s="5">
        <f t="shared" si="25"/>
        <v>22.640181126917</v>
      </c>
    </row>
    <row r="494" spans="1:15">
      <c r="A494" s="13" t="s">
        <v>208</v>
      </c>
      <c r="B494" s="13" t="s">
        <v>145</v>
      </c>
      <c r="C494" s="13" t="s">
        <v>146</v>
      </c>
      <c r="D494" s="13">
        <v>0.54610000000000003</v>
      </c>
      <c r="E494" s="13">
        <v>-0.20930000000000001</v>
      </c>
      <c r="F494" s="13">
        <v>3.04E-2</v>
      </c>
      <c r="G494" s="14">
        <v>6.2199999999999997E-12</v>
      </c>
      <c r="H494" s="13" t="s">
        <v>145</v>
      </c>
      <c r="I494" s="13" t="s">
        <v>146</v>
      </c>
      <c r="J494" s="13">
        <v>0.58813764000000002</v>
      </c>
      <c r="K494" s="13">
        <v>-1.04E-2</v>
      </c>
      <c r="L494" s="13">
        <v>7.3800000000000004E-2</v>
      </c>
      <c r="M494" s="13">
        <v>0.88770000000000004</v>
      </c>
      <c r="N494" s="5">
        <f t="shared" si="24"/>
        <v>0.45389999999999997</v>
      </c>
      <c r="O494" s="5">
        <f t="shared" si="25"/>
        <v>47.401413175207757</v>
      </c>
    </row>
    <row r="495" spans="1:15">
      <c r="A495" s="13" t="s">
        <v>209</v>
      </c>
      <c r="B495" s="13" t="s">
        <v>147</v>
      </c>
      <c r="C495" s="13" t="s">
        <v>148</v>
      </c>
      <c r="D495" s="13">
        <v>0.3674</v>
      </c>
      <c r="E495" s="13">
        <v>0.1535</v>
      </c>
      <c r="F495" s="13">
        <v>3.15E-2</v>
      </c>
      <c r="G495" s="14">
        <v>1.0899999999999999E-6</v>
      </c>
      <c r="H495" s="13" t="s">
        <v>147</v>
      </c>
      <c r="I495" s="13" t="s">
        <v>148</v>
      </c>
      <c r="J495" s="13">
        <v>0.351192273</v>
      </c>
      <c r="K495" s="13">
        <v>6.6E-3</v>
      </c>
      <c r="L495" s="13">
        <v>7.5700000000000003E-2</v>
      </c>
      <c r="M495" s="13">
        <v>0.93</v>
      </c>
      <c r="N495" s="5">
        <f t="shared" si="24"/>
        <v>0.3674</v>
      </c>
      <c r="O495" s="5">
        <f t="shared" si="25"/>
        <v>23.746283698664648</v>
      </c>
    </row>
    <row r="496" spans="1:15">
      <c r="A496" s="13" t="s">
        <v>210</v>
      </c>
      <c r="B496" s="13" t="s">
        <v>147</v>
      </c>
      <c r="C496" s="13" t="s">
        <v>148</v>
      </c>
      <c r="D496" s="13">
        <v>0.33429999999999999</v>
      </c>
      <c r="E496" s="13">
        <v>-0.16389999999999999</v>
      </c>
      <c r="F496" s="13">
        <v>3.15E-2</v>
      </c>
      <c r="G496" s="14">
        <v>1.9399999999999999E-7</v>
      </c>
      <c r="H496" s="13" t="s">
        <v>147</v>
      </c>
      <c r="I496" s="13" t="s">
        <v>148</v>
      </c>
      <c r="J496" s="13">
        <v>0.35753093899999999</v>
      </c>
      <c r="K496" s="13">
        <v>-1.41E-2</v>
      </c>
      <c r="L496" s="13">
        <v>7.5700000000000003E-2</v>
      </c>
      <c r="M496" s="13">
        <v>0.85260000000000002</v>
      </c>
      <c r="N496" s="5">
        <f t="shared" si="24"/>
        <v>0.33429999999999999</v>
      </c>
      <c r="O496" s="5">
        <f t="shared" si="25"/>
        <v>27.073025951121185</v>
      </c>
    </row>
    <row r="497" spans="1:15">
      <c r="A497" s="13" t="s">
        <v>211</v>
      </c>
      <c r="B497" s="13" t="s">
        <v>147</v>
      </c>
      <c r="C497" s="13" t="s">
        <v>145</v>
      </c>
      <c r="D497" s="13">
        <v>3.7600000000000001E-2</v>
      </c>
      <c r="E497" s="13">
        <v>0.46279999999999999</v>
      </c>
      <c r="F497" s="13">
        <v>9.5899999999999999E-2</v>
      </c>
      <c r="G497" s="14">
        <v>1.39E-6</v>
      </c>
      <c r="H497" s="13" t="s">
        <v>147</v>
      </c>
      <c r="I497" s="13" t="s">
        <v>145</v>
      </c>
      <c r="J497" s="13">
        <v>2.7467551999999999E-2</v>
      </c>
      <c r="K497" s="13">
        <v>-0.1585</v>
      </c>
      <c r="L497" s="13">
        <v>0.25359999999999999</v>
      </c>
      <c r="M497" s="13">
        <v>0.53190000000000004</v>
      </c>
      <c r="N497" s="5">
        <f t="shared" si="24"/>
        <v>3.7600000000000001E-2</v>
      </c>
      <c r="O497" s="5">
        <f t="shared" si="25"/>
        <v>23.288927356333335</v>
      </c>
    </row>
    <row r="498" spans="1:15">
      <c r="A498" s="13" t="s">
        <v>212</v>
      </c>
      <c r="B498" s="13" t="s">
        <v>145</v>
      </c>
      <c r="C498" s="13" t="s">
        <v>146</v>
      </c>
      <c r="D498" s="13">
        <v>3.3399999999999999E-2</v>
      </c>
      <c r="E498" s="13">
        <v>0.49</v>
      </c>
      <c r="F498" s="13">
        <v>9.5200000000000007E-2</v>
      </c>
      <c r="G498" s="14">
        <v>2.6399999999999998E-7</v>
      </c>
      <c r="H498" s="13" t="s">
        <v>145</v>
      </c>
      <c r="I498" s="13" t="s">
        <v>146</v>
      </c>
      <c r="J498" s="13">
        <v>3.2598852999999997E-2</v>
      </c>
      <c r="K498" s="13">
        <v>-0.33929999999999999</v>
      </c>
      <c r="L498" s="13">
        <v>0.21460000000000001</v>
      </c>
      <c r="M498" s="13">
        <v>0.1138</v>
      </c>
      <c r="N498" s="5">
        <f t="shared" si="24"/>
        <v>3.3399999999999999E-2</v>
      </c>
      <c r="O498" s="5">
        <f t="shared" si="25"/>
        <v>26.492214532871966</v>
      </c>
    </row>
    <row r="499" spans="1:15">
      <c r="A499" s="13" t="s">
        <v>213</v>
      </c>
      <c r="B499" s="13" t="s">
        <v>147</v>
      </c>
      <c r="C499" s="13" t="s">
        <v>148</v>
      </c>
      <c r="D499" s="13">
        <v>0.44919999999999999</v>
      </c>
      <c r="E499" s="13">
        <v>0.18579999999999999</v>
      </c>
      <c r="F499" s="13">
        <v>2.9600000000000001E-2</v>
      </c>
      <c r="G499" s="14">
        <v>3.6299999999999999E-10</v>
      </c>
      <c r="H499" s="13" t="s">
        <v>147</v>
      </c>
      <c r="I499" s="13" t="s">
        <v>148</v>
      </c>
      <c r="J499" s="13">
        <v>0.449139752</v>
      </c>
      <c r="K499" s="13">
        <v>-6.6400000000000001E-2</v>
      </c>
      <c r="L499" s="13">
        <v>7.3800000000000004E-2</v>
      </c>
      <c r="M499" s="13">
        <v>0.36809999999999998</v>
      </c>
      <c r="N499" s="5">
        <f t="shared" si="24"/>
        <v>0.44919999999999999</v>
      </c>
      <c r="O499" s="5">
        <f t="shared" si="25"/>
        <v>39.401068298027752</v>
      </c>
    </row>
    <row r="500" spans="1:15">
      <c r="A500" s="13" t="s">
        <v>214</v>
      </c>
      <c r="B500" s="13" t="s">
        <v>145</v>
      </c>
      <c r="C500" s="13" t="s">
        <v>148</v>
      </c>
      <c r="D500" s="13">
        <v>0.7591</v>
      </c>
      <c r="E500" s="13">
        <v>-0.16470000000000001</v>
      </c>
      <c r="F500" s="13">
        <v>3.4700000000000002E-2</v>
      </c>
      <c r="G500" s="14">
        <v>2.0700000000000001E-6</v>
      </c>
      <c r="H500" s="13" t="s">
        <v>145</v>
      </c>
      <c r="I500" s="13" t="s">
        <v>148</v>
      </c>
      <c r="J500" s="13">
        <v>0.76848777499999998</v>
      </c>
      <c r="K500" s="13">
        <v>6.2799999999999995E-2</v>
      </c>
      <c r="L500" s="13">
        <v>8.8200000000000001E-2</v>
      </c>
      <c r="M500" s="13">
        <v>0.47639999999999999</v>
      </c>
      <c r="N500" s="5">
        <f t="shared" si="24"/>
        <v>0.2409</v>
      </c>
      <c r="O500" s="5">
        <f t="shared" si="25"/>
        <v>22.52829107458745</v>
      </c>
    </row>
    <row r="501" spans="1:15">
      <c r="A501" s="13" t="s">
        <v>215</v>
      </c>
      <c r="B501" s="13" t="s">
        <v>147</v>
      </c>
      <c r="C501" s="13" t="s">
        <v>148</v>
      </c>
      <c r="D501" s="13">
        <v>0.84509999999999996</v>
      </c>
      <c r="E501" s="13">
        <v>0.20469999999999999</v>
      </c>
      <c r="F501" s="13">
        <v>4.1399999999999999E-2</v>
      </c>
      <c r="G501" s="14">
        <v>7.4399999999999999E-7</v>
      </c>
      <c r="H501" s="13" t="s">
        <v>147</v>
      </c>
      <c r="I501" s="13" t="s">
        <v>148</v>
      </c>
      <c r="J501" s="13">
        <v>0.85526712900000001</v>
      </c>
      <c r="K501" s="13">
        <v>-5.7000000000000002E-3</v>
      </c>
      <c r="L501" s="13">
        <v>0.10440000000000001</v>
      </c>
      <c r="M501" s="13">
        <v>0.95630000000000004</v>
      </c>
      <c r="N501" s="5">
        <f t="shared" si="24"/>
        <v>0.15490000000000004</v>
      </c>
      <c r="O501" s="5">
        <f t="shared" si="25"/>
        <v>24.447530864197528</v>
      </c>
    </row>
    <row r="502" spans="1:15">
      <c r="A502" s="13" t="s">
        <v>216</v>
      </c>
      <c r="B502" s="13" t="s">
        <v>147</v>
      </c>
      <c r="C502" s="13" t="s">
        <v>148</v>
      </c>
      <c r="D502" s="13">
        <v>0.35039999999999999</v>
      </c>
      <c r="E502" s="13">
        <v>-0.14360000000000001</v>
      </c>
      <c r="F502" s="13">
        <v>3.1199999999999999E-2</v>
      </c>
      <c r="G502" s="14">
        <v>4.0300000000000004E-6</v>
      </c>
      <c r="H502" s="13" t="s">
        <v>147</v>
      </c>
      <c r="I502" s="13" t="s">
        <v>148</v>
      </c>
      <c r="J502" s="13">
        <v>0.38137639600000001</v>
      </c>
      <c r="K502" s="13">
        <v>-3.4099999999999998E-2</v>
      </c>
      <c r="L502" s="13">
        <v>7.4399999999999994E-2</v>
      </c>
      <c r="M502" s="13">
        <v>0.64680000000000004</v>
      </c>
      <c r="N502" s="5">
        <f t="shared" si="24"/>
        <v>0.35039999999999999</v>
      </c>
      <c r="O502" s="5">
        <f t="shared" si="25"/>
        <v>21.183596318211706</v>
      </c>
    </row>
    <row r="503" spans="1:15">
      <c r="A503" s="13" t="s">
        <v>217</v>
      </c>
      <c r="B503" s="13" t="s">
        <v>146</v>
      </c>
      <c r="C503" s="13" t="s">
        <v>148</v>
      </c>
      <c r="D503" s="13">
        <v>0.96479999999999999</v>
      </c>
      <c r="E503" s="13">
        <v>-0.52129999999999999</v>
      </c>
      <c r="F503" s="13">
        <v>9.3899999999999997E-2</v>
      </c>
      <c r="G503" s="14">
        <v>2.88E-8</v>
      </c>
      <c r="H503" s="13" t="s">
        <v>146</v>
      </c>
      <c r="I503" s="13" t="s">
        <v>148</v>
      </c>
      <c r="J503" s="13">
        <v>0.96891035299999995</v>
      </c>
      <c r="K503" s="13">
        <v>0.29399999999999998</v>
      </c>
      <c r="L503" s="13">
        <v>0.22520000000000001</v>
      </c>
      <c r="M503" s="13">
        <v>0.19170000000000001</v>
      </c>
      <c r="N503" s="5">
        <f t="shared" si="24"/>
        <v>3.5200000000000009E-2</v>
      </c>
      <c r="O503" s="5">
        <f t="shared" si="25"/>
        <v>30.820825408490897</v>
      </c>
    </row>
    <row r="504" spans="1:15">
      <c r="A504" s="13" t="s">
        <v>218</v>
      </c>
      <c r="B504" s="13" t="s">
        <v>145</v>
      </c>
      <c r="C504" s="13" t="s">
        <v>146</v>
      </c>
      <c r="D504" s="13">
        <v>0.98680000000000001</v>
      </c>
      <c r="E504" s="13">
        <v>0.81159999999999999</v>
      </c>
      <c r="F504" s="13">
        <v>0.1714</v>
      </c>
      <c r="G504" s="14">
        <v>2.1900000000000002E-6</v>
      </c>
      <c r="H504" s="13" t="s">
        <v>145</v>
      </c>
      <c r="I504" s="13" t="s">
        <v>146</v>
      </c>
      <c r="J504" s="13">
        <v>0.97947479599999998</v>
      </c>
      <c r="K504" s="13">
        <v>-0.13950000000000001</v>
      </c>
      <c r="L504" s="13">
        <v>0.23250000000000001</v>
      </c>
      <c r="M504" s="13">
        <v>0.54849999999999999</v>
      </c>
      <c r="N504" s="5">
        <f t="shared" si="24"/>
        <v>1.319999999999999E-2</v>
      </c>
      <c r="O504" s="5">
        <f t="shared" si="25"/>
        <v>22.421385283389316</v>
      </c>
    </row>
    <row r="505" spans="1:15">
      <c r="A505" s="13" t="s">
        <v>219</v>
      </c>
      <c r="B505" s="13" t="s">
        <v>147</v>
      </c>
      <c r="C505" s="13" t="s">
        <v>145</v>
      </c>
      <c r="D505" s="13">
        <v>0.2848</v>
      </c>
      <c r="E505" s="13">
        <v>-0.18890000000000001</v>
      </c>
      <c r="F505" s="13">
        <v>3.2899999999999999E-2</v>
      </c>
      <c r="G505" s="14">
        <v>9.5700000000000007E-9</v>
      </c>
      <c r="H505" s="13" t="s">
        <v>147</v>
      </c>
      <c r="I505" s="13" t="s">
        <v>145</v>
      </c>
      <c r="J505" s="13">
        <v>0.266374887</v>
      </c>
      <c r="K505" s="13">
        <v>2.8899999999999999E-2</v>
      </c>
      <c r="L505" s="13">
        <v>8.14E-2</v>
      </c>
      <c r="M505" s="13">
        <v>0.72270000000000001</v>
      </c>
      <c r="N505" s="5">
        <f t="shared" si="24"/>
        <v>0.2848</v>
      </c>
      <c r="O505" s="5">
        <f t="shared" si="25"/>
        <v>32.966445247179912</v>
      </c>
    </row>
    <row r="506" spans="1:15">
      <c r="A506" s="13" t="s">
        <v>220</v>
      </c>
      <c r="B506" s="13" t="s">
        <v>145</v>
      </c>
      <c r="C506" s="13" t="s">
        <v>146</v>
      </c>
      <c r="D506" s="13">
        <v>0.48880000000000001</v>
      </c>
      <c r="E506" s="13">
        <v>0.159</v>
      </c>
      <c r="F506" s="13">
        <v>3.0599999999999999E-2</v>
      </c>
      <c r="G506" s="14">
        <v>1.9999999999999999E-7</v>
      </c>
      <c r="H506" s="13" t="s">
        <v>145</v>
      </c>
      <c r="I506" s="13" t="s">
        <v>146</v>
      </c>
      <c r="J506" s="13">
        <v>0.49532146100000002</v>
      </c>
      <c r="K506" s="13">
        <v>1.6000000000000001E-3</v>
      </c>
      <c r="L506" s="13">
        <v>7.3800000000000004E-2</v>
      </c>
      <c r="M506" s="13">
        <v>0.98260000000000003</v>
      </c>
      <c r="N506" s="5">
        <f t="shared" si="24"/>
        <v>0.48880000000000001</v>
      </c>
      <c r="O506" s="5">
        <f t="shared" si="25"/>
        <v>26.999231064975014</v>
      </c>
    </row>
    <row r="507" spans="1:15">
      <c r="A507" s="13" t="s">
        <v>221</v>
      </c>
      <c r="B507" s="13" t="s">
        <v>145</v>
      </c>
      <c r="C507" s="13" t="s">
        <v>146</v>
      </c>
      <c r="D507" s="13">
        <v>0.1217</v>
      </c>
      <c r="E507" s="13">
        <v>-0.2576</v>
      </c>
      <c r="F507" s="13">
        <v>4.53E-2</v>
      </c>
      <c r="G507" s="14">
        <v>1.29E-8</v>
      </c>
      <c r="H507" s="13" t="s">
        <v>145</v>
      </c>
      <c r="I507" s="13" t="s">
        <v>146</v>
      </c>
      <c r="J507" s="13">
        <v>0.13039541199999999</v>
      </c>
      <c r="K507" s="13">
        <v>9.7799999999999998E-2</v>
      </c>
      <c r="L507" s="13">
        <v>0.1057</v>
      </c>
      <c r="M507" s="13">
        <v>0.35460000000000003</v>
      </c>
      <c r="N507" s="5">
        <f t="shared" si="24"/>
        <v>0.1217</v>
      </c>
      <c r="O507" s="5">
        <f t="shared" si="25"/>
        <v>32.336671393554866</v>
      </c>
    </row>
    <row r="508" spans="1:15">
      <c r="A508" s="13" t="s">
        <v>223</v>
      </c>
      <c r="B508" s="13" t="s">
        <v>145</v>
      </c>
      <c r="C508" s="13" t="s">
        <v>146</v>
      </c>
      <c r="D508" s="13">
        <v>7.1800000000000003E-2</v>
      </c>
      <c r="E508" s="13">
        <v>0.27900000000000003</v>
      </c>
      <c r="F508" s="13">
        <v>5.9700000000000003E-2</v>
      </c>
      <c r="G508" s="14">
        <v>2.9399999999999998E-6</v>
      </c>
      <c r="H508" s="13" t="s">
        <v>145</v>
      </c>
      <c r="I508" s="13" t="s">
        <v>146</v>
      </c>
      <c r="J508" s="13">
        <v>5.5387866000000001E-2</v>
      </c>
      <c r="K508" s="13">
        <v>-0.1384</v>
      </c>
      <c r="L508" s="13">
        <v>0.16700000000000001</v>
      </c>
      <c r="M508" s="13">
        <v>0.4073</v>
      </c>
      <c r="N508" s="5">
        <f t="shared" si="24"/>
        <v>7.1800000000000003E-2</v>
      </c>
      <c r="O508" s="5">
        <f t="shared" si="25"/>
        <v>21.840357566728116</v>
      </c>
    </row>
    <row r="509" spans="1:15">
      <c r="A509" s="13" t="s">
        <v>165</v>
      </c>
      <c r="B509" s="13" t="s">
        <v>147</v>
      </c>
      <c r="C509" s="13" t="s">
        <v>148</v>
      </c>
      <c r="D509" s="13">
        <v>0.79659999999999997</v>
      </c>
      <c r="E509" s="13">
        <v>-0.1915</v>
      </c>
      <c r="F509" s="13">
        <v>3.6700000000000003E-2</v>
      </c>
      <c r="G509" s="14">
        <v>1.79E-7</v>
      </c>
      <c r="H509" s="13" t="s">
        <v>147</v>
      </c>
      <c r="I509" s="13" t="s">
        <v>148</v>
      </c>
      <c r="J509" s="13">
        <v>0.82523392699999998</v>
      </c>
      <c r="K509" s="13">
        <v>-7.8200000000000006E-2</v>
      </c>
      <c r="L509" s="13">
        <v>9.5200000000000007E-2</v>
      </c>
      <c r="M509" s="13">
        <v>0.41089999999999999</v>
      </c>
      <c r="N509" s="5">
        <f t="shared" si="24"/>
        <v>0.20340000000000003</v>
      </c>
      <c r="O509" s="5">
        <f t="shared" si="25"/>
        <v>27.227353384463463</v>
      </c>
    </row>
    <row r="510" spans="1:15">
      <c r="A510" s="13" t="s">
        <v>224</v>
      </c>
      <c r="B510" s="13" t="s">
        <v>145</v>
      </c>
      <c r="C510" s="13" t="s">
        <v>146</v>
      </c>
      <c r="D510" s="13">
        <v>0.50600000000000001</v>
      </c>
      <c r="E510" s="13">
        <v>0.14599999999999999</v>
      </c>
      <c r="F510" s="13">
        <v>3.0300000000000001E-2</v>
      </c>
      <c r="G510" s="14">
        <v>1.44E-6</v>
      </c>
      <c r="H510" s="13" t="s">
        <v>145</v>
      </c>
      <c r="I510" s="13" t="s">
        <v>146</v>
      </c>
      <c r="J510" s="13">
        <v>0.48822819200000001</v>
      </c>
      <c r="K510" s="13">
        <v>-7.1199999999999999E-2</v>
      </c>
      <c r="L510" s="13">
        <v>7.3499999999999996E-2</v>
      </c>
      <c r="M510" s="13">
        <v>0.33310000000000001</v>
      </c>
      <c r="N510" s="5">
        <f t="shared" si="24"/>
        <v>0.49399999999999999</v>
      </c>
      <c r="O510" s="5">
        <f t="shared" si="25"/>
        <v>23.217767321286583</v>
      </c>
    </row>
    <row r="511" spans="1:15">
      <c r="A511" s="13" t="s">
        <v>225</v>
      </c>
      <c r="B511" s="13" t="s">
        <v>145</v>
      </c>
      <c r="C511" s="13" t="s">
        <v>146</v>
      </c>
      <c r="D511" s="13">
        <v>0.98360000000000003</v>
      </c>
      <c r="E511" s="13">
        <v>-0.75839999999999996</v>
      </c>
      <c r="F511" s="13">
        <v>0.1641</v>
      </c>
      <c r="G511" s="14">
        <v>3.7900000000000001E-6</v>
      </c>
      <c r="H511" s="13" t="s">
        <v>145</v>
      </c>
      <c r="I511" s="13" t="s">
        <v>146</v>
      </c>
      <c r="J511" s="13">
        <v>0.98158768500000004</v>
      </c>
      <c r="K511" s="13">
        <v>0.37159999999999999</v>
      </c>
      <c r="L511" s="13">
        <v>0.27060000000000001</v>
      </c>
      <c r="M511" s="13">
        <v>0.1696</v>
      </c>
      <c r="N511" s="5">
        <f t="shared" si="24"/>
        <v>1.639999999999997E-2</v>
      </c>
      <c r="O511" s="5">
        <f t="shared" si="25"/>
        <v>21.358929711338899</v>
      </c>
    </row>
    <row r="512" spans="1:15">
      <c r="A512" s="13" t="s">
        <v>226</v>
      </c>
      <c r="B512" s="13" t="s">
        <v>147</v>
      </c>
      <c r="C512" s="13" t="s">
        <v>146</v>
      </c>
      <c r="D512" s="13">
        <v>0.11219999999999999</v>
      </c>
      <c r="E512" s="13">
        <v>-0.23100000000000001</v>
      </c>
      <c r="F512" s="13">
        <v>4.9099999999999998E-2</v>
      </c>
      <c r="G512" s="14">
        <v>2.6000000000000001E-6</v>
      </c>
      <c r="H512" s="13" t="s">
        <v>147</v>
      </c>
      <c r="I512" s="13" t="s">
        <v>146</v>
      </c>
      <c r="J512" s="13">
        <v>0.10036220899999999</v>
      </c>
      <c r="K512" s="13">
        <v>0.1096</v>
      </c>
      <c r="L512" s="13">
        <v>0.1215</v>
      </c>
      <c r="M512" s="13">
        <v>0.36680000000000001</v>
      </c>
      <c r="N512" s="5">
        <f t="shared" si="24"/>
        <v>0.11219999999999999</v>
      </c>
      <c r="O512" s="5">
        <f t="shared" si="25"/>
        <v>22.134054529390543</v>
      </c>
    </row>
    <row r="513" spans="1:15">
      <c r="A513" s="13" t="s">
        <v>227</v>
      </c>
      <c r="B513" s="13" t="s">
        <v>147</v>
      </c>
      <c r="C513" s="13" t="s">
        <v>146</v>
      </c>
      <c r="D513" s="13">
        <v>5.3900000000000003E-2</v>
      </c>
      <c r="E513" s="13">
        <v>0.32200000000000001</v>
      </c>
      <c r="F513" s="13">
        <v>6.8400000000000002E-2</v>
      </c>
      <c r="G513" s="14">
        <v>2.5100000000000001E-6</v>
      </c>
      <c r="H513" s="13" t="s">
        <v>147</v>
      </c>
      <c r="I513" s="13" t="s">
        <v>146</v>
      </c>
      <c r="J513" s="13">
        <v>6.3688499999999995E-2</v>
      </c>
      <c r="K513" s="13">
        <v>-0.20180000000000001</v>
      </c>
      <c r="L513" s="13">
        <v>0.15479999999999999</v>
      </c>
      <c r="M513" s="13">
        <v>0.1923</v>
      </c>
      <c r="N513" s="5">
        <f t="shared" si="24"/>
        <v>5.3900000000000003E-2</v>
      </c>
      <c r="O513" s="5">
        <f t="shared" si="25"/>
        <v>22.161519783865124</v>
      </c>
    </row>
    <row r="514" spans="1:15">
      <c r="A514" s="13" t="s">
        <v>228</v>
      </c>
      <c r="B514" s="13" t="s">
        <v>145</v>
      </c>
      <c r="C514" s="13" t="s">
        <v>146</v>
      </c>
      <c r="D514" s="13">
        <v>0.8105</v>
      </c>
      <c r="E514" s="13">
        <v>-0.1903</v>
      </c>
      <c r="F514" s="13">
        <v>3.85E-2</v>
      </c>
      <c r="G514" s="14">
        <v>7.4900000000000005E-7</v>
      </c>
      <c r="H514" s="13" t="s">
        <v>145</v>
      </c>
      <c r="I514" s="13" t="s">
        <v>146</v>
      </c>
      <c r="J514" s="13">
        <v>0.84349532100000002</v>
      </c>
      <c r="K514" s="13">
        <v>4.2700000000000002E-2</v>
      </c>
      <c r="L514" s="13">
        <v>0.1027</v>
      </c>
      <c r="M514" s="13">
        <v>0.67720000000000002</v>
      </c>
      <c r="N514" s="5">
        <f t="shared" si="24"/>
        <v>0.1895</v>
      </c>
      <c r="O514" s="5">
        <f t="shared" si="25"/>
        <v>24.431836734693874</v>
      </c>
    </row>
    <row r="515" spans="1:15">
      <c r="A515" s="13" t="s">
        <v>229</v>
      </c>
      <c r="B515" s="13" t="s">
        <v>145</v>
      </c>
      <c r="C515" s="13" t="s">
        <v>146</v>
      </c>
      <c r="D515" s="13">
        <v>0.96</v>
      </c>
      <c r="E515" s="13">
        <v>0.43730000000000002</v>
      </c>
      <c r="F515" s="13">
        <v>8.5900000000000004E-2</v>
      </c>
      <c r="G515" s="14">
        <v>3.58E-7</v>
      </c>
      <c r="H515" s="13" t="s">
        <v>145</v>
      </c>
      <c r="I515" s="13" t="s">
        <v>146</v>
      </c>
      <c r="J515" s="13">
        <v>0.95638394199999999</v>
      </c>
      <c r="K515" s="13">
        <v>-0.12720000000000001</v>
      </c>
      <c r="L515" s="13">
        <v>0.1628</v>
      </c>
      <c r="M515" s="13">
        <v>0.43469999999999998</v>
      </c>
      <c r="N515" s="5">
        <f t="shared" si="24"/>
        <v>4.0000000000000036E-2</v>
      </c>
      <c r="O515" s="5">
        <f t="shared" si="25"/>
        <v>25.916277827996659</v>
      </c>
    </row>
    <row r="516" spans="1:15" ht="15.75">
      <c r="B516" s="11" t="s">
        <v>230</v>
      </c>
      <c r="H516" s="11" t="s">
        <v>352</v>
      </c>
    </row>
    <row r="517" spans="1:15">
      <c r="A517" s="13" t="s">
        <v>231</v>
      </c>
      <c r="B517" s="13" t="s">
        <v>145</v>
      </c>
      <c r="C517" s="13" t="s">
        <v>146</v>
      </c>
      <c r="D517" s="13">
        <v>0.22720000000000001</v>
      </c>
      <c r="E517" s="13">
        <v>-0.16900000000000001</v>
      </c>
      <c r="F517" s="13">
        <v>3.6900000000000002E-2</v>
      </c>
      <c r="G517" s="14">
        <v>4.6299999999999997E-6</v>
      </c>
      <c r="H517" s="13" t="s">
        <v>145</v>
      </c>
      <c r="I517" s="13" t="s">
        <v>146</v>
      </c>
      <c r="J517" s="13">
        <v>0.22653184400000001</v>
      </c>
      <c r="K517" s="13">
        <v>0.13600000000000001</v>
      </c>
      <c r="L517" s="13">
        <v>8.5999999999999993E-2</v>
      </c>
      <c r="M517" s="13">
        <v>0.1138</v>
      </c>
      <c r="N517" s="5">
        <f>IF(D517&gt;0.5,1-D517,D517)</f>
        <v>0.22720000000000001</v>
      </c>
      <c r="O517" s="5">
        <f>E517^2/F517^2</f>
        <v>20.975903525972932</v>
      </c>
    </row>
    <row r="518" spans="1:15">
      <c r="A518" s="13" t="s">
        <v>232</v>
      </c>
      <c r="B518" s="13" t="s">
        <v>147</v>
      </c>
      <c r="C518" s="13" t="s">
        <v>148</v>
      </c>
      <c r="D518" s="13">
        <v>0.26869999999999999</v>
      </c>
      <c r="E518" s="13">
        <v>-0.27639999999999998</v>
      </c>
      <c r="F518" s="13">
        <v>3.4000000000000002E-2</v>
      </c>
      <c r="G518" s="14">
        <v>4.4199999999999998E-16</v>
      </c>
      <c r="H518" s="13" t="s">
        <v>147</v>
      </c>
      <c r="I518" s="13" t="s">
        <v>148</v>
      </c>
      <c r="J518" s="13">
        <v>0.29067310600000001</v>
      </c>
      <c r="K518" s="13">
        <v>9.0200000000000002E-2</v>
      </c>
      <c r="L518" s="13">
        <v>7.9100000000000004E-2</v>
      </c>
      <c r="M518" s="13">
        <v>0.25419999999999998</v>
      </c>
      <c r="N518" s="5">
        <f t="shared" ref="N518:N561" si="26">IF(D518&gt;0.5,1-D518,D518)</f>
        <v>0.26869999999999999</v>
      </c>
      <c r="O518" s="5">
        <f t="shared" ref="O518:O561" si="27">E518^2/F518^2</f>
        <v>66.087335640138392</v>
      </c>
    </row>
    <row r="519" spans="1:15">
      <c r="A519" s="13" t="s">
        <v>233</v>
      </c>
      <c r="B519" s="13" t="s">
        <v>145</v>
      </c>
      <c r="C519" s="13" t="s">
        <v>148</v>
      </c>
      <c r="D519" s="13">
        <v>0.40589999999999998</v>
      </c>
      <c r="E519" s="13">
        <v>-0.24049999999999999</v>
      </c>
      <c r="F519" s="13">
        <v>3.1800000000000002E-2</v>
      </c>
      <c r="G519" s="14">
        <v>3.6799999999999998E-14</v>
      </c>
      <c r="H519" s="13" t="s">
        <v>145</v>
      </c>
      <c r="I519" s="13" t="s">
        <v>148</v>
      </c>
      <c r="J519" s="13">
        <v>0.40808934499999999</v>
      </c>
      <c r="K519" s="13">
        <v>7.7100000000000002E-2</v>
      </c>
      <c r="L519" s="13">
        <v>7.4200000000000002E-2</v>
      </c>
      <c r="M519" s="13">
        <v>0.29830000000000001</v>
      </c>
      <c r="N519" s="5">
        <f t="shared" si="26"/>
        <v>0.40589999999999998</v>
      </c>
      <c r="O519" s="5">
        <f t="shared" si="27"/>
        <v>57.197351766148486</v>
      </c>
    </row>
    <row r="520" spans="1:15">
      <c r="A520" s="13" t="s">
        <v>234</v>
      </c>
      <c r="B520" s="13" t="s">
        <v>145</v>
      </c>
      <c r="C520" s="13" t="s">
        <v>146</v>
      </c>
      <c r="D520" s="13">
        <v>0.62780000000000002</v>
      </c>
      <c r="E520" s="13">
        <v>0.19539999999999999</v>
      </c>
      <c r="F520" s="13">
        <v>3.2099999999999997E-2</v>
      </c>
      <c r="G520" s="14">
        <v>1.14E-9</v>
      </c>
      <c r="H520" s="13" t="s">
        <v>145</v>
      </c>
      <c r="I520" s="13" t="s">
        <v>146</v>
      </c>
      <c r="J520" s="13">
        <v>0.59160881399999998</v>
      </c>
      <c r="K520" s="13">
        <v>1.4E-3</v>
      </c>
      <c r="L520" s="13">
        <v>7.3200000000000001E-2</v>
      </c>
      <c r="M520" s="13">
        <v>0.98460000000000003</v>
      </c>
      <c r="N520" s="5">
        <f t="shared" si="26"/>
        <v>0.37219999999999998</v>
      </c>
      <c r="O520" s="5">
        <f t="shared" si="27"/>
        <v>37.054337593773354</v>
      </c>
    </row>
    <row r="521" spans="1:15">
      <c r="A521" s="13" t="s">
        <v>235</v>
      </c>
      <c r="B521" s="13" t="s">
        <v>147</v>
      </c>
      <c r="C521" s="13" t="s">
        <v>145</v>
      </c>
      <c r="D521" s="13">
        <v>0.94679999999999997</v>
      </c>
      <c r="E521" s="13">
        <v>1.0823</v>
      </c>
      <c r="F521" s="13">
        <v>6.9900000000000004E-2</v>
      </c>
      <c r="G521" s="14">
        <v>4.5600000000000002E-54</v>
      </c>
      <c r="H521" s="13" t="s">
        <v>147</v>
      </c>
      <c r="I521" s="13" t="s">
        <v>145</v>
      </c>
      <c r="J521" s="13">
        <v>0.96513733800000001</v>
      </c>
      <c r="K521" s="13">
        <v>-6.1600000000000002E-2</v>
      </c>
      <c r="L521" s="13">
        <v>0.1915</v>
      </c>
      <c r="M521" s="13">
        <v>0.74760000000000004</v>
      </c>
      <c r="N521" s="5">
        <f t="shared" si="26"/>
        <v>5.3200000000000025E-2</v>
      </c>
      <c r="O521" s="5">
        <f t="shared" si="27"/>
        <v>239.74025636460013</v>
      </c>
    </row>
    <row r="522" spans="1:15">
      <c r="A522" s="13" t="s">
        <v>236</v>
      </c>
      <c r="B522" s="13" t="s">
        <v>147</v>
      </c>
      <c r="C522" s="13" t="s">
        <v>148</v>
      </c>
      <c r="D522" s="13">
        <v>1.29E-2</v>
      </c>
      <c r="E522" s="13">
        <v>1.0429999999999999</v>
      </c>
      <c r="F522" s="13">
        <v>0.19639999999999999</v>
      </c>
      <c r="G522" s="14">
        <v>1.1000000000000001E-7</v>
      </c>
      <c r="H522" s="13" t="s">
        <v>147</v>
      </c>
      <c r="I522" s="13" t="s">
        <v>148</v>
      </c>
      <c r="J522" s="13">
        <v>8.1497129999999994E-3</v>
      </c>
      <c r="K522" s="13">
        <v>0.246</v>
      </c>
      <c r="L522" s="13">
        <v>0.38</v>
      </c>
      <c r="M522" s="13">
        <v>0.51749999999999996</v>
      </c>
      <c r="N522" s="5">
        <f t="shared" si="26"/>
        <v>1.29E-2</v>
      </c>
      <c r="O522" s="5">
        <f t="shared" si="27"/>
        <v>28.202372853937057</v>
      </c>
    </row>
    <row r="523" spans="1:15">
      <c r="A523" s="13" t="s">
        <v>237</v>
      </c>
      <c r="B523" s="13" t="s">
        <v>145</v>
      </c>
      <c r="C523" s="13" t="s">
        <v>148</v>
      </c>
      <c r="D523" s="13">
        <v>3.5499999999999997E-2</v>
      </c>
      <c r="E523" s="13">
        <v>0.46339999999999998</v>
      </c>
      <c r="F523" s="13">
        <v>0.1009</v>
      </c>
      <c r="G523" s="14">
        <v>4.3900000000000003E-6</v>
      </c>
      <c r="H523" s="13" t="s">
        <v>145</v>
      </c>
      <c r="I523" s="13" t="s">
        <v>148</v>
      </c>
      <c r="J523" s="13">
        <v>4.1654089999999998E-2</v>
      </c>
      <c r="K523" s="13">
        <v>-8.2000000000000007E-3</v>
      </c>
      <c r="L523" s="13">
        <v>0.17710000000000001</v>
      </c>
      <c r="M523" s="13">
        <v>0.96330000000000005</v>
      </c>
      <c r="N523" s="5">
        <f t="shared" si="26"/>
        <v>3.5499999999999997E-2</v>
      </c>
      <c r="O523" s="5">
        <f t="shared" si="27"/>
        <v>21.092581042176406</v>
      </c>
    </row>
    <row r="524" spans="1:15">
      <c r="A524" s="13" t="s">
        <v>238</v>
      </c>
      <c r="B524" s="13" t="s">
        <v>145</v>
      </c>
      <c r="C524" s="13" t="s">
        <v>146</v>
      </c>
      <c r="D524" s="13">
        <v>0.42120000000000002</v>
      </c>
      <c r="E524" s="13">
        <v>0.21659999999999999</v>
      </c>
      <c r="F524" s="13">
        <v>3.1300000000000001E-2</v>
      </c>
      <c r="G524" s="14">
        <v>4.3499999999999998E-12</v>
      </c>
      <c r="H524" s="13" t="s">
        <v>145</v>
      </c>
      <c r="I524" s="13" t="s">
        <v>146</v>
      </c>
      <c r="J524" s="13">
        <v>0.44929067299999997</v>
      </c>
      <c r="K524" s="13">
        <v>-4.1300000000000003E-2</v>
      </c>
      <c r="L524" s="13">
        <v>7.2999999999999995E-2</v>
      </c>
      <c r="M524" s="13">
        <v>0.57120000000000004</v>
      </c>
      <c r="N524" s="5">
        <f t="shared" si="26"/>
        <v>0.42120000000000002</v>
      </c>
      <c r="O524" s="5">
        <f t="shared" si="27"/>
        <v>47.888168706427535</v>
      </c>
    </row>
    <row r="525" spans="1:15">
      <c r="A525" s="13" t="s">
        <v>239</v>
      </c>
      <c r="B525" s="13" t="s">
        <v>147</v>
      </c>
      <c r="C525" s="13" t="s">
        <v>145</v>
      </c>
      <c r="D525" s="13">
        <v>0.77280000000000004</v>
      </c>
      <c r="E525" s="13">
        <v>-0.17269999999999999</v>
      </c>
      <c r="F525" s="13">
        <v>3.78E-2</v>
      </c>
      <c r="G525" s="14">
        <v>4.9799999999999998E-6</v>
      </c>
      <c r="H525" s="13" t="s">
        <v>147</v>
      </c>
      <c r="I525" s="13" t="s">
        <v>145</v>
      </c>
      <c r="J525" s="13">
        <v>0.81542408700000002</v>
      </c>
      <c r="K525" s="13">
        <v>-1.4500000000000001E-2</v>
      </c>
      <c r="L525" s="13">
        <v>9.6500000000000002E-2</v>
      </c>
      <c r="M525" s="13">
        <v>0.88090000000000002</v>
      </c>
      <c r="N525" s="5">
        <f t="shared" si="26"/>
        <v>0.22719999999999996</v>
      </c>
      <c r="O525" s="5">
        <f t="shared" si="27"/>
        <v>20.873778729598833</v>
      </c>
    </row>
    <row r="526" spans="1:15">
      <c r="A526" s="13" t="s">
        <v>240</v>
      </c>
      <c r="B526" s="13" t="s">
        <v>145</v>
      </c>
      <c r="C526" s="13" t="s">
        <v>146</v>
      </c>
      <c r="D526" s="13">
        <v>0.80279999999999996</v>
      </c>
      <c r="E526" s="13">
        <v>0.25480000000000003</v>
      </c>
      <c r="F526" s="13">
        <v>4.36E-2</v>
      </c>
      <c r="G526" s="14">
        <v>5.2300000000000003E-9</v>
      </c>
      <c r="H526" s="13" t="s">
        <v>145</v>
      </c>
      <c r="I526" s="13" t="s">
        <v>146</v>
      </c>
      <c r="J526" s="13">
        <v>0.81497132500000002</v>
      </c>
      <c r="K526" s="13">
        <v>6.4299999999999996E-2</v>
      </c>
      <c r="L526" s="13">
        <v>9.4600000000000004E-2</v>
      </c>
      <c r="M526" s="13">
        <v>0.49669999999999997</v>
      </c>
      <c r="N526" s="5">
        <f t="shared" si="26"/>
        <v>0.19720000000000004</v>
      </c>
      <c r="O526" s="5">
        <f t="shared" si="27"/>
        <v>34.152764918777891</v>
      </c>
    </row>
    <row r="527" spans="1:15">
      <c r="A527" s="13" t="s">
        <v>241</v>
      </c>
      <c r="B527" s="13" t="s">
        <v>145</v>
      </c>
      <c r="C527" s="13" t="s">
        <v>148</v>
      </c>
      <c r="D527" s="13">
        <v>0.75960000000000005</v>
      </c>
      <c r="E527" s="13">
        <v>-0.22159999999999999</v>
      </c>
      <c r="F527" s="13">
        <v>3.5700000000000003E-2</v>
      </c>
      <c r="G527" s="14">
        <v>5.4799999999999997E-10</v>
      </c>
      <c r="H527" s="13" t="s">
        <v>145</v>
      </c>
      <c r="I527" s="13" t="s">
        <v>148</v>
      </c>
      <c r="J527" s="13">
        <v>0.76350739499999998</v>
      </c>
      <c r="K527" s="13">
        <v>1.4999999999999999E-2</v>
      </c>
      <c r="L527" s="13">
        <v>8.6199999999999999E-2</v>
      </c>
      <c r="M527" s="13">
        <v>0.86170000000000002</v>
      </c>
      <c r="N527" s="5">
        <f t="shared" si="26"/>
        <v>0.24039999999999995</v>
      </c>
      <c r="O527" s="5">
        <f t="shared" si="27"/>
        <v>38.530361164073462</v>
      </c>
    </row>
    <row r="528" spans="1:15">
      <c r="A528" s="13" t="s">
        <v>242</v>
      </c>
      <c r="B528" s="13" t="s">
        <v>145</v>
      </c>
      <c r="C528" s="13" t="s">
        <v>146</v>
      </c>
      <c r="D528" s="13">
        <v>0.3649</v>
      </c>
      <c r="E528" s="13">
        <v>-0.16289999999999999</v>
      </c>
      <c r="F528" s="13">
        <v>3.1600000000000003E-2</v>
      </c>
      <c r="G528" s="14">
        <v>2.5199999999999998E-7</v>
      </c>
      <c r="H528" s="13" t="s">
        <v>145</v>
      </c>
      <c r="I528" s="13" t="s">
        <v>146</v>
      </c>
      <c r="J528" s="13">
        <v>0.36507697</v>
      </c>
      <c r="K528" s="13">
        <v>-9.0300000000000005E-2</v>
      </c>
      <c r="L528" s="13">
        <v>7.6799999999999993E-2</v>
      </c>
      <c r="M528" s="13">
        <v>0.2397</v>
      </c>
      <c r="N528" s="5">
        <f t="shared" si="26"/>
        <v>0.3649</v>
      </c>
      <c r="O528" s="5">
        <f t="shared" si="27"/>
        <v>26.574677535651333</v>
      </c>
    </row>
    <row r="529" spans="1:15">
      <c r="A529" s="13" t="s">
        <v>244</v>
      </c>
      <c r="B529" s="13" t="s">
        <v>147</v>
      </c>
      <c r="C529" s="13" t="s">
        <v>145</v>
      </c>
      <c r="D529" s="13">
        <v>0.96120000000000005</v>
      </c>
      <c r="E529" s="13">
        <v>0.51359999999999995</v>
      </c>
      <c r="F529" s="13">
        <v>8.3099999999999993E-2</v>
      </c>
      <c r="G529" s="14">
        <v>6.4199999999999995E-10</v>
      </c>
      <c r="H529" s="13" t="s">
        <v>147</v>
      </c>
      <c r="I529" s="13" t="s">
        <v>145</v>
      </c>
      <c r="J529" s="13">
        <v>0.96377905200000002</v>
      </c>
      <c r="K529" s="13">
        <v>0.34920000000000001</v>
      </c>
      <c r="L529" s="13">
        <v>0.21809999999999999</v>
      </c>
      <c r="M529" s="13">
        <v>0.10920000000000001</v>
      </c>
      <c r="N529" s="5">
        <f t="shared" si="26"/>
        <v>3.8799999999999946E-2</v>
      </c>
      <c r="O529" s="5">
        <f t="shared" si="27"/>
        <v>38.198647186852433</v>
      </c>
    </row>
    <row r="530" spans="1:15">
      <c r="A530" s="13" t="s">
        <v>245</v>
      </c>
      <c r="B530" s="13" t="s">
        <v>145</v>
      </c>
      <c r="C530" s="13" t="s">
        <v>146</v>
      </c>
      <c r="D530" s="13">
        <v>0.37209999999999999</v>
      </c>
      <c r="E530" s="13">
        <v>0.1827</v>
      </c>
      <c r="F530" s="13">
        <v>3.1099999999999999E-2</v>
      </c>
      <c r="G530" s="14">
        <v>4.25E-9</v>
      </c>
      <c r="H530" s="13" t="s">
        <v>145</v>
      </c>
      <c r="I530" s="13" t="s">
        <v>146</v>
      </c>
      <c r="J530" s="13">
        <v>0.34923030500000002</v>
      </c>
      <c r="K530" s="13">
        <v>-0.15890000000000001</v>
      </c>
      <c r="L530" s="13">
        <v>7.7200000000000005E-2</v>
      </c>
      <c r="M530" s="13">
        <v>3.9649999999999998E-2</v>
      </c>
      <c r="N530" s="5">
        <f t="shared" si="26"/>
        <v>0.37209999999999999</v>
      </c>
      <c r="O530" s="5">
        <f t="shared" si="27"/>
        <v>34.51090249273684</v>
      </c>
    </row>
    <row r="531" spans="1:15">
      <c r="A531" s="13" t="s">
        <v>246</v>
      </c>
      <c r="B531" s="13" t="s">
        <v>145</v>
      </c>
      <c r="C531" s="13" t="s">
        <v>146</v>
      </c>
      <c r="D531" s="13">
        <v>0.21859999999999999</v>
      </c>
      <c r="E531" s="13">
        <v>0.26419999999999999</v>
      </c>
      <c r="F531" s="13">
        <v>3.7400000000000003E-2</v>
      </c>
      <c r="G531" s="14">
        <v>1.5299999999999999E-12</v>
      </c>
      <c r="H531" s="13" t="s">
        <v>145</v>
      </c>
      <c r="I531" s="13" t="s">
        <v>146</v>
      </c>
      <c r="J531" s="13">
        <v>0.230003018</v>
      </c>
      <c r="K531" s="13">
        <v>-0.1173</v>
      </c>
      <c r="L531" s="13">
        <v>8.8200000000000001E-2</v>
      </c>
      <c r="M531" s="13">
        <v>0.1835</v>
      </c>
      <c r="N531" s="5">
        <f t="shared" si="26"/>
        <v>0.21859999999999999</v>
      </c>
      <c r="O531" s="5">
        <f t="shared" si="27"/>
        <v>49.90251365495152</v>
      </c>
    </row>
    <row r="532" spans="1:15">
      <c r="A532" s="13" t="s">
        <v>247</v>
      </c>
      <c r="B532" s="13" t="s">
        <v>145</v>
      </c>
      <c r="C532" s="13" t="s">
        <v>146</v>
      </c>
      <c r="D532" s="13">
        <v>0.23680000000000001</v>
      </c>
      <c r="E532" s="13">
        <v>-0.2175</v>
      </c>
      <c r="F532" s="13">
        <v>4.2500000000000003E-2</v>
      </c>
      <c r="G532" s="14">
        <v>3.0600000000000001E-7</v>
      </c>
      <c r="H532" s="13" t="s">
        <v>145</v>
      </c>
      <c r="I532" s="13" t="s">
        <v>146</v>
      </c>
      <c r="J532" s="13">
        <v>0.241472985</v>
      </c>
      <c r="K532" s="13">
        <v>5.2499999999999998E-2</v>
      </c>
      <c r="L532" s="13">
        <v>8.4199999999999997E-2</v>
      </c>
      <c r="M532" s="13">
        <v>0.53290000000000004</v>
      </c>
      <c r="N532" s="5">
        <f t="shared" si="26"/>
        <v>0.23680000000000001</v>
      </c>
      <c r="O532" s="5">
        <f t="shared" si="27"/>
        <v>26.190311418685116</v>
      </c>
    </row>
    <row r="533" spans="1:15">
      <c r="A533" s="13" t="s">
        <v>248</v>
      </c>
      <c r="B533" s="13" t="s">
        <v>147</v>
      </c>
      <c r="C533" s="13" t="s">
        <v>146</v>
      </c>
      <c r="D533" s="13">
        <v>0.43840000000000001</v>
      </c>
      <c r="E533" s="13">
        <v>-0.16619999999999999</v>
      </c>
      <c r="F533" s="13">
        <v>3.1199999999999999E-2</v>
      </c>
      <c r="G533" s="14">
        <v>1.02E-7</v>
      </c>
      <c r="H533" s="13" t="s">
        <v>147</v>
      </c>
      <c r="I533" s="13" t="s">
        <v>146</v>
      </c>
      <c r="J533" s="13">
        <v>0.387865982</v>
      </c>
      <c r="K533" s="13">
        <v>-8.2000000000000007E-3</v>
      </c>
      <c r="L533" s="13">
        <v>7.6600000000000001E-2</v>
      </c>
      <c r="M533" s="13">
        <v>0.91500000000000004</v>
      </c>
      <c r="N533" s="5">
        <f t="shared" si="26"/>
        <v>0.43840000000000001</v>
      </c>
      <c r="O533" s="5">
        <f t="shared" si="27"/>
        <v>28.37610946745562</v>
      </c>
    </row>
    <row r="534" spans="1:15">
      <c r="A534" s="13" t="s">
        <v>249</v>
      </c>
      <c r="B534" s="13" t="s">
        <v>145</v>
      </c>
      <c r="C534" s="13" t="s">
        <v>146</v>
      </c>
      <c r="D534" s="13">
        <v>0.30359999999999998</v>
      </c>
      <c r="E534" s="13">
        <v>-0.20380000000000001</v>
      </c>
      <c r="F534" s="13">
        <v>3.2899999999999999E-2</v>
      </c>
      <c r="G534" s="14">
        <v>6.0499999999999998E-10</v>
      </c>
      <c r="H534" s="13" t="s">
        <v>145</v>
      </c>
      <c r="I534" s="13" t="s">
        <v>146</v>
      </c>
      <c r="J534" s="13">
        <v>0.30485964399999999</v>
      </c>
      <c r="K534" s="13">
        <v>0.1207</v>
      </c>
      <c r="L534" s="13">
        <v>7.7700000000000005E-2</v>
      </c>
      <c r="M534" s="13">
        <v>0.1205</v>
      </c>
      <c r="N534" s="5">
        <f t="shared" si="26"/>
        <v>0.30359999999999998</v>
      </c>
      <c r="O534" s="5">
        <f t="shared" si="27"/>
        <v>38.372187987915858</v>
      </c>
    </row>
    <row r="535" spans="1:15">
      <c r="A535" s="13" t="s">
        <v>365</v>
      </c>
      <c r="B535" s="13" t="s">
        <v>147</v>
      </c>
      <c r="C535" s="13" t="s">
        <v>148</v>
      </c>
      <c r="D535" s="13">
        <v>7.2099999999999997E-2</v>
      </c>
      <c r="E535" s="13">
        <v>0.38969999999999999</v>
      </c>
      <c r="F535" s="13">
        <v>8.48E-2</v>
      </c>
      <c r="G535" s="14">
        <v>4.34E-6</v>
      </c>
      <c r="H535" s="13" t="s">
        <v>147</v>
      </c>
      <c r="I535" s="13" t="s">
        <v>148</v>
      </c>
      <c r="J535" s="13">
        <v>5.2520374000000002E-2</v>
      </c>
      <c r="K535" s="13">
        <v>0.1525</v>
      </c>
      <c r="L535" s="13">
        <v>0.159</v>
      </c>
      <c r="M535" s="13">
        <v>0.33729999999999999</v>
      </c>
      <c r="N535" s="5">
        <f t="shared" si="26"/>
        <v>7.2099999999999997E-2</v>
      </c>
      <c r="O535" s="5">
        <f t="shared" si="27"/>
        <v>21.118793665450337</v>
      </c>
    </row>
    <row r="536" spans="1:15">
      <c r="A536" s="13" t="s">
        <v>250</v>
      </c>
      <c r="B536" s="13" t="s">
        <v>147</v>
      </c>
      <c r="C536" s="13" t="s">
        <v>148</v>
      </c>
      <c r="D536" s="13">
        <v>1.0500000000000001E-2</v>
      </c>
      <c r="E536" s="13">
        <v>-1.014</v>
      </c>
      <c r="F536" s="13">
        <v>0.2215</v>
      </c>
      <c r="G536" s="14">
        <v>4.69E-6</v>
      </c>
      <c r="H536" s="13" t="s">
        <v>147</v>
      </c>
      <c r="I536" s="13" t="s">
        <v>148</v>
      </c>
      <c r="J536" s="13">
        <v>8.9043160000000007E-3</v>
      </c>
      <c r="K536" s="13">
        <v>-5.0799999999999998E-2</v>
      </c>
      <c r="L536" s="13">
        <v>0.40939999999999999</v>
      </c>
      <c r="M536" s="13">
        <v>0.90129999999999999</v>
      </c>
      <c r="N536" s="5">
        <f t="shared" si="26"/>
        <v>1.0500000000000001E-2</v>
      </c>
      <c r="O536" s="5">
        <f t="shared" si="27"/>
        <v>20.956967933594569</v>
      </c>
    </row>
    <row r="537" spans="1:15">
      <c r="A537" s="13" t="s">
        <v>251</v>
      </c>
      <c r="B537" s="13" t="s">
        <v>147</v>
      </c>
      <c r="C537" s="13" t="s">
        <v>146</v>
      </c>
      <c r="D537" s="13">
        <v>0.29310000000000003</v>
      </c>
      <c r="E537" s="13">
        <v>-0.16200000000000001</v>
      </c>
      <c r="F537" s="13">
        <v>3.4200000000000001E-2</v>
      </c>
      <c r="G537" s="14">
        <v>2.1600000000000001E-6</v>
      </c>
      <c r="H537" s="13" t="s">
        <v>147</v>
      </c>
      <c r="I537" s="13" t="s">
        <v>146</v>
      </c>
      <c r="J537" s="13">
        <v>0.28523996400000001</v>
      </c>
      <c r="K537" s="13">
        <v>0.1055</v>
      </c>
      <c r="L537" s="13">
        <v>8.0699999999999994E-2</v>
      </c>
      <c r="M537" s="13">
        <v>0.19139999999999999</v>
      </c>
      <c r="N537" s="5">
        <f t="shared" si="26"/>
        <v>0.29310000000000003</v>
      </c>
      <c r="O537" s="5">
        <f t="shared" si="27"/>
        <v>22.437673130193907</v>
      </c>
    </row>
    <row r="538" spans="1:15">
      <c r="A538" s="13" t="s">
        <v>252</v>
      </c>
      <c r="B538" s="13" t="s">
        <v>145</v>
      </c>
      <c r="C538" s="13" t="s">
        <v>148</v>
      </c>
      <c r="D538" s="13">
        <v>0.15190000000000001</v>
      </c>
      <c r="E538" s="13">
        <v>0.28079999999999999</v>
      </c>
      <c r="F538" s="13">
        <v>4.2799999999999998E-2</v>
      </c>
      <c r="G538" s="14">
        <v>5.29E-11</v>
      </c>
      <c r="H538" s="13" t="s">
        <v>145</v>
      </c>
      <c r="I538" s="13" t="s">
        <v>148</v>
      </c>
      <c r="J538" s="13">
        <v>0.14473287100000001</v>
      </c>
      <c r="K538" s="13">
        <v>-0.16339999999999999</v>
      </c>
      <c r="L538" s="13">
        <v>0.10580000000000001</v>
      </c>
      <c r="M538" s="13">
        <v>0.12239999999999999</v>
      </c>
      <c r="N538" s="5">
        <f t="shared" si="26"/>
        <v>0.15190000000000001</v>
      </c>
      <c r="O538" s="5">
        <f t="shared" si="27"/>
        <v>43.043409904795183</v>
      </c>
    </row>
    <row r="539" spans="1:15">
      <c r="A539" s="13" t="s">
        <v>253</v>
      </c>
      <c r="B539" s="13" t="s">
        <v>145</v>
      </c>
      <c r="C539" s="13" t="s">
        <v>148</v>
      </c>
      <c r="D539" s="13">
        <v>0.90469999999999995</v>
      </c>
      <c r="E539" s="13">
        <v>-0.27660000000000001</v>
      </c>
      <c r="F539" s="13">
        <v>5.3600000000000002E-2</v>
      </c>
      <c r="G539" s="14">
        <v>2.41E-7</v>
      </c>
      <c r="H539" s="13" t="s">
        <v>145</v>
      </c>
      <c r="I539" s="13" t="s">
        <v>148</v>
      </c>
      <c r="J539" s="13">
        <v>0.90401448799999995</v>
      </c>
      <c r="K539" s="13">
        <v>0.23910000000000001</v>
      </c>
      <c r="L539" s="13">
        <v>0.13550000000000001</v>
      </c>
      <c r="M539" s="13">
        <v>7.7479999999999993E-2</v>
      </c>
      <c r="N539" s="5">
        <f t="shared" si="26"/>
        <v>9.5300000000000051E-2</v>
      </c>
      <c r="O539" s="5">
        <f t="shared" si="27"/>
        <v>26.630221096012473</v>
      </c>
    </row>
    <row r="540" spans="1:15">
      <c r="A540" s="13" t="s">
        <v>366</v>
      </c>
      <c r="B540" s="13" t="s">
        <v>147</v>
      </c>
      <c r="C540" s="13" t="s">
        <v>148</v>
      </c>
      <c r="D540" s="13">
        <v>0.48580000000000001</v>
      </c>
      <c r="E540" s="13">
        <v>-0.26219999999999999</v>
      </c>
      <c r="F540" s="13">
        <v>3.04E-2</v>
      </c>
      <c r="G540" s="14">
        <v>5.9499999999999999E-18</v>
      </c>
      <c r="H540" s="13" t="s">
        <v>147</v>
      </c>
      <c r="I540" s="13" t="s">
        <v>148</v>
      </c>
      <c r="J540" s="13">
        <v>0.48264412899999998</v>
      </c>
      <c r="K540" s="13">
        <v>-0.1288</v>
      </c>
      <c r="L540" s="13">
        <v>7.3899999999999993E-2</v>
      </c>
      <c r="M540" s="13">
        <v>8.1339999999999996E-2</v>
      </c>
      <c r="N540" s="5">
        <f t="shared" si="26"/>
        <v>0.48580000000000001</v>
      </c>
      <c r="O540" s="5">
        <f t="shared" si="27"/>
        <v>74.390624999999986</v>
      </c>
    </row>
    <row r="541" spans="1:15">
      <c r="A541" s="13" t="s">
        <v>254</v>
      </c>
      <c r="B541" s="13" t="s">
        <v>146</v>
      </c>
      <c r="C541" s="13" t="s">
        <v>148</v>
      </c>
      <c r="D541" s="13">
        <v>0.98329999999999995</v>
      </c>
      <c r="E541" s="13">
        <v>-0.7762</v>
      </c>
      <c r="F541" s="13">
        <v>0.1691</v>
      </c>
      <c r="G541" s="14">
        <v>4.4299999999999999E-6</v>
      </c>
      <c r="H541" s="13" t="s">
        <v>146</v>
      </c>
      <c r="I541" s="13" t="s">
        <v>148</v>
      </c>
      <c r="J541" s="13">
        <v>0.98822819200000001</v>
      </c>
      <c r="K541" s="13">
        <v>0.1784</v>
      </c>
      <c r="L541" s="13">
        <v>0.36070000000000002</v>
      </c>
      <c r="M541" s="13">
        <v>0.62090000000000001</v>
      </c>
      <c r="N541" s="5">
        <f t="shared" si="26"/>
        <v>1.6700000000000048E-2</v>
      </c>
      <c r="O541" s="5">
        <f t="shared" si="27"/>
        <v>21.069782943128487</v>
      </c>
    </row>
    <row r="542" spans="1:15">
      <c r="A542" s="13" t="s">
        <v>255</v>
      </c>
      <c r="B542" s="13" t="s">
        <v>145</v>
      </c>
      <c r="C542" s="13" t="s">
        <v>148</v>
      </c>
      <c r="D542" s="13">
        <v>0.71679999999999999</v>
      </c>
      <c r="E542" s="13">
        <v>0.25469999999999998</v>
      </c>
      <c r="F542" s="13">
        <v>3.3399999999999999E-2</v>
      </c>
      <c r="G542" s="14">
        <v>2.4700000000000001E-14</v>
      </c>
      <c r="H542" s="13" t="s">
        <v>145</v>
      </c>
      <c r="I542" s="13" t="s">
        <v>148</v>
      </c>
      <c r="J542" s="13">
        <v>0.73347419300000005</v>
      </c>
      <c r="K542" s="13">
        <v>-2.7400000000000001E-2</v>
      </c>
      <c r="L542" s="13">
        <v>8.1500000000000003E-2</v>
      </c>
      <c r="M542" s="13">
        <v>0.73660000000000003</v>
      </c>
      <c r="N542" s="5">
        <f t="shared" si="26"/>
        <v>0.28320000000000001</v>
      </c>
      <c r="O542" s="5">
        <f t="shared" si="27"/>
        <v>58.152040230915404</v>
      </c>
    </row>
    <row r="543" spans="1:15">
      <c r="A543" s="13" t="s">
        <v>256</v>
      </c>
      <c r="B543" s="13" t="s">
        <v>145</v>
      </c>
      <c r="C543" s="13" t="s">
        <v>148</v>
      </c>
      <c r="D543" s="13">
        <v>0.25280000000000002</v>
      </c>
      <c r="E543" s="13">
        <v>0.2908</v>
      </c>
      <c r="F543" s="13">
        <v>3.5700000000000003E-2</v>
      </c>
      <c r="G543" s="14">
        <v>3.7100000000000001E-16</v>
      </c>
      <c r="H543" s="13" t="s">
        <v>145</v>
      </c>
      <c r="I543" s="13" t="s">
        <v>148</v>
      </c>
      <c r="J543" s="13">
        <v>0.23407787499999999</v>
      </c>
      <c r="K543" s="13">
        <v>9.0200000000000002E-2</v>
      </c>
      <c r="L543" s="13">
        <v>8.4000000000000005E-2</v>
      </c>
      <c r="M543" s="13">
        <v>0.28299999999999997</v>
      </c>
      <c r="N543" s="5">
        <f t="shared" si="26"/>
        <v>0.25280000000000002</v>
      </c>
      <c r="O543" s="5">
        <f t="shared" si="27"/>
        <v>66.351748542554276</v>
      </c>
    </row>
    <row r="544" spans="1:15">
      <c r="A544" s="13" t="s">
        <v>257</v>
      </c>
      <c r="B544" s="13" t="s">
        <v>146</v>
      </c>
      <c r="C544" s="13" t="s">
        <v>148</v>
      </c>
      <c r="D544" s="13">
        <v>6.2199999999999998E-2</v>
      </c>
      <c r="E544" s="13">
        <v>0.32829999999999998</v>
      </c>
      <c r="F544" s="13">
        <v>6.6100000000000006E-2</v>
      </c>
      <c r="G544" s="14">
        <v>6.8100000000000002E-7</v>
      </c>
      <c r="H544" s="13" t="s">
        <v>146</v>
      </c>
      <c r="I544" s="13" t="s">
        <v>148</v>
      </c>
      <c r="J544" s="13">
        <v>4.9954723999999999E-2</v>
      </c>
      <c r="K544" s="13">
        <v>-1.9699999999999999E-2</v>
      </c>
      <c r="L544" s="13">
        <v>0.1666</v>
      </c>
      <c r="M544" s="13">
        <v>0.90610000000000002</v>
      </c>
      <c r="N544" s="5">
        <f t="shared" si="26"/>
        <v>6.2199999999999998E-2</v>
      </c>
      <c r="O544" s="5">
        <f t="shared" si="27"/>
        <v>24.66827870484595</v>
      </c>
    </row>
    <row r="545" spans="1:15">
      <c r="A545" s="13" t="s">
        <v>258</v>
      </c>
      <c r="B545" s="13" t="s">
        <v>147</v>
      </c>
      <c r="C545" s="13" t="s">
        <v>148</v>
      </c>
      <c r="D545" s="13">
        <v>6.3100000000000003E-2</v>
      </c>
      <c r="E545" s="13">
        <v>-0.33760000000000001</v>
      </c>
      <c r="F545" s="13">
        <v>6.7199999999999996E-2</v>
      </c>
      <c r="G545" s="14">
        <v>5.0100000000000005E-7</v>
      </c>
      <c r="H545" s="13" t="s">
        <v>147</v>
      </c>
      <c r="I545" s="13" t="s">
        <v>148</v>
      </c>
      <c r="J545" s="13">
        <v>4.9954723999999999E-2</v>
      </c>
      <c r="K545" s="13">
        <v>8.8900000000000007E-2</v>
      </c>
      <c r="L545" s="13">
        <v>0.1729</v>
      </c>
      <c r="M545" s="13">
        <v>0.60719999999999996</v>
      </c>
      <c r="N545" s="5">
        <f t="shared" si="26"/>
        <v>6.3100000000000003E-2</v>
      </c>
      <c r="O545" s="5">
        <f t="shared" si="27"/>
        <v>25.238662131519281</v>
      </c>
    </row>
    <row r="546" spans="1:15">
      <c r="A546" s="13" t="s">
        <v>259</v>
      </c>
      <c r="B546" s="13" t="s">
        <v>145</v>
      </c>
      <c r="C546" s="13" t="s">
        <v>146</v>
      </c>
      <c r="D546" s="13">
        <v>4.3799999999999999E-2</v>
      </c>
      <c r="E546" s="13">
        <v>0.43290000000000001</v>
      </c>
      <c r="F546" s="13">
        <v>9.2200000000000004E-2</v>
      </c>
      <c r="G546" s="14">
        <v>2.6800000000000002E-6</v>
      </c>
      <c r="H546" s="13" t="s">
        <v>145</v>
      </c>
      <c r="I546" s="13" t="s">
        <v>146</v>
      </c>
      <c r="J546" s="13">
        <v>3.5919106999999999E-2</v>
      </c>
      <c r="K546" s="13">
        <v>0.1003</v>
      </c>
      <c r="L546" s="13">
        <v>0.19450000000000001</v>
      </c>
      <c r="M546" s="13">
        <v>0.60599999999999998</v>
      </c>
      <c r="N546" s="5">
        <f t="shared" si="26"/>
        <v>4.3799999999999999E-2</v>
      </c>
      <c r="O546" s="5">
        <f t="shared" si="27"/>
        <v>22.045163772050763</v>
      </c>
    </row>
    <row r="547" spans="1:15">
      <c r="A547" s="13" t="s">
        <v>260</v>
      </c>
      <c r="B547" s="13" t="s">
        <v>145</v>
      </c>
      <c r="C547" s="13" t="s">
        <v>146</v>
      </c>
      <c r="D547" s="13">
        <v>0.84530000000000005</v>
      </c>
      <c r="E547" s="13">
        <v>-0.22739999999999999</v>
      </c>
      <c r="F547" s="13">
        <v>4.8099999999999997E-2</v>
      </c>
      <c r="G547" s="14">
        <v>2.2199999999999999E-6</v>
      </c>
      <c r="H547" s="13" t="s">
        <v>145</v>
      </c>
      <c r="I547" s="13" t="s">
        <v>146</v>
      </c>
      <c r="J547" s="13">
        <v>0.853456082</v>
      </c>
      <c r="K547" s="13">
        <v>-0.1138</v>
      </c>
      <c r="L547" s="13">
        <v>9.8199999999999996E-2</v>
      </c>
      <c r="M547" s="13">
        <v>0.24679999999999999</v>
      </c>
      <c r="N547" s="5">
        <f t="shared" si="26"/>
        <v>0.15469999999999995</v>
      </c>
      <c r="O547" s="5">
        <f t="shared" si="27"/>
        <v>22.350681402656456</v>
      </c>
    </row>
    <row r="548" spans="1:15">
      <c r="A548" s="13" t="s">
        <v>261</v>
      </c>
      <c r="B548" s="13" t="s">
        <v>147</v>
      </c>
      <c r="C548" s="13" t="s">
        <v>148</v>
      </c>
      <c r="D548" s="13">
        <v>0.16250000000000001</v>
      </c>
      <c r="E548" s="13">
        <v>0.32140000000000002</v>
      </c>
      <c r="F548" s="13">
        <v>4.1799999999999997E-2</v>
      </c>
      <c r="G548" s="14">
        <v>1.42E-14</v>
      </c>
      <c r="H548" s="13" t="s">
        <v>147</v>
      </c>
      <c r="I548" s="13" t="s">
        <v>148</v>
      </c>
      <c r="J548" s="13">
        <v>0.14186537900000001</v>
      </c>
      <c r="K548" s="13">
        <v>0.13969999999999999</v>
      </c>
      <c r="L548" s="13">
        <v>0.1031</v>
      </c>
      <c r="M548" s="13">
        <v>0.17549999999999999</v>
      </c>
      <c r="N548" s="5">
        <f t="shared" si="26"/>
        <v>0.16250000000000001</v>
      </c>
      <c r="O548" s="5">
        <f t="shared" si="27"/>
        <v>59.120647421075539</v>
      </c>
    </row>
    <row r="549" spans="1:15">
      <c r="A549" s="13" t="s">
        <v>262</v>
      </c>
      <c r="B549" s="13" t="s">
        <v>147</v>
      </c>
      <c r="C549" s="13" t="s">
        <v>148</v>
      </c>
      <c r="D549" s="13">
        <v>0.48430000000000001</v>
      </c>
      <c r="E549" s="13">
        <v>0.1968</v>
      </c>
      <c r="F549" s="13">
        <v>3.0200000000000001E-2</v>
      </c>
      <c r="G549" s="14">
        <v>6.7300000000000003E-11</v>
      </c>
      <c r="H549" s="13" t="s">
        <v>147</v>
      </c>
      <c r="I549" s="13" t="s">
        <v>148</v>
      </c>
      <c r="J549" s="13">
        <v>0.483247812</v>
      </c>
      <c r="K549" s="13">
        <v>-0.14249999999999999</v>
      </c>
      <c r="L549" s="13">
        <v>7.3300000000000004E-2</v>
      </c>
      <c r="M549" s="13">
        <v>5.2040000000000003E-2</v>
      </c>
      <c r="N549" s="5">
        <f t="shared" si="26"/>
        <v>0.48430000000000001</v>
      </c>
      <c r="O549" s="5">
        <f t="shared" si="27"/>
        <v>42.46550589886408</v>
      </c>
    </row>
    <row r="550" spans="1:15">
      <c r="A550" s="13" t="s">
        <v>263</v>
      </c>
      <c r="B550" s="13" t="s">
        <v>146</v>
      </c>
      <c r="C550" s="13" t="s">
        <v>148</v>
      </c>
      <c r="D550" s="13">
        <v>0.254</v>
      </c>
      <c r="E550" s="13">
        <v>0.17599999999999999</v>
      </c>
      <c r="F550" s="13">
        <v>3.7699999999999997E-2</v>
      </c>
      <c r="G550" s="14">
        <v>2.9699999999999999E-6</v>
      </c>
      <c r="H550" s="13" t="s">
        <v>146</v>
      </c>
      <c r="I550" s="13" t="s">
        <v>148</v>
      </c>
      <c r="J550" s="13">
        <v>0.24796257199999999</v>
      </c>
      <c r="K550" s="13">
        <v>8.6999999999999994E-2</v>
      </c>
      <c r="L550" s="13">
        <v>8.5800000000000001E-2</v>
      </c>
      <c r="M550" s="13">
        <v>0.31059999999999999</v>
      </c>
      <c r="N550" s="5">
        <f t="shared" si="26"/>
        <v>0.254</v>
      </c>
      <c r="O550" s="5">
        <f t="shared" si="27"/>
        <v>21.794285473056167</v>
      </c>
    </row>
    <row r="551" spans="1:15">
      <c r="A551" s="13" t="s">
        <v>264</v>
      </c>
      <c r="B551" s="13" t="s">
        <v>145</v>
      </c>
      <c r="C551" s="13" t="s">
        <v>146</v>
      </c>
      <c r="D551" s="13">
        <v>0.60370000000000001</v>
      </c>
      <c r="E551" s="13">
        <v>-0.1507</v>
      </c>
      <c r="F551" s="13">
        <v>3.1E-2</v>
      </c>
      <c r="G551" s="14">
        <v>1.17E-6</v>
      </c>
      <c r="H551" s="13" t="s">
        <v>145</v>
      </c>
      <c r="I551" s="13" t="s">
        <v>146</v>
      </c>
      <c r="J551" s="13">
        <v>0.59236341699999995</v>
      </c>
      <c r="K551" s="13">
        <v>4.7500000000000001E-2</v>
      </c>
      <c r="L551" s="13">
        <v>7.4300000000000005E-2</v>
      </c>
      <c r="M551" s="13">
        <v>0.52259999999999995</v>
      </c>
      <c r="N551" s="5">
        <f t="shared" si="26"/>
        <v>0.39629999999999999</v>
      </c>
      <c r="O551" s="5">
        <f t="shared" si="27"/>
        <v>23.632143600416235</v>
      </c>
    </row>
    <row r="552" spans="1:15">
      <c r="A552" s="13" t="s">
        <v>265</v>
      </c>
      <c r="B552" s="13" t="s">
        <v>147</v>
      </c>
      <c r="C552" s="13" t="s">
        <v>148</v>
      </c>
      <c r="D552" s="13">
        <v>0.18060000000000001</v>
      </c>
      <c r="E552" s="13">
        <v>0.20100000000000001</v>
      </c>
      <c r="F552" s="13">
        <v>4.2599999999999999E-2</v>
      </c>
      <c r="G552" s="14">
        <v>2.34E-6</v>
      </c>
      <c r="H552" s="13" t="s">
        <v>147</v>
      </c>
      <c r="I552" s="13" t="s">
        <v>148</v>
      </c>
      <c r="J552" s="13">
        <v>0.15605191700000001</v>
      </c>
      <c r="K552" s="13">
        <v>0.14860000000000001</v>
      </c>
      <c r="L552" s="13">
        <v>9.7799999999999998E-2</v>
      </c>
      <c r="M552" s="13">
        <v>0.12859999999999999</v>
      </c>
      <c r="N552" s="5">
        <f t="shared" si="26"/>
        <v>0.18060000000000001</v>
      </c>
      <c r="O552" s="5">
        <f t="shared" si="27"/>
        <v>22.262447926998615</v>
      </c>
    </row>
    <row r="553" spans="1:15">
      <c r="A553" s="13" t="s">
        <v>266</v>
      </c>
      <c r="B553" s="13" t="s">
        <v>145</v>
      </c>
      <c r="C553" s="13" t="s">
        <v>146</v>
      </c>
      <c r="D553" s="13">
        <v>0.66859999999999997</v>
      </c>
      <c r="E553" s="13">
        <v>-0.23230000000000001</v>
      </c>
      <c r="F553" s="13">
        <v>3.39E-2</v>
      </c>
      <c r="G553" s="14">
        <v>7.3699999999999995E-12</v>
      </c>
      <c r="H553" s="13" t="s">
        <v>145</v>
      </c>
      <c r="I553" s="13" t="s">
        <v>146</v>
      </c>
      <c r="J553" s="13">
        <v>0.67023845500000001</v>
      </c>
      <c r="K553" s="13">
        <v>4.0899999999999999E-2</v>
      </c>
      <c r="L553" s="13">
        <v>7.6799999999999993E-2</v>
      </c>
      <c r="M553" s="13">
        <v>0.59450000000000003</v>
      </c>
      <c r="N553" s="5">
        <f t="shared" si="26"/>
        <v>0.33140000000000003</v>
      </c>
      <c r="O553" s="5">
        <f t="shared" si="27"/>
        <v>46.956857319375928</v>
      </c>
    </row>
    <row r="554" spans="1:15">
      <c r="A554" s="13" t="s">
        <v>267</v>
      </c>
      <c r="B554" s="13" t="s">
        <v>145</v>
      </c>
      <c r="C554" s="13" t="s">
        <v>146</v>
      </c>
      <c r="D554" s="13">
        <v>0.92649999999999999</v>
      </c>
      <c r="E554" s="13">
        <v>0.30270000000000002</v>
      </c>
      <c r="F554" s="13">
        <v>6.2700000000000006E-2</v>
      </c>
      <c r="G554" s="14">
        <v>1.39E-6</v>
      </c>
      <c r="H554" s="13" t="s">
        <v>145</v>
      </c>
      <c r="I554" s="13" t="s">
        <v>146</v>
      </c>
      <c r="J554" s="13">
        <v>0.93042559599999997</v>
      </c>
      <c r="K554" s="13">
        <v>-9.1200000000000003E-2</v>
      </c>
      <c r="L554" s="13">
        <v>0.14080000000000001</v>
      </c>
      <c r="M554" s="13">
        <v>0.51700000000000002</v>
      </c>
      <c r="N554" s="5">
        <f t="shared" si="26"/>
        <v>7.350000000000001E-2</v>
      </c>
      <c r="O554" s="5">
        <f t="shared" si="27"/>
        <v>23.307181612142578</v>
      </c>
    </row>
    <row r="555" spans="1:15">
      <c r="A555" s="13" t="s">
        <v>268</v>
      </c>
      <c r="B555" s="13" t="s">
        <v>145</v>
      </c>
      <c r="C555" s="13" t="s">
        <v>146</v>
      </c>
      <c r="D555" s="13">
        <v>0.24410000000000001</v>
      </c>
      <c r="E555" s="13">
        <v>-0.25509999999999999</v>
      </c>
      <c r="F555" s="13">
        <v>3.5000000000000003E-2</v>
      </c>
      <c r="G555" s="14">
        <v>3.2700000000000002E-13</v>
      </c>
      <c r="H555" s="13" t="s">
        <v>145</v>
      </c>
      <c r="I555" s="13" t="s">
        <v>146</v>
      </c>
      <c r="J555" s="13">
        <v>0.22004225799999999</v>
      </c>
      <c r="K555" s="13">
        <v>1.18E-2</v>
      </c>
      <c r="L555" s="13">
        <v>8.6900000000000005E-2</v>
      </c>
      <c r="M555" s="13">
        <v>0.89190000000000003</v>
      </c>
      <c r="N555" s="5">
        <f t="shared" si="26"/>
        <v>0.24410000000000001</v>
      </c>
      <c r="O555" s="5">
        <f t="shared" si="27"/>
        <v>53.123273469387748</v>
      </c>
    </row>
    <row r="556" spans="1:15">
      <c r="A556" s="13" t="s">
        <v>269</v>
      </c>
      <c r="B556" s="13" t="s">
        <v>145</v>
      </c>
      <c r="C556" s="13" t="s">
        <v>146</v>
      </c>
      <c r="D556" s="13">
        <v>0.15920000000000001</v>
      </c>
      <c r="E556" s="13">
        <v>0.2155</v>
      </c>
      <c r="F556" s="13">
        <v>4.2599999999999999E-2</v>
      </c>
      <c r="G556" s="14">
        <v>4.2399999999999999E-7</v>
      </c>
      <c r="H556" s="13" t="s">
        <v>145</v>
      </c>
      <c r="I556" s="13" t="s">
        <v>146</v>
      </c>
      <c r="J556" s="13">
        <v>0.149109568</v>
      </c>
      <c r="K556" s="13">
        <v>-0.13089999999999999</v>
      </c>
      <c r="L556" s="13">
        <v>0.1067</v>
      </c>
      <c r="M556" s="13">
        <v>0.2198</v>
      </c>
      <c r="N556" s="5">
        <f t="shared" si="26"/>
        <v>0.15920000000000001</v>
      </c>
      <c r="O556" s="5">
        <f t="shared" si="27"/>
        <v>25.590298441667215</v>
      </c>
    </row>
    <row r="557" spans="1:15">
      <c r="A557" s="13" t="s">
        <v>367</v>
      </c>
      <c r="B557" s="13" t="s">
        <v>145</v>
      </c>
      <c r="C557" s="13" t="s">
        <v>146</v>
      </c>
      <c r="D557" s="13">
        <v>0.97040000000000004</v>
      </c>
      <c r="E557" s="13">
        <v>0.5454</v>
      </c>
      <c r="F557" s="13">
        <v>0.1191</v>
      </c>
      <c r="G557" s="14">
        <v>4.69E-6</v>
      </c>
      <c r="H557" s="13" t="s">
        <v>145</v>
      </c>
      <c r="I557" s="13" t="s">
        <v>146</v>
      </c>
      <c r="J557" s="13">
        <v>0.98460609700000001</v>
      </c>
      <c r="K557" s="13">
        <v>-3.6600000000000001E-2</v>
      </c>
      <c r="L557" s="13">
        <v>0.32790000000000002</v>
      </c>
      <c r="M557" s="13">
        <v>0.91110000000000002</v>
      </c>
      <c r="N557" s="5">
        <f t="shared" si="26"/>
        <v>2.959999999999996E-2</v>
      </c>
      <c r="O557" s="5">
        <f t="shared" si="27"/>
        <v>20.970401436466194</v>
      </c>
    </row>
    <row r="558" spans="1:15">
      <c r="A558" s="13" t="s">
        <v>270</v>
      </c>
      <c r="B558" s="13" t="s">
        <v>147</v>
      </c>
      <c r="C558" s="13" t="s">
        <v>148</v>
      </c>
      <c r="D558" s="13">
        <v>0.57869999999999999</v>
      </c>
      <c r="E558" s="13">
        <v>-0.1542</v>
      </c>
      <c r="F558" s="13">
        <v>3.0599999999999999E-2</v>
      </c>
      <c r="G558" s="14">
        <v>4.7599999999999997E-7</v>
      </c>
      <c r="H558" s="13" t="s">
        <v>147</v>
      </c>
      <c r="I558" s="13" t="s">
        <v>148</v>
      </c>
      <c r="J558" s="13">
        <v>0.58013884699999996</v>
      </c>
      <c r="K558" s="13">
        <v>-1.0500000000000001E-2</v>
      </c>
      <c r="L558" s="13">
        <v>7.2800000000000004E-2</v>
      </c>
      <c r="M558" s="13">
        <v>0.88549999999999995</v>
      </c>
      <c r="N558" s="5">
        <f t="shared" si="26"/>
        <v>0.42130000000000001</v>
      </c>
      <c r="O558" s="5">
        <f t="shared" si="27"/>
        <v>25.393694732795083</v>
      </c>
    </row>
    <row r="559" spans="1:15">
      <c r="A559" s="13" t="s">
        <v>271</v>
      </c>
      <c r="B559" s="13" t="s">
        <v>145</v>
      </c>
      <c r="C559" s="13" t="s">
        <v>146</v>
      </c>
      <c r="D559" s="13">
        <v>0.96779999999999999</v>
      </c>
      <c r="E559" s="13">
        <v>-0.90759999999999996</v>
      </c>
      <c r="F559" s="13">
        <v>0.14119999999999999</v>
      </c>
      <c r="G559" s="14">
        <v>1.28E-10</v>
      </c>
      <c r="H559" s="13" t="s">
        <v>145</v>
      </c>
      <c r="I559" s="13" t="s">
        <v>146</v>
      </c>
      <c r="J559" s="13">
        <v>0.98807727099999998</v>
      </c>
      <c r="K559" s="13">
        <v>0.36170000000000002</v>
      </c>
      <c r="L559" s="13">
        <v>0.3841</v>
      </c>
      <c r="M559" s="13">
        <v>0.3463</v>
      </c>
      <c r="N559" s="5">
        <f t="shared" si="26"/>
        <v>3.2200000000000006E-2</v>
      </c>
      <c r="O559" s="5">
        <f t="shared" si="27"/>
        <v>41.316124838494815</v>
      </c>
    </row>
    <row r="560" spans="1:15">
      <c r="A560" s="13" t="s">
        <v>272</v>
      </c>
      <c r="B560" s="13" t="s">
        <v>147</v>
      </c>
      <c r="C560" s="13" t="s">
        <v>148</v>
      </c>
      <c r="D560" s="13">
        <v>0.1014</v>
      </c>
      <c r="E560" s="13">
        <v>-0.24740000000000001</v>
      </c>
      <c r="F560" s="13">
        <v>5.1799999999999999E-2</v>
      </c>
      <c r="G560" s="14">
        <v>1.7600000000000001E-6</v>
      </c>
      <c r="H560" s="13" t="s">
        <v>147</v>
      </c>
      <c r="I560" s="13" t="s">
        <v>148</v>
      </c>
      <c r="J560" s="13">
        <v>7.9384244000000007E-2</v>
      </c>
      <c r="K560" s="13">
        <v>-2.4E-2</v>
      </c>
      <c r="L560" s="13">
        <v>0.13730000000000001</v>
      </c>
      <c r="M560" s="13">
        <v>0.86150000000000004</v>
      </c>
      <c r="N560" s="5">
        <f t="shared" si="26"/>
        <v>0.1014</v>
      </c>
      <c r="O560" s="5">
        <f t="shared" si="27"/>
        <v>22.810766088758371</v>
      </c>
    </row>
    <row r="561" spans="1:15">
      <c r="A561" s="13" t="s">
        <v>273</v>
      </c>
      <c r="B561" s="13" t="s">
        <v>145</v>
      </c>
      <c r="C561" s="13" t="s">
        <v>146</v>
      </c>
      <c r="D561" s="13">
        <v>0.52280000000000004</v>
      </c>
      <c r="E561" s="13">
        <v>0.14929999999999999</v>
      </c>
      <c r="F561" s="13">
        <v>3.1699999999999999E-2</v>
      </c>
      <c r="G561" s="14">
        <v>2.57E-6</v>
      </c>
      <c r="H561" s="13" t="s">
        <v>145</v>
      </c>
      <c r="I561" s="13" t="s">
        <v>146</v>
      </c>
      <c r="J561" s="13">
        <v>0.52339269499999996</v>
      </c>
      <c r="K561" s="13">
        <v>-2.0899999999999998E-2</v>
      </c>
      <c r="L561" s="13">
        <v>7.2900000000000006E-2</v>
      </c>
      <c r="M561" s="13">
        <v>0.7742</v>
      </c>
      <c r="N561" s="5">
        <f t="shared" si="26"/>
        <v>0.47719999999999996</v>
      </c>
      <c r="O561" s="5">
        <f t="shared" si="27"/>
        <v>22.182019922578586</v>
      </c>
    </row>
    <row r="562" spans="1:15" ht="15.75">
      <c r="B562" s="11" t="s">
        <v>274</v>
      </c>
      <c r="H562" s="11" t="s">
        <v>352</v>
      </c>
    </row>
    <row r="563" spans="1:15">
      <c r="A563" s="13" t="s">
        <v>275</v>
      </c>
      <c r="B563" s="13" t="s">
        <v>146</v>
      </c>
      <c r="C563" s="13" t="s">
        <v>148</v>
      </c>
      <c r="D563" s="13">
        <v>0.83590399999999998</v>
      </c>
      <c r="E563" s="13">
        <v>1.5108099999999999E-2</v>
      </c>
      <c r="F563" s="13">
        <v>2.83497E-3</v>
      </c>
      <c r="G563" s="14">
        <v>8.5999999999999993E-9</v>
      </c>
      <c r="H563" s="13" t="s">
        <v>146</v>
      </c>
      <c r="I563" s="13" t="s">
        <v>148</v>
      </c>
      <c r="J563" s="13">
        <v>0.81195291300000005</v>
      </c>
      <c r="K563" s="13">
        <v>8.6999999999999994E-2</v>
      </c>
      <c r="L563" s="13">
        <v>9.5200000000000007E-2</v>
      </c>
      <c r="M563" s="13">
        <v>0.36070000000000002</v>
      </c>
      <c r="N563" s="5">
        <f>IF(D563&gt;0.5,1-D563,D563)</f>
        <v>0.16409600000000002</v>
      </c>
      <c r="O563" s="5">
        <f>E563^2/F563^2</f>
        <v>28.40028946230537</v>
      </c>
    </row>
    <row r="564" spans="1:15">
      <c r="A564" s="13" t="s">
        <v>276</v>
      </c>
      <c r="B564" s="13" t="s">
        <v>148</v>
      </c>
      <c r="C564" s="13" t="s">
        <v>147</v>
      </c>
      <c r="D564" s="13">
        <v>0.70587999999999995</v>
      </c>
      <c r="E564" s="13">
        <v>3.2271899999999999E-2</v>
      </c>
      <c r="F564" s="13">
        <v>2.3011400000000001E-3</v>
      </c>
      <c r="G564" s="14">
        <v>7.9000000000000005E-45</v>
      </c>
      <c r="H564" s="13" t="s">
        <v>148</v>
      </c>
      <c r="I564" s="13" t="s">
        <v>147</v>
      </c>
      <c r="J564" s="13">
        <v>0.71777844899999999</v>
      </c>
      <c r="K564" s="13">
        <v>0.13439999999999999</v>
      </c>
      <c r="L564" s="13">
        <v>8.1799999999999998E-2</v>
      </c>
      <c r="M564" s="13">
        <v>0.1003</v>
      </c>
      <c r="N564" s="5">
        <f t="shared" ref="N564:N627" si="28">IF(D564&gt;0.5,1-D564,D564)</f>
        <v>0.29412000000000005</v>
      </c>
      <c r="O564" s="5">
        <f t="shared" ref="O564:O627" si="29">E564^2/F564^2</f>
        <v>196.68126228045986</v>
      </c>
    </row>
    <row r="565" spans="1:15">
      <c r="A565" s="13" t="s">
        <v>277</v>
      </c>
      <c r="B565" s="13" t="s">
        <v>147</v>
      </c>
      <c r="C565" s="13" t="s">
        <v>146</v>
      </c>
      <c r="D565" s="13">
        <v>0.36038700000000001</v>
      </c>
      <c r="E565" s="13">
        <v>-1.40103E-2</v>
      </c>
      <c r="F565" s="13">
        <v>2.1822199999999999E-3</v>
      </c>
      <c r="G565" s="14">
        <v>4.6999999999999999E-11</v>
      </c>
      <c r="H565" s="13" t="s">
        <v>147</v>
      </c>
      <c r="I565" s="13" t="s">
        <v>146</v>
      </c>
      <c r="J565" s="13">
        <v>0.395864775</v>
      </c>
      <c r="K565" s="13">
        <v>-2.18E-2</v>
      </c>
      <c r="L565" s="13">
        <v>7.4399999999999994E-2</v>
      </c>
      <c r="M565" s="13">
        <v>0.76980000000000004</v>
      </c>
      <c r="N565" s="5">
        <f t="shared" si="28"/>
        <v>0.36038700000000001</v>
      </c>
      <c r="O565" s="5">
        <f t="shared" si="29"/>
        <v>41.219033683042142</v>
      </c>
    </row>
    <row r="566" spans="1:15">
      <c r="A566" s="13" t="s">
        <v>368</v>
      </c>
      <c r="B566" s="13" t="s">
        <v>148</v>
      </c>
      <c r="C566" s="13" t="s">
        <v>147</v>
      </c>
      <c r="D566" s="13">
        <v>0.23840600000000001</v>
      </c>
      <c r="E566" s="13">
        <v>-1.53169E-2</v>
      </c>
      <c r="F566" s="13">
        <v>2.4773400000000002E-3</v>
      </c>
      <c r="G566" s="14">
        <v>2.7E-10</v>
      </c>
      <c r="H566" s="13" t="s">
        <v>148</v>
      </c>
      <c r="I566" s="13" t="s">
        <v>147</v>
      </c>
      <c r="J566" s="13">
        <v>0.24328403300000001</v>
      </c>
      <c r="K566" s="13">
        <v>-2.5000000000000001E-2</v>
      </c>
      <c r="L566" s="13">
        <v>8.5500000000000007E-2</v>
      </c>
      <c r="M566" s="13">
        <v>0.76949999999999996</v>
      </c>
      <c r="N566" s="5">
        <f t="shared" si="28"/>
        <v>0.23840600000000001</v>
      </c>
      <c r="O566" s="5">
        <f t="shared" si="29"/>
        <v>38.227027060854155</v>
      </c>
    </row>
    <row r="567" spans="1:15">
      <c r="A567" s="13" t="s">
        <v>278</v>
      </c>
      <c r="B567" s="13" t="s">
        <v>147</v>
      </c>
      <c r="C567" s="13" t="s">
        <v>148</v>
      </c>
      <c r="D567" s="13">
        <v>0.43853700000000001</v>
      </c>
      <c r="E567" s="13">
        <v>-1.28822E-2</v>
      </c>
      <c r="F567" s="13">
        <v>2.1232899999999999E-3</v>
      </c>
      <c r="G567" s="14">
        <v>1.2E-9</v>
      </c>
      <c r="H567" s="13" t="s">
        <v>147</v>
      </c>
      <c r="I567" s="13" t="s">
        <v>148</v>
      </c>
      <c r="J567" s="13">
        <v>0.45019619700000002</v>
      </c>
      <c r="K567" s="13">
        <v>-0.14149999999999999</v>
      </c>
      <c r="L567" s="13">
        <v>7.4200000000000002E-2</v>
      </c>
      <c r="M567" s="13">
        <v>5.6509999999999998E-2</v>
      </c>
      <c r="N567" s="5">
        <f t="shared" si="28"/>
        <v>0.43853700000000001</v>
      </c>
      <c r="O567" s="5">
        <f t="shared" si="29"/>
        <v>36.809629494768863</v>
      </c>
    </row>
    <row r="568" spans="1:15">
      <c r="A568" s="13" t="s">
        <v>279</v>
      </c>
      <c r="B568" s="13" t="s">
        <v>146</v>
      </c>
      <c r="C568" s="13" t="s">
        <v>145</v>
      </c>
      <c r="D568" s="13">
        <v>0.90301699999999996</v>
      </c>
      <c r="E568" s="13">
        <v>-9.1478400000000001E-2</v>
      </c>
      <c r="F568" s="13">
        <v>3.6323900000000001E-3</v>
      </c>
      <c r="G568" s="14">
        <v>1.7000000000000001E-142</v>
      </c>
      <c r="H568" s="13" t="s">
        <v>146</v>
      </c>
      <c r="I568" s="13" t="s">
        <v>145</v>
      </c>
      <c r="J568" s="13">
        <v>0.92846362800000004</v>
      </c>
      <c r="K568" s="13">
        <v>6.0000000000000001E-3</v>
      </c>
      <c r="L568" s="13">
        <v>0.1457</v>
      </c>
      <c r="M568" s="13">
        <v>0.96709999999999996</v>
      </c>
      <c r="N568" s="5">
        <f t="shared" si="28"/>
        <v>9.6983000000000041E-2</v>
      </c>
      <c r="O568" s="5">
        <f t="shared" si="29"/>
        <v>634.23788057652155</v>
      </c>
    </row>
    <row r="569" spans="1:15">
      <c r="A569" s="13" t="s">
        <v>280</v>
      </c>
      <c r="B569" s="13" t="s">
        <v>146</v>
      </c>
      <c r="C569" s="13" t="s">
        <v>145</v>
      </c>
      <c r="D569" s="13">
        <v>0.83997200000000005</v>
      </c>
      <c r="E569" s="13">
        <v>-1.7417499999999999E-2</v>
      </c>
      <c r="F569" s="13">
        <v>2.8776499999999998E-3</v>
      </c>
      <c r="G569" s="14">
        <v>1.3999999999999999E-9</v>
      </c>
      <c r="H569" s="13" t="s">
        <v>146</v>
      </c>
      <c r="I569" s="13" t="s">
        <v>145</v>
      </c>
      <c r="J569" s="13">
        <v>0.84364624200000005</v>
      </c>
      <c r="K569" s="13">
        <v>2.3800000000000002E-2</v>
      </c>
      <c r="L569" s="13">
        <v>0.10050000000000001</v>
      </c>
      <c r="M569" s="13">
        <v>0.81289999999999996</v>
      </c>
      <c r="N569" s="5">
        <f t="shared" si="28"/>
        <v>0.16002799999999995</v>
      </c>
      <c r="O569" s="5">
        <f t="shared" si="29"/>
        <v>36.634957890075846</v>
      </c>
    </row>
    <row r="570" spans="1:15">
      <c r="A570" s="13" t="s">
        <v>281</v>
      </c>
      <c r="B570" s="13" t="s">
        <v>148</v>
      </c>
      <c r="C570" s="13" t="s">
        <v>147</v>
      </c>
      <c r="D570" s="13">
        <v>0.83112299999999995</v>
      </c>
      <c r="E570" s="13">
        <v>1.88077E-2</v>
      </c>
      <c r="F570" s="13">
        <v>2.79641E-3</v>
      </c>
      <c r="G570" s="14">
        <v>4.8999999999999999E-11</v>
      </c>
      <c r="H570" s="13" t="s">
        <v>148</v>
      </c>
      <c r="I570" s="13" t="s">
        <v>147</v>
      </c>
      <c r="J570" s="13">
        <v>0.84228795700000003</v>
      </c>
      <c r="K570" s="13">
        <v>3.5400000000000001E-2</v>
      </c>
      <c r="L570" s="13">
        <v>0.10199999999999999</v>
      </c>
      <c r="M570" s="13">
        <v>0.72840000000000005</v>
      </c>
      <c r="N570" s="5">
        <f t="shared" si="28"/>
        <v>0.16887700000000005</v>
      </c>
      <c r="O570" s="5">
        <f t="shared" si="29"/>
        <v>45.234488579309456</v>
      </c>
    </row>
    <row r="571" spans="1:15">
      <c r="A571" s="13" t="s">
        <v>282</v>
      </c>
      <c r="B571" s="13" t="s">
        <v>145</v>
      </c>
      <c r="C571" s="13" t="s">
        <v>146</v>
      </c>
      <c r="D571" s="13">
        <v>0.94154800000000005</v>
      </c>
      <c r="E571" s="13">
        <v>-3.6568200000000002E-2</v>
      </c>
      <c r="F571" s="13">
        <v>4.5137800000000002E-3</v>
      </c>
      <c r="G571" s="14">
        <v>5.0000000000000004E-16</v>
      </c>
      <c r="H571" s="13" t="s">
        <v>145</v>
      </c>
      <c r="I571" s="13" t="s">
        <v>146</v>
      </c>
      <c r="J571" s="13">
        <v>0.95668578299999996</v>
      </c>
      <c r="K571" s="13">
        <v>9.8500000000000004E-2</v>
      </c>
      <c r="L571" s="13">
        <v>0.1867</v>
      </c>
      <c r="M571" s="13">
        <v>0.59770000000000001</v>
      </c>
      <c r="N571" s="5">
        <f t="shared" si="28"/>
        <v>5.8451999999999948E-2</v>
      </c>
      <c r="O571" s="5">
        <f t="shared" si="29"/>
        <v>65.633624987899523</v>
      </c>
    </row>
    <row r="572" spans="1:15">
      <c r="A572" s="13" t="s">
        <v>284</v>
      </c>
      <c r="B572" s="13" t="s">
        <v>147</v>
      </c>
      <c r="C572" s="13" t="s">
        <v>145</v>
      </c>
      <c r="D572" s="13">
        <v>0.81049000000000004</v>
      </c>
      <c r="E572" s="13">
        <v>1.50431E-2</v>
      </c>
      <c r="F572" s="13">
        <v>2.6899799999999998E-3</v>
      </c>
      <c r="G572" s="14">
        <v>1.2E-8</v>
      </c>
      <c r="H572" s="13" t="s">
        <v>147</v>
      </c>
      <c r="I572" s="13" t="s">
        <v>145</v>
      </c>
      <c r="J572" s="13">
        <v>0.806217929</v>
      </c>
      <c r="K572" s="13">
        <v>-2.3800000000000002E-2</v>
      </c>
      <c r="L572" s="13">
        <v>8.77E-2</v>
      </c>
      <c r="M572" s="13">
        <v>0.78580000000000005</v>
      </c>
      <c r="N572" s="5">
        <f t="shared" si="28"/>
        <v>0.18950999999999996</v>
      </c>
      <c r="O572" s="5">
        <f t="shared" si="29"/>
        <v>31.27350680985937</v>
      </c>
    </row>
    <row r="573" spans="1:15">
      <c r="A573" s="13" t="s">
        <v>285</v>
      </c>
      <c r="B573" s="13" t="s">
        <v>148</v>
      </c>
      <c r="C573" s="13" t="s">
        <v>147</v>
      </c>
      <c r="D573" s="13">
        <v>0.96660400000000002</v>
      </c>
      <c r="E573" s="13">
        <v>3.4521999999999997E-2</v>
      </c>
      <c r="F573" s="13">
        <v>5.8630399999999999E-3</v>
      </c>
      <c r="G573" s="14">
        <v>1.2E-9</v>
      </c>
      <c r="H573" s="13" t="s">
        <v>148</v>
      </c>
      <c r="I573" s="13" t="s">
        <v>147</v>
      </c>
      <c r="J573" s="13">
        <v>0.96423181400000002</v>
      </c>
      <c r="K573" s="13">
        <v>3.5700000000000003E-2</v>
      </c>
      <c r="L573" s="13">
        <v>0.18859999999999999</v>
      </c>
      <c r="M573" s="13">
        <v>0.8498</v>
      </c>
      <c r="N573" s="5">
        <f t="shared" si="28"/>
        <v>3.3395999999999981E-2</v>
      </c>
      <c r="O573" s="5">
        <f t="shared" si="29"/>
        <v>34.669388545259039</v>
      </c>
    </row>
    <row r="574" spans="1:15">
      <c r="A574" s="13" t="s">
        <v>286</v>
      </c>
      <c r="B574" s="13" t="s">
        <v>146</v>
      </c>
      <c r="C574" s="13" t="s">
        <v>145</v>
      </c>
      <c r="D574" s="13">
        <v>0.86239100000000002</v>
      </c>
      <c r="E574" s="13">
        <v>-1.84648E-2</v>
      </c>
      <c r="F574" s="13">
        <v>3.0464300000000001E-3</v>
      </c>
      <c r="G574" s="14">
        <v>1.8E-9</v>
      </c>
      <c r="H574" s="13" t="s">
        <v>146</v>
      </c>
      <c r="I574" s="13" t="s">
        <v>145</v>
      </c>
      <c r="J574" s="13">
        <v>0.86673709600000004</v>
      </c>
      <c r="K574" s="13">
        <v>0.18579999999999999</v>
      </c>
      <c r="L574" s="13">
        <v>0.1096</v>
      </c>
      <c r="M574" s="13">
        <v>9.0079999999999993E-2</v>
      </c>
      <c r="N574" s="5">
        <f t="shared" si="28"/>
        <v>0.13760899999999998</v>
      </c>
      <c r="O574" s="5">
        <f t="shared" si="29"/>
        <v>36.737263985493826</v>
      </c>
    </row>
    <row r="575" spans="1:15">
      <c r="A575" s="13" t="s">
        <v>287</v>
      </c>
      <c r="B575" s="13" t="s">
        <v>148</v>
      </c>
      <c r="C575" s="13" t="s">
        <v>147</v>
      </c>
      <c r="D575" s="13">
        <v>0.689496</v>
      </c>
      <c r="E575" s="13">
        <v>-1.6310000000000002E-2</v>
      </c>
      <c r="F575" s="13">
        <v>2.3355199999999998E-3</v>
      </c>
      <c r="G575" s="14">
        <v>1.4000000000000001E-12</v>
      </c>
      <c r="H575" s="13" t="s">
        <v>148</v>
      </c>
      <c r="I575" s="13" t="s">
        <v>147</v>
      </c>
      <c r="J575" s="13">
        <v>0.74449139799999997</v>
      </c>
      <c r="K575" s="13">
        <v>-7.5800000000000006E-2</v>
      </c>
      <c r="L575" s="13">
        <v>8.5300000000000001E-2</v>
      </c>
      <c r="M575" s="13">
        <v>0.3745</v>
      </c>
      <c r="N575" s="5">
        <f t="shared" si="28"/>
        <v>0.310504</v>
      </c>
      <c r="O575" s="5">
        <f t="shared" si="29"/>
        <v>48.768650784109752</v>
      </c>
    </row>
    <row r="576" spans="1:15">
      <c r="A576" s="13" t="s">
        <v>288</v>
      </c>
      <c r="B576" s="13" t="s">
        <v>146</v>
      </c>
      <c r="C576" s="13" t="s">
        <v>148</v>
      </c>
      <c r="D576" s="13">
        <v>0.27522400000000002</v>
      </c>
      <c r="E576" s="13">
        <v>1.6753500000000001E-2</v>
      </c>
      <c r="F576" s="13">
        <v>2.34264E-3</v>
      </c>
      <c r="G576" s="14">
        <v>2.9E-11</v>
      </c>
      <c r="H576" s="13" t="s">
        <v>146</v>
      </c>
      <c r="I576" s="13" t="s">
        <v>148</v>
      </c>
      <c r="J576" s="13">
        <v>0.30999094500000002</v>
      </c>
      <c r="K576" s="13">
        <v>7.4000000000000003E-3</v>
      </c>
      <c r="L576" s="13">
        <v>7.8100000000000003E-2</v>
      </c>
      <c r="M576" s="13">
        <v>0.92479999999999996</v>
      </c>
      <c r="N576" s="5">
        <f t="shared" si="28"/>
        <v>0.27522400000000002</v>
      </c>
      <c r="O576" s="5">
        <f t="shared" si="29"/>
        <v>51.144624101965682</v>
      </c>
    </row>
    <row r="577" spans="1:15">
      <c r="A577" s="13" t="s">
        <v>289</v>
      </c>
      <c r="B577" s="13" t="s">
        <v>145</v>
      </c>
      <c r="C577" s="13" t="s">
        <v>148</v>
      </c>
      <c r="D577" s="13">
        <v>0.38891100000000001</v>
      </c>
      <c r="E577" s="13">
        <v>1.6641800000000002E-2</v>
      </c>
      <c r="F577" s="13">
        <v>2.1506300000000002E-3</v>
      </c>
      <c r="G577" s="14">
        <v>3.5000000000000002E-14</v>
      </c>
      <c r="H577" s="13" t="s">
        <v>145</v>
      </c>
      <c r="I577" s="13" t="s">
        <v>148</v>
      </c>
      <c r="J577" s="13">
        <v>0.37217023799999999</v>
      </c>
      <c r="K577" s="13">
        <v>0.13039999999999999</v>
      </c>
      <c r="L577" s="13">
        <v>7.4800000000000005E-2</v>
      </c>
      <c r="M577" s="13">
        <v>8.1079999999999999E-2</v>
      </c>
      <c r="N577" s="5">
        <f t="shared" si="28"/>
        <v>0.38891100000000001</v>
      </c>
      <c r="O577" s="5">
        <f t="shared" si="29"/>
        <v>59.878263549672511</v>
      </c>
    </row>
    <row r="578" spans="1:15">
      <c r="A578" s="13" t="s">
        <v>290</v>
      </c>
      <c r="B578" s="13" t="s">
        <v>147</v>
      </c>
      <c r="C578" s="13" t="s">
        <v>148</v>
      </c>
      <c r="D578" s="13">
        <v>0.58193099999999998</v>
      </c>
      <c r="E578" s="13">
        <v>-4.2171500000000001E-2</v>
      </c>
      <c r="F578" s="13">
        <v>2.1262899999999999E-3</v>
      </c>
      <c r="G578" s="14">
        <v>7.8000000000000006E-83</v>
      </c>
      <c r="H578" s="13" t="s">
        <v>147</v>
      </c>
      <c r="I578" s="13" t="s">
        <v>148</v>
      </c>
      <c r="J578" s="13">
        <v>0.55523694499999998</v>
      </c>
      <c r="K578" s="13">
        <v>-0.1245</v>
      </c>
      <c r="L578" s="13">
        <v>7.4700000000000003E-2</v>
      </c>
      <c r="M578" s="13">
        <v>9.5460000000000003E-2</v>
      </c>
      <c r="N578" s="5">
        <f t="shared" si="28"/>
        <v>0.41806900000000002</v>
      </c>
      <c r="O578" s="5">
        <f t="shared" si="29"/>
        <v>393.36263463216477</v>
      </c>
    </row>
    <row r="579" spans="1:15">
      <c r="A579" s="13" t="s">
        <v>291</v>
      </c>
      <c r="B579" s="13" t="s">
        <v>146</v>
      </c>
      <c r="C579" s="13" t="s">
        <v>145</v>
      </c>
      <c r="D579" s="13">
        <v>0.88699899999999998</v>
      </c>
      <c r="E579" s="13">
        <v>-2.6905499999999999E-2</v>
      </c>
      <c r="F579" s="13">
        <v>3.3088499999999999E-3</v>
      </c>
      <c r="G579" s="14">
        <v>1.0999999999999999E-15</v>
      </c>
      <c r="H579" s="13" t="s">
        <v>146</v>
      </c>
      <c r="I579" s="13" t="s">
        <v>145</v>
      </c>
      <c r="J579" s="13">
        <v>0.885149411</v>
      </c>
      <c r="K579" s="13">
        <v>-1.7399999999999999E-2</v>
      </c>
      <c r="L579" s="13">
        <v>0.1106</v>
      </c>
      <c r="M579" s="13">
        <v>0.87529999999999997</v>
      </c>
      <c r="N579" s="5">
        <f t="shared" si="28"/>
        <v>0.11300100000000002</v>
      </c>
      <c r="O579" s="5">
        <f t="shared" si="29"/>
        <v>66.119258561231391</v>
      </c>
    </row>
    <row r="580" spans="1:15">
      <c r="A580" s="13" t="s">
        <v>292</v>
      </c>
      <c r="B580" s="13" t="s">
        <v>148</v>
      </c>
      <c r="C580" s="13" t="s">
        <v>147</v>
      </c>
      <c r="D580" s="13">
        <v>0.77868599999999999</v>
      </c>
      <c r="E580" s="13">
        <v>-1.7423399999999999E-2</v>
      </c>
      <c r="F580" s="13">
        <v>2.5454700000000002E-3</v>
      </c>
      <c r="G580" s="14">
        <v>5.8000000000000003E-12</v>
      </c>
      <c r="H580" s="13" t="s">
        <v>148</v>
      </c>
      <c r="I580" s="13" t="s">
        <v>147</v>
      </c>
      <c r="J580" s="13">
        <v>0.77709025099999995</v>
      </c>
      <c r="K580" s="13">
        <v>7.9799999999999996E-2</v>
      </c>
      <c r="L580" s="13">
        <v>8.7599999999999997E-2</v>
      </c>
      <c r="M580" s="13">
        <v>0.3624</v>
      </c>
      <c r="N580" s="5">
        <f t="shared" si="28"/>
        <v>0.22131400000000001</v>
      </c>
      <c r="O580" s="5">
        <f t="shared" si="29"/>
        <v>46.852184873221901</v>
      </c>
    </row>
    <row r="581" spans="1:15">
      <c r="A581" s="13" t="s">
        <v>293</v>
      </c>
      <c r="B581" s="13" t="s">
        <v>145</v>
      </c>
      <c r="C581" s="13" t="s">
        <v>146</v>
      </c>
      <c r="D581" s="13">
        <v>0.40025699999999997</v>
      </c>
      <c r="E581" s="13">
        <v>3.1092999999999999E-2</v>
      </c>
      <c r="F581" s="13">
        <v>2.1359399999999998E-3</v>
      </c>
      <c r="G581" s="14">
        <v>7.8999999999999996E-46</v>
      </c>
      <c r="H581" s="13" t="s">
        <v>145</v>
      </c>
      <c r="I581" s="13" t="s">
        <v>146</v>
      </c>
      <c r="J581" s="13">
        <v>0.418955629</v>
      </c>
      <c r="K581" s="13">
        <v>-8.3000000000000001E-3</v>
      </c>
      <c r="L581" s="13">
        <v>7.3200000000000001E-2</v>
      </c>
      <c r="M581" s="13">
        <v>0.90990000000000004</v>
      </c>
      <c r="N581" s="5">
        <f t="shared" si="28"/>
        <v>0.40025699999999997</v>
      </c>
      <c r="O581" s="5">
        <f t="shared" si="29"/>
        <v>211.90790402251105</v>
      </c>
    </row>
    <row r="582" spans="1:15">
      <c r="A582" s="13" t="s">
        <v>294</v>
      </c>
      <c r="B582" s="13" t="s">
        <v>147</v>
      </c>
      <c r="C582" s="13" t="s">
        <v>148</v>
      </c>
      <c r="D582" s="13">
        <v>0.51890800000000004</v>
      </c>
      <c r="E582" s="13">
        <v>-2.4203800000000001E-2</v>
      </c>
      <c r="F582" s="13">
        <v>2.1130799999999998E-3</v>
      </c>
      <c r="G582" s="14">
        <v>3.5999999999999999E-32</v>
      </c>
      <c r="H582" s="13" t="s">
        <v>147</v>
      </c>
      <c r="I582" s="13" t="s">
        <v>148</v>
      </c>
      <c r="J582" s="13">
        <v>0.573045578</v>
      </c>
      <c r="K582" s="13">
        <v>7.6700000000000004E-2</v>
      </c>
      <c r="L582" s="13">
        <v>7.51E-2</v>
      </c>
      <c r="M582" s="13">
        <v>0.30719999999999997</v>
      </c>
      <c r="N582" s="5">
        <f t="shared" si="28"/>
        <v>0.48109199999999996</v>
      </c>
      <c r="O582" s="5">
        <f t="shared" si="29"/>
        <v>131.20042209610739</v>
      </c>
    </row>
    <row r="583" spans="1:15">
      <c r="A583" s="13" t="s">
        <v>295</v>
      </c>
      <c r="B583" s="13" t="s">
        <v>148</v>
      </c>
      <c r="C583" s="13" t="s">
        <v>145</v>
      </c>
      <c r="D583" s="13">
        <v>0.56323599999999996</v>
      </c>
      <c r="E583" s="13">
        <v>-1.41963E-2</v>
      </c>
      <c r="F583" s="13">
        <v>2.12196E-3</v>
      </c>
      <c r="G583" s="14">
        <v>4.1000000000000001E-11</v>
      </c>
      <c r="H583" s="13" t="s">
        <v>148</v>
      </c>
      <c r="I583" s="13" t="s">
        <v>145</v>
      </c>
      <c r="J583" s="13">
        <v>0.55840627799999998</v>
      </c>
      <c r="K583" s="13">
        <v>0.21959999999999999</v>
      </c>
      <c r="L583" s="13">
        <v>7.4200000000000002E-2</v>
      </c>
      <c r="M583" s="13">
        <v>3.088E-3</v>
      </c>
      <c r="N583" s="5">
        <f t="shared" si="28"/>
        <v>0.43676400000000004</v>
      </c>
      <c r="O583" s="5">
        <f t="shared" si="29"/>
        <v>44.75854404173478</v>
      </c>
    </row>
    <row r="584" spans="1:15">
      <c r="A584" s="13" t="s">
        <v>296</v>
      </c>
      <c r="B584" s="13" t="s">
        <v>148</v>
      </c>
      <c r="C584" s="13" t="s">
        <v>147</v>
      </c>
      <c r="D584" s="13">
        <v>0.937585</v>
      </c>
      <c r="E584" s="13">
        <v>-2.8664700000000001E-2</v>
      </c>
      <c r="F584" s="13">
        <v>4.3577700000000004E-3</v>
      </c>
      <c r="G584" s="14">
        <v>5.0000000000000002E-11</v>
      </c>
      <c r="H584" s="13" t="s">
        <v>148</v>
      </c>
      <c r="I584" s="13" t="s">
        <v>147</v>
      </c>
      <c r="J584" s="13">
        <v>0.93208572300000003</v>
      </c>
      <c r="K584" s="13">
        <v>0.1893</v>
      </c>
      <c r="L584" s="13">
        <v>0.14680000000000001</v>
      </c>
      <c r="M584" s="13">
        <v>0.1971</v>
      </c>
      <c r="N584" s="5">
        <f t="shared" si="28"/>
        <v>6.2414999999999998E-2</v>
      </c>
      <c r="O584" s="5">
        <f t="shared" si="29"/>
        <v>43.267937354046694</v>
      </c>
    </row>
    <row r="585" spans="1:15">
      <c r="A585" s="13" t="s">
        <v>297</v>
      </c>
      <c r="B585" s="13" t="s">
        <v>148</v>
      </c>
      <c r="C585" s="13" t="s">
        <v>147</v>
      </c>
      <c r="D585" s="13">
        <v>0.95118499999999995</v>
      </c>
      <c r="E585" s="13">
        <v>2.7378099999999999E-2</v>
      </c>
      <c r="F585" s="13">
        <v>4.9822900000000003E-3</v>
      </c>
      <c r="G585" s="14">
        <v>4.1000000000000003E-8</v>
      </c>
      <c r="H585" s="13" t="s">
        <v>148</v>
      </c>
      <c r="I585" s="13" t="s">
        <v>147</v>
      </c>
      <c r="J585" s="13">
        <v>0.95442197399999995</v>
      </c>
      <c r="K585" s="13">
        <v>7.1499999999999994E-2</v>
      </c>
      <c r="L585" s="13">
        <v>0.1842</v>
      </c>
      <c r="M585" s="13">
        <v>0.69810000000000005</v>
      </c>
      <c r="N585" s="5">
        <f t="shared" si="28"/>
        <v>4.8815000000000053E-2</v>
      </c>
      <c r="O585" s="5">
        <f t="shared" si="29"/>
        <v>30.195943617806144</v>
      </c>
    </row>
    <row r="586" spans="1:15">
      <c r="A586" s="13" t="s">
        <v>369</v>
      </c>
      <c r="B586" s="13" t="s">
        <v>148</v>
      </c>
      <c r="C586" s="13" t="s">
        <v>146</v>
      </c>
      <c r="D586" s="13">
        <v>0.86948499999999995</v>
      </c>
      <c r="E586" s="13">
        <v>2.00777E-2</v>
      </c>
      <c r="F586" s="13">
        <v>3.1175500000000002E-3</v>
      </c>
      <c r="G586" s="14">
        <v>3E-11</v>
      </c>
      <c r="H586" s="13" t="s">
        <v>148</v>
      </c>
      <c r="I586" s="13" t="s">
        <v>146</v>
      </c>
      <c r="J586" s="13">
        <v>0.853456082</v>
      </c>
      <c r="K586" s="13">
        <v>-6.3100000000000003E-2</v>
      </c>
      <c r="L586" s="13">
        <v>9.9900000000000003E-2</v>
      </c>
      <c r="M586" s="13">
        <v>0.52759999999999996</v>
      </c>
      <c r="N586" s="5">
        <f t="shared" si="28"/>
        <v>0.13051500000000005</v>
      </c>
      <c r="O586" s="5">
        <f t="shared" si="29"/>
        <v>41.476401169973343</v>
      </c>
    </row>
    <row r="587" spans="1:15">
      <c r="A587" s="13" t="s">
        <v>247</v>
      </c>
      <c r="B587" s="13" t="s">
        <v>145</v>
      </c>
      <c r="C587" s="13" t="s">
        <v>146</v>
      </c>
      <c r="D587" s="13">
        <v>0.23319100000000001</v>
      </c>
      <c r="E587" s="13">
        <v>-2.2948199999999998E-2</v>
      </c>
      <c r="F587" s="13">
        <v>2.5036099999999999E-3</v>
      </c>
      <c r="G587" s="14">
        <v>2.9E-20</v>
      </c>
      <c r="H587" s="13" t="s">
        <v>145</v>
      </c>
      <c r="I587" s="13" t="s">
        <v>146</v>
      </c>
      <c r="J587" s="13">
        <v>0.241472985</v>
      </c>
      <c r="K587" s="13">
        <v>5.2499999999999998E-2</v>
      </c>
      <c r="L587" s="13">
        <v>8.4199999999999997E-2</v>
      </c>
      <c r="M587" s="13">
        <v>0.53290000000000004</v>
      </c>
      <c r="N587" s="5">
        <f t="shared" si="28"/>
        <v>0.23319100000000001</v>
      </c>
      <c r="O587" s="5">
        <f t="shared" si="29"/>
        <v>84.016366865341752</v>
      </c>
    </row>
    <row r="588" spans="1:15">
      <c r="A588" s="13" t="s">
        <v>298</v>
      </c>
      <c r="B588" s="13" t="s">
        <v>145</v>
      </c>
      <c r="C588" s="13" t="s">
        <v>146</v>
      </c>
      <c r="D588" s="13">
        <v>0.61504599999999998</v>
      </c>
      <c r="E588" s="13">
        <v>1.62782E-2</v>
      </c>
      <c r="F588" s="13">
        <v>2.1515800000000002E-3</v>
      </c>
      <c r="G588" s="14">
        <v>3.0999999999999999E-13</v>
      </c>
      <c r="H588" s="13" t="s">
        <v>145</v>
      </c>
      <c r="I588" s="13" t="s">
        <v>146</v>
      </c>
      <c r="J588" s="13">
        <v>0.64533655300000003</v>
      </c>
      <c r="K588" s="13">
        <v>-0.1002</v>
      </c>
      <c r="L588" s="13">
        <v>7.5600000000000001E-2</v>
      </c>
      <c r="M588" s="13">
        <v>0.18540000000000001</v>
      </c>
      <c r="N588" s="5">
        <f t="shared" si="28"/>
        <v>0.38495400000000002</v>
      </c>
      <c r="O588" s="5">
        <f t="shared" si="29"/>
        <v>57.239754560128745</v>
      </c>
    </row>
    <row r="589" spans="1:15">
      <c r="A589" s="13" t="s">
        <v>299</v>
      </c>
      <c r="B589" s="13" t="s">
        <v>146</v>
      </c>
      <c r="C589" s="13" t="s">
        <v>148</v>
      </c>
      <c r="D589" s="13">
        <v>0.68300700000000003</v>
      </c>
      <c r="E589" s="13">
        <v>1.3280200000000001E-2</v>
      </c>
      <c r="F589" s="13">
        <v>2.2847000000000002E-3</v>
      </c>
      <c r="G589" s="14">
        <v>7.8999999999999996E-9</v>
      </c>
      <c r="H589" s="13" t="s">
        <v>146</v>
      </c>
      <c r="I589" s="13" t="s">
        <v>148</v>
      </c>
      <c r="J589" s="13">
        <v>0.68699064300000001</v>
      </c>
      <c r="K589" s="13">
        <v>0.16930000000000001</v>
      </c>
      <c r="L589" s="13">
        <v>7.9200000000000007E-2</v>
      </c>
      <c r="M589" s="13">
        <v>3.261E-2</v>
      </c>
      <c r="N589" s="5">
        <f t="shared" si="28"/>
        <v>0.31699299999999997</v>
      </c>
      <c r="O589" s="5">
        <f t="shared" si="29"/>
        <v>33.787096152337085</v>
      </c>
    </row>
    <row r="590" spans="1:15">
      <c r="A590" s="13" t="s">
        <v>300</v>
      </c>
      <c r="B590" s="13" t="s">
        <v>147</v>
      </c>
      <c r="C590" s="13" t="s">
        <v>146</v>
      </c>
      <c r="D590" s="13">
        <v>0.75280999999999998</v>
      </c>
      <c r="E590" s="13">
        <v>-2.70964E-2</v>
      </c>
      <c r="F590" s="13">
        <v>2.4304299999999999E-3</v>
      </c>
      <c r="G590" s="14">
        <v>2.8000000000000002E-29</v>
      </c>
      <c r="H590" s="13" t="s">
        <v>147</v>
      </c>
      <c r="I590" s="13" t="s">
        <v>146</v>
      </c>
      <c r="J590" s="13">
        <v>0.774977362</v>
      </c>
      <c r="K590" s="13">
        <v>-9.5200000000000007E-2</v>
      </c>
      <c r="L590" s="13">
        <v>8.6400000000000005E-2</v>
      </c>
      <c r="M590" s="13">
        <v>0.27029999999999998</v>
      </c>
      <c r="N590" s="5">
        <f t="shared" si="28"/>
        <v>0.24719000000000002</v>
      </c>
      <c r="O590" s="5">
        <f t="shared" si="29"/>
        <v>124.29594342243152</v>
      </c>
    </row>
    <row r="591" spans="1:15">
      <c r="A591" s="13" t="s">
        <v>301</v>
      </c>
      <c r="B591" s="13" t="s">
        <v>146</v>
      </c>
      <c r="C591" s="13" t="s">
        <v>148</v>
      </c>
      <c r="D591" s="13">
        <v>0.98794700000000002</v>
      </c>
      <c r="E591" s="13">
        <v>-0.12051099999999999</v>
      </c>
      <c r="F591" s="13">
        <v>1.02457E-2</v>
      </c>
      <c r="G591" s="14">
        <v>4.3E-31</v>
      </c>
      <c r="H591" s="13" t="s">
        <v>146</v>
      </c>
      <c r="I591" s="13" t="s">
        <v>148</v>
      </c>
      <c r="J591" s="13">
        <v>0.98837911300000003</v>
      </c>
      <c r="K591" s="13">
        <v>0.39939999999999998</v>
      </c>
      <c r="L591" s="13">
        <v>0.40560000000000002</v>
      </c>
      <c r="M591" s="13">
        <v>0.32469999999999999</v>
      </c>
      <c r="N591" s="5">
        <f t="shared" si="28"/>
        <v>1.205299999999998E-2</v>
      </c>
      <c r="O591" s="5">
        <f t="shared" si="29"/>
        <v>138.34711587127546</v>
      </c>
    </row>
    <row r="592" spans="1:15">
      <c r="A592" s="13" t="s">
        <v>302</v>
      </c>
      <c r="B592" s="13" t="s">
        <v>145</v>
      </c>
      <c r="C592" s="13" t="s">
        <v>148</v>
      </c>
      <c r="D592" s="13">
        <v>0.47355399999999997</v>
      </c>
      <c r="E592" s="13">
        <v>-2.2872699999999999E-2</v>
      </c>
      <c r="F592" s="13">
        <v>2.1067500000000001E-3</v>
      </c>
      <c r="G592" s="14">
        <v>4.2999999999999999E-26</v>
      </c>
      <c r="H592" s="13" t="s">
        <v>145</v>
      </c>
      <c r="I592" s="13" t="s">
        <v>148</v>
      </c>
      <c r="J592" s="13">
        <v>0.474343495</v>
      </c>
      <c r="K592" s="13">
        <v>2.8899999999999999E-2</v>
      </c>
      <c r="L592" s="13">
        <v>7.2700000000000001E-2</v>
      </c>
      <c r="M592" s="13">
        <v>0.69120000000000004</v>
      </c>
      <c r="N592" s="5">
        <f t="shared" si="28"/>
        <v>0.47355399999999997</v>
      </c>
      <c r="O592" s="5">
        <f t="shared" si="29"/>
        <v>117.87151413681595</v>
      </c>
    </row>
    <row r="593" spans="1:15">
      <c r="A593" s="13" t="s">
        <v>303</v>
      </c>
      <c r="B593" s="13" t="s">
        <v>148</v>
      </c>
      <c r="C593" s="13" t="s">
        <v>147</v>
      </c>
      <c r="D593" s="13">
        <v>0.540794</v>
      </c>
      <c r="E593" s="13">
        <v>-1.2067400000000001E-2</v>
      </c>
      <c r="F593" s="13">
        <v>2.10429E-3</v>
      </c>
      <c r="G593" s="14">
        <v>9.1000000000000004E-9</v>
      </c>
      <c r="H593" s="13" t="s">
        <v>148</v>
      </c>
      <c r="I593" s="13" t="s">
        <v>147</v>
      </c>
      <c r="J593" s="13">
        <v>0.57515846699999995</v>
      </c>
      <c r="K593" s="13">
        <v>4.1099999999999998E-2</v>
      </c>
      <c r="L593" s="13">
        <v>7.3800000000000004E-2</v>
      </c>
      <c r="M593" s="13">
        <v>0.5776</v>
      </c>
      <c r="N593" s="5">
        <f t="shared" si="28"/>
        <v>0.459206</v>
      </c>
      <c r="O593" s="5">
        <f t="shared" si="29"/>
        <v>32.886392402999626</v>
      </c>
    </row>
    <row r="594" spans="1:15">
      <c r="A594" s="13" t="s">
        <v>304</v>
      </c>
      <c r="B594" s="13" t="s">
        <v>145</v>
      </c>
      <c r="C594" s="13" t="s">
        <v>146</v>
      </c>
      <c r="D594" s="13">
        <v>0.38772899999999999</v>
      </c>
      <c r="E594" s="13">
        <v>-1.22238E-2</v>
      </c>
      <c r="F594" s="13">
        <v>2.1527999999999999E-3</v>
      </c>
      <c r="G594" s="14">
        <v>1.2E-8</v>
      </c>
      <c r="H594" s="13" t="s">
        <v>145</v>
      </c>
      <c r="I594" s="13" t="s">
        <v>146</v>
      </c>
      <c r="J594" s="13">
        <v>0.37277392100000001</v>
      </c>
      <c r="K594" s="13">
        <v>6.3E-3</v>
      </c>
      <c r="L594" s="13">
        <v>7.5899999999999995E-2</v>
      </c>
      <c r="M594" s="13">
        <v>0.93400000000000005</v>
      </c>
      <c r="N594" s="5">
        <f t="shared" si="28"/>
        <v>0.38772899999999999</v>
      </c>
      <c r="O594" s="5">
        <f t="shared" si="29"/>
        <v>32.24074744689657</v>
      </c>
    </row>
    <row r="595" spans="1:15">
      <c r="A595" s="13" t="s">
        <v>305</v>
      </c>
      <c r="B595" s="13" t="s">
        <v>145</v>
      </c>
      <c r="C595" s="13" t="s">
        <v>148</v>
      </c>
      <c r="D595" s="13">
        <v>0.69827399999999995</v>
      </c>
      <c r="E595" s="13">
        <v>-1.31676E-2</v>
      </c>
      <c r="F595" s="13">
        <v>2.2820000000000002E-3</v>
      </c>
      <c r="G595" s="14">
        <v>3E-9</v>
      </c>
      <c r="H595" s="13" t="s">
        <v>145</v>
      </c>
      <c r="I595" s="13" t="s">
        <v>148</v>
      </c>
      <c r="J595" s="13">
        <v>0.71460911599999999</v>
      </c>
      <c r="K595" s="13">
        <v>8.8999999999999999E-3</v>
      </c>
      <c r="L595" s="13">
        <v>8.1199999999999994E-2</v>
      </c>
      <c r="M595" s="13">
        <v>0.9123</v>
      </c>
      <c r="N595" s="5">
        <f t="shared" si="28"/>
        <v>0.30172600000000005</v>
      </c>
      <c r="O595" s="5">
        <f t="shared" si="29"/>
        <v>33.295226245716769</v>
      </c>
    </row>
    <row r="596" spans="1:15">
      <c r="A596" s="13" t="s">
        <v>306</v>
      </c>
      <c r="B596" s="13" t="s">
        <v>148</v>
      </c>
      <c r="C596" s="13" t="s">
        <v>145</v>
      </c>
      <c r="D596" s="13">
        <v>0.60168200000000005</v>
      </c>
      <c r="E596" s="13">
        <v>-1.3643000000000001E-2</v>
      </c>
      <c r="F596" s="13">
        <v>2.14174E-3</v>
      </c>
      <c r="G596" s="14">
        <v>6.7999999999999998E-11</v>
      </c>
      <c r="H596" s="13" t="s">
        <v>148</v>
      </c>
      <c r="I596" s="13" t="s">
        <v>145</v>
      </c>
      <c r="J596" s="13">
        <v>0.61273770000000005</v>
      </c>
      <c r="K596" s="13">
        <v>4.2799999999999998E-2</v>
      </c>
      <c r="L596" s="13">
        <v>7.5200000000000003E-2</v>
      </c>
      <c r="M596" s="13">
        <v>0.56940000000000002</v>
      </c>
      <c r="N596" s="5">
        <f t="shared" si="28"/>
        <v>0.39831799999999995</v>
      </c>
      <c r="O596" s="5">
        <f t="shared" si="29"/>
        <v>40.57759121102675</v>
      </c>
    </row>
    <row r="597" spans="1:15">
      <c r="A597" s="13" t="s">
        <v>308</v>
      </c>
      <c r="B597" s="13" t="s">
        <v>148</v>
      </c>
      <c r="C597" s="13" t="s">
        <v>145</v>
      </c>
      <c r="D597" s="13">
        <v>0.322015</v>
      </c>
      <c r="E597" s="13">
        <v>-3.8961200000000001E-2</v>
      </c>
      <c r="F597" s="13">
        <v>2.24471E-3</v>
      </c>
      <c r="G597" s="14">
        <v>1.6000000000000001E-67</v>
      </c>
      <c r="H597" s="13" t="s">
        <v>148</v>
      </c>
      <c r="I597" s="13" t="s">
        <v>145</v>
      </c>
      <c r="J597" s="13">
        <v>0.33157259300000003</v>
      </c>
      <c r="K597" s="13">
        <v>-2E-3</v>
      </c>
      <c r="L597" s="13">
        <v>7.8299999999999995E-2</v>
      </c>
      <c r="M597" s="13">
        <v>0.97950000000000004</v>
      </c>
      <c r="N597" s="5">
        <f t="shared" si="28"/>
        <v>0.322015</v>
      </c>
      <c r="O597" s="5">
        <f t="shared" si="29"/>
        <v>301.2618693724707</v>
      </c>
    </row>
    <row r="598" spans="1:15">
      <c r="A598" s="13" t="s">
        <v>309</v>
      </c>
      <c r="B598" s="13" t="s">
        <v>145</v>
      </c>
      <c r="C598" s="13" t="s">
        <v>146</v>
      </c>
      <c r="D598" s="13">
        <v>0.46898800000000002</v>
      </c>
      <c r="E598" s="13">
        <v>-1.36607E-2</v>
      </c>
      <c r="F598" s="13">
        <v>2.1042499999999998E-3</v>
      </c>
      <c r="G598" s="14">
        <v>6.2000000000000006E-11</v>
      </c>
      <c r="H598" s="13" t="s">
        <v>145</v>
      </c>
      <c r="I598" s="13" t="s">
        <v>146</v>
      </c>
      <c r="J598" s="13">
        <v>0.47826743100000002</v>
      </c>
      <c r="K598" s="13">
        <v>5.2499999999999998E-2</v>
      </c>
      <c r="L598" s="13">
        <v>7.2800000000000004E-2</v>
      </c>
      <c r="M598" s="13">
        <v>0.4703</v>
      </c>
      <c r="N598" s="5">
        <f t="shared" si="28"/>
        <v>0.46898800000000002</v>
      </c>
      <c r="O598" s="5">
        <f t="shared" si="29"/>
        <v>42.145502498246586</v>
      </c>
    </row>
    <row r="599" spans="1:15">
      <c r="A599" s="13" t="s">
        <v>310</v>
      </c>
      <c r="B599" s="13" t="s">
        <v>145</v>
      </c>
      <c r="C599" s="13" t="s">
        <v>146</v>
      </c>
      <c r="D599" s="13">
        <v>0.346578</v>
      </c>
      <c r="E599" s="13">
        <v>1.33867E-2</v>
      </c>
      <c r="F599" s="13">
        <v>2.2028799999999999E-3</v>
      </c>
      <c r="G599" s="14">
        <v>8.0000000000000003E-10</v>
      </c>
      <c r="H599" s="13" t="s">
        <v>145</v>
      </c>
      <c r="I599" s="13" t="s">
        <v>146</v>
      </c>
      <c r="J599" s="13">
        <v>0.31104738900000001</v>
      </c>
      <c r="K599" s="13">
        <v>-6.25E-2</v>
      </c>
      <c r="L599" s="13">
        <v>7.9899999999999999E-2</v>
      </c>
      <c r="M599" s="13">
        <v>0.43380000000000002</v>
      </c>
      <c r="N599" s="5">
        <f t="shared" si="28"/>
        <v>0.346578</v>
      </c>
      <c r="O599" s="5">
        <f t="shared" si="29"/>
        <v>36.928815833344999</v>
      </c>
    </row>
    <row r="600" spans="1:15">
      <c r="A600" s="13" t="s">
        <v>311</v>
      </c>
      <c r="B600" s="13" t="s">
        <v>146</v>
      </c>
      <c r="C600" s="13" t="s">
        <v>145</v>
      </c>
      <c r="D600" s="13">
        <v>0.98178399999999999</v>
      </c>
      <c r="E600" s="13">
        <v>-4.4797200000000002E-2</v>
      </c>
      <c r="F600" s="13">
        <v>7.8085899999999998E-3</v>
      </c>
      <c r="G600" s="14">
        <v>4.6000000000000002E-8</v>
      </c>
      <c r="H600" s="13" t="s">
        <v>146</v>
      </c>
      <c r="I600" s="13" t="s">
        <v>145</v>
      </c>
      <c r="J600" s="13">
        <v>0.97675822499999998</v>
      </c>
      <c r="K600" s="13">
        <v>1.1599999999999999E-2</v>
      </c>
      <c r="L600" s="13">
        <v>0.24709999999999999</v>
      </c>
      <c r="M600" s="13">
        <v>0.96250000000000002</v>
      </c>
      <c r="N600" s="5">
        <f t="shared" si="28"/>
        <v>1.821600000000001E-2</v>
      </c>
      <c r="O600" s="5">
        <f t="shared" si="29"/>
        <v>32.912168590955794</v>
      </c>
    </row>
    <row r="601" spans="1:15">
      <c r="A601" s="13" t="s">
        <v>312</v>
      </c>
      <c r="B601" s="13" t="s">
        <v>148</v>
      </c>
      <c r="C601" s="13" t="s">
        <v>147</v>
      </c>
      <c r="D601" s="13">
        <v>0.86329900000000004</v>
      </c>
      <c r="E601" s="13">
        <v>-2.56207E-2</v>
      </c>
      <c r="F601" s="13">
        <v>3.05485E-3</v>
      </c>
      <c r="G601" s="14">
        <v>2.9000000000000003E-17</v>
      </c>
      <c r="H601" s="13" t="s">
        <v>148</v>
      </c>
      <c r="I601" s="13" t="s">
        <v>147</v>
      </c>
      <c r="J601" s="13">
        <v>0.88031995200000002</v>
      </c>
      <c r="K601" s="13">
        <v>4.2099999999999999E-2</v>
      </c>
      <c r="L601" s="13">
        <v>0.1181</v>
      </c>
      <c r="M601" s="13">
        <v>0.72160000000000002</v>
      </c>
      <c r="N601" s="5">
        <f t="shared" si="28"/>
        <v>0.13670099999999996</v>
      </c>
      <c r="O601" s="5">
        <f t="shared" si="29"/>
        <v>70.339973748413939</v>
      </c>
    </row>
    <row r="602" spans="1:15">
      <c r="A602" s="13" t="s">
        <v>315</v>
      </c>
      <c r="B602" s="13" t="s">
        <v>148</v>
      </c>
      <c r="C602" s="13" t="s">
        <v>147</v>
      </c>
      <c r="D602" s="13">
        <v>0.95504299999999998</v>
      </c>
      <c r="E602" s="13">
        <v>-3.2150699999999997E-2</v>
      </c>
      <c r="F602" s="13">
        <v>5.0560600000000002E-3</v>
      </c>
      <c r="G602" s="14">
        <v>2.8999999999999998E-10</v>
      </c>
      <c r="H602" s="13" t="s">
        <v>148</v>
      </c>
      <c r="I602" s="13" t="s">
        <v>147</v>
      </c>
      <c r="J602" s="13">
        <v>0.97328705100000001</v>
      </c>
      <c r="K602" s="13">
        <v>-0.1321</v>
      </c>
      <c r="L602" s="13">
        <v>0.22750000000000001</v>
      </c>
      <c r="M602" s="13">
        <v>0.56159999999999999</v>
      </c>
      <c r="N602" s="5">
        <f t="shared" si="28"/>
        <v>4.4957000000000025E-2</v>
      </c>
      <c r="O602" s="5">
        <f t="shared" si="29"/>
        <v>40.434905078892697</v>
      </c>
    </row>
    <row r="603" spans="1:15">
      <c r="A603" s="13" t="s">
        <v>317</v>
      </c>
      <c r="B603" s="13" t="s">
        <v>148</v>
      </c>
      <c r="C603" s="13" t="s">
        <v>147</v>
      </c>
      <c r="D603" s="13">
        <v>0.53843700000000005</v>
      </c>
      <c r="E603" s="13">
        <v>2.1181999999999999E-2</v>
      </c>
      <c r="F603" s="13">
        <v>2.1202399999999998E-3</v>
      </c>
      <c r="G603" s="14">
        <v>9.2999999999999997E-23</v>
      </c>
      <c r="H603" s="13" t="s">
        <v>148</v>
      </c>
      <c r="I603" s="13" t="s">
        <v>147</v>
      </c>
      <c r="J603" s="13">
        <v>0.56082100800000001</v>
      </c>
      <c r="K603" s="13">
        <v>5.6800000000000003E-2</v>
      </c>
      <c r="L603" s="13">
        <v>7.3800000000000004E-2</v>
      </c>
      <c r="M603" s="13">
        <v>0.44119999999999998</v>
      </c>
      <c r="N603" s="5">
        <f t="shared" si="28"/>
        <v>0.46156299999999995</v>
      </c>
      <c r="O603" s="5">
        <f t="shared" si="29"/>
        <v>99.807661528726214</v>
      </c>
    </row>
    <row r="604" spans="1:15">
      <c r="A604" s="13" t="s">
        <v>318</v>
      </c>
      <c r="B604" s="13" t="s">
        <v>147</v>
      </c>
      <c r="C604" s="13" t="s">
        <v>145</v>
      </c>
      <c r="D604" s="13">
        <v>0.93576599999999999</v>
      </c>
      <c r="E604" s="13">
        <v>3.06243E-2</v>
      </c>
      <c r="F604" s="13">
        <v>4.3393599999999996E-3</v>
      </c>
      <c r="G604" s="14">
        <v>2.9000000000000002E-12</v>
      </c>
      <c r="H604" s="13" t="s">
        <v>147</v>
      </c>
      <c r="I604" s="13" t="s">
        <v>145</v>
      </c>
      <c r="J604" s="13">
        <v>0.93208572300000003</v>
      </c>
      <c r="K604" s="13">
        <v>-6.9800000000000001E-2</v>
      </c>
      <c r="L604" s="13">
        <v>0.14410000000000001</v>
      </c>
      <c r="M604" s="13">
        <v>0.62829999999999997</v>
      </c>
      <c r="N604" s="5">
        <f t="shared" si="28"/>
        <v>6.4234000000000013E-2</v>
      </c>
      <c r="O604" s="5">
        <f t="shared" si="29"/>
        <v>49.805921337451878</v>
      </c>
    </row>
    <row r="605" spans="1:15">
      <c r="A605" s="13" t="s">
        <v>319</v>
      </c>
      <c r="B605" s="13" t="s">
        <v>148</v>
      </c>
      <c r="C605" s="13" t="s">
        <v>145</v>
      </c>
      <c r="D605" s="13">
        <v>0.41677599999999998</v>
      </c>
      <c r="E605" s="13">
        <v>1.4387E-2</v>
      </c>
      <c r="F605" s="13">
        <v>2.13321E-3</v>
      </c>
      <c r="G605" s="14">
        <v>2.9E-11</v>
      </c>
      <c r="H605" s="13" t="s">
        <v>148</v>
      </c>
      <c r="I605" s="13" t="s">
        <v>145</v>
      </c>
      <c r="J605" s="13">
        <v>0.42046483499999998</v>
      </c>
      <c r="K605" s="13">
        <v>2.93E-2</v>
      </c>
      <c r="L605" s="13">
        <v>7.3999999999999996E-2</v>
      </c>
      <c r="M605" s="13">
        <v>0.69189999999999996</v>
      </c>
      <c r="N605" s="5">
        <f t="shared" si="28"/>
        <v>0.41677599999999998</v>
      </c>
      <c r="O605" s="5">
        <f t="shared" si="29"/>
        <v>45.48553062124153</v>
      </c>
    </row>
    <row r="606" spans="1:15">
      <c r="A606" s="13" t="s">
        <v>320</v>
      </c>
      <c r="B606" s="13" t="s">
        <v>145</v>
      </c>
      <c r="C606" s="13" t="s">
        <v>146</v>
      </c>
      <c r="D606" s="13">
        <v>0.44614700000000002</v>
      </c>
      <c r="E606" s="13">
        <v>1.1988499999999999E-2</v>
      </c>
      <c r="F606" s="13">
        <v>2.1184200000000002E-3</v>
      </c>
      <c r="G606" s="14">
        <v>3.3000000000000002E-9</v>
      </c>
      <c r="H606" s="13" t="s">
        <v>145</v>
      </c>
      <c r="I606" s="13" t="s">
        <v>146</v>
      </c>
      <c r="J606" s="13">
        <v>0.449441594</v>
      </c>
      <c r="K606" s="13">
        <v>0.1646</v>
      </c>
      <c r="L606" s="13">
        <v>7.2099999999999997E-2</v>
      </c>
      <c r="M606" s="13">
        <v>2.2409999999999999E-2</v>
      </c>
      <c r="N606" s="5">
        <f t="shared" si="28"/>
        <v>0.44614700000000002</v>
      </c>
      <c r="O606" s="5">
        <f t="shared" si="29"/>
        <v>32.02621090509578</v>
      </c>
    </row>
    <row r="607" spans="1:15">
      <c r="A607" s="13" t="s">
        <v>321</v>
      </c>
      <c r="B607" s="13" t="s">
        <v>146</v>
      </c>
      <c r="C607" s="13" t="s">
        <v>145</v>
      </c>
      <c r="D607" s="13">
        <v>0.312745</v>
      </c>
      <c r="E607" s="13">
        <v>1.3243899999999999E-2</v>
      </c>
      <c r="F607" s="13">
        <v>2.2691E-3</v>
      </c>
      <c r="G607" s="14">
        <v>9.5000000000000003E-10</v>
      </c>
      <c r="H607" s="13" t="s">
        <v>146</v>
      </c>
      <c r="I607" s="13" t="s">
        <v>145</v>
      </c>
      <c r="J607" s="13">
        <v>0.28056142499999998</v>
      </c>
      <c r="K607" s="13">
        <v>-0.11840000000000001</v>
      </c>
      <c r="L607" s="13">
        <v>8.3000000000000004E-2</v>
      </c>
      <c r="M607" s="13">
        <v>0.15340000000000001</v>
      </c>
      <c r="N607" s="5">
        <f t="shared" si="28"/>
        <v>0.312745</v>
      </c>
      <c r="O607" s="5">
        <f t="shared" si="29"/>
        <v>34.06626450602522</v>
      </c>
    </row>
    <row r="608" spans="1:15">
      <c r="A608" s="13" t="s">
        <v>322</v>
      </c>
      <c r="B608" s="13" t="s">
        <v>146</v>
      </c>
      <c r="C608" s="13" t="s">
        <v>147</v>
      </c>
      <c r="D608" s="13">
        <v>0.67058200000000001</v>
      </c>
      <c r="E608" s="13">
        <v>3.6218E-2</v>
      </c>
      <c r="F608" s="13">
        <v>2.23632E-3</v>
      </c>
      <c r="G608" s="14">
        <v>5.3999999999999998E-59</v>
      </c>
      <c r="H608" s="13" t="s">
        <v>146</v>
      </c>
      <c r="I608" s="13" t="s">
        <v>147</v>
      </c>
      <c r="J608" s="13">
        <v>0.65846664700000002</v>
      </c>
      <c r="K608" s="13">
        <v>0.15670000000000001</v>
      </c>
      <c r="L608" s="13">
        <v>7.6700000000000004E-2</v>
      </c>
      <c r="M608" s="13">
        <v>4.1020000000000001E-2</v>
      </c>
      <c r="N608" s="5">
        <f t="shared" si="28"/>
        <v>0.32941799999999999</v>
      </c>
      <c r="O608" s="5">
        <f t="shared" si="29"/>
        <v>262.28957725927859</v>
      </c>
    </row>
    <row r="609" spans="1:15">
      <c r="A609" s="13" t="s">
        <v>323</v>
      </c>
      <c r="B609" s="13" t="s">
        <v>147</v>
      </c>
      <c r="C609" s="13" t="s">
        <v>148</v>
      </c>
      <c r="D609" s="13">
        <v>9.1291399999999995E-2</v>
      </c>
      <c r="E609" s="13">
        <v>2.7626299999999999E-2</v>
      </c>
      <c r="F609" s="13">
        <v>3.6535700000000001E-3</v>
      </c>
      <c r="G609" s="14">
        <v>7.0000000000000005E-14</v>
      </c>
      <c r="H609" s="13" t="s">
        <v>147</v>
      </c>
      <c r="I609" s="13" t="s">
        <v>148</v>
      </c>
      <c r="J609" s="13">
        <v>7.9987926000000001E-2</v>
      </c>
      <c r="K609" s="13">
        <v>0.2132</v>
      </c>
      <c r="L609" s="13">
        <v>0.129</v>
      </c>
      <c r="M609" s="13">
        <v>9.8409999999999997E-2</v>
      </c>
      <c r="N609" s="5">
        <f t="shared" si="28"/>
        <v>9.1291399999999995E-2</v>
      </c>
      <c r="O609" s="5">
        <f t="shared" si="29"/>
        <v>57.175580423458754</v>
      </c>
    </row>
    <row r="610" spans="1:15">
      <c r="A610" s="13" t="s">
        <v>324</v>
      </c>
      <c r="B610" s="13" t="s">
        <v>148</v>
      </c>
      <c r="C610" s="13" t="s">
        <v>145</v>
      </c>
      <c r="D610" s="13">
        <v>0.66203900000000004</v>
      </c>
      <c r="E610" s="13">
        <v>-2.2576499999999999E-2</v>
      </c>
      <c r="F610" s="13">
        <v>2.2173700000000002E-3</v>
      </c>
      <c r="G610" s="14">
        <v>1.1E-23</v>
      </c>
      <c r="H610" s="13" t="s">
        <v>148</v>
      </c>
      <c r="I610" s="13" t="s">
        <v>145</v>
      </c>
      <c r="J610" s="13">
        <v>0.64639299699999997</v>
      </c>
      <c r="K610" s="13">
        <v>0.1145</v>
      </c>
      <c r="L610" s="13">
        <v>7.7200000000000005E-2</v>
      </c>
      <c r="M610" s="13">
        <v>0.13819999999999999</v>
      </c>
      <c r="N610" s="5">
        <f t="shared" si="28"/>
        <v>0.33796099999999996</v>
      </c>
      <c r="O610" s="5">
        <f t="shared" si="29"/>
        <v>103.6661320832915</v>
      </c>
    </row>
    <row r="611" spans="1:15">
      <c r="A611" s="13" t="s">
        <v>326</v>
      </c>
      <c r="B611" s="13" t="s">
        <v>146</v>
      </c>
      <c r="C611" s="13" t="s">
        <v>145</v>
      </c>
      <c r="D611" s="13">
        <v>0.675508</v>
      </c>
      <c r="E611" s="13">
        <v>1.30949E-2</v>
      </c>
      <c r="F611" s="13">
        <v>2.2529799999999999E-3</v>
      </c>
      <c r="G611" s="14">
        <v>7.6000000000000002E-9</v>
      </c>
      <c r="H611" s="13" t="s">
        <v>146</v>
      </c>
      <c r="I611" s="13" t="s">
        <v>145</v>
      </c>
      <c r="J611" s="13">
        <v>0.67974645300000003</v>
      </c>
      <c r="K611" s="13">
        <v>-7.2900000000000006E-2</v>
      </c>
      <c r="L611" s="13">
        <v>7.6799999999999993E-2</v>
      </c>
      <c r="M611" s="13">
        <v>0.3422</v>
      </c>
      <c r="N611" s="5">
        <f t="shared" si="28"/>
        <v>0.324492</v>
      </c>
      <c r="O611" s="5">
        <f t="shared" si="29"/>
        <v>33.782337750142901</v>
      </c>
    </row>
    <row r="612" spans="1:15">
      <c r="A612" s="13" t="s">
        <v>327</v>
      </c>
      <c r="B612" s="13" t="s">
        <v>145</v>
      </c>
      <c r="C612" s="13" t="s">
        <v>148</v>
      </c>
      <c r="D612" s="13">
        <v>0.924763</v>
      </c>
      <c r="E612" s="13">
        <v>2.5006400000000002E-2</v>
      </c>
      <c r="F612" s="13">
        <v>3.9799199999999996E-3</v>
      </c>
      <c r="G612" s="14">
        <v>3.1999999999999998E-10</v>
      </c>
      <c r="H612" s="13" t="s">
        <v>145</v>
      </c>
      <c r="I612" s="13" t="s">
        <v>148</v>
      </c>
      <c r="J612" s="13">
        <v>0.913371567</v>
      </c>
      <c r="K612" s="13">
        <v>5.9700000000000003E-2</v>
      </c>
      <c r="L612" s="13">
        <v>0.12740000000000001</v>
      </c>
      <c r="M612" s="13">
        <v>0.63929999999999998</v>
      </c>
      <c r="N612" s="5">
        <f t="shared" si="28"/>
        <v>7.5236999999999998E-2</v>
      </c>
      <c r="O612" s="5">
        <f t="shared" si="29"/>
        <v>39.477865471331157</v>
      </c>
    </row>
    <row r="613" spans="1:15">
      <c r="A613" s="13" t="s">
        <v>328</v>
      </c>
      <c r="B613" s="13" t="s">
        <v>147</v>
      </c>
      <c r="C613" s="13" t="s">
        <v>148</v>
      </c>
      <c r="D613" s="13">
        <v>0.82051499999999999</v>
      </c>
      <c r="E613" s="13">
        <v>-2.5586600000000001E-2</v>
      </c>
      <c r="F613" s="13">
        <v>2.7373100000000002E-3</v>
      </c>
      <c r="G613" s="14">
        <v>5.6000000000000001E-19</v>
      </c>
      <c r="H613" s="13" t="s">
        <v>147</v>
      </c>
      <c r="I613" s="13" t="s">
        <v>148</v>
      </c>
      <c r="J613" s="13">
        <v>0.78539088400000001</v>
      </c>
      <c r="K613" s="13">
        <v>9.01E-2</v>
      </c>
      <c r="L613" s="13">
        <v>9.1800000000000007E-2</v>
      </c>
      <c r="M613" s="13">
        <v>0.32640000000000002</v>
      </c>
      <c r="N613" s="5">
        <f t="shared" si="28"/>
        <v>0.17948500000000001</v>
      </c>
      <c r="O613" s="5">
        <f t="shared" si="29"/>
        <v>87.372988707636722</v>
      </c>
    </row>
    <row r="614" spans="1:15">
      <c r="A614" s="13" t="s">
        <v>329</v>
      </c>
      <c r="B614" s="13" t="s">
        <v>145</v>
      </c>
      <c r="C614" s="13" t="s">
        <v>147</v>
      </c>
      <c r="D614" s="13">
        <v>0.86462600000000001</v>
      </c>
      <c r="E614" s="13">
        <v>2.3800000000000002E-2</v>
      </c>
      <c r="F614" s="13">
        <v>3.0705200000000002E-3</v>
      </c>
      <c r="G614" s="14">
        <v>3.5000000000000001E-15</v>
      </c>
      <c r="H614" s="13" t="s">
        <v>145</v>
      </c>
      <c r="I614" s="13" t="s">
        <v>147</v>
      </c>
      <c r="J614" s="13">
        <v>0.86326592199999996</v>
      </c>
      <c r="K614" s="13">
        <v>7.7999999999999996E-3</v>
      </c>
      <c r="L614" s="13">
        <v>0.1071</v>
      </c>
      <c r="M614" s="13">
        <v>0.94189999999999996</v>
      </c>
      <c r="N614" s="5">
        <f t="shared" si="28"/>
        <v>0.13537399999999999</v>
      </c>
      <c r="O614" s="5">
        <f t="shared" si="29"/>
        <v>60.08001785412668</v>
      </c>
    </row>
    <row r="615" spans="1:15">
      <c r="A615" s="13" t="s">
        <v>330</v>
      </c>
      <c r="B615" s="13" t="s">
        <v>146</v>
      </c>
      <c r="C615" s="13" t="s">
        <v>147</v>
      </c>
      <c r="D615" s="13">
        <v>0.15713199999999999</v>
      </c>
      <c r="E615" s="13">
        <v>2.04253E-2</v>
      </c>
      <c r="F615" s="13">
        <v>2.9015099999999999E-3</v>
      </c>
      <c r="G615" s="14">
        <v>9.0999999999999996E-12</v>
      </c>
      <c r="H615" s="13" t="s">
        <v>146</v>
      </c>
      <c r="I615" s="13" t="s">
        <v>147</v>
      </c>
      <c r="J615" s="13">
        <v>0.14684575899999999</v>
      </c>
      <c r="K615" s="13">
        <v>0.12790000000000001</v>
      </c>
      <c r="L615" s="13">
        <v>9.8500000000000004E-2</v>
      </c>
      <c r="M615" s="13">
        <v>0.19389999999999999</v>
      </c>
      <c r="N615" s="5">
        <f t="shared" si="28"/>
        <v>0.15713199999999999</v>
      </c>
      <c r="O615" s="5">
        <f t="shared" si="29"/>
        <v>49.55514425041266</v>
      </c>
    </row>
    <row r="616" spans="1:15">
      <c r="A616" s="13" t="s">
        <v>331</v>
      </c>
      <c r="B616" s="13" t="s">
        <v>146</v>
      </c>
      <c r="C616" s="13" t="s">
        <v>145</v>
      </c>
      <c r="D616" s="13">
        <v>0.75801799999999997</v>
      </c>
      <c r="E616" s="13">
        <v>-1.6852599999999999E-2</v>
      </c>
      <c r="F616" s="13">
        <v>2.4478400000000002E-3</v>
      </c>
      <c r="G616" s="14">
        <v>5.1999999999999997E-12</v>
      </c>
      <c r="H616" s="13" t="s">
        <v>146</v>
      </c>
      <c r="I616" s="13" t="s">
        <v>145</v>
      </c>
      <c r="J616" s="13">
        <v>0.77603380600000005</v>
      </c>
      <c r="K616" s="13">
        <v>-1.4E-3</v>
      </c>
      <c r="L616" s="13">
        <v>8.6800000000000002E-2</v>
      </c>
      <c r="M616" s="13">
        <v>0.9869</v>
      </c>
      <c r="N616" s="5">
        <f t="shared" si="28"/>
        <v>0.24198200000000003</v>
      </c>
      <c r="O616" s="5">
        <f t="shared" si="29"/>
        <v>47.3988463149254</v>
      </c>
    </row>
    <row r="617" spans="1:15">
      <c r="A617" s="13" t="s">
        <v>332</v>
      </c>
      <c r="B617" s="13" t="s">
        <v>146</v>
      </c>
      <c r="C617" s="13" t="s">
        <v>145</v>
      </c>
      <c r="D617" s="13">
        <v>0.98222699999999996</v>
      </c>
      <c r="E617" s="13">
        <v>-5.11864E-2</v>
      </c>
      <c r="F617" s="13">
        <v>8.1289899999999991E-3</v>
      </c>
      <c r="G617" s="14">
        <v>1.5E-10</v>
      </c>
      <c r="H617" s="13" t="s">
        <v>146</v>
      </c>
      <c r="I617" s="13" t="s">
        <v>145</v>
      </c>
      <c r="J617" s="13">
        <v>0.98671898599999996</v>
      </c>
      <c r="K617" s="13">
        <v>-0.47770000000000001</v>
      </c>
      <c r="L617" s="13">
        <v>0.30459999999999998</v>
      </c>
      <c r="M617" s="13">
        <v>0.1168</v>
      </c>
      <c r="N617" s="5">
        <f t="shared" si="28"/>
        <v>1.7773000000000039E-2</v>
      </c>
      <c r="O617" s="5">
        <f t="shared" si="29"/>
        <v>39.649342855893259</v>
      </c>
    </row>
    <row r="618" spans="1:15">
      <c r="A618" s="13" t="s">
        <v>333</v>
      </c>
      <c r="B618" s="13" t="s">
        <v>148</v>
      </c>
      <c r="C618" s="13" t="s">
        <v>147</v>
      </c>
      <c r="D618" s="13">
        <v>0.97113700000000003</v>
      </c>
      <c r="E618" s="13">
        <v>0.10720399999999999</v>
      </c>
      <c r="F618" s="13">
        <v>6.25313E-3</v>
      </c>
      <c r="G618" s="14">
        <v>2.6999999999999999E-64</v>
      </c>
      <c r="H618" s="13" t="s">
        <v>148</v>
      </c>
      <c r="I618" s="13" t="s">
        <v>147</v>
      </c>
      <c r="J618" s="13">
        <v>0.98022939899999995</v>
      </c>
      <c r="K618" s="13">
        <v>0.127</v>
      </c>
      <c r="L618" s="13">
        <v>0.30120000000000002</v>
      </c>
      <c r="M618" s="13">
        <v>0.67330000000000001</v>
      </c>
      <c r="N618" s="5">
        <f t="shared" si="28"/>
        <v>2.8862999999999972E-2</v>
      </c>
      <c r="O618" s="5">
        <f t="shared" si="29"/>
        <v>293.91859638848518</v>
      </c>
    </row>
    <row r="619" spans="1:15">
      <c r="A619" s="13" t="s">
        <v>334</v>
      </c>
      <c r="B619" s="13" t="s">
        <v>146</v>
      </c>
      <c r="C619" s="13" t="s">
        <v>147</v>
      </c>
      <c r="D619" s="13">
        <v>0.197495</v>
      </c>
      <c r="E619" s="13">
        <v>-2.1740499999999999E-2</v>
      </c>
      <c r="F619" s="13">
        <v>2.6417799999999998E-3</v>
      </c>
      <c r="G619" s="14">
        <v>4.7000000000000004E-16</v>
      </c>
      <c r="H619" s="13" t="s">
        <v>146</v>
      </c>
      <c r="I619" s="13" t="s">
        <v>147</v>
      </c>
      <c r="J619" s="13">
        <v>0.17627527900000001</v>
      </c>
      <c r="K619" s="13">
        <v>-6.2100000000000002E-2</v>
      </c>
      <c r="L619" s="13">
        <v>0.1007</v>
      </c>
      <c r="M619" s="13">
        <v>0.5373</v>
      </c>
      <c r="N619" s="5">
        <f t="shared" si="28"/>
        <v>0.197495</v>
      </c>
      <c r="O619" s="5">
        <f t="shared" si="29"/>
        <v>67.724492625147704</v>
      </c>
    </row>
    <row r="620" spans="1:15">
      <c r="A620" s="13" t="s">
        <v>335</v>
      </c>
      <c r="B620" s="13" t="s">
        <v>148</v>
      </c>
      <c r="C620" s="13" t="s">
        <v>147</v>
      </c>
      <c r="D620" s="13">
        <v>0.29070600000000002</v>
      </c>
      <c r="E620" s="13">
        <v>1.40524E-2</v>
      </c>
      <c r="F620" s="13">
        <v>2.3351499999999998E-3</v>
      </c>
      <c r="G620" s="14">
        <v>1.0000000000000001E-9</v>
      </c>
      <c r="H620" s="13" t="s">
        <v>148</v>
      </c>
      <c r="I620" s="13" t="s">
        <v>147</v>
      </c>
      <c r="J620" s="13">
        <v>0.28795653500000001</v>
      </c>
      <c r="K620" s="13">
        <v>-1.41E-2</v>
      </c>
      <c r="L620" s="13">
        <v>8.1500000000000003E-2</v>
      </c>
      <c r="M620" s="13">
        <v>0.86280000000000001</v>
      </c>
      <c r="N620" s="5">
        <f t="shared" si="28"/>
        <v>0.29070600000000002</v>
      </c>
      <c r="O620" s="5">
        <f t="shared" si="29"/>
        <v>36.213578370948682</v>
      </c>
    </row>
    <row r="621" spans="1:15">
      <c r="A621" s="13" t="s">
        <v>336</v>
      </c>
      <c r="B621" s="13" t="s">
        <v>147</v>
      </c>
      <c r="C621" s="13" t="s">
        <v>145</v>
      </c>
      <c r="D621" s="13">
        <v>0.82326100000000002</v>
      </c>
      <c r="E621" s="13">
        <v>-1.8083999999999999E-2</v>
      </c>
      <c r="F621" s="13">
        <v>2.7498399999999999E-3</v>
      </c>
      <c r="G621" s="14">
        <v>2.4000000000000001E-11</v>
      </c>
      <c r="H621" s="13" t="s">
        <v>147</v>
      </c>
      <c r="I621" s="13" t="s">
        <v>145</v>
      </c>
      <c r="J621" s="13">
        <v>0.84938122500000002</v>
      </c>
      <c r="K621" s="13">
        <v>-0.18729999999999999</v>
      </c>
      <c r="L621" s="13">
        <v>0.10340000000000001</v>
      </c>
      <c r="M621" s="13">
        <v>7.0230000000000001E-2</v>
      </c>
      <c r="N621" s="5">
        <f t="shared" si="28"/>
        <v>0.17673899999999998</v>
      </c>
      <c r="O621" s="5">
        <f t="shared" si="29"/>
        <v>43.248808442216152</v>
      </c>
    </row>
    <row r="622" spans="1:15">
      <c r="A622" s="13" t="s">
        <v>337</v>
      </c>
      <c r="B622" s="13" t="s">
        <v>147</v>
      </c>
      <c r="C622" s="13" t="s">
        <v>148</v>
      </c>
      <c r="D622" s="13">
        <v>0.45719100000000001</v>
      </c>
      <c r="E622" s="13">
        <v>1.1905600000000001E-2</v>
      </c>
      <c r="F622" s="13">
        <v>2.1032799999999999E-3</v>
      </c>
      <c r="G622" s="14">
        <v>1.0999999999999999E-8</v>
      </c>
      <c r="H622" s="13" t="s">
        <v>147</v>
      </c>
      <c r="I622" s="13" t="s">
        <v>148</v>
      </c>
      <c r="J622" s="13">
        <v>0.43253848499999997</v>
      </c>
      <c r="K622" s="13">
        <v>-1.8200000000000001E-2</v>
      </c>
      <c r="L622" s="13">
        <v>7.3999999999999996E-2</v>
      </c>
      <c r="M622" s="13">
        <v>0.80530000000000002</v>
      </c>
      <c r="N622" s="5">
        <f t="shared" si="28"/>
        <v>0.45719100000000001</v>
      </c>
      <c r="O622" s="5">
        <f t="shared" si="29"/>
        <v>32.04117176101542</v>
      </c>
    </row>
    <row r="623" spans="1:15">
      <c r="A623" s="13" t="s">
        <v>338</v>
      </c>
      <c r="B623" s="13" t="s">
        <v>148</v>
      </c>
      <c r="C623" s="13" t="s">
        <v>146</v>
      </c>
      <c r="D623" s="13">
        <v>0.98285</v>
      </c>
      <c r="E623" s="13">
        <v>0.133878</v>
      </c>
      <c r="F623" s="13">
        <v>8.0780000000000001E-3</v>
      </c>
      <c r="G623" s="14">
        <v>1.2E-61</v>
      </c>
      <c r="H623" s="13" t="s">
        <v>148</v>
      </c>
      <c r="I623" s="13" t="s">
        <v>146</v>
      </c>
      <c r="J623" s="13">
        <v>0.98385149400000005</v>
      </c>
      <c r="K623" s="13">
        <v>0.4405</v>
      </c>
      <c r="L623" s="13">
        <v>0.31390000000000001</v>
      </c>
      <c r="M623" s="13">
        <v>0.1605</v>
      </c>
      <c r="N623" s="5">
        <f t="shared" si="28"/>
        <v>1.7149999999999999E-2</v>
      </c>
      <c r="O623" s="5">
        <f t="shared" si="29"/>
        <v>274.66968786198885</v>
      </c>
    </row>
    <row r="624" spans="1:15">
      <c r="A624" s="13" t="s">
        <v>339</v>
      </c>
      <c r="B624" s="13" t="s">
        <v>146</v>
      </c>
      <c r="C624" s="13" t="s">
        <v>145</v>
      </c>
      <c r="D624" s="13">
        <v>0.91973499999999997</v>
      </c>
      <c r="E624" s="13">
        <v>-4.0128700000000003E-2</v>
      </c>
      <c r="F624" s="13">
        <v>3.8611100000000001E-3</v>
      </c>
      <c r="G624" s="14">
        <v>2.4000000000000001E-25</v>
      </c>
      <c r="H624" s="13" t="s">
        <v>146</v>
      </c>
      <c r="I624" s="13" t="s">
        <v>145</v>
      </c>
      <c r="J624" s="13">
        <v>0.930123755</v>
      </c>
      <c r="K624" s="13">
        <v>8.8900000000000007E-2</v>
      </c>
      <c r="L624" s="13">
        <v>0.1447</v>
      </c>
      <c r="M624" s="13">
        <v>0.53920000000000001</v>
      </c>
      <c r="N624" s="5">
        <f t="shared" si="28"/>
        <v>8.0265000000000031E-2</v>
      </c>
      <c r="O624" s="5">
        <f t="shared" si="29"/>
        <v>108.0154383144631</v>
      </c>
    </row>
    <row r="625" spans="1:15">
      <c r="A625" s="13" t="s">
        <v>340</v>
      </c>
      <c r="B625" s="13" t="s">
        <v>145</v>
      </c>
      <c r="C625" s="13" t="s">
        <v>146</v>
      </c>
      <c r="D625" s="13">
        <v>0.91318699999999997</v>
      </c>
      <c r="E625" s="13">
        <v>-4.7844499999999998E-2</v>
      </c>
      <c r="F625" s="13">
        <v>3.7353E-3</v>
      </c>
      <c r="G625" s="14">
        <v>8.5999999999999999E-39</v>
      </c>
      <c r="H625" s="13" t="s">
        <v>145</v>
      </c>
      <c r="I625" s="13" t="s">
        <v>146</v>
      </c>
      <c r="J625" s="13">
        <v>0.927407184</v>
      </c>
      <c r="K625" s="13">
        <v>8.3699999999999997E-2</v>
      </c>
      <c r="L625" s="13">
        <v>0.14729999999999999</v>
      </c>
      <c r="M625" s="13">
        <v>0.5696</v>
      </c>
      <c r="N625" s="5">
        <f t="shared" si="28"/>
        <v>8.6813000000000029E-2</v>
      </c>
      <c r="O625" s="5">
        <f t="shared" si="29"/>
        <v>164.06391282259693</v>
      </c>
    </row>
    <row r="626" spans="1:15">
      <c r="A626" s="13" t="s">
        <v>341</v>
      </c>
      <c r="B626" s="13" t="s">
        <v>147</v>
      </c>
      <c r="C626" s="13" t="s">
        <v>148</v>
      </c>
      <c r="D626" s="13">
        <v>0.97725899999999999</v>
      </c>
      <c r="E626" s="13">
        <v>9.9827399999999997E-2</v>
      </c>
      <c r="F626" s="13">
        <v>7.0262800000000002E-3</v>
      </c>
      <c r="G626" s="14">
        <v>2.3999999999999999E-45</v>
      </c>
      <c r="H626" s="13" t="s">
        <v>147</v>
      </c>
      <c r="I626" s="13" t="s">
        <v>148</v>
      </c>
      <c r="J626" s="13">
        <v>0.98038031999999997</v>
      </c>
      <c r="K626" s="13">
        <v>0.40639999999999998</v>
      </c>
      <c r="L626" s="13">
        <v>0.31040000000000001</v>
      </c>
      <c r="M626" s="13">
        <v>0.19040000000000001</v>
      </c>
      <c r="N626" s="5">
        <f t="shared" si="28"/>
        <v>2.2741000000000011E-2</v>
      </c>
      <c r="O626" s="5">
        <f t="shared" si="29"/>
        <v>201.85923123808965</v>
      </c>
    </row>
    <row r="627" spans="1:15">
      <c r="A627" s="13" t="s">
        <v>342</v>
      </c>
      <c r="B627" s="13" t="s">
        <v>146</v>
      </c>
      <c r="C627" s="13" t="s">
        <v>145</v>
      </c>
      <c r="D627" s="13">
        <v>0.46148099999999997</v>
      </c>
      <c r="E627" s="13">
        <v>-1.3304699999999999E-2</v>
      </c>
      <c r="F627" s="13">
        <v>2.1065200000000002E-3</v>
      </c>
      <c r="G627" s="14">
        <v>1.9000000000000001E-9</v>
      </c>
      <c r="H627" s="13" t="s">
        <v>146</v>
      </c>
      <c r="I627" s="13" t="s">
        <v>145</v>
      </c>
      <c r="J627" s="13">
        <v>0.43434953199999998</v>
      </c>
      <c r="K627" s="13">
        <v>-6.6799999999999998E-2</v>
      </c>
      <c r="L627" s="13">
        <v>7.3300000000000004E-2</v>
      </c>
      <c r="M627" s="13">
        <v>0.36249999999999999</v>
      </c>
      <c r="N627" s="5">
        <f t="shared" si="28"/>
        <v>0.46148099999999997</v>
      </c>
      <c r="O627" s="5">
        <f t="shared" si="29"/>
        <v>39.891374352933994</v>
      </c>
    </row>
    <row r="628" spans="1:15">
      <c r="A628" s="13" t="s">
        <v>343</v>
      </c>
      <c r="B628" s="13" t="s">
        <v>146</v>
      </c>
      <c r="C628" s="13" t="s">
        <v>145</v>
      </c>
      <c r="D628" s="13">
        <v>0.87456</v>
      </c>
      <c r="E628" s="13">
        <v>-3.15193E-2</v>
      </c>
      <c r="F628" s="13">
        <v>3.1777200000000002E-3</v>
      </c>
      <c r="G628" s="14">
        <v>7.3000000000000006E-24</v>
      </c>
      <c r="H628" s="13" t="s">
        <v>146</v>
      </c>
      <c r="I628" s="13" t="s">
        <v>145</v>
      </c>
      <c r="J628" s="13">
        <v>0.86945366700000004</v>
      </c>
      <c r="K628" s="13">
        <v>-0.1467</v>
      </c>
      <c r="L628" s="13">
        <v>0.1045</v>
      </c>
      <c r="M628" s="13">
        <v>0.1603</v>
      </c>
      <c r="N628" s="5">
        <f t="shared" ref="N628:N636" si="30">IF(D628&gt;0.5,1-D628,D628)</f>
        <v>0.12544</v>
      </c>
      <c r="O628" s="5">
        <f t="shared" ref="O628:O636" si="31">E628^2/F628^2</f>
        <v>98.38341038833893</v>
      </c>
    </row>
    <row r="629" spans="1:15">
      <c r="A629" s="13" t="s">
        <v>344</v>
      </c>
      <c r="B629" s="13" t="s">
        <v>145</v>
      </c>
      <c r="C629" s="13" t="s">
        <v>146</v>
      </c>
      <c r="D629" s="13">
        <v>0.58247000000000004</v>
      </c>
      <c r="E629" s="13">
        <v>1.2245300000000001E-2</v>
      </c>
      <c r="F629" s="13">
        <v>2.1257200000000002E-3</v>
      </c>
      <c r="G629" s="14">
        <v>6.9999999999999996E-10</v>
      </c>
      <c r="H629" s="13" t="s">
        <v>145</v>
      </c>
      <c r="I629" s="13" t="s">
        <v>146</v>
      </c>
      <c r="J629" s="13">
        <v>0.56504678500000005</v>
      </c>
      <c r="K629" s="13">
        <v>7.3899999999999993E-2</v>
      </c>
      <c r="L629" s="13">
        <v>7.2499999999999995E-2</v>
      </c>
      <c r="M629" s="13">
        <v>0.30859999999999999</v>
      </c>
      <c r="N629" s="5">
        <f t="shared" si="30"/>
        <v>0.41752999999999996</v>
      </c>
      <c r="O629" s="5">
        <f t="shared" si="31"/>
        <v>33.183847709564475</v>
      </c>
    </row>
    <row r="630" spans="1:15">
      <c r="A630" s="13" t="s">
        <v>345</v>
      </c>
      <c r="B630" s="13" t="s">
        <v>148</v>
      </c>
      <c r="C630" s="13" t="s">
        <v>147</v>
      </c>
      <c r="D630" s="13">
        <v>0.93479299999999999</v>
      </c>
      <c r="E630" s="13">
        <v>-2.8105399999999999E-2</v>
      </c>
      <c r="F630" s="13">
        <v>4.2529999999999998E-3</v>
      </c>
      <c r="G630" s="14">
        <v>6.8000000000000003E-10</v>
      </c>
      <c r="H630" s="13" t="s">
        <v>148</v>
      </c>
      <c r="I630" s="13" t="s">
        <v>147</v>
      </c>
      <c r="J630" s="13">
        <v>0.92891639000000004</v>
      </c>
      <c r="K630" s="13">
        <v>-0.1293</v>
      </c>
      <c r="L630" s="13">
        <v>0.1386</v>
      </c>
      <c r="M630" s="13">
        <v>0.3508</v>
      </c>
      <c r="N630" s="5">
        <f t="shared" si="30"/>
        <v>6.5207000000000015E-2</v>
      </c>
      <c r="O630" s="5">
        <f t="shared" si="31"/>
        <v>43.670561484130175</v>
      </c>
    </row>
    <row r="631" spans="1:15">
      <c r="A631" s="13" t="s">
        <v>346</v>
      </c>
      <c r="B631" s="13" t="s">
        <v>148</v>
      </c>
      <c r="C631" s="13" t="s">
        <v>147</v>
      </c>
      <c r="D631" s="13">
        <v>0.86612800000000001</v>
      </c>
      <c r="E631" s="13">
        <v>2.4615700000000001E-2</v>
      </c>
      <c r="F631" s="13">
        <v>3.0767300000000002E-3</v>
      </c>
      <c r="G631" s="14">
        <v>8.5000000000000001E-15</v>
      </c>
      <c r="H631" s="13" t="s">
        <v>148</v>
      </c>
      <c r="I631" s="13" t="s">
        <v>147</v>
      </c>
      <c r="J631" s="13">
        <v>0.89677029900000005</v>
      </c>
      <c r="K631" s="13">
        <v>-1.32E-2</v>
      </c>
      <c r="L631" s="13">
        <v>0.122</v>
      </c>
      <c r="M631" s="13">
        <v>0.91379999999999995</v>
      </c>
      <c r="N631" s="5">
        <f t="shared" si="30"/>
        <v>0.13387199999999999</v>
      </c>
      <c r="O631" s="5">
        <f t="shared" si="31"/>
        <v>64.009672972422194</v>
      </c>
    </row>
    <row r="632" spans="1:15">
      <c r="A632" s="13" t="s">
        <v>347</v>
      </c>
      <c r="B632" s="13" t="s">
        <v>147</v>
      </c>
      <c r="C632" s="13" t="s">
        <v>148</v>
      </c>
      <c r="D632" s="13">
        <v>0.57213099999999995</v>
      </c>
      <c r="E632" s="13">
        <v>5.1452199999999997E-2</v>
      </c>
      <c r="F632" s="13">
        <v>2.1401300000000001E-3</v>
      </c>
      <c r="G632" s="14">
        <v>6.4999999999999998E-128</v>
      </c>
      <c r="H632" s="13" t="s">
        <v>147</v>
      </c>
      <c r="I632" s="13" t="s">
        <v>148</v>
      </c>
      <c r="J632" s="13">
        <v>0.56731059500000003</v>
      </c>
      <c r="K632" s="13">
        <v>-1.06E-2</v>
      </c>
      <c r="L632" s="13">
        <v>7.3300000000000004E-2</v>
      </c>
      <c r="M632" s="13">
        <v>0.88500000000000001</v>
      </c>
      <c r="N632" s="5">
        <f t="shared" si="30"/>
        <v>0.42786900000000005</v>
      </c>
      <c r="O632" s="5">
        <f t="shared" si="31"/>
        <v>577.99966723228158</v>
      </c>
    </row>
    <row r="633" spans="1:15">
      <c r="A633" s="13" t="s">
        <v>348</v>
      </c>
      <c r="B633" s="13" t="s">
        <v>147</v>
      </c>
      <c r="C633" s="13" t="s">
        <v>146</v>
      </c>
      <c r="D633" s="13">
        <v>0.92154499999999995</v>
      </c>
      <c r="E633" s="13">
        <v>2.6852000000000001E-2</v>
      </c>
      <c r="F633" s="13">
        <v>3.9539500000000003E-3</v>
      </c>
      <c r="G633" s="14">
        <v>2.8E-11</v>
      </c>
      <c r="H633" s="13" t="s">
        <v>147</v>
      </c>
      <c r="I633" s="13" t="s">
        <v>146</v>
      </c>
      <c r="J633" s="13">
        <v>0.93223664399999995</v>
      </c>
      <c r="K633" s="13">
        <v>-4.5100000000000001E-2</v>
      </c>
      <c r="L633" s="13">
        <v>0.14549999999999999</v>
      </c>
      <c r="M633" s="13">
        <v>0.75649999999999995</v>
      </c>
      <c r="N633" s="5">
        <f t="shared" si="30"/>
        <v>7.8455000000000052E-2</v>
      </c>
      <c r="O633" s="5">
        <f t="shared" si="31"/>
        <v>46.120173331273392</v>
      </c>
    </row>
    <row r="634" spans="1:15">
      <c r="A634" s="13" t="s">
        <v>349</v>
      </c>
      <c r="B634" s="13" t="s">
        <v>145</v>
      </c>
      <c r="C634" s="13" t="s">
        <v>147</v>
      </c>
      <c r="D634" s="13">
        <v>0.81527799999999995</v>
      </c>
      <c r="E634" s="13">
        <v>-1.8905600000000002E-2</v>
      </c>
      <c r="F634" s="13">
        <v>2.71171E-3</v>
      </c>
      <c r="G634" s="14">
        <v>9.9999999999999994E-12</v>
      </c>
      <c r="H634" s="13" t="s">
        <v>145</v>
      </c>
      <c r="I634" s="13" t="s">
        <v>147</v>
      </c>
      <c r="J634" s="13">
        <v>0.82010262599999995</v>
      </c>
      <c r="K634" s="13">
        <v>2.29E-2</v>
      </c>
      <c r="L634" s="13">
        <v>9.3799999999999994E-2</v>
      </c>
      <c r="M634" s="13">
        <v>0.80689999999999995</v>
      </c>
      <c r="N634" s="5">
        <f t="shared" si="30"/>
        <v>0.18472200000000005</v>
      </c>
      <c r="O634" s="5">
        <f t="shared" si="31"/>
        <v>48.606510582416156</v>
      </c>
    </row>
    <row r="635" spans="1:15">
      <c r="A635" s="13" t="s">
        <v>350</v>
      </c>
      <c r="B635" s="13" t="s">
        <v>145</v>
      </c>
      <c r="C635" s="13" t="s">
        <v>147</v>
      </c>
      <c r="D635" s="13">
        <v>0.74184399999999995</v>
      </c>
      <c r="E635" s="13">
        <v>1.44101E-2</v>
      </c>
      <c r="F635" s="13">
        <v>2.5983299999999998E-3</v>
      </c>
      <c r="G635" s="14">
        <v>1.9000000000000001E-9</v>
      </c>
      <c r="H635" s="13" t="s">
        <v>145</v>
      </c>
      <c r="I635" s="13" t="s">
        <v>147</v>
      </c>
      <c r="J635" s="13">
        <v>0.637941443</v>
      </c>
      <c r="K635" s="13">
        <v>2.53E-2</v>
      </c>
      <c r="L635" s="13">
        <v>7.6899999999999996E-2</v>
      </c>
      <c r="M635" s="13">
        <v>0.74260000000000004</v>
      </c>
      <c r="N635" s="5">
        <f t="shared" si="30"/>
        <v>0.25815600000000005</v>
      </c>
      <c r="O635" s="5">
        <f t="shared" si="31"/>
        <v>30.757099242803324</v>
      </c>
    </row>
    <row r="636" spans="1:15">
      <c r="A636" s="13" t="s">
        <v>351</v>
      </c>
      <c r="B636" s="13" t="s">
        <v>145</v>
      </c>
      <c r="C636" s="13" t="s">
        <v>146</v>
      </c>
      <c r="D636" s="13">
        <v>0.74882599999999999</v>
      </c>
      <c r="E636" s="13">
        <v>-2.0457199999999998E-2</v>
      </c>
      <c r="F636" s="13">
        <v>2.4228600000000002E-3</v>
      </c>
      <c r="G636" s="14">
        <v>3.6000000000000001E-18</v>
      </c>
      <c r="H636" s="13" t="s">
        <v>145</v>
      </c>
      <c r="I636" s="13" t="s">
        <v>146</v>
      </c>
      <c r="J636" s="13">
        <v>0.76230003000000002</v>
      </c>
      <c r="K636" s="13">
        <v>-3.1899999999999998E-2</v>
      </c>
      <c r="L636" s="13">
        <v>8.6699999999999999E-2</v>
      </c>
      <c r="M636" s="13">
        <v>0.71260000000000001</v>
      </c>
      <c r="N636" s="5">
        <f t="shared" si="30"/>
        <v>0.25117400000000001</v>
      </c>
      <c r="O636" s="5">
        <f t="shared" si="31"/>
        <v>71.291169970552829</v>
      </c>
    </row>
    <row r="637" spans="1:15" ht="15.75">
      <c r="B637" s="11" t="s">
        <v>25</v>
      </c>
      <c r="H637" s="11" t="s">
        <v>370</v>
      </c>
    </row>
    <row r="638" spans="1:15">
      <c r="A638" s="13" t="s">
        <v>34</v>
      </c>
      <c r="B638" s="13" t="s">
        <v>145</v>
      </c>
      <c r="C638" s="13" t="s">
        <v>146</v>
      </c>
      <c r="D638" s="13">
        <v>0.610765</v>
      </c>
      <c r="E638" s="13">
        <v>1.44438E-2</v>
      </c>
      <c r="F638" s="13">
        <v>2.05573E-3</v>
      </c>
      <c r="G638" s="14">
        <v>2.0999999999999999E-12</v>
      </c>
      <c r="H638" s="13" t="s">
        <v>145</v>
      </c>
      <c r="I638" s="13" t="s">
        <v>146</v>
      </c>
      <c r="J638" s="13">
        <v>0.62450615499999995</v>
      </c>
      <c r="K638" s="13">
        <v>-2.4400000000000002E-2</v>
      </c>
      <c r="L638" s="13">
        <v>4.4499999999999998E-2</v>
      </c>
      <c r="M638" s="13">
        <v>0.58389999999999997</v>
      </c>
      <c r="N638" s="5">
        <f>IF(D638&gt;0.5,1-D638,D638)</f>
        <v>0.389235</v>
      </c>
      <c r="O638" s="5">
        <f>E638^2/F638^2</f>
        <v>49.366323512707368</v>
      </c>
    </row>
    <row r="639" spans="1:15">
      <c r="A639" s="13" t="s">
        <v>35</v>
      </c>
      <c r="B639" s="13" t="s">
        <v>146</v>
      </c>
      <c r="C639" s="13" t="s">
        <v>147</v>
      </c>
      <c r="D639" s="13">
        <v>0.78625800000000001</v>
      </c>
      <c r="E639" s="13">
        <v>-1.4173399999999999E-2</v>
      </c>
      <c r="F639" s="13">
        <v>2.4754600000000001E-3</v>
      </c>
      <c r="G639" s="14">
        <v>1E-8</v>
      </c>
      <c r="H639" s="13" t="s">
        <v>146</v>
      </c>
      <c r="I639" s="13" t="s">
        <v>147</v>
      </c>
      <c r="J639" s="13">
        <v>0.78906384200000002</v>
      </c>
      <c r="K639" s="13">
        <v>9.06E-2</v>
      </c>
      <c r="L639" s="13">
        <v>5.3499999999999999E-2</v>
      </c>
      <c r="M639" s="13">
        <v>9.0429999999999996E-2</v>
      </c>
      <c r="N639" s="5">
        <f t="shared" ref="N639:N702" si="32">IF(D639&gt;0.5,1-D639,D639)</f>
        <v>0.21374199999999999</v>
      </c>
      <c r="O639" s="5">
        <f t="shared" ref="O639:O702" si="33">E639^2/F639^2</f>
        <v>32.782061564188808</v>
      </c>
    </row>
    <row r="640" spans="1:15">
      <c r="A640" s="13" t="s">
        <v>36</v>
      </c>
      <c r="B640" s="13" t="s">
        <v>148</v>
      </c>
      <c r="C640" s="13" t="s">
        <v>147</v>
      </c>
      <c r="D640" s="13">
        <v>0.569631</v>
      </c>
      <c r="E640" s="13">
        <v>2.8752199999999999E-2</v>
      </c>
      <c r="F640" s="13">
        <v>2.0251800000000001E-3</v>
      </c>
      <c r="G640" s="14">
        <v>9.4999999999999999E-46</v>
      </c>
      <c r="H640" s="13" t="s">
        <v>148</v>
      </c>
      <c r="I640" s="13" t="s">
        <v>147</v>
      </c>
      <c r="J640" s="13">
        <v>0.554566275</v>
      </c>
      <c r="K640" s="13">
        <v>-1.17E-2</v>
      </c>
      <c r="L640" s="13">
        <v>4.3400000000000001E-2</v>
      </c>
      <c r="M640" s="13">
        <v>0.78849999999999998</v>
      </c>
      <c r="N640" s="5">
        <f t="shared" si="32"/>
        <v>0.430369</v>
      </c>
      <c r="O640" s="5">
        <f t="shared" si="33"/>
        <v>201.5648974239476</v>
      </c>
    </row>
    <row r="641" spans="1:15">
      <c r="A641" s="13" t="s">
        <v>37</v>
      </c>
      <c r="B641" s="13" t="s">
        <v>147</v>
      </c>
      <c r="C641" s="13" t="s">
        <v>148</v>
      </c>
      <c r="D641" s="13">
        <v>0.25878600000000002</v>
      </c>
      <c r="E641" s="13">
        <v>1.7200900000000002E-2</v>
      </c>
      <c r="F641" s="13">
        <v>2.2853399999999999E-3</v>
      </c>
      <c r="G641" s="14">
        <v>5.1999999999999999E-14</v>
      </c>
      <c r="H641" s="13" t="s">
        <v>147</v>
      </c>
      <c r="I641" s="13" t="s">
        <v>148</v>
      </c>
      <c r="J641" s="13">
        <v>0.261408531</v>
      </c>
      <c r="K641" s="13">
        <v>-8.2699999999999996E-2</v>
      </c>
      <c r="L641" s="13">
        <v>5.04E-2</v>
      </c>
      <c r="M641" s="13">
        <v>0.1009</v>
      </c>
      <c r="N641" s="5">
        <f t="shared" si="32"/>
        <v>0.25878600000000002</v>
      </c>
      <c r="O641" s="5">
        <f t="shared" si="33"/>
        <v>56.65010248208258</v>
      </c>
    </row>
    <row r="642" spans="1:15">
      <c r="A642" s="13" t="s">
        <v>38</v>
      </c>
      <c r="B642" s="13" t="s">
        <v>148</v>
      </c>
      <c r="C642" s="13" t="s">
        <v>146</v>
      </c>
      <c r="D642" s="13">
        <v>0.11068699999999999</v>
      </c>
      <c r="E642" s="13">
        <v>3.0141000000000001E-2</v>
      </c>
      <c r="F642" s="13">
        <v>3.1866400000000001E-3</v>
      </c>
      <c r="G642" s="14">
        <v>3.0999999999999998E-21</v>
      </c>
      <c r="H642" s="13" t="s">
        <v>148</v>
      </c>
      <c r="I642" s="13" t="s">
        <v>146</v>
      </c>
      <c r="J642" s="13">
        <v>0.107257372</v>
      </c>
      <c r="K642" s="13">
        <v>6.8699999999999997E-2</v>
      </c>
      <c r="L642" s="13">
        <v>7.0699999999999999E-2</v>
      </c>
      <c r="M642" s="13">
        <v>0.33069999999999999</v>
      </c>
      <c r="N642" s="5">
        <f t="shared" si="32"/>
        <v>0.11068699999999999</v>
      </c>
      <c r="O642" s="5">
        <f t="shared" si="33"/>
        <v>89.464205074266815</v>
      </c>
    </row>
    <row r="643" spans="1:15">
      <c r="A643" s="13" t="s">
        <v>39</v>
      </c>
      <c r="B643" s="13" t="s">
        <v>146</v>
      </c>
      <c r="C643" s="13" t="s">
        <v>148</v>
      </c>
      <c r="D643" s="13">
        <v>0.34431600000000001</v>
      </c>
      <c r="E643" s="13">
        <v>-1.4383E-2</v>
      </c>
      <c r="F643" s="13">
        <v>2.1249400000000001E-3</v>
      </c>
      <c r="G643" s="14">
        <v>1.3E-11</v>
      </c>
      <c r="H643" s="13" t="s">
        <v>146</v>
      </c>
      <c r="I643" s="13" t="s">
        <v>148</v>
      </c>
      <c r="J643" s="13">
        <v>0.35777268800000001</v>
      </c>
      <c r="K643" s="13">
        <v>-9.4999999999999998E-3</v>
      </c>
      <c r="L643" s="13">
        <v>4.5100000000000001E-2</v>
      </c>
      <c r="M643" s="13">
        <v>0.83320000000000005</v>
      </c>
      <c r="N643" s="5">
        <f t="shared" si="32"/>
        <v>0.34431600000000001</v>
      </c>
      <c r="O643" s="5">
        <f t="shared" si="33"/>
        <v>45.814781254928555</v>
      </c>
    </row>
    <row r="644" spans="1:15">
      <c r="A644" s="13" t="s">
        <v>40</v>
      </c>
      <c r="B644" s="13" t="s">
        <v>148</v>
      </c>
      <c r="C644" s="13" t="s">
        <v>147</v>
      </c>
      <c r="D644" s="13">
        <v>0.64733399999999996</v>
      </c>
      <c r="E644" s="13">
        <v>1.4121399999999999E-2</v>
      </c>
      <c r="F644" s="13">
        <v>2.0939600000000002E-3</v>
      </c>
      <c r="G644" s="14">
        <v>1.5E-11</v>
      </c>
      <c r="H644" s="13" t="s">
        <v>148</v>
      </c>
      <c r="I644" s="13" t="s">
        <v>147</v>
      </c>
      <c r="J644" s="13">
        <v>0.67741196699999995</v>
      </c>
      <c r="K644" s="13">
        <v>-1.6899999999999998E-2</v>
      </c>
      <c r="L644" s="13">
        <v>4.6800000000000001E-2</v>
      </c>
      <c r="M644" s="13">
        <v>0.71799999999999997</v>
      </c>
      <c r="N644" s="5">
        <f t="shared" si="32"/>
        <v>0.35266600000000004</v>
      </c>
      <c r="O644" s="5">
        <f t="shared" si="33"/>
        <v>45.479821062146122</v>
      </c>
    </row>
    <row r="645" spans="1:15">
      <c r="A645" s="13" t="s">
        <v>41</v>
      </c>
      <c r="B645" s="13" t="s">
        <v>148</v>
      </c>
      <c r="C645" s="13" t="s">
        <v>145</v>
      </c>
      <c r="D645" s="13">
        <v>0.42081000000000002</v>
      </c>
      <c r="E645" s="13">
        <v>1.82493E-2</v>
      </c>
      <c r="F645" s="13">
        <v>2.0309899999999999E-3</v>
      </c>
      <c r="G645" s="14">
        <v>2.6000000000000001E-19</v>
      </c>
      <c r="H645" s="13" t="s">
        <v>148</v>
      </c>
      <c r="I645" s="13" t="s">
        <v>145</v>
      </c>
      <c r="J645" s="13">
        <v>0.40655596900000002</v>
      </c>
      <c r="K645" s="13">
        <v>6.5600000000000006E-2</v>
      </c>
      <c r="L645" s="13">
        <v>4.3900000000000002E-2</v>
      </c>
      <c r="M645" s="13">
        <v>0.13489999999999999</v>
      </c>
      <c r="N645" s="5">
        <f t="shared" si="32"/>
        <v>0.42081000000000002</v>
      </c>
      <c r="O645" s="5">
        <f t="shared" si="33"/>
        <v>80.737788805980841</v>
      </c>
    </row>
    <row r="646" spans="1:15">
      <c r="A646" s="13" t="s">
        <v>42</v>
      </c>
      <c r="B646" s="13" t="s">
        <v>146</v>
      </c>
      <c r="C646" s="13" t="s">
        <v>148</v>
      </c>
      <c r="D646" s="13">
        <v>0.832677</v>
      </c>
      <c r="E646" s="13">
        <v>-1.62208E-2</v>
      </c>
      <c r="F646" s="13">
        <v>2.7778E-3</v>
      </c>
      <c r="G646" s="14">
        <v>5.2000000000000002E-9</v>
      </c>
      <c r="H646" s="13" t="s">
        <v>146</v>
      </c>
      <c r="I646" s="13" t="s">
        <v>148</v>
      </c>
      <c r="J646" s="13">
        <v>0.81955339199999999</v>
      </c>
      <c r="K646" s="13">
        <v>-5.6599999999999998E-2</v>
      </c>
      <c r="L646" s="13">
        <v>5.4399999999999997E-2</v>
      </c>
      <c r="M646" s="13">
        <v>0.2989</v>
      </c>
      <c r="N646" s="5">
        <f t="shared" si="32"/>
        <v>0.167323</v>
      </c>
      <c r="O646" s="5">
        <f t="shared" si="33"/>
        <v>34.099074514769427</v>
      </c>
    </row>
    <row r="647" spans="1:15">
      <c r="A647" s="13" t="s">
        <v>43</v>
      </c>
      <c r="B647" s="13" t="s">
        <v>146</v>
      </c>
      <c r="C647" s="13" t="s">
        <v>145</v>
      </c>
      <c r="D647" s="13">
        <v>0.76309099999999996</v>
      </c>
      <c r="E647" s="13">
        <v>1.3180600000000001E-2</v>
      </c>
      <c r="F647" s="13">
        <v>2.3671299999999998E-3</v>
      </c>
      <c r="G647" s="14">
        <v>2.6000000000000001E-8</v>
      </c>
      <c r="H647" s="13" t="s">
        <v>146</v>
      </c>
      <c r="I647" s="13" t="s">
        <v>145</v>
      </c>
      <c r="J647" s="13">
        <v>0.76140853100000006</v>
      </c>
      <c r="K647" s="13">
        <v>1.2500000000000001E-2</v>
      </c>
      <c r="L647" s="13">
        <v>5.0200000000000002E-2</v>
      </c>
      <c r="M647" s="13">
        <v>0.80359999999999998</v>
      </c>
      <c r="N647" s="5">
        <f t="shared" si="32"/>
        <v>0.23690900000000004</v>
      </c>
      <c r="O647" s="5">
        <f t="shared" si="33"/>
        <v>31.004600645278217</v>
      </c>
    </row>
    <row r="648" spans="1:15">
      <c r="A648" s="13" t="s">
        <v>44</v>
      </c>
      <c r="B648" s="13" t="s">
        <v>145</v>
      </c>
      <c r="C648" s="13" t="s">
        <v>146</v>
      </c>
      <c r="D648" s="13">
        <v>0.30348700000000001</v>
      </c>
      <c r="E648" s="13">
        <v>-2.32506E-2</v>
      </c>
      <c r="F648" s="13">
        <v>2.19601E-3</v>
      </c>
      <c r="G648" s="14">
        <v>3.4000000000000001E-26</v>
      </c>
      <c r="H648" s="13" t="s">
        <v>145</v>
      </c>
      <c r="I648" s="13" t="s">
        <v>146</v>
      </c>
      <c r="J648" s="13">
        <v>0.30953335199999998</v>
      </c>
      <c r="K648" s="13">
        <v>4.9299999999999997E-2</v>
      </c>
      <c r="L648" s="13">
        <v>4.5900000000000003E-2</v>
      </c>
      <c r="M648" s="13">
        <v>0.28270000000000001</v>
      </c>
      <c r="N648" s="5">
        <f t="shared" si="32"/>
        <v>0.30348700000000001</v>
      </c>
      <c r="O648" s="5">
        <f t="shared" si="33"/>
        <v>112.09847449572793</v>
      </c>
    </row>
    <row r="649" spans="1:15">
      <c r="A649" s="13" t="s">
        <v>45</v>
      </c>
      <c r="B649" s="13" t="s">
        <v>145</v>
      </c>
      <c r="C649" s="13" t="s">
        <v>146</v>
      </c>
      <c r="D649" s="13">
        <v>0.64874900000000002</v>
      </c>
      <c r="E649" s="13">
        <v>-1.2500000000000001E-2</v>
      </c>
      <c r="F649" s="13">
        <v>2.1101599999999998E-3</v>
      </c>
      <c r="G649" s="14">
        <v>3.1E-9</v>
      </c>
      <c r="H649" s="13" t="s">
        <v>145</v>
      </c>
      <c r="I649" s="13" t="s">
        <v>146</v>
      </c>
      <c r="J649" s="13">
        <v>0.651402806</v>
      </c>
      <c r="K649" s="13">
        <v>-2.8000000000000001E-2</v>
      </c>
      <c r="L649" s="13">
        <v>4.58E-2</v>
      </c>
      <c r="M649" s="13">
        <v>0.54100000000000004</v>
      </c>
      <c r="N649" s="5">
        <f t="shared" si="32"/>
        <v>0.35125099999999998</v>
      </c>
      <c r="O649" s="5">
        <f t="shared" si="33"/>
        <v>35.090475508775711</v>
      </c>
    </row>
    <row r="650" spans="1:15">
      <c r="A650" s="13" t="s">
        <v>46</v>
      </c>
      <c r="B650" s="13" t="s">
        <v>148</v>
      </c>
      <c r="C650" s="13" t="s">
        <v>147</v>
      </c>
      <c r="D650" s="13">
        <v>0.79753099999999999</v>
      </c>
      <c r="E650" s="13">
        <v>1.37617E-2</v>
      </c>
      <c r="F650" s="13">
        <v>2.5213599999999998E-3</v>
      </c>
      <c r="G650" s="14">
        <v>4.8E-8</v>
      </c>
      <c r="H650" s="13" t="s">
        <v>148</v>
      </c>
      <c r="I650" s="13" t="s">
        <v>147</v>
      </c>
      <c r="J650" s="13">
        <v>0.80357858599999998</v>
      </c>
      <c r="K650" s="13">
        <v>5.3800000000000001E-2</v>
      </c>
      <c r="L650" s="13">
        <v>5.7200000000000001E-2</v>
      </c>
      <c r="M650" s="13">
        <v>0.34620000000000001</v>
      </c>
      <c r="N650" s="5">
        <f t="shared" si="32"/>
        <v>0.20246900000000001</v>
      </c>
      <c r="O650" s="5">
        <f t="shared" si="33"/>
        <v>29.790271062601281</v>
      </c>
    </row>
    <row r="651" spans="1:15">
      <c r="A651" s="13" t="s">
        <v>47</v>
      </c>
      <c r="B651" s="13" t="s">
        <v>145</v>
      </c>
      <c r="C651" s="13" t="s">
        <v>146</v>
      </c>
      <c r="D651" s="13">
        <v>0.80077100000000001</v>
      </c>
      <c r="E651" s="13">
        <v>1.93458E-2</v>
      </c>
      <c r="F651" s="13">
        <v>2.5655399999999998E-3</v>
      </c>
      <c r="G651" s="14">
        <v>4.7000000000000002E-14</v>
      </c>
      <c r="H651" s="13" t="s">
        <v>145</v>
      </c>
      <c r="I651" s="13" t="s">
        <v>146</v>
      </c>
      <c r="J651" s="13">
        <v>0.79676495800000002</v>
      </c>
      <c r="K651" s="13">
        <v>-8.8999999999999999E-3</v>
      </c>
      <c r="L651" s="13">
        <v>5.28E-2</v>
      </c>
      <c r="M651" s="13">
        <v>0.86560000000000004</v>
      </c>
      <c r="N651" s="5">
        <f t="shared" si="32"/>
        <v>0.19922899999999999</v>
      </c>
      <c r="O651" s="5">
        <f t="shared" si="33"/>
        <v>56.861171983121821</v>
      </c>
    </row>
    <row r="652" spans="1:15">
      <c r="A652" s="13" t="s">
        <v>48</v>
      </c>
      <c r="B652" s="13" t="s">
        <v>145</v>
      </c>
      <c r="C652" s="13" t="s">
        <v>146</v>
      </c>
      <c r="D652" s="13">
        <v>0.83725899999999998</v>
      </c>
      <c r="E652" s="13">
        <v>1.98961E-2</v>
      </c>
      <c r="F652" s="13">
        <v>2.8164100000000001E-3</v>
      </c>
      <c r="G652" s="14">
        <v>1.6E-12</v>
      </c>
      <c r="H652" s="13" t="s">
        <v>145</v>
      </c>
      <c r="I652" s="13" t="s">
        <v>146</v>
      </c>
      <c r="J652" s="13">
        <v>0.85412253100000002</v>
      </c>
      <c r="K652" s="13">
        <v>-1.11E-2</v>
      </c>
      <c r="L652" s="13">
        <v>6.1600000000000002E-2</v>
      </c>
      <c r="M652" s="13">
        <v>0.85650000000000004</v>
      </c>
      <c r="N652" s="5">
        <f t="shared" si="32"/>
        <v>0.16274100000000002</v>
      </c>
      <c r="O652" s="5">
        <f t="shared" si="33"/>
        <v>49.905010905895971</v>
      </c>
    </row>
    <row r="653" spans="1:15">
      <c r="A653" s="13" t="s">
        <v>49</v>
      </c>
      <c r="B653" s="13" t="s">
        <v>145</v>
      </c>
      <c r="C653" s="13" t="s">
        <v>146</v>
      </c>
      <c r="D653" s="13">
        <v>0.93799500000000002</v>
      </c>
      <c r="E653" s="13">
        <v>3.5143199999999999E-2</v>
      </c>
      <c r="F653" s="13">
        <v>4.16402E-3</v>
      </c>
      <c r="G653" s="14">
        <v>3.2000000000000002E-17</v>
      </c>
      <c r="H653" s="13" t="s">
        <v>145</v>
      </c>
      <c r="I653" s="13" t="s">
        <v>146</v>
      </c>
      <c r="J653" s="13">
        <v>0.93740337799999995</v>
      </c>
      <c r="K653" s="13">
        <v>0.1187</v>
      </c>
      <c r="L653" s="13">
        <v>0.1004</v>
      </c>
      <c r="M653" s="13">
        <v>0.23719999999999999</v>
      </c>
      <c r="N653" s="5">
        <f t="shared" si="32"/>
        <v>6.2004999999999977E-2</v>
      </c>
      <c r="O653" s="5">
        <f t="shared" si="33"/>
        <v>71.229024172314212</v>
      </c>
    </row>
    <row r="654" spans="1:15">
      <c r="A654" s="13" t="s">
        <v>50</v>
      </c>
      <c r="B654" s="13" t="s">
        <v>146</v>
      </c>
      <c r="C654" s="13" t="s">
        <v>147</v>
      </c>
      <c r="D654" s="13">
        <v>0.70974599999999999</v>
      </c>
      <c r="E654" s="13">
        <v>1.24075E-2</v>
      </c>
      <c r="F654" s="13">
        <v>2.2413200000000002E-3</v>
      </c>
      <c r="G654" s="14">
        <v>3.1E-8</v>
      </c>
      <c r="H654" s="13" t="s">
        <v>146</v>
      </c>
      <c r="I654" s="13" t="s">
        <v>147</v>
      </c>
      <c r="J654" s="13">
        <v>0.70466647599999999</v>
      </c>
      <c r="K654" s="13">
        <v>4.8899999999999999E-2</v>
      </c>
      <c r="L654" s="13">
        <v>4.7399999999999998E-2</v>
      </c>
      <c r="M654" s="13">
        <v>0.30220000000000002</v>
      </c>
      <c r="N654" s="5">
        <f t="shared" si="32"/>
        <v>0.29025400000000001</v>
      </c>
      <c r="O654" s="5">
        <f t="shared" si="33"/>
        <v>30.645085315187231</v>
      </c>
    </row>
    <row r="655" spans="1:15">
      <c r="A655" s="13" t="s">
        <v>51</v>
      </c>
      <c r="B655" s="13" t="s">
        <v>146</v>
      </c>
      <c r="C655" s="13" t="s">
        <v>145</v>
      </c>
      <c r="D655" s="13">
        <v>0.86997000000000002</v>
      </c>
      <c r="E655" s="13">
        <v>3.4371899999999997E-2</v>
      </c>
      <c r="F655" s="13">
        <v>2.9853800000000002E-3</v>
      </c>
      <c r="G655" s="14">
        <v>1.0999999999999999E-30</v>
      </c>
      <c r="H655" s="13" t="s">
        <v>146</v>
      </c>
      <c r="I655" s="13" t="s">
        <v>145</v>
      </c>
      <c r="J655" s="13">
        <v>0.86945319200000004</v>
      </c>
      <c r="K655" s="13">
        <v>-0.17080000000000001</v>
      </c>
      <c r="L655" s="13">
        <v>5.9700000000000003E-2</v>
      </c>
      <c r="M655" s="13">
        <v>4.1879999999999999E-3</v>
      </c>
      <c r="N655" s="5">
        <f t="shared" si="32"/>
        <v>0.13002999999999998</v>
      </c>
      <c r="O655" s="5">
        <f t="shared" si="33"/>
        <v>132.55857939337434</v>
      </c>
    </row>
    <row r="656" spans="1:15">
      <c r="A656" s="13" t="s">
        <v>52</v>
      </c>
      <c r="B656" s="13" t="s">
        <v>146</v>
      </c>
      <c r="C656" s="13" t="s">
        <v>147</v>
      </c>
      <c r="D656" s="13">
        <v>0.98113700000000004</v>
      </c>
      <c r="E656" s="13">
        <v>0.10951</v>
      </c>
      <c r="F656" s="13">
        <v>7.33009E-3</v>
      </c>
      <c r="G656" s="14">
        <v>1.7999999999999999E-50</v>
      </c>
      <c r="H656" s="13" t="s">
        <v>146</v>
      </c>
      <c r="I656" s="13" t="s">
        <v>147</v>
      </c>
      <c r="J656" s="13">
        <v>0.980976238</v>
      </c>
      <c r="K656" s="13">
        <v>-2.7199999999999998E-2</v>
      </c>
      <c r="L656" s="13">
        <v>0.1613</v>
      </c>
      <c r="M656" s="13">
        <v>0.86580000000000001</v>
      </c>
      <c r="N656" s="5">
        <f t="shared" si="32"/>
        <v>1.8862999999999963E-2</v>
      </c>
      <c r="O656" s="5">
        <f t="shared" si="33"/>
        <v>223.19730371680004</v>
      </c>
    </row>
    <row r="657" spans="1:15">
      <c r="A657" s="13" t="s">
        <v>53</v>
      </c>
      <c r="B657" s="13" t="s">
        <v>147</v>
      </c>
      <c r="C657" s="13" t="s">
        <v>146</v>
      </c>
      <c r="D657" s="13">
        <v>0.91511799999999999</v>
      </c>
      <c r="E657" s="13">
        <v>-2.6511300000000002E-2</v>
      </c>
      <c r="F657" s="13">
        <v>3.5775199999999998E-3</v>
      </c>
      <c r="G657" s="14">
        <v>1.3E-13</v>
      </c>
      <c r="H657" s="13" t="s">
        <v>147</v>
      </c>
      <c r="I657" s="13" t="s">
        <v>146</v>
      </c>
      <c r="J657" s="13">
        <v>0.91298310900000001</v>
      </c>
      <c r="K657" s="13">
        <v>0.14549999999999999</v>
      </c>
      <c r="L657" s="13">
        <v>7.9600000000000004E-2</v>
      </c>
      <c r="M657" s="13">
        <v>6.7360000000000003E-2</v>
      </c>
      <c r="N657" s="5">
        <f t="shared" si="32"/>
        <v>8.4882000000000013E-2</v>
      </c>
      <c r="O657" s="5">
        <f t="shared" si="33"/>
        <v>54.915874983951632</v>
      </c>
    </row>
    <row r="658" spans="1:15">
      <c r="A658" s="13" t="s">
        <v>54</v>
      </c>
      <c r="B658" s="13" t="s">
        <v>148</v>
      </c>
      <c r="C658" s="13" t="s">
        <v>147</v>
      </c>
      <c r="D658" s="13">
        <v>0.67125000000000001</v>
      </c>
      <c r="E658" s="13">
        <v>-2.1899600000000002E-2</v>
      </c>
      <c r="F658" s="13">
        <v>2.1372700000000001E-3</v>
      </c>
      <c r="G658" s="14">
        <v>1.1999999999999999E-24</v>
      </c>
      <c r="H658" s="13" t="s">
        <v>148</v>
      </c>
      <c r="I658" s="13" t="s">
        <v>147</v>
      </c>
      <c r="J658" s="13">
        <v>0.65784425999999996</v>
      </c>
      <c r="K658" s="13">
        <v>5.4199999999999998E-2</v>
      </c>
      <c r="L658" s="13">
        <v>4.6199999999999998E-2</v>
      </c>
      <c r="M658" s="13">
        <v>0.2409</v>
      </c>
      <c r="N658" s="5">
        <f t="shared" si="32"/>
        <v>0.32874999999999999</v>
      </c>
      <c r="O658" s="5">
        <f t="shared" si="33"/>
        <v>104.99136579271514</v>
      </c>
    </row>
    <row r="659" spans="1:15">
      <c r="A659" s="13" t="s">
        <v>55</v>
      </c>
      <c r="B659" s="13" t="s">
        <v>148</v>
      </c>
      <c r="C659" s="13" t="s">
        <v>147</v>
      </c>
      <c r="D659" s="13">
        <v>0.98823700000000003</v>
      </c>
      <c r="E659" s="13">
        <v>8.1787399999999996E-2</v>
      </c>
      <c r="F659" s="13">
        <v>9.3715699999999992E-3</v>
      </c>
      <c r="G659" s="14">
        <v>2.6E-18</v>
      </c>
      <c r="H659" s="13" t="s">
        <v>148</v>
      </c>
      <c r="I659" s="13" t="s">
        <v>147</v>
      </c>
      <c r="J659" s="13">
        <v>0.99056684800000006</v>
      </c>
      <c r="K659" s="13">
        <v>0.1754</v>
      </c>
      <c r="L659" s="13">
        <v>0.27260000000000001</v>
      </c>
      <c r="M659" s="13">
        <v>0.52</v>
      </c>
      <c r="N659" s="5">
        <f t="shared" si="32"/>
        <v>1.1762999999999968E-2</v>
      </c>
      <c r="O659" s="5">
        <f t="shared" si="33"/>
        <v>76.163711219249407</v>
      </c>
    </row>
    <row r="660" spans="1:15">
      <c r="A660" s="13" t="s">
        <v>56</v>
      </c>
      <c r="B660" s="13" t="s">
        <v>146</v>
      </c>
      <c r="C660" s="13" t="s">
        <v>145</v>
      </c>
      <c r="D660" s="13">
        <v>0.97242899999999999</v>
      </c>
      <c r="E660" s="13">
        <v>-4.5053299999999998E-2</v>
      </c>
      <c r="F660" s="13">
        <v>6.1170599999999997E-3</v>
      </c>
      <c r="G660" s="14">
        <v>1.7999999999999999E-13</v>
      </c>
      <c r="H660" s="13" t="s">
        <v>146</v>
      </c>
      <c r="I660" s="13" t="s">
        <v>145</v>
      </c>
      <c r="J660" s="13">
        <v>0.983137704</v>
      </c>
      <c r="K660" s="13">
        <v>-0.1452</v>
      </c>
      <c r="L660" s="13">
        <v>0.1769</v>
      </c>
      <c r="M660" s="13">
        <v>0.41160000000000002</v>
      </c>
      <c r="N660" s="5">
        <f t="shared" si="32"/>
        <v>2.7571000000000012E-2</v>
      </c>
      <c r="O660" s="5">
        <f t="shared" si="33"/>
        <v>54.246001722864541</v>
      </c>
    </row>
    <row r="661" spans="1:15">
      <c r="A661" s="13" t="s">
        <v>57</v>
      </c>
      <c r="B661" s="13" t="s">
        <v>145</v>
      </c>
      <c r="C661" s="13" t="s">
        <v>146</v>
      </c>
      <c r="D661" s="13">
        <v>0.94320000000000004</v>
      </c>
      <c r="E661" s="13">
        <v>-3.2995499999999997E-2</v>
      </c>
      <c r="F661" s="13">
        <v>4.3103600000000001E-3</v>
      </c>
      <c r="G661" s="14">
        <v>1.9000000000000001E-14</v>
      </c>
      <c r="H661" s="13" t="s">
        <v>145</v>
      </c>
      <c r="I661" s="13" t="s">
        <v>146</v>
      </c>
      <c r="J661" s="13">
        <v>0.949699399</v>
      </c>
      <c r="K661" s="13">
        <v>-5.2999999999999999E-2</v>
      </c>
      <c r="L661" s="13">
        <v>9.9500000000000005E-2</v>
      </c>
      <c r="M661" s="13">
        <v>0.59419999999999995</v>
      </c>
      <c r="N661" s="5">
        <f t="shared" si="32"/>
        <v>5.6799999999999962E-2</v>
      </c>
      <c r="O661" s="5">
        <f t="shared" si="33"/>
        <v>58.597938831720555</v>
      </c>
    </row>
    <row r="662" spans="1:15">
      <c r="A662" s="13" t="s">
        <v>58</v>
      </c>
      <c r="B662" s="13" t="s">
        <v>148</v>
      </c>
      <c r="C662" s="13" t="s">
        <v>147</v>
      </c>
      <c r="D662" s="13">
        <v>0.85802</v>
      </c>
      <c r="E662" s="13">
        <v>-3.4639999999999997E-2</v>
      </c>
      <c r="F662" s="13">
        <v>2.8661099999999998E-3</v>
      </c>
      <c r="G662" s="14">
        <v>1.3E-33</v>
      </c>
      <c r="H662" s="13" t="s">
        <v>148</v>
      </c>
      <c r="I662" s="13" t="s">
        <v>147</v>
      </c>
      <c r="J662" s="13">
        <v>0.86646149400000005</v>
      </c>
      <c r="K662" s="13">
        <v>6.2199999999999998E-2</v>
      </c>
      <c r="L662" s="13">
        <v>6.7299999999999999E-2</v>
      </c>
      <c r="M662" s="13">
        <v>0.35510000000000003</v>
      </c>
      <c r="N662" s="5">
        <f t="shared" si="32"/>
        <v>0.14198</v>
      </c>
      <c r="O662" s="5">
        <f t="shared" si="33"/>
        <v>146.07303670258452</v>
      </c>
    </row>
    <row r="663" spans="1:15">
      <c r="A663" s="13" t="s">
        <v>59</v>
      </c>
      <c r="B663" s="13" t="s">
        <v>147</v>
      </c>
      <c r="C663" s="13" t="s">
        <v>146</v>
      </c>
      <c r="D663" s="13">
        <v>0.85896499999999998</v>
      </c>
      <c r="E663" s="13">
        <v>-1.6748900000000001E-2</v>
      </c>
      <c r="F663" s="13">
        <v>2.87813E-3</v>
      </c>
      <c r="G663" s="14">
        <v>5.8999999999999999E-9</v>
      </c>
      <c r="H663" s="13" t="s">
        <v>147</v>
      </c>
      <c r="I663" s="13" t="s">
        <v>146</v>
      </c>
      <c r="J663" s="13">
        <v>0.846593186</v>
      </c>
      <c r="K663" s="13">
        <v>1.37E-2</v>
      </c>
      <c r="L663" s="13">
        <v>5.9400000000000001E-2</v>
      </c>
      <c r="M663" s="13">
        <v>0.81759999999999999</v>
      </c>
      <c r="N663" s="5">
        <f t="shared" si="32"/>
        <v>0.14103500000000002</v>
      </c>
      <c r="O663" s="5">
        <f t="shared" si="33"/>
        <v>33.865053536355262</v>
      </c>
    </row>
    <row r="664" spans="1:15">
      <c r="A664" s="13" t="s">
        <v>60</v>
      </c>
      <c r="B664" s="13" t="s">
        <v>147</v>
      </c>
      <c r="C664" s="13" t="s">
        <v>146</v>
      </c>
      <c r="D664" s="13">
        <v>0.150974</v>
      </c>
      <c r="E664" s="13">
        <v>-4.9314499999999997E-2</v>
      </c>
      <c r="F664" s="13">
        <v>2.7991000000000001E-3</v>
      </c>
      <c r="G664" s="14">
        <v>1.8000000000000001E-69</v>
      </c>
      <c r="H664" s="13" t="s">
        <v>147</v>
      </c>
      <c r="I664" s="13" t="s">
        <v>146</v>
      </c>
      <c r="J664" s="13">
        <v>0.140939021</v>
      </c>
      <c r="K664" s="13">
        <v>0.02</v>
      </c>
      <c r="L664" s="13">
        <v>6.3899999999999998E-2</v>
      </c>
      <c r="M664" s="13">
        <v>0.75429999999999997</v>
      </c>
      <c r="N664" s="5">
        <f t="shared" si="32"/>
        <v>0.150974</v>
      </c>
      <c r="O664" s="5">
        <f t="shared" si="33"/>
        <v>310.39337263130477</v>
      </c>
    </row>
    <row r="665" spans="1:15">
      <c r="A665" s="13" t="s">
        <v>61</v>
      </c>
      <c r="B665" s="13" t="s">
        <v>147</v>
      </c>
      <c r="C665" s="13" t="s">
        <v>146</v>
      </c>
      <c r="D665" s="13">
        <v>0.33778999999999998</v>
      </c>
      <c r="E665" s="13">
        <v>1.46622E-2</v>
      </c>
      <c r="F665" s="13">
        <v>2.1379599999999999E-3</v>
      </c>
      <c r="G665" s="14">
        <v>7.0000000000000001E-12</v>
      </c>
      <c r="H665" s="13" t="s">
        <v>147</v>
      </c>
      <c r="I665" s="13" t="s">
        <v>146</v>
      </c>
      <c r="J665" s="13">
        <v>0.31780704300000001</v>
      </c>
      <c r="K665" s="13">
        <v>-7.3000000000000001E-3</v>
      </c>
      <c r="L665" s="13">
        <v>4.7100000000000003E-2</v>
      </c>
      <c r="M665" s="13">
        <v>0.87749999999999995</v>
      </c>
      <c r="N665" s="5">
        <f t="shared" si="32"/>
        <v>0.33778999999999998</v>
      </c>
      <c r="O665" s="5">
        <f t="shared" si="33"/>
        <v>47.032615136332261</v>
      </c>
    </row>
    <row r="666" spans="1:15">
      <c r="A666" s="13" t="s">
        <v>62</v>
      </c>
      <c r="B666" s="13" t="s">
        <v>147</v>
      </c>
      <c r="C666" s="13" t="s">
        <v>148</v>
      </c>
      <c r="D666" s="13">
        <v>0.43860100000000002</v>
      </c>
      <c r="E666" s="13">
        <v>1.3625699999999999E-2</v>
      </c>
      <c r="F666" s="13">
        <v>2.0276000000000001E-3</v>
      </c>
      <c r="G666" s="14">
        <v>1.7999999999999999E-11</v>
      </c>
      <c r="H666" s="13" t="s">
        <v>147</v>
      </c>
      <c r="I666" s="13" t="s">
        <v>148</v>
      </c>
      <c r="J666" s="13">
        <v>0.42699685100000001</v>
      </c>
      <c r="K666" s="13">
        <v>-3.7699999999999997E-2</v>
      </c>
      <c r="L666" s="13">
        <v>4.3799999999999999E-2</v>
      </c>
      <c r="M666" s="13">
        <v>0.39029999999999998</v>
      </c>
      <c r="N666" s="5">
        <f t="shared" si="32"/>
        <v>0.43860100000000002</v>
      </c>
      <c r="O666" s="5">
        <f t="shared" si="33"/>
        <v>45.159911316649335</v>
      </c>
    </row>
    <row r="667" spans="1:15">
      <c r="A667" s="13" t="s">
        <v>63</v>
      </c>
      <c r="B667" s="13" t="s">
        <v>147</v>
      </c>
      <c r="C667" s="13" t="s">
        <v>148</v>
      </c>
      <c r="D667" s="13">
        <v>0.83243699999999998</v>
      </c>
      <c r="E667" s="13">
        <v>2.6103299999999999E-2</v>
      </c>
      <c r="F667" s="13">
        <v>2.6909299999999998E-3</v>
      </c>
      <c r="G667" s="14">
        <v>2.9999999999999999E-22</v>
      </c>
      <c r="H667" s="13" t="s">
        <v>147</v>
      </c>
      <c r="I667" s="13" t="s">
        <v>148</v>
      </c>
      <c r="J667" s="13">
        <v>0.83515602600000005</v>
      </c>
      <c r="K667" s="13">
        <v>-8.2799999999999999E-2</v>
      </c>
      <c r="L667" s="13">
        <v>5.6899999999999999E-2</v>
      </c>
      <c r="M667" s="13">
        <v>0.1454</v>
      </c>
      <c r="N667" s="5">
        <f t="shared" si="32"/>
        <v>0.16756300000000002</v>
      </c>
      <c r="O667" s="5">
        <f t="shared" si="33"/>
        <v>94.099221052910778</v>
      </c>
    </row>
    <row r="668" spans="1:15">
      <c r="A668" s="13" t="s">
        <v>64</v>
      </c>
      <c r="B668" s="13" t="s">
        <v>145</v>
      </c>
      <c r="C668" s="13" t="s">
        <v>146</v>
      </c>
      <c r="D668" s="13">
        <v>0.672157</v>
      </c>
      <c r="E668" s="13">
        <v>-1.38552E-2</v>
      </c>
      <c r="F668" s="13">
        <v>2.1411300000000002E-3</v>
      </c>
      <c r="G668" s="14">
        <v>9.7000000000000001E-11</v>
      </c>
      <c r="H668" s="13" t="s">
        <v>145</v>
      </c>
      <c r="I668" s="13" t="s">
        <v>146</v>
      </c>
      <c r="J668" s="13">
        <v>0.66328370999999997</v>
      </c>
      <c r="K668" s="13">
        <v>5.57E-2</v>
      </c>
      <c r="L668" s="13">
        <v>4.6600000000000003E-2</v>
      </c>
      <c r="M668" s="13">
        <v>0.2326</v>
      </c>
      <c r="N668" s="5">
        <f t="shared" si="32"/>
        <v>0.327843</v>
      </c>
      <c r="O668" s="5">
        <f t="shared" si="33"/>
        <v>41.873525297830611</v>
      </c>
    </row>
    <row r="669" spans="1:15">
      <c r="A669" s="13" t="s">
        <v>65</v>
      </c>
      <c r="B669" s="13" t="s">
        <v>147</v>
      </c>
      <c r="C669" s="13" t="s">
        <v>145</v>
      </c>
      <c r="D669" s="13">
        <v>0.20766499999999999</v>
      </c>
      <c r="E669" s="13">
        <v>2.4794299999999998E-2</v>
      </c>
      <c r="F669" s="13">
        <v>2.4617900000000002E-3</v>
      </c>
      <c r="G669" s="14">
        <v>7.3999999999999996E-24</v>
      </c>
      <c r="H669" s="13" t="s">
        <v>147</v>
      </c>
      <c r="I669" s="13" t="s">
        <v>145</v>
      </c>
      <c r="J669" s="13">
        <v>0.21819353</v>
      </c>
      <c r="K669" s="13">
        <v>-1.41E-2</v>
      </c>
      <c r="L669" s="13">
        <v>5.1499999999999997E-2</v>
      </c>
      <c r="M669" s="13">
        <v>0.78480000000000005</v>
      </c>
      <c r="N669" s="5">
        <f t="shared" si="32"/>
        <v>0.20766499999999999</v>
      </c>
      <c r="O669" s="5">
        <f t="shared" si="33"/>
        <v>101.43823801922692</v>
      </c>
    </row>
    <row r="670" spans="1:15">
      <c r="A670" s="13" t="s">
        <v>66</v>
      </c>
      <c r="B670" s="13" t="s">
        <v>145</v>
      </c>
      <c r="C670" s="13" t="s">
        <v>146</v>
      </c>
      <c r="D670" s="13">
        <v>0.75105500000000003</v>
      </c>
      <c r="E670" s="13">
        <v>1.7327700000000001E-2</v>
      </c>
      <c r="F670" s="13">
        <v>2.3237700000000002E-3</v>
      </c>
      <c r="G670" s="14">
        <v>8.8999999999999999E-14</v>
      </c>
      <c r="H670" s="13" t="s">
        <v>145</v>
      </c>
      <c r="I670" s="13" t="s">
        <v>146</v>
      </c>
      <c r="J670" s="13">
        <v>0.73909247099999997</v>
      </c>
      <c r="K670" s="13">
        <v>-6.6600000000000006E-2</v>
      </c>
      <c r="L670" s="13">
        <v>4.8800000000000003E-2</v>
      </c>
      <c r="M670" s="13">
        <v>0.17230000000000001</v>
      </c>
      <c r="N670" s="5">
        <f t="shared" si="32"/>
        <v>0.24894499999999997</v>
      </c>
      <c r="O670" s="5">
        <f t="shared" si="33"/>
        <v>55.602658818517753</v>
      </c>
    </row>
    <row r="671" spans="1:15">
      <c r="A671" s="13" t="s">
        <v>67</v>
      </c>
      <c r="B671" s="13" t="s">
        <v>147</v>
      </c>
      <c r="C671" s="13" t="s">
        <v>148</v>
      </c>
      <c r="D671" s="13">
        <v>0.179534</v>
      </c>
      <c r="E671" s="13">
        <v>-2.56552E-2</v>
      </c>
      <c r="F671" s="13">
        <v>2.7315899999999999E-3</v>
      </c>
      <c r="G671" s="14">
        <v>5.9000000000000003E-21</v>
      </c>
      <c r="H671" s="13" t="s">
        <v>147</v>
      </c>
      <c r="I671" s="13" t="s">
        <v>148</v>
      </c>
      <c r="J671" s="13">
        <v>0.156699113</v>
      </c>
      <c r="K671" s="13">
        <v>8.5000000000000006E-3</v>
      </c>
      <c r="L671" s="13">
        <v>5.8700000000000002E-2</v>
      </c>
      <c r="M671" s="13">
        <v>0.88500000000000001</v>
      </c>
      <c r="N671" s="5">
        <f t="shared" si="32"/>
        <v>0.179534</v>
      </c>
      <c r="O671" s="5">
        <f t="shared" si="33"/>
        <v>88.210397870254852</v>
      </c>
    </row>
    <row r="672" spans="1:15">
      <c r="A672" s="13" t="s">
        <v>69</v>
      </c>
      <c r="B672" s="13" t="s">
        <v>148</v>
      </c>
      <c r="C672" s="13" t="s">
        <v>147</v>
      </c>
      <c r="D672" s="13">
        <v>0.97450800000000004</v>
      </c>
      <c r="E672" s="13">
        <v>4.73144E-2</v>
      </c>
      <c r="F672" s="13">
        <v>6.5155600000000001E-3</v>
      </c>
      <c r="G672" s="14">
        <v>3.8E-13</v>
      </c>
      <c r="H672" s="13" t="s">
        <v>148</v>
      </c>
      <c r="I672" s="13" t="s">
        <v>147</v>
      </c>
      <c r="J672" s="13">
        <v>0.97557973099999995</v>
      </c>
      <c r="K672" s="13">
        <v>0.34260000000000002</v>
      </c>
      <c r="L672" s="13">
        <v>0.15429999999999999</v>
      </c>
      <c r="M672" s="13">
        <v>2.639E-2</v>
      </c>
      <c r="N672" s="5">
        <f t="shared" si="32"/>
        <v>2.5491999999999959E-2</v>
      </c>
      <c r="O672" s="5">
        <f t="shared" si="33"/>
        <v>52.733084771018355</v>
      </c>
    </row>
    <row r="673" spans="1:15">
      <c r="A673" s="13" t="s">
        <v>71</v>
      </c>
      <c r="B673" s="13" t="s">
        <v>146</v>
      </c>
      <c r="C673" s="13" t="s">
        <v>148</v>
      </c>
      <c r="D673" s="13">
        <v>0.95735199999999998</v>
      </c>
      <c r="E673" s="13">
        <v>-2.72605E-2</v>
      </c>
      <c r="F673" s="13">
        <v>4.9887200000000003E-3</v>
      </c>
      <c r="G673" s="14">
        <v>4.6000000000000002E-8</v>
      </c>
      <c r="H673" s="13" t="s">
        <v>146</v>
      </c>
      <c r="I673" s="13" t="s">
        <v>148</v>
      </c>
      <c r="J673" s="13">
        <v>0.96036358399999999</v>
      </c>
      <c r="K673" s="13">
        <v>-0.17150000000000001</v>
      </c>
      <c r="L673" s="13">
        <v>0.1028</v>
      </c>
      <c r="M673" s="13">
        <v>9.5320000000000002E-2</v>
      </c>
      <c r="N673" s="5">
        <f t="shared" si="32"/>
        <v>4.2648000000000019E-2</v>
      </c>
      <c r="O673" s="5">
        <f t="shared" si="33"/>
        <v>29.859970624060306</v>
      </c>
    </row>
    <row r="674" spans="1:15">
      <c r="A674" s="13" t="s">
        <v>72</v>
      </c>
      <c r="B674" s="13" t="s">
        <v>146</v>
      </c>
      <c r="C674" s="13" t="s">
        <v>145</v>
      </c>
      <c r="D674" s="13">
        <v>0.978545</v>
      </c>
      <c r="E674" s="13">
        <v>-6.3761999999999999E-2</v>
      </c>
      <c r="F674" s="13">
        <v>7.3987699999999998E-3</v>
      </c>
      <c r="G674" s="14">
        <v>6.8E-18</v>
      </c>
      <c r="H674" s="13" t="s">
        <v>146</v>
      </c>
      <c r="I674" s="13" t="s">
        <v>145</v>
      </c>
      <c r="J674" s="13">
        <v>0.97516461499999996</v>
      </c>
      <c r="K674" s="13">
        <v>0.1595</v>
      </c>
      <c r="L674" s="13">
        <v>0.15679999999999999</v>
      </c>
      <c r="M674" s="13">
        <v>0.30890000000000001</v>
      </c>
      <c r="N674" s="5">
        <f t="shared" si="32"/>
        <v>2.1455000000000002E-2</v>
      </c>
      <c r="O674" s="5">
        <f t="shared" si="33"/>
        <v>74.268526586872426</v>
      </c>
    </row>
    <row r="675" spans="1:15">
      <c r="A675" s="13" t="s">
        <v>73</v>
      </c>
      <c r="B675" s="13" t="s">
        <v>146</v>
      </c>
      <c r="C675" s="13" t="s">
        <v>147</v>
      </c>
      <c r="D675" s="13">
        <v>0.98661799999999999</v>
      </c>
      <c r="E675" s="13">
        <v>-5.4366999999999999E-2</v>
      </c>
      <c r="F675" s="13">
        <v>8.8269400000000001E-3</v>
      </c>
      <c r="G675" s="14">
        <v>7.2999999999999996E-10</v>
      </c>
      <c r="H675" s="13" t="s">
        <v>146</v>
      </c>
      <c r="I675" s="13" t="s">
        <v>147</v>
      </c>
      <c r="J675" s="13">
        <v>0.98813340999999999</v>
      </c>
      <c r="K675" s="13">
        <v>-0.21679999999999999</v>
      </c>
      <c r="L675" s="13">
        <v>0.17449999999999999</v>
      </c>
      <c r="M675" s="13">
        <v>0.214</v>
      </c>
      <c r="N675" s="5">
        <f t="shared" si="32"/>
        <v>1.3382000000000005E-2</v>
      </c>
      <c r="O675" s="5">
        <f t="shared" si="33"/>
        <v>37.935899757877365</v>
      </c>
    </row>
    <row r="676" spans="1:15">
      <c r="A676" s="13" t="s">
        <v>74</v>
      </c>
      <c r="B676" s="13" t="s">
        <v>148</v>
      </c>
      <c r="C676" s="13" t="s">
        <v>147</v>
      </c>
      <c r="D676" s="13">
        <v>0.160214</v>
      </c>
      <c r="E676" s="13">
        <v>-4.6608999999999998E-2</v>
      </c>
      <c r="F676" s="13">
        <v>2.73479E-3</v>
      </c>
      <c r="G676" s="14">
        <v>3.9000000000000004E-65</v>
      </c>
      <c r="H676" s="13" t="s">
        <v>148</v>
      </c>
      <c r="I676" s="13" t="s">
        <v>147</v>
      </c>
      <c r="J676" s="13">
        <v>0.157171486</v>
      </c>
      <c r="K676" s="13">
        <v>-4.3400000000000001E-2</v>
      </c>
      <c r="L676" s="13">
        <v>0.06</v>
      </c>
      <c r="M676" s="13">
        <v>0.46929999999999999</v>
      </c>
      <c r="N676" s="5">
        <f t="shared" si="32"/>
        <v>0.160214</v>
      </c>
      <c r="O676" s="5">
        <f t="shared" si="33"/>
        <v>290.46352531402289</v>
      </c>
    </row>
    <row r="677" spans="1:15">
      <c r="A677" s="13" t="s">
        <v>75</v>
      </c>
      <c r="B677" s="13" t="s">
        <v>147</v>
      </c>
      <c r="C677" s="13" t="s">
        <v>145</v>
      </c>
      <c r="D677" s="13">
        <v>0.85627299999999995</v>
      </c>
      <c r="E677" s="13">
        <v>2.9944999999999999E-2</v>
      </c>
      <c r="F677" s="13">
        <v>2.85068E-3</v>
      </c>
      <c r="G677" s="14">
        <v>8.1999999999999997E-26</v>
      </c>
      <c r="H677" s="13" t="s">
        <v>147</v>
      </c>
      <c r="I677" s="13" t="s">
        <v>145</v>
      </c>
      <c r="J677" s="13">
        <v>0.85732894400000004</v>
      </c>
      <c r="K677" s="13">
        <v>8.7400000000000005E-2</v>
      </c>
      <c r="L677" s="13">
        <v>6.3399999999999998E-2</v>
      </c>
      <c r="M677" s="13">
        <v>0.1678</v>
      </c>
      <c r="N677" s="5">
        <f t="shared" si="32"/>
        <v>0.14372700000000005</v>
      </c>
      <c r="O677" s="5">
        <f t="shared" si="33"/>
        <v>110.34475564219339</v>
      </c>
    </row>
    <row r="678" spans="1:15">
      <c r="A678" s="13" t="s">
        <v>76</v>
      </c>
      <c r="B678" s="13" t="s">
        <v>148</v>
      </c>
      <c r="C678" s="13" t="s">
        <v>147</v>
      </c>
      <c r="D678" s="13">
        <v>0.87304999999999999</v>
      </c>
      <c r="E678" s="13">
        <v>1.68922E-2</v>
      </c>
      <c r="F678" s="13">
        <v>3.0098299999999998E-3</v>
      </c>
      <c r="G678" s="14">
        <v>2E-8</v>
      </c>
      <c r="H678" s="13" t="s">
        <v>148</v>
      </c>
      <c r="I678" s="13" t="s">
        <v>147</v>
      </c>
      <c r="J678" s="13">
        <v>0.88300887500000003</v>
      </c>
      <c r="K678" s="13">
        <v>0.12720000000000001</v>
      </c>
      <c r="L678" s="13">
        <v>7.4700000000000003E-2</v>
      </c>
      <c r="M678" s="13">
        <v>8.8410000000000002E-2</v>
      </c>
      <c r="N678" s="5">
        <f t="shared" si="32"/>
        <v>0.12695000000000001</v>
      </c>
      <c r="O678" s="5">
        <f t="shared" si="33"/>
        <v>31.498400171348177</v>
      </c>
    </row>
    <row r="679" spans="1:15">
      <c r="A679" s="13" t="s">
        <v>77</v>
      </c>
      <c r="B679" s="13" t="s">
        <v>146</v>
      </c>
      <c r="C679" s="13" t="s">
        <v>145</v>
      </c>
      <c r="D679" s="13">
        <v>0.59483900000000001</v>
      </c>
      <c r="E679" s="13">
        <v>-2.7320299999999999E-2</v>
      </c>
      <c r="F679" s="13">
        <v>2.0348200000000001E-3</v>
      </c>
      <c r="G679" s="14">
        <v>4.2000000000000003E-41</v>
      </c>
      <c r="H679" s="13" t="s">
        <v>146</v>
      </c>
      <c r="I679" s="13" t="s">
        <v>145</v>
      </c>
      <c r="J679" s="13">
        <v>0.58912109899999998</v>
      </c>
      <c r="K679" s="13">
        <v>8.48E-2</v>
      </c>
      <c r="L679" s="13">
        <v>4.4400000000000002E-2</v>
      </c>
      <c r="M679" s="13">
        <v>5.6279999999999997E-2</v>
      </c>
      <c r="N679" s="5">
        <f t="shared" si="32"/>
        <v>0.40516099999999999</v>
      </c>
      <c r="O679" s="5">
        <f t="shared" si="33"/>
        <v>180.26812131071964</v>
      </c>
    </row>
    <row r="680" spans="1:15">
      <c r="A680" s="13" t="s">
        <v>78</v>
      </c>
      <c r="B680" s="13" t="s">
        <v>145</v>
      </c>
      <c r="C680" s="13" t="s">
        <v>146</v>
      </c>
      <c r="D680" s="13">
        <v>0.97489000000000003</v>
      </c>
      <c r="E680" s="13">
        <v>5.7115899999999997E-2</v>
      </c>
      <c r="F680" s="13">
        <v>6.8085300000000001E-3</v>
      </c>
      <c r="G680" s="14">
        <v>4.9000000000000001E-17</v>
      </c>
      <c r="H680" s="13" t="s">
        <v>145</v>
      </c>
      <c r="I680" s="13" t="s">
        <v>146</v>
      </c>
      <c r="J680" s="13">
        <v>0.97748353899999996</v>
      </c>
      <c r="K680" s="13">
        <v>0.27929999999999999</v>
      </c>
      <c r="L680" s="13">
        <v>0.1636</v>
      </c>
      <c r="M680" s="13">
        <v>8.7840000000000001E-2</v>
      </c>
      <c r="N680" s="5">
        <f t="shared" si="32"/>
        <v>2.5109999999999966E-2</v>
      </c>
      <c r="O680" s="5">
        <f t="shared" si="33"/>
        <v>70.373206260387562</v>
      </c>
    </row>
    <row r="681" spans="1:15">
      <c r="A681" s="13" t="s">
        <v>79</v>
      </c>
      <c r="B681" s="13" t="s">
        <v>148</v>
      </c>
      <c r="C681" s="13" t="s">
        <v>147</v>
      </c>
      <c r="D681" s="13">
        <v>0.94391000000000003</v>
      </c>
      <c r="E681" s="13">
        <v>-3.7280599999999997E-2</v>
      </c>
      <c r="F681" s="13">
        <v>4.3514499999999998E-3</v>
      </c>
      <c r="G681" s="14">
        <v>1.1E-17</v>
      </c>
      <c r="H681" s="13" t="s">
        <v>148</v>
      </c>
      <c r="I681" s="13" t="s">
        <v>147</v>
      </c>
      <c r="J681" s="13">
        <v>0.94377326100000003</v>
      </c>
      <c r="K681" s="13">
        <v>0.12239999999999999</v>
      </c>
      <c r="L681" s="13">
        <v>9.5699999999999993E-2</v>
      </c>
      <c r="M681" s="13">
        <v>0.20100000000000001</v>
      </c>
      <c r="N681" s="5">
        <f t="shared" si="32"/>
        <v>5.6089999999999973E-2</v>
      </c>
      <c r="O681" s="5">
        <f t="shared" si="33"/>
        <v>73.400292632808672</v>
      </c>
    </row>
    <row r="682" spans="1:15">
      <c r="A682" s="13" t="s">
        <v>80</v>
      </c>
      <c r="B682" s="13" t="s">
        <v>146</v>
      </c>
      <c r="C682" s="13" t="s">
        <v>145</v>
      </c>
      <c r="D682" s="13">
        <v>0.13773199999999999</v>
      </c>
      <c r="E682" s="13">
        <v>1.9129299999999998E-2</v>
      </c>
      <c r="F682" s="13">
        <v>2.9435099999999999E-3</v>
      </c>
      <c r="G682" s="14">
        <v>8.1000000000000005E-11</v>
      </c>
      <c r="H682" s="13" t="s">
        <v>146</v>
      </c>
      <c r="I682" s="13" t="s">
        <v>145</v>
      </c>
      <c r="J682" s="13">
        <v>0.139679359</v>
      </c>
      <c r="K682" s="13">
        <v>-3.0999999999999999E-3</v>
      </c>
      <c r="L682" s="13">
        <v>6.1499999999999999E-2</v>
      </c>
      <c r="M682" s="13">
        <v>0.96040000000000003</v>
      </c>
      <c r="N682" s="5">
        <f t="shared" si="32"/>
        <v>0.13773199999999999</v>
      </c>
      <c r="O682" s="5">
        <f t="shared" si="33"/>
        <v>42.234477442728661</v>
      </c>
    </row>
    <row r="683" spans="1:15">
      <c r="A683" s="13" t="s">
        <v>81</v>
      </c>
      <c r="B683" s="13" t="s">
        <v>148</v>
      </c>
      <c r="C683" s="13" t="s">
        <v>147</v>
      </c>
      <c r="D683" s="13">
        <v>0.98402100000000003</v>
      </c>
      <c r="E683" s="13">
        <v>5.4342399999999999E-2</v>
      </c>
      <c r="F683" s="13">
        <v>8.9572000000000002E-3</v>
      </c>
      <c r="G683" s="14">
        <v>1.3000000000000001E-9</v>
      </c>
      <c r="H683" s="13" t="s">
        <v>148</v>
      </c>
      <c r="I683" s="13" t="s">
        <v>147</v>
      </c>
      <c r="J683" s="13">
        <v>0.98375322099999996</v>
      </c>
      <c r="K683" s="13">
        <v>-0.32979999999999998</v>
      </c>
      <c r="L683" s="13">
        <v>0.1522</v>
      </c>
      <c r="M683" s="13">
        <v>3.0200000000000001E-2</v>
      </c>
      <c r="N683" s="5">
        <f t="shared" si="32"/>
        <v>1.5978999999999965E-2</v>
      </c>
      <c r="O683" s="5">
        <f t="shared" si="33"/>
        <v>36.807225921745427</v>
      </c>
    </row>
    <row r="684" spans="1:15">
      <c r="A684" s="13" t="s">
        <v>82</v>
      </c>
      <c r="B684" s="13" t="s">
        <v>146</v>
      </c>
      <c r="C684" s="13" t="s">
        <v>145</v>
      </c>
      <c r="D684" s="13">
        <v>0.96389400000000003</v>
      </c>
      <c r="E684" s="13">
        <v>-4.03062E-2</v>
      </c>
      <c r="F684" s="13">
        <v>5.4360399999999996E-3</v>
      </c>
      <c r="G684" s="14">
        <v>1.1999999999999999E-13</v>
      </c>
      <c r="H684" s="13" t="s">
        <v>146</v>
      </c>
      <c r="I684" s="13" t="s">
        <v>145</v>
      </c>
      <c r="J684" s="13">
        <v>0.96706269700000003</v>
      </c>
      <c r="K684" s="13">
        <v>6.9199999999999998E-2</v>
      </c>
      <c r="L684" s="13">
        <v>0.13800000000000001</v>
      </c>
      <c r="M684" s="13">
        <v>0.61599999999999999</v>
      </c>
      <c r="N684" s="5">
        <f t="shared" si="32"/>
        <v>3.6105999999999971E-2</v>
      </c>
      <c r="O684" s="5">
        <f t="shared" si="33"/>
        <v>54.976669114651038</v>
      </c>
    </row>
    <row r="685" spans="1:15">
      <c r="A685" s="13" t="s">
        <v>83</v>
      </c>
      <c r="B685" s="13" t="s">
        <v>148</v>
      </c>
      <c r="C685" s="13" t="s">
        <v>147</v>
      </c>
      <c r="D685" s="13">
        <v>0.23322899999999999</v>
      </c>
      <c r="E685" s="13">
        <v>-1.50247E-2</v>
      </c>
      <c r="F685" s="13">
        <v>2.4265100000000002E-3</v>
      </c>
      <c r="G685" s="14">
        <v>5.9000000000000003E-10</v>
      </c>
      <c r="H685" s="13" t="s">
        <v>148</v>
      </c>
      <c r="I685" s="13" t="s">
        <v>147</v>
      </c>
      <c r="J685" s="13">
        <v>0.20926138</v>
      </c>
      <c r="K685" s="13">
        <v>-9.3700000000000006E-2</v>
      </c>
      <c r="L685" s="13">
        <v>5.4600000000000003E-2</v>
      </c>
      <c r="M685" s="13">
        <v>8.5800000000000001E-2</v>
      </c>
      <c r="N685" s="5">
        <f t="shared" si="32"/>
        <v>0.23322899999999999</v>
      </c>
      <c r="O685" s="5">
        <f t="shared" si="33"/>
        <v>38.339588512349287</v>
      </c>
    </row>
    <row r="686" spans="1:15">
      <c r="A686" s="13" t="s">
        <v>84</v>
      </c>
      <c r="B686" s="13" t="s">
        <v>147</v>
      </c>
      <c r="C686" s="13" t="s">
        <v>145</v>
      </c>
      <c r="D686" s="13">
        <v>0.83982000000000001</v>
      </c>
      <c r="E686" s="13">
        <v>-2.09365E-2</v>
      </c>
      <c r="F686" s="13">
        <v>2.73361E-3</v>
      </c>
      <c r="G686" s="14">
        <v>1.9000000000000001E-14</v>
      </c>
      <c r="H686" s="13" t="s">
        <v>147</v>
      </c>
      <c r="I686" s="13" t="s">
        <v>145</v>
      </c>
      <c r="J686" s="13">
        <v>0.84391640400000001</v>
      </c>
      <c r="K686" s="13">
        <v>-1.78E-2</v>
      </c>
      <c r="L686" s="13">
        <v>6.0299999999999999E-2</v>
      </c>
      <c r="M686" s="13">
        <v>0.76819999999999999</v>
      </c>
      <c r="N686" s="5">
        <f t="shared" si="32"/>
        <v>0.16017999999999999</v>
      </c>
      <c r="O686" s="5">
        <f t="shared" si="33"/>
        <v>58.659053878619602</v>
      </c>
    </row>
    <row r="687" spans="1:15">
      <c r="A687" s="13" t="s">
        <v>85</v>
      </c>
      <c r="B687" s="13" t="s">
        <v>147</v>
      </c>
      <c r="C687" s="13" t="s">
        <v>146</v>
      </c>
      <c r="D687" s="13">
        <v>0.59475699999999998</v>
      </c>
      <c r="E687" s="13">
        <v>-1.29625E-2</v>
      </c>
      <c r="F687" s="13">
        <v>2.0416000000000002E-3</v>
      </c>
      <c r="G687" s="14">
        <v>2.1999999999999999E-10</v>
      </c>
      <c r="H687" s="13" t="s">
        <v>147</v>
      </c>
      <c r="I687" s="13" t="s">
        <v>146</v>
      </c>
      <c r="J687" s="13">
        <v>0.611064987</v>
      </c>
      <c r="K687" s="13">
        <v>2.5000000000000001E-3</v>
      </c>
      <c r="L687" s="13">
        <v>4.4600000000000001E-2</v>
      </c>
      <c r="M687" s="13">
        <v>0.95579999999999998</v>
      </c>
      <c r="N687" s="5">
        <f t="shared" si="32"/>
        <v>0.40524300000000002</v>
      </c>
      <c r="O687" s="5">
        <f t="shared" si="33"/>
        <v>40.312174446378179</v>
      </c>
    </row>
    <row r="688" spans="1:15">
      <c r="A688" s="13" t="s">
        <v>86</v>
      </c>
      <c r="B688" s="13" t="s">
        <v>147</v>
      </c>
      <c r="C688" s="13" t="s">
        <v>148</v>
      </c>
      <c r="D688" s="13">
        <v>0.13182199999999999</v>
      </c>
      <c r="E688" s="13">
        <v>3.11893E-2</v>
      </c>
      <c r="F688" s="13">
        <v>3.0095199999999999E-3</v>
      </c>
      <c r="G688" s="14">
        <v>3.5999999999999999E-25</v>
      </c>
      <c r="H688" s="13" t="s">
        <v>147</v>
      </c>
      <c r="I688" s="13" t="s">
        <v>148</v>
      </c>
      <c r="J688" s="13">
        <v>0.12585170300000001</v>
      </c>
      <c r="K688" s="13">
        <v>-3.7699999999999997E-2</v>
      </c>
      <c r="L688" s="13">
        <v>6.4299999999999996E-2</v>
      </c>
      <c r="M688" s="13">
        <v>0.55830000000000002</v>
      </c>
      <c r="N688" s="5">
        <f t="shared" si="32"/>
        <v>0.13182199999999999</v>
      </c>
      <c r="O688" s="5">
        <f t="shared" si="33"/>
        <v>107.40309287110382</v>
      </c>
    </row>
    <row r="689" spans="1:15">
      <c r="A689" s="13" t="s">
        <v>87</v>
      </c>
      <c r="B689" s="13" t="s">
        <v>148</v>
      </c>
      <c r="C689" s="13" t="s">
        <v>147</v>
      </c>
      <c r="D689" s="13">
        <v>0.78562399999999999</v>
      </c>
      <c r="E689" s="13">
        <v>2.28078E-2</v>
      </c>
      <c r="F689" s="13">
        <v>2.4363800000000001E-3</v>
      </c>
      <c r="G689" s="14">
        <v>7.9000000000000005E-21</v>
      </c>
      <c r="H689" s="13" t="s">
        <v>148</v>
      </c>
      <c r="I689" s="13" t="s">
        <v>147</v>
      </c>
      <c r="J689" s="13">
        <v>0.76743486999999999</v>
      </c>
      <c r="K689" s="13">
        <v>-2.8199999999999999E-2</v>
      </c>
      <c r="L689" s="13">
        <v>5.0799999999999998E-2</v>
      </c>
      <c r="M689" s="13">
        <v>0.57920000000000005</v>
      </c>
      <c r="N689" s="5">
        <f t="shared" si="32"/>
        <v>0.21437600000000001</v>
      </c>
      <c r="O689" s="5">
        <f t="shared" si="33"/>
        <v>87.634828383237334</v>
      </c>
    </row>
    <row r="690" spans="1:15">
      <c r="A690" s="13" t="s">
        <v>88</v>
      </c>
      <c r="B690" s="13" t="s">
        <v>146</v>
      </c>
      <c r="C690" s="13" t="s">
        <v>148</v>
      </c>
      <c r="D690" s="13">
        <v>0.596773</v>
      </c>
      <c r="E690" s="13">
        <v>-2.3352899999999999E-2</v>
      </c>
      <c r="F690" s="13">
        <v>2.0424699999999998E-3</v>
      </c>
      <c r="G690" s="14">
        <v>2.7999999999999999E-30</v>
      </c>
      <c r="H690" s="13" t="s">
        <v>146</v>
      </c>
      <c r="I690" s="13" t="s">
        <v>148</v>
      </c>
      <c r="J690" s="13">
        <v>0.58741769300000002</v>
      </c>
      <c r="K690" s="13">
        <v>-5.2600000000000001E-2</v>
      </c>
      <c r="L690" s="13">
        <v>4.4299999999999999E-2</v>
      </c>
      <c r="M690" s="13">
        <v>0.2351</v>
      </c>
      <c r="N690" s="5">
        <f t="shared" si="32"/>
        <v>0.403227</v>
      </c>
      <c r="O690" s="5">
        <f t="shared" si="33"/>
        <v>130.72849657617726</v>
      </c>
    </row>
    <row r="691" spans="1:15">
      <c r="A691" s="13" t="s">
        <v>89</v>
      </c>
      <c r="B691" s="13" t="s">
        <v>147</v>
      </c>
      <c r="C691" s="13" t="s">
        <v>148</v>
      </c>
      <c r="D691" s="13">
        <v>0.85761600000000004</v>
      </c>
      <c r="E691" s="13">
        <v>2.24234E-2</v>
      </c>
      <c r="F691" s="13">
        <v>2.8939199999999999E-3</v>
      </c>
      <c r="G691" s="14">
        <v>9.3000000000000004E-15</v>
      </c>
      <c r="H691" s="13" t="s">
        <v>147</v>
      </c>
      <c r="I691" s="13" t="s">
        <v>148</v>
      </c>
      <c r="J691" s="13">
        <v>0.84494703699999996</v>
      </c>
      <c r="K691" s="13">
        <v>5.1299999999999998E-2</v>
      </c>
      <c r="L691" s="13">
        <v>5.9400000000000001E-2</v>
      </c>
      <c r="M691" s="13">
        <v>0.38740000000000002</v>
      </c>
      <c r="N691" s="5">
        <f t="shared" si="32"/>
        <v>0.14238399999999996</v>
      </c>
      <c r="O691" s="5">
        <f t="shared" si="33"/>
        <v>60.038507261903554</v>
      </c>
    </row>
    <row r="692" spans="1:15">
      <c r="A692" s="13" t="s">
        <v>90</v>
      </c>
      <c r="B692" s="13" t="s">
        <v>148</v>
      </c>
      <c r="C692" s="13" t="s">
        <v>147</v>
      </c>
      <c r="D692" s="13">
        <v>0.61372599999999999</v>
      </c>
      <c r="E692" s="13">
        <v>1.2914999999999999E-2</v>
      </c>
      <c r="F692" s="13">
        <v>2.0548099999999998E-3</v>
      </c>
      <c r="G692" s="14">
        <v>3.3E-10</v>
      </c>
      <c r="H692" s="13" t="s">
        <v>148</v>
      </c>
      <c r="I692" s="13" t="s">
        <v>147</v>
      </c>
      <c r="J692" s="13">
        <v>0.60462353300000005</v>
      </c>
      <c r="K692" s="13">
        <v>-6.0000000000000001E-3</v>
      </c>
      <c r="L692" s="13">
        <v>4.3999999999999997E-2</v>
      </c>
      <c r="M692" s="13">
        <v>0.89229999999999998</v>
      </c>
      <c r="N692" s="5">
        <f t="shared" si="32"/>
        <v>0.38627400000000001</v>
      </c>
      <c r="O692" s="5">
        <f t="shared" si="33"/>
        <v>39.504400888118042</v>
      </c>
    </row>
    <row r="693" spans="1:15">
      <c r="A693" s="13" t="s">
        <v>91</v>
      </c>
      <c r="B693" s="13" t="s">
        <v>146</v>
      </c>
      <c r="C693" s="13" t="s">
        <v>145</v>
      </c>
      <c r="D693" s="13">
        <v>0.222887</v>
      </c>
      <c r="E693" s="13">
        <v>4.6948499999999997E-2</v>
      </c>
      <c r="F693" s="13">
        <v>2.3991699999999999E-3</v>
      </c>
      <c r="G693" s="14">
        <v>2.9000000000000002E-85</v>
      </c>
      <c r="H693" s="13" t="s">
        <v>146</v>
      </c>
      <c r="I693" s="13" t="s">
        <v>145</v>
      </c>
      <c r="J693" s="13">
        <v>0.22078442600000001</v>
      </c>
      <c r="K693" s="13">
        <v>-2.4899999999999999E-2</v>
      </c>
      <c r="L693" s="13">
        <v>5.2299999999999999E-2</v>
      </c>
      <c r="M693" s="13">
        <v>0.6341</v>
      </c>
      <c r="N693" s="5">
        <f t="shared" si="32"/>
        <v>0.222887</v>
      </c>
      <c r="O693" s="5">
        <f t="shared" si="33"/>
        <v>382.93176885684551</v>
      </c>
    </row>
    <row r="694" spans="1:15">
      <c r="A694" s="13" t="s">
        <v>92</v>
      </c>
      <c r="B694" s="13" t="s">
        <v>146</v>
      </c>
      <c r="C694" s="13" t="s">
        <v>147</v>
      </c>
      <c r="D694" s="13">
        <v>0.62204199999999998</v>
      </c>
      <c r="E694" s="13">
        <v>2.1591599999999999E-2</v>
      </c>
      <c r="F694" s="13">
        <v>2.06208E-3</v>
      </c>
      <c r="G694" s="14">
        <v>1.2E-25</v>
      </c>
      <c r="H694" s="13" t="s">
        <v>146</v>
      </c>
      <c r="I694" s="13" t="s">
        <v>147</v>
      </c>
      <c r="J694" s="13">
        <v>0.624205554</v>
      </c>
      <c r="K694" s="13">
        <v>-4.0300000000000002E-2</v>
      </c>
      <c r="L694" s="13">
        <v>4.4499999999999998E-2</v>
      </c>
      <c r="M694" s="13">
        <v>0.36530000000000001</v>
      </c>
      <c r="N694" s="5">
        <f t="shared" si="32"/>
        <v>0.37795800000000002</v>
      </c>
      <c r="O694" s="5">
        <f t="shared" si="33"/>
        <v>109.63737575868505</v>
      </c>
    </row>
    <row r="695" spans="1:15">
      <c r="A695" s="13" t="s">
        <v>93</v>
      </c>
      <c r="B695" s="13" t="s">
        <v>148</v>
      </c>
      <c r="C695" s="13" t="s">
        <v>146</v>
      </c>
      <c r="D695" s="13">
        <v>0.29017100000000001</v>
      </c>
      <c r="E695" s="13">
        <v>-1.87657E-2</v>
      </c>
      <c r="F695" s="13">
        <v>2.2402400000000001E-3</v>
      </c>
      <c r="G695" s="14">
        <v>5.4000000000000002E-17</v>
      </c>
      <c r="H695" s="13" t="s">
        <v>148</v>
      </c>
      <c r="I695" s="13" t="s">
        <v>146</v>
      </c>
      <c r="J695" s="13">
        <v>0.28641568899999997</v>
      </c>
      <c r="K695" s="13">
        <v>-6.5199999999999994E-2</v>
      </c>
      <c r="L695" s="13">
        <v>4.8500000000000001E-2</v>
      </c>
      <c r="M695" s="13">
        <v>0.17860000000000001</v>
      </c>
      <c r="N695" s="5">
        <f t="shared" si="32"/>
        <v>0.29017100000000001</v>
      </c>
      <c r="O695" s="5">
        <f t="shared" si="33"/>
        <v>70.168217390978128</v>
      </c>
    </row>
    <row r="696" spans="1:15">
      <c r="A696" s="13" t="s">
        <v>95</v>
      </c>
      <c r="B696" s="13" t="s">
        <v>148</v>
      </c>
      <c r="C696" s="13" t="s">
        <v>147</v>
      </c>
      <c r="D696" s="13">
        <v>0.94869000000000003</v>
      </c>
      <c r="E696" s="13">
        <v>2.8972999999999999E-2</v>
      </c>
      <c r="F696" s="13">
        <v>4.5245900000000002E-3</v>
      </c>
      <c r="G696" s="14">
        <v>1.5E-10</v>
      </c>
      <c r="H696" s="13" t="s">
        <v>148</v>
      </c>
      <c r="I696" s="13" t="s">
        <v>147</v>
      </c>
      <c r="J696" s="13">
        <v>0.94675064399999997</v>
      </c>
      <c r="K696" s="13">
        <v>-8.2299999999999998E-2</v>
      </c>
      <c r="L696" s="13">
        <v>9.8699999999999996E-2</v>
      </c>
      <c r="M696" s="13">
        <v>0.40429999999999999</v>
      </c>
      <c r="N696" s="5">
        <f t="shared" si="32"/>
        <v>5.1309999999999967E-2</v>
      </c>
      <c r="O696" s="5">
        <f t="shared" si="33"/>
        <v>41.004211995277323</v>
      </c>
    </row>
    <row r="697" spans="1:15">
      <c r="A697" s="13" t="s">
        <v>96</v>
      </c>
      <c r="B697" s="13" t="s">
        <v>148</v>
      </c>
      <c r="C697" s="13" t="s">
        <v>147</v>
      </c>
      <c r="D697" s="13">
        <v>0.97924299999999997</v>
      </c>
      <c r="E697" s="13">
        <v>0.209011</v>
      </c>
      <c r="F697" s="13">
        <v>7.0208700000000002E-3</v>
      </c>
      <c r="G697" s="14">
        <v>9.5999999999999997E-195</v>
      </c>
      <c r="H697" s="13" t="s">
        <v>148</v>
      </c>
      <c r="I697" s="13" t="s">
        <v>147</v>
      </c>
      <c r="J697" s="13">
        <v>0.98265101600000004</v>
      </c>
      <c r="K697" s="13">
        <v>0.12759999999999999</v>
      </c>
      <c r="L697" s="13">
        <v>0.16950000000000001</v>
      </c>
      <c r="M697" s="13">
        <v>0.4516</v>
      </c>
      <c r="N697" s="5">
        <f t="shared" si="32"/>
        <v>2.0757000000000025E-2</v>
      </c>
      <c r="O697" s="5">
        <f t="shared" si="33"/>
        <v>886.25035672072124</v>
      </c>
    </row>
    <row r="698" spans="1:15">
      <c r="A698" s="13" t="s">
        <v>97</v>
      </c>
      <c r="B698" s="13" t="s">
        <v>148</v>
      </c>
      <c r="C698" s="13" t="s">
        <v>145</v>
      </c>
      <c r="D698" s="13">
        <v>0.18790200000000001</v>
      </c>
      <c r="E698" s="13">
        <v>5.54621E-2</v>
      </c>
      <c r="F698" s="13">
        <v>2.70426E-3</v>
      </c>
      <c r="G698" s="14">
        <v>1.8000000000000001E-93</v>
      </c>
      <c r="H698" s="13" t="s">
        <v>148</v>
      </c>
      <c r="I698" s="13" t="s">
        <v>145</v>
      </c>
      <c r="J698" s="13">
        <v>0.17436301200000001</v>
      </c>
      <c r="K698" s="13">
        <v>4.9500000000000002E-2</v>
      </c>
      <c r="L698" s="13">
        <v>5.7500000000000002E-2</v>
      </c>
      <c r="M698" s="13">
        <v>0.38900000000000001</v>
      </c>
      <c r="N698" s="5">
        <f t="shared" si="32"/>
        <v>0.18790200000000001</v>
      </c>
      <c r="O698" s="5">
        <f t="shared" si="33"/>
        <v>420.62562840993195</v>
      </c>
    </row>
    <row r="699" spans="1:15">
      <c r="A699" s="13" t="s">
        <v>98</v>
      </c>
      <c r="B699" s="13" t="s">
        <v>145</v>
      </c>
      <c r="C699" s="13" t="s">
        <v>146</v>
      </c>
      <c r="D699" s="13">
        <v>0.40334999999999999</v>
      </c>
      <c r="E699" s="13">
        <v>1.22471E-2</v>
      </c>
      <c r="F699" s="13">
        <v>2.0643300000000001E-3</v>
      </c>
      <c r="G699" s="14">
        <v>3E-9</v>
      </c>
      <c r="H699" s="13" t="s">
        <v>145</v>
      </c>
      <c r="I699" s="13" t="s">
        <v>146</v>
      </c>
      <c r="J699" s="13">
        <v>0.42270254800000001</v>
      </c>
      <c r="K699" s="13">
        <v>-1.9E-3</v>
      </c>
      <c r="L699" s="13">
        <v>4.3999999999999997E-2</v>
      </c>
      <c r="M699" s="13">
        <v>0.96519999999999995</v>
      </c>
      <c r="N699" s="5">
        <f t="shared" si="32"/>
        <v>0.40334999999999999</v>
      </c>
      <c r="O699" s="5">
        <f t="shared" si="33"/>
        <v>35.197213284676813</v>
      </c>
    </row>
    <row r="700" spans="1:15">
      <c r="A700" s="13" t="s">
        <v>99</v>
      </c>
      <c r="B700" s="13" t="s">
        <v>147</v>
      </c>
      <c r="C700" s="13" t="s">
        <v>148</v>
      </c>
      <c r="D700" s="13">
        <v>0.74656500000000003</v>
      </c>
      <c r="E700" s="13">
        <v>4.2568500000000002E-2</v>
      </c>
      <c r="F700" s="13">
        <v>2.39551E-3</v>
      </c>
      <c r="G700" s="14">
        <v>1.2000000000000001E-70</v>
      </c>
      <c r="H700" s="13" t="s">
        <v>147</v>
      </c>
      <c r="I700" s="13" t="s">
        <v>148</v>
      </c>
      <c r="J700" s="13">
        <v>0.74776696200000004</v>
      </c>
      <c r="K700" s="13">
        <v>-6.8400000000000002E-2</v>
      </c>
      <c r="L700" s="13">
        <v>5.04E-2</v>
      </c>
      <c r="M700" s="13">
        <v>0.17510000000000001</v>
      </c>
      <c r="N700" s="5">
        <f t="shared" si="32"/>
        <v>0.25343499999999997</v>
      </c>
      <c r="O700" s="5">
        <f t="shared" si="33"/>
        <v>315.77716242280633</v>
      </c>
    </row>
    <row r="701" spans="1:15">
      <c r="A701" s="13" t="s">
        <v>100</v>
      </c>
      <c r="B701" s="13" t="s">
        <v>145</v>
      </c>
      <c r="C701" s="13" t="s">
        <v>147</v>
      </c>
      <c r="D701" s="13">
        <v>0.81100899999999998</v>
      </c>
      <c r="E701" s="13">
        <v>-1.5361700000000001E-2</v>
      </c>
      <c r="F701" s="13">
        <v>2.5498999999999999E-3</v>
      </c>
      <c r="G701" s="14">
        <v>1.6999999999999999E-9</v>
      </c>
      <c r="H701" s="13" t="s">
        <v>145</v>
      </c>
      <c r="I701" s="13" t="s">
        <v>147</v>
      </c>
      <c r="J701" s="13">
        <v>0.80808760400000001</v>
      </c>
      <c r="K701" s="13">
        <v>-8.5300000000000001E-2</v>
      </c>
      <c r="L701" s="13">
        <v>5.4300000000000001E-2</v>
      </c>
      <c r="M701" s="13">
        <v>0.1162</v>
      </c>
      <c r="N701" s="5">
        <f t="shared" si="32"/>
        <v>0.18899100000000002</v>
      </c>
      <c r="O701" s="5">
        <f t="shared" si="33"/>
        <v>36.293784906938058</v>
      </c>
    </row>
    <row r="702" spans="1:15">
      <c r="A702" s="13" t="s">
        <v>101</v>
      </c>
      <c r="B702" s="13" t="s">
        <v>145</v>
      </c>
      <c r="C702" s="13" t="s">
        <v>146</v>
      </c>
      <c r="D702" s="13">
        <v>0.84603099999999998</v>
      </c>
      <c r="E702" s="13">
        <v>-1.7349799999999999E-2</v>
      </c>
      <c r="F702" s="13">
        <v>2.7709100000000001E-3</v>
      </c>
      <c r="G702" s="14">
        <v>3.7999999999999998E-10</v>
      </c>
      <c r="H702" s="13" t="s">
        <v>145</v>
      </c>
      <c r="I702" s="13" t="s">
        <v>146</v>
      </c>
      <c r="J702" s="13">
        <v>0.86979673599999996</v>
      </c>
      <c r="K702" s="13">
        <v>-4.3099999999999999E-2</v>
      </c>
      <c r="L702" s="13">
        <v>6.7199999999999996E-2</v>
      </c>
      <c r="M702" s="13">
        <v>0.52110000000000001</v>
      </c>
      <c r="N702" s="5">
        <f t="shared" si="32"/>
        <v>0.15396900000000002</v>
      </c>
      <c r="O702" s="5">
        <f t="shared" si="33"/>
        <v>39.205238994679164</v>
      </c>
    </row>
    <row r="703" spans="1:15">
      <c r="A703" s="13" t="s">
        <v>102</v>
      </c>
      <c r="B703" s="13" t="s">
        <v>146</v>
      </c>
      <c r="C703" s="13" t="s">
        <v>147</v>
      </c>
      <c r="D703" s="13">
        <v>0.235067</v>
      </c>
      <c r="E703" s="13">
        <v>-5.3545299999999997E-2</v>
      </c>
      <c r="F703" s="13">
        <v>2.3767900000000002E-3</v>
      </c>
      <c r="G703" s="14">
        <v>2.2000000000000002E-112</v>
      </c>
      <c r="H703" s="13" t="s">
        <v>146</v>
      </c>
      <c r="I703" s="13" t="s">
        <v>147</v>
      </c>
      <c r="J703" s="13">
        <v>0.23335241900000001</v>
      </c>
      <c r="K703" s="13">
        <v>-6.7500000000000004E-2</v>
      </c>
      <c r="L703" s="13">
        <v>5.0799999999999998E-2</v>
      </c>
      <c r="M703" s="13">
        <v>0.18390000000000001</v>
      </c>
      <c r="N703" s="5">
        <f t="shared" ref="N703:N746" si="34">IF(D703&gt;0.5,1-D703,D703)</f>
        <v>0.235067</v>
      </c>
      <c r="O703" s="5">
        <f t="shared" ref="O703:O746" si="35">E703^2/F703^2</f>
        <v>507.52926463696957</v>
      </c>
    </row>
    <row r="704" spans="1:15">
      <c r="A704" s="13" t="s">
        <v>103</v>
      </c>
      <c r="B704" s="13" t="s">
        <v>148</v>
      </c>
      <c r="C704" s="13" t="s">
        <v>145</v>
      </c>
      <c r="D704" s="13">
        <v>0.40184999999999998</v>
      </c>
      <c r="E704" s="13">
        <v>-1.3879300000000001E-2</v>
      </c>
      <c r="F704" s="13">
        <v>2.0566999999999998E-3</v>
      </c>
      <c r="G704" s="14">
        <v>1.5E-11</v>
      </c>
      <c r="H704" s="13" t="s">
        <v>148</v>
      </c>
      <c r="I704" s="13" t="s">
        <v>145</v>
      </c>
      <c r="J704" s="13">
        <v>0.38665903200000001</v>
      </c>
      <c r="K704" s="13">
        <v>-1.7100000000000001E-2</v>
      </c>
      <c r="L704" s="13">
        <v>4.5400000000000003E-2</v>
      </c>
      <c r="M704" s="13">
        <v>0.70689999999999997</v>
      </c>
      <c r="N704" s="5">
        <f t="shared" si="34"/>
        <v>0.40184999999999998</v>
      </c>
      <c r="O704" s="5">
        <f t="shared" si="35"/>
        <v>45.540021370941325</v>
      </c>
    </row>
    <row r="705" spans="1:15">
      <c r="A705" s="13" t="s">
        <v>104</v>
      </c>
      <c r="B705" s="13" t="s">
        <v>145</v>
      </c>
      <c r="C705" s="13" t="s">
        <v>148</v>
      </c>
      <c r="D705" s="13">
        <v>0.70073300000000005</v>
      </c>
      <c r="E705" s="13">
        <v>-1.2119400000000001E-2</v>
      </c>
      <c r="F705" s="13">
        <v>2.1933199999999999E-3</v>
      </c>
      <c r="G705" s="14">
        <v>3.2999999999999998E-8</v>
      </c>
      <c r="H705" s="13" t="s">
        <v>145</v>
      </c>
      <c r="I705" s="13" t="s">
        <v>148</v>
      </c>
      <c r="J705" s="13">
        <v>0.69354423099999996</v>
      </c>
      <c r="K705" s="13">
        <v>4.2500000000000003E-2</v>
      </c>
      <c r="L705" s="13">
        <v>4.7E-2</v>
      </c>
      <c r="M705" s="13">
        <v>0.36649999999999999</v>
      </c>
      <c r="N705" s="5">
        <f t="shared" si="34"/>
        <v>0.29926699999999995</v>
      </c>
      <c r="O705" s="5">
        <f t="shared" si="35"/>
        <v>30.532210053180421</v>
      </c>
    </row>
    <row r="706" spans="1:15">
      <c r="A706" s="13" t="s">
        <v>105</v>
      </c>
      <c r="B706" s="13" t="s">
        <v>147</v>
      </c>
      <c r="C706" s="13" t="s">
        <v>148</v>
      </c>
      <c r="D706" s="13">
        <v>0.49215700000000001</v>
      </c>
      <c r="E706" s="13">
        <v>-1.41511E-2</v>
      </c>
      <c r="F706" s="13">
        <v>1.9992500000000002E-3</v>
      </c>
      <c r="G706" s="14">
        <v>1.5000000000000001E-12</v>
      </c>
      <c r="H706" s="13" t="s">
        <v>147</v>
      </c>
      <c r="I706" s="13" t="s">
        <v>148</v>
      </c>
      <c r="J706" s="13">
        <v>0.52009733800000002</v>
      </c>
      <c r="K706" s="13">
        <v>-4.1000000000000002E-2</v>
      </c>
      <c r="L706" s="13">
        <v>4.3499999999999997E-2</v>
      </c>
      <c r="M706" s="13">
        <v>0.34510000000000002</v>
      </c>
      <c r="N706" s="5">
        <f t="shared" si="34"/>
        <v>0.49215700000000001</v>
      </c>
      <c r="O706" s="5">
        <f t="shared" si="35"/>
        <v>50.100976489417242</v>
      </c>
    </row>
    <row r="707" spans="1:15">
      <c r="A707" s="13" t="s">
        <v>106</v>
      </c>
      <c r="B707" s="13" t="s">
        <v>146</v>
      </c>
      <c r="C707" s="13" t="s">
        <v>145</v>
      </c>
      <c r="D707" s="13">
        <v>0.76912599999999998</v>
      </c>
      <c r="E707" s="13">
        <v>-1.4797100000000001E-2</v>
      </c>
      <c r="F707" s="13">
        <v>2.3809399999999998E-3</v>
      </c>
      <c r="G707" s="14">
        <v>5.1E-10</v>
      </c>
      <c r="H707" s="13" t="s">
        <v>146</v>
      </c>
      <c r="I707" s="13" t="s">
        <v>145</v>
      </c>
      <c r="J707" s="13">
        <v>0.77492127099999997</v>
      </c>
      <c r="K707" s="13">
        <v>3.8199999999999998E-2</v>
      </c>
      <c r="L707" s="13">
        <v>5.1999999999999998E-2</v>
      </c>
      <c r="M707" s="13">
        <v>0.46210000000000001</v>
      </c>
      <c r="N707" s="5">
        <f t="shared" si="34"/>
        <v>0.23087400000000002</v>
      </c>
      <c r="O707" s="5">
        <f t="shared" si="35"/>
        <v>38.623916995216369</v>
      </c>
    </row>
    <row r="708" spans="1:15">
      <c r="A708" s="13" t="s">
        <v>107</v>
      </c>
      <c r="B708" s="13" t="s">
        <v>148</v>
      </c>
      <c r="C708" s="13" t="s">
        <v>147</v>
      </c>
      <c r="D708" s="13">
        <v>0.92262500000000003</v>
      </c>
      <c r="E708" s="13">
        <v>2.1161200000000002E-2</v>
      </c>
      <c r="F708" s="13">
        <v>3.7516400000000001E-3</v>
      </c>
      <c r="G708" s="14">
        <v>1.7E-8</v>
      </c>
      <c r="H708" s="13" t="s">
        <v>148</v>
      </c>
      <c r="I708" s="13" t="s">
        <v>147</v>
      </c>
      <c r="J708" s="13">
        <v>0.92663899199999999</v>
      </c>
      <c r="K708" s="13">
        <v>1.77E-2</v>
      </c>
      <c r="L708" s="13">
        <v>8.9599999999999999E-2</v>
      </c>
      <c r="M708" s="13">
        <v>0.84319999999999995</v>
      </c>
      <c r="N708" s="5">
        <f t="shared" si="34"/>
        <v>7.7374999999999972E-2</v>
      </c>
      <c r="O708" s="5">
        <f t="shared" si="35"/>
        <v>31.815464508847494</v>
      </c>
    </row>
    <row r="709" spans="1:15">
      <c r="A709" s="13" t="s">
        <v>108</v>
      </c>
      <c r="B709" s="13" t="s">
        <v>148</v>
      </c>
      <c r="C709" s="13" t="s">
        <v>145</v>
      </c>
      <c r="D709" s="13">
        <v>0.981742</v>
      </c>
      <c r="E709" s="13">
        <v>5.7196700000000003E-2</v>
      </c>
      <c r="F709" s="13">
        <v>8.6352200000000007E-3</v>
      </c>
      <c r="G709" s="14">
        <v>3.5000000000000002E-11</v>
      </c>
      <c r="H709" s="13" t="s">
        <v>148</v>
      </c>
      <c r="I709" s="13" t="s">
        <v>145</v>
      </c>
      <c r="J709" s="13">
        <v>0.99892642399999998</v>
      </c>
      <c r="K709" s="13">
        <v>-0.49299999999999999</v>
      </c>
      <c r="L709" s="13">
        <v>0.66369999999999996</v>
      </c>
      <c r="M709" s="13">
        <v>0.45760000000000001</v>
      </c>
      <c r="N709" s="5">
        <f t="shared" si="34"/>
        <v>1.8257999999999996E-2</v>
      </c>
      <c r="O709" s="5">
        <f t="shared" si="35"/>
        <v>43.872777747137206</v>
      </c>
    </row>
    <row r="710" spans="1:15">
      <c r="A710" s="13" t="s">
        <v>109</v>
      </c>
      <c r="B710" s="13" t="s">
        <v>146</v>
      </c>
      <c r="C710" s="13" t="s">
        <v>145</v>
      </c>
      <c r="D710" s="13">
        <v>0.98218300000000003</v>
      </c>
      <c r="E710" s="13">
        <v>-5.73006E-2</v>
      </c>
      <c r="F710" s="13">
        <v>8.1316099999999992E-3</v>
      </c>
      <c r="G710" s="14">
        <v>1.8E-12</v>
      </c>
      <c r="H710" s="13" t="s">
        <v>146</v>
      </c>
      <c r="I710" s="13" t="s">
        <v>145</v>
      </c>
      <c r="J710" s="13">
        <v>0.98096192400000004</v>
      </c>
      <c r="K710" s="13">
        <v>-0.16120000000000001</v>
      </c>
      <c r="L710" s="13">
        <v>0.16439999999999999</v>
      </c>
      <c r="M710" s="13">
        <v>0.32690000000000002</v>
      </c>
      <c r="N710" s="5">
        <f t="shared" si="34"/>
        <v>1.7816999999999972E-2</v>
      </c>
      <c r="O710" s="5">
        <f t="shared" si="35"/>
        <v>49.655259572995774</v>
      </c>
    </row>
    <row r="711" spans="1:15">
      <c r="A711" s="13" t="s">
        <v>110</v>
      </c>
      <c r="B711" s="13" t="s">
        <v>145</v>
      </c>
      <c r="C711" s="13" t="s">
        <v>146</v>
      </c>
      <c r="D711" s="13">
        <v>0.55417099999999997</v>
      </c>
      <c r="E711" s="13">
        <v>-1.9337699999999999E-2</v>
      </c>
      <c r="F711" s="13">
        <v>2.02886E-3</v>
      </c>
      <c r="G711" s="14">
        <v>1.6000000000000001E-21</v>
      </c>
      <c r="H711" s="13" t="s">
        <v>145</v>
      </c>
      <c r="I711" s="13" t="s">
        <v>146</v>
      </c>
      <c r="J711" s="13">
        <v>0.54211279700000004</v>
      </c>
      <c r="K711" s="13">
        <v>6.0000000000000001E-3</v>
      </c>
      <c r="L711" s="13">
        <v>4.3700000000000003E-2</v>
      </c>
      <c r="M711" s="13">
        <v>0.89180000000000004</v>
      </c>
      <c r="N711" s="5">
        <f t="shared" si="34"/>
        <v>0.44582900000000003</v>
      </c>
      <c r="O711" s="5">
        <f t="shared" si="35"/>
        <v>90.845930386767691</v>
      </c>
    </row>
    <row r="712" spans="1:15">
      <c r="A712" s="13" t="s">
        <v>111</v>
      </c>
      <c r="B712" s="13" t="s">
        <v>147</v>
      </c>
      <c r="C712" s="13" t="s">
        <v>148</v>
      </c>
      <c r="D712" s="13">
        <v>0.26939800000000003</v>
      </c>
      <c r="E712" s="13">
        <v>-2.02133E-2</v>
      </c>
      <c r="F712" s="13">
        <v>2.30175E-3</v>
      </c>
      <c r="G712" s="14">
        <v>1.6E-18</v>
      </c>
      <c r="H712" s="13" t="s">
        <v>147</v>
      </c>
      <c r="I712" s="13" t="s">
        <v>148</v>
      </c>
      <c r="J712" s="13">
        <v>0.272129974</v>
      </c>
      <c r="K712" s="13">
        <v>4.2700000000000002E-2</v>
      </c>
      <c r="L712" s="13">
        <v>4.7800000000000002E-2</v>
      </c>
      <c r="M712" s="13">
        <v>0.37159999999999999</v>
      </c>
      <c r="N712" s="5">
        <f t="shared" si="34"/>
        <v>0.26939800000000003</v>
      </c>
      <c r="O712" s="5">
        <f t="shared" si="35"/>
        <v>77.118422950864883</v>
      </c>
    </row>
    <row r="713" spans="1:15">
      <c r="A713" s="13" t="s">
        <v>112</v>
      </c>
      <c r="B713" s="13" t="s">
        <v>145</v>
      </c>
      <c r="C713" s="13" t="s">
        <v>146</v>
      </c>
      <c r="D713" s="13">
        <v>0.63217699999999999</v>
      </c>
      <c r="E713" s="13">
        <v>-1.4490400000000001E-2</v>
      </c>
      <c r="F713" s="13">
        <v>2.0963700000000002E-3</v>
      </c>
      <c r="G713" s="14">
        <v>4.7999999999999997E-12</v>
      </c>
      <c r="H713" s="13" t="s">
        <v>145</v>
      </c>
      <c r="I713" s="13" t="s">
        <v>146</v>
      </c>
      <c r="J713" s="13">
        <v>0.63892069900000004</v>
      </c>
      <c r="K713" s="13">
        <v>0.1009</v>
      </c>
      <c r="L713" s="13">
        <v>4.5499999999999999E-2</v>
      </c>
      <c r="M713" s="13">
        <v>2.6700000000000002E-2</v>
      </c>
      <c r="N713" s="5">
        <f t="shared" si="34"/>
        <v>0.36782300000000001</v>
      </c>
      <c r="O713" s="5">
        <f t="shared" si="35"/>
        <v>47.777660046171256</v>
      </c>
    </row>
    <row r="714" spans="1:15">
      <c r="A714" s="13" t="s">
        <v>113</v>
      </c>
      <c r="B714" s="13" t="s">
        <v>148</v>
      </c>
      <c r="C714" s="13" t="s">
        <v>147</v>
      </c>
      <c r="D714" s="13">
        <v>0.20647799999999999</v>
      </c>
      <c r="E714" s="13">
        <v>1.4168399999999999E-2</v>
      </c>
      <c r="F714" s="13">
        <v>2.47729E-3</v>
      </c>
      <c r="G714" s="14">
        <v>1.0999999999999999E-8</v>
      </c>
      <c r="H714" s="13" t="s">
        <v>148</v>
      </c>
      <c r="I714" s="13" t="s">
        <v>147</v>
      </c>
      <c r="J714" s="13">
        <v>0.197409104</v>
      </c>
      <c r="K714" s="13">
        <v>-1.78E-2</v>
      </c>
      <c r="L714" s="13">
        <v>5.62E-2</v>
      </c>
      <c r="M714" s="13">
        <v>0.75190000000000001</v>
      </c>
      <c r="N714" s="5">
        <f t="shared" si="34"/>
        <v>0.20647799999999999</v>
      </c>
      <c r="O714" s="5">
        <f t="shared" si="35"/>
        <v>32.7105554977217</v>
      </c>
    </row>
    <row r="715" spans="1:15">
      <c r="A715" s="13" t="s">
        <v>114</v>
      </c>
      <c r="B715" s="13" t="s">
        <v>148</v>
      </c>
      <c r="C715" s="13" t="s">
        <v>147</v>
      </c>
      <c r="D715" s="13">
        <v>0.96333000000000002</v>
      </c>
      <c r="E715" s="13">
        <v>3.7188499999999999E-2</v>
      </c>
      <c r="F715" s="13">
        <v>5.3752000000000001E-3</v>
      </c>
      <c r="G715" s="14">
        <v>4.5999999999999998E-12</v>
      </c>
      <c r="H715" s="13" t="s">
        <v>148</v>
      </c>
      <c r="I715" s="13" t="s">
        <v>147</v>
      </c>
      <c r="J715" s="13">
        <v>0.96651875200000004</v>
      </c>
      <c r="K715" s="13">
        <v>-0.1225</v>
      </c>
      <c r="L715" s="13">
        <v>0.1201</v>
      </c>
      <c r="M715" s="13">
        <v>0.30780000000000002</v>
      </c>
      <c r="N715" s="5">
        <f t="shared" si="34"/>
        <v>3.666999999999998E-2</v>
      </c>
      <c r="O715" s="5">
        <f t="shared" si="35"/>
        <v>47.866102523394026</v>
      </c>
    </row>
    <row r="716" spans="1:15">
      <c r="A716" s="13" t="s">
        <v>115</v>
      </c>
      <c r="B716" s="13" t="s">
        <v>146</v>
      </c>
      <c r="C716" s="13" t="s">
        <v>145</v>
      </c>
      <c r="D716" s="13">
        <v>0.97107200000000005</v>
      </c>
      <c r="E716" s="13">
        <v>5.9180999999999997E-2</v>
      </c>
      <c r="F716" s="13">
        <v>5.9539399999999996E-3</v>
      </c>
      <c r="G716" s="14">
        <v>2.7999999999999997E-23</v>
      </c>
      <c r="H716" s="13" t="s">
        <v>146</v>
      </c>
      <c r="I716" s="13" t="s">
        <v>145</v>
      </c>
      <c r="J716" s="13">
        <v>0.97164328700000002</v>
      </c>
      <c r="K716" s="13">
        <v>0.1512</v>
      </c>
      <c r="L716" s="13">
        <v>0.1452</v>
      </c>
      <c r="M716" s="13">
        <v>0.29759999999999998</v>
      </c>
      <c r="N716" s="5">
        <f t="shared" si="34"/>
        <v>2.8927999999999954E-2</v>
      </c>
      <c r="O716" s="5">
        <f t="shared" si="35"/>
        <v>98.799714817987194</v>
      </c>
    </row>
    <row r="717" spans="1:15">
      <c r="A717" s="13" t="s">
        <v>116</v>
      </c>
      <c r="B717" s="13" t="s">
        <v>147</v>
      </c>
      <c r="C717" s="13" t="s">
        <v>148</v>
      </c>
      <c r="D717" s="13">
        <v>0.173654</v>
      </c>
      <c r="E717" s="13">
        <v>1.82148E-2</v>
      </c>
      <c r="F717" s="13">
        <v>2.6359E-3</v>
      </c>
      <c r="G717" s="14">
        <v>4.7999999999999997E-12</v>
      </c>
      <c r="H717" s="13" t="s">
        <v>147</v>
      </c>
      <c r="I717" s="13" t="s">
        <v>148</v>
      </c>
      <c r="J717" s="13">
        <v>0.17250214699999999</v>
      </c>
      <c r="K717" s="13">
        <v>4.2799999999999998E-2</v>
      </c>
      <c r="L717" s="13">
        <v>5.5899999999999998E-2</v>
      </c>
      <c r="M717" s="13">
        <v>0.44400000000000001</v>
      </c>
      <c r="N717" s="5">
        <f t="shared" si="34"/>
        <v>0.173654</v>
      </c>
      <c r="O717" s="5">
        <f t="shared" si="35"/>
        <v>47.751932703336351</v>
      </c>
    </row>
    <row r="718" spans="1:15">
      <c r="A718" s="13" t="s">
        <v>117</v>
      </c>
      <c r="B718" s="13" t="s">
        <v>146</v>
      </c>
      <c r="C718" s="13" t="s">
        <v>145</v>
      </c>
      <c r="D718" s="13">
        <v>0.39490500000000001</v>
      </c>
      <c r="E718" s="13">
        <v>1.17091E-2</v>
      </c>
      <c r="F718" s="13">
        <v>2.0516699999999998E-3</v>
      </c>
      <c r="G718" s="14">
        <v>1.0999999999999999E-8</v>
      </c>
      <c r="H718" s="13" t="s">
        <v>146</v>
      </c>
      <c r="I718" s="13" t="s">
        <v>145</v>
      </c>
      <c r="J718" s="13">
        <v>0.41700543899999998</v>
      </c>
      <c r="K718" s="13">
        <v>2.24E-2</v>
      </c>
      <c r="L718" s="13">
        <v>4.3400000000000001E-2</v>
      </c>
      <c r="M718" s="13">
        <v>0.60540000000000005</v>
      </c>
      <c r="N718" s="5">
        <f t="shared" si="34"/>
        <v>0.39490500000000001</v>
      </c>
      <c r="O718" s="5">
        <f t="shared" si="35"/>
        <v>32.571069092794069</v>
      </c>
    </row>
    <row r="719" spans="1:15">
      <c r="A719" s="13" t="s">
        <v>118</v>
      </c>
      <c r="B719" s="13" t="s">
        <v>148</v>
      </c>
      <c r="C719" s="13" t="s">
        <v>147</v>
      </c>
      <c r="D719" s="13">
        <v>0.56223199999999995</v>
      </c>
      <c r="E719" s="13">
        <v>-1.82358E-2</v>
      </c>
      <c r="F719" s="13">
        <v>2.02476E-3</v>
      </c>
      <c r="G719" s="14">
        <v>2.0999999999999999E-19</v>
      </c>
      <c r="H719" s="13" t="s">
        <v>148</v>
      </c>
      <c r="I719" s="13" t="s">
        <v>147</v>
      </c>
      <c r="J719" s="13">
        <v>0.56206699100000002</v>
      </c>
      <c r="K719" s="13">
        <v>-2.53E-2</v>
      </c>
      <c r="L719" s="13">
        <v>4.3499999999999997E-2</v>
      </c>
      <c r="M719" s="13">
        <v>0.56069999999999998</v>
      </c>
      <c r="N719" s="5">
        <f t="shared" si="34"/>
        <v>0.43776800000000005</v>
      </c>
      <c r="O719" s="5">
        <f t="shared" si="35"/>
        <v>81.115254624662455</v>
      </c>
    </row>
    <row r="720" spans="1:15">
      <c r="A720" s="13" t="s">
        <v>119</v>
      </c>
      <c r="B720" s="13" t="s">
        <v>148</v>
      </c>
      <c r="C720" s="13" t="s">
        <v>147</v>
      </c>
      <c r="D720" s="13">
        <v>0.68269599999999997</v>
      </c>
      <c r="E720" s="13">
        <v>1.7779099999999999E-2</v>
      </c>
      <c r="F720" s="13">
        <v>2.1542100000000002E-3</v>
      </c>
      <c r="G720" s="14">
        <v>1.5E-16</v>
      </c>
      <c r="H720" s="13" t="s">
        <v>148</v>
      </c>
      <c r="I720" s="13" t="s">
        <v>147</v>
      </c>
      <c r="J720" s="13">
        <v>0.66809333000000004</v>
      </c>
      <c r="K720" s="13">
        <v>-2.3800000000000002E-2</v>
      </c>
      <c r="L720" s="13">
        <v>4.5400000000000003E-2</v>
      </c>
      <c r="M720" s="13">
        <v>0.59930000000000005</v>
      </c>
      <c r="N720" s="5">
        <f t="shared" si="34"/>
        <v>0.31730400000000003</v>
      </c>
      <c r="O720" s="5">
        <f t="shared" si="35"/>
        <v>68.115111232518046</v>
      </c>
    </row>
    <row r="721" spans="1:15">
      <c r="A721" s="13" t="s">
        <v>120</v>
      </c>
      <c r="B721" s="13" t="s">
        <v>145</v>
      </c>
      <c r="C721" s="13" t="s">
        <v>146</v>
      </c>
      <c r="D721" s="13">
        <v>0.79576899999999995</v>
      </c>
      <c r="E721" s="13">
        <v>1.40465E-2</v>
      </c>
      <c r="F721" s="13">
        <v>2.4846500000000001E-3</v>
      </c>
      <c r="G721" s="14">
        <v>1.6000000000000001E-8</v>
      </c>
      <c r="H721" s="13" t="s">
        <v>145</v>
      </c>
      <c r="I721" s="13" t="s">
        <v>146</v>
      </c>
      <c r="J721" s="13">
        <v>0.80479530499999996</v>
      </c>
      <c r="K721" s="13">
        <v>-1.2E-2</v>
      </c>
      <c r="L721" s="13">
        <v>5.5100000000000003E-2</v>
      </c>
      <c r="M721" s="13">
        <v>0.82820000000000005</v>
      </c>
      <c r="N721" s="5">
        <f t="shared" si="34"/>
        <v>0.20423100000000005</v>
      </c>
      <c r="O721" s="5">
        <f t="shared" si="35"/>
        <v>31.959929011724199</v>
      </c>
    </row>
    <row r="722" spans="1:15">
      <c r="A722" s="13" t="s">
        <v>121</v>
      </c>
      <c r="B722" s="13" t="s">
        <v>148</v>
      </c>
      <c r="C722" s="13" t="s">
        <v>147</v>
      </c>
      <c r="D722" s="13">
        <v>0.40243800000000002</v>
      </c>
      <c r="E722" s="13">
        <v>1.7443899999999998E-2</v>
      </c>
      <c r="F722" s="13">
        <v>2.03747E-3</v>
      </c>
      <c r="G722" s="14">
        <v>1.1E-17</v>
      </c>
      <c r="H722" s="13" t="s">
        <v>148</v>
      </c>
      <c r="I722" s="13" t="s">
        <v>147</v>
      </c>
      <c r="J722" s="13">
        <v>0.38398225000000002</v>
      </c>
      <c r="K722" s="13">
        <v>-3.4299999999999997E-2</v>
      </c>
      <c r="L722" s="13">
        <v>4.5499999999999999E-2</v>
      </c>
      <c r="M722" s="13">
        <v>0.45190000000000002</v>
      </c>
      <c r="N722" s="5">
        <f t="shared" si="34"/>
        <v>0.40243800000000002</v>
      </c>
      <c r="O722" s="5">
        <f t="shared" si="35"/>
        <v>73.300127657859562</v>
      </c>
    </row>
    <row r="723" spans="1:15">
      <c r="A723" s="13" t="s">
        <v>122</v>
      </c>
      <c r="B723" s="13" t="s">
        <v>147</v>
      </c>
      <c r="C723" s="13" t="s">
        <v>145</v>
      </c>
      <c r="D723" s="13">
        <v>0.89871599999999996</v>
      </c>
      <c r="E723" s="13">
        <v>2.45329E-2</v>
      </c>
      <c r="F723" s="13">
        <v>3.3542099999999998E-3</v>
      </c>
      <c r="G723" s="14">
        <v>2.6E-13</v>
      </c>
      <c r="H723" s="13" t="s">
        <v>147</v>
      </c>
      <c r="I723" s="13" t="s">
        <v>145</v>
      </c>
      <c r="J723" s="13">
        <v>0.90452333200000001</v>
      </c>
      <c r="K723" s="13">
        <v>1.3299999999999999E-2</v>
      </c>
      <c r="L723" s="13">
        <v>7.3099999999999998E-2</v>
      </c>
      <c r="M723" s="13">
        <v>0.85589999999999999</v>
      </c>
      <c r="N723" s="5">
        <f t="shared" si="34"/>
        <v>0.10128400000000004</v>
      </c>
      <c r="O723" s="5">
        <f t="shared" si="35"/>
        <v>53.495503371508008</v>
      </c>
    </row>
    <row r="724" spans="1:15">
      <c r="A724" s="13" t="s">
        <v>357</v>
      </c>
      <c r="B724" s="13" t="s">
        <v>146</v>
      </c>
      <c r="C724" s="13" t="s">
        <v>147</v>
      </c>
      <c r="D724" s="13">
        <v>0.63741999999999999</v>
      </c>
      <c r="E724" s="13">
        <v>-1.6925599999999999E-2</v>
      </c>
      <c r="F724" s="13">
        <v>2.0773499999999999E-3</v>
      </c>
      <c r="G724" s="14">
        <v>3.7E-16</v>
      </c>
      <c r="H724" s="13" t="s">
        <v>146</v>
      </c>
      <c r="I724" s="13" t="s">
        <v>147</v>
      </c>
      <c r="J724" s="13">
        <v>0.64451760700000005</v>
      </c>
      <c r="K724" s="13">
        <v>-9.4100000000000003E-2</v>
      </c>
      <c r="L724" s="13">
        <v>4.5199999999999997E-2</v>
      </c>
      <c r="M724" s="13">
        <v>3.7409999999999999E-2</v>
      </c>
      <c r="N724" s="5">
        <f t="shared" si="34"/>
        <v>0.36258000000000001</v>
      </c>
      <c r="O724" s="5">
        <f t="shared" si="35"/>
        <v>66.384822359067883</v>
      </c>
    </row>
    <row r="725" spans="1:15">
      <c r="A725" s="13" t="s">
        <v>123</v>
      </c>
      <c r="B725" s="13" t="s">
        <v>148</v>
      </c>
      <c r="C725" s="13" t="s">
        <v>147</v>
      </c>
      <c r="D725" s="13">
        <v>0.43895600000000001</v>
      </c>
      <c r="E725" s="13">
        <v>-1.1819E-2</v>
      </c>
      <c r="F725" s="13">
        <v>2.0286499999999999E-3</v>
      </c>
      <c r="G725" s="14">
        <v>5.6999999999999998E-9</v>
      </c>
      <c r="H725" s="13" t="s">
        <v>148</v>
      </c>
      <c r="I725" s="13" t="s">
        <v>147</v>
      </c>
      <c r="J725" s="13">
        <v>0.43932149999999998</v>
      </c>
      <c r="K725" s="13">
        <v>1.4999999999999999E-2</v>
      </c>
      <c r="L725" s="13">
        <v>4.3700000000000003E-2</v>
      </c>
      <c r="M725" s="13">
        <v>0.73040000000000005</v>
      </c>
      <c r="N725" s="5">
        <f t="shared" si="34"/>
        <v>0.43895600000000001</v>
      </c>
      <c r="O725" s="5">
        <f t="shared" si="35"/>
        <v>33.94276479243333</v>
      </c>
    </row>
    <row r="726" spans="1:15">
      <c r="A726" s="13" t="s">
        <v>124</v>
      </c>
      <c r="B726" s="13" t="s">
        <v>146</v>
      </c>
      <c r="C726" s="13" t="s">
        <v>148</v>
      </c>
      <c r="D726" s="13">
        <v>0.75197199999999997</v>
      </c>
      <c r="E726" s="13">
        <v>2.3517900000000001E-2</v>
      </c>
      <c r="F726" s="13">
        <v>2.3186000000000001E-3</v>
      </c>
      <c r="G726" s="14">
        <v>3.6000000000000001E-24</v>
      </c>
      <c r="H726" s="13" t="s">
        <v>146</v>
      </c>
      <c r="I726" s="13" t="s">
        <v>148</v>
      </c>
      <c r="J726" s="13">
        <v>0.74448897800000002</v>
      </c>
      <c r="K726" s="13">
        <v>-3.95E-2</v>
      </c>
      <c r="L726" s="13">
        <v>4.9000000000000002E-2</v>
      </c>
      <c r="M726" s="13">
        <v>0.4204</v>
      </c>
      <c r="N726" s="5">
        <f t="shared" si="34"/>
        <v>0.24802800000000003</v>
      </c>
      <c r="O726" s="5">
        <f t="shared" si="35"/>
        <v>102.88342551475735</v>
      </c>
    </row>
    <row r="727" spans="1:15">
      <c r="A727" s="13" t="s">
        <v>125</v>
      </c>
      <c r="B727" s="13" t="s">
        <v>148</v>
      </c>
      <c r="C727" s="13" t="s">
        <v>147</v>
      </c>
      <c r="D727" s="13">
        <v>0.94843100000000002</v>
      </c>
      <c r="E727" s="13">
        <v>-2.7868899999999999E-2</v>
      </c>
      <c r="F727" s="13">
        <v>4.6173100000000003E-3</v>
      </c>
      <c r="G727" s="14">
        <v>1.6000000000000001E-9</v>
      </c>
      <c r="H727" s="13" t="s">
        <v>148</v>
      </c>
      <c r="I727" s="13" t="s">
        <v>147</v>
      </c>
      <c r="J727" s="13">
        <v>0.95346407099999997</v>
      </c>
      <c r="K727" s="13">
        <v>-0.12920000000000001</v>
      </c>
      <c r="L727" s="13">
        <v>0.1046</v>
      </c>
      <c r="M727" s="13">
        <v>0.21679999999999999</v>
      </c>
      <c r="N727" s="5">
        <f t="shared" si="34"/>
        <v>5.1568999999999976E-2</v>
      </c>
      <c r="O727" s="5">
        <f t="shared" si="35"/>
        <v>36.43020268282141</v>
      </c>
    </row>
    <row r="728" spans="1:15">
      <c r="A728" s="13" t="s">
        <v>126</v>
      </c>
      <c r="B728" s="13" t="s">
        <v>148</v>
      </c>
      <c r="C728" s="13" t="s">
        <v>147</v>
      </c>
      <c r="D728" s="13">
        <v>0.94156700000000004</v>
      </c>
      <c r="E728" s="13">
        <v>-3.5983899999999999E-2</v>
      </c>
      <c r="F728" s="13">
        <v>4.3174099999999998E-3</v>
      </c>
      <c r="G728" s="14">
        <v>7.7999999999999998E-17</v>
      </c>
      <c r="H728" s="13" t="s">
        <v>148</v>
      </c>
      <c r="I728" s="13" t="s">
        <v>147</v>
      </c>
      <c r="J728" s="13">
        <v>0.93904952799999997</v>
      </c>
      <c r="K728" s="13">
        <v>-8.0699999999999994E-2</v>
      </c>
      <c r="L728" s="13">
        <v>8.5699999999999998E-2</v>
      </c>
      <c r="M728" s="13">
        <v>0.34620000000000001</v>
      </c>
      <c r="N728" s="5">
        <f t="shared" si="34"/>
        <v>5.8432999999999957E-2</v>
      </c>
      <c r="O728" s="5">
        <f t="shared" si="35"/>
        <v>69.465613583582254</v>
      </c>
    </row>
    <row r="729" spans="1:15">
      <c r="A729" s="13" t="s">
        <v>127</v>
      </c>
      <c r="B729" s="13" t="s">
        <v>145</v>
      </c>
      <c r="C729" s="13" t="s">
        <v>147</v>
      </c>
      <c r="D729" s="13">
        <v>0.14349899999999999</v>
      </c>
      <c r="E729" s="13">
        <v>-3.10104E-2</v>
      </c>
      <c r="F729" s="13">
        <v>2.85024E-3</v>
      </c>
      <c r="G729" s="14">
        <v>1.4E-27</v>
      </c>
      <c r="H729" s="13" t="s">
        <v>145</v>
      </c>
      <c r="I729" s="13" t="s">
        <v>147</v>
      </c>
      <c r="J729" s="13">
        <v>0.14739479</v>
      </c>
      <c r="K729" s="13">
        <v>-8.5000000000000006E-3</v>
      </c>
      <c r="L729" s="13">
        <v>6.2199999999999998E-2</v>
      </c>
      <c r="M729" s="13">
        <v>0.89170000000000005</v>
      </c>
      <c r="N729" s="5">
        <f t="shared" si="34"/>
        <v>0.14349899999999999</v>
      </c>
      <c r="O729" s="5">
        <f t="shared" si="35"/>
        <v>118.37278761074496</v>
      </c>
    </row>
    <row r="730" spans="1:15">
      <c r="A730" s="13" t="s">
        <v>128</v>
      </c>
      <c r="B730" s="13" t="s">
        <v>145</v>
      </c>
      <c r="C730" s="13" t="s">
        <v>146</v>
      </c>
      <c r="D730" s="13">
        <v>0.89937500000000004</v>
      </c>
      <c r="E730" s="13">
        <v>-2.9512500000000001E-2</v>
      </c>
      <c r="F730" s="13">
        <v>3.3318599999999999E-3</v>
      </c>
      <c r="G730" s="14">
        <v>8.1999999999999997E-19</v>
      </c>
      <c r="H730" s="13" t="s">
        <v>145</v>
      </c>
      <c r="I730" s="13" t="s">
        <v>146</v>
      </c>
      <c r="J730" s="13">
        <v>0.89673632999999997</v>
      </c>
      <c r="K730" s="13">
        <v>-5.6599999999999998E-2</v>
      </c>
      <c r="L730" s="13">
        <v>7.4399999999999994E-2</v>
      </c>
      <c r="M730" s="13">
        <v>0.44669999999999999</v>
      </c>
      <c r="N730" s="5">
        <f t="shared" si="34"/>
        <v>0.10062499999999996</v>
      </c>
      <c r="O730" s="5">
        <f t="shared" si="35"/>
        <v>78.458230810622794</v>
      </c>
    </row>
    <row r="731" spans="1:15">
      <c r="A731" s="13" t="s">
        <v>129</v>
      </c>
      <c r="B731" s="13" t="s">
        <v>146</v>
      </c>
      <c r="C731" s="13" t="s">
        <v>145</v>
      </c>
      <c r="D731" s="13">
        <v>0.71086099999999997</v>
      </c>
      <c r="E731" s="13">
        <v>4.3719899999999999E-2</v>
      </c>
      <c r="F731" s="13">
        <v>2.2052600000000001E-3</v>
      </c>
      <c r="G731" s="14">
        <v>1.8E-87</v>
      </c>
      <c r="H731" s="13" t="s">
        <v>146</v>
      </c>
      <c r="I731" s="13" t="s">
        <v>145</v>
      </c>
      <c r="J731" s="13">
        <v>0.70392213000000003</v>
      </c>
      <c r="K731" s="13">
        <v>9.35E-2</v>
      </c>
      <c r="L731" s="13">
        <v>4.7699999999999999E-2</v>
      </c>
      <c r="M731" s="13">
        <v>5.0180000000000002E-2</v>
      </c>
      <c r="N731" s="5">
        <f t="shared" si="34"/>
        <v>0.28913900000000003</v>
      </c>
      <c r="O731" s="5">
        <f t="shared" si="35"/>
        <v>393.04178150743752</v>
      </c>
    </row>
    <row r="732" spans="1:15">
      <c r="A732" s="13" t="s">
        <v>130</v>
      </c>
      <c r="B732" s="13" t="s">
        <v>147</v>
      </c>
      <c r="C732" s="13" t="s">
        <v>146</v>
      </c>
      <c r="D732" s="13">
        <v>0.98156699999999997</v>
      </c>
      <c r="E732" s="13">
        <v>7.5631100000000007E-2</v>
      </c>
      <c r="F732" s="13">
        <v>7.4116800000000004E-3</v>
      </c>
      <c r="G732" s="14">
        <v>1.9000000000000001E-24</v>
      </c>
      <c r="H732" s="13" t="s">
        <v>147</v>
      </c>
      <c r="I732" s="13" t="s">
        <v>146</v>
      </c>
      <c r="J732" s="13">
        <v>0.98312339000000004</v>
      </c>
      <c r="K732" s="13">
        <v>-0.2382</v>
      </c>
      <c r="L732" s="13">
        <v>0.16389999999999999</v>
      </c>
      <c r="M732" s="13">
        <v>0.14599999999999999</v>
      </c>
      <c r="N732" s="5">
        <f t="shared" si="34"/>
        <v>1.8433000000000033E-2</v>
      </c>
      <c r="O732" s="5">
        <f t="shared" si="35"/>
        <v>104.12799670919728</v>
      </c>
    </row>
    <row r="733" spans="1:15">
      <c r="A733" s="13" t="s">
        <v>131</v>
      </c>
      <c r="B733" s="13" t="s">
        <v>148</v>
      </c>
      <c r="C733" s="13" t="s">
        <v>147</v>
      </c>
      <c r="D733" s="13">
        <v>0.87001300000000004</v>
      </c>
      <c r="E733" s="13">
        <v>1.87481E-2</v>
      </c>
      <c r="F733" s="13">
        <v>2.9939099999999998E-3</v>
      </c>
      <c r="G733" s="14">
        <v>3.7999999999999998E-10</v>
      </c>
      <c r="H733" s="13" t="s">
        <v>148</v>
      </c>
      <c r="I733" s="13" t="s">
        <v>147</v>
      </c>
      <c r="J733" s="13">
        <v>0.87819925600000004</v>
      </c>
      <c r="K733" s="13">
        <v>6.5600000000000006E-2</v>
      </c>
      <c r="L733" s="13">
        <v>6.7199999999999996E-2</v>
      </c>
      <c r="M733" s="13">
        <v>0.3296</v>
      </c>
      <c r="N733" s="5">
        <f t="shared" si="34"/>
        <v>0.12998699999999996</v>
      </c>
      <c r="O733" s="5">
        <f t="shared" si="35"/>
        <v>39.213629474665893</v>
      </c>
    </row>
    <row r="734" spans="1:15">
      <c r="A734" s="13" t="s">
        <v>132</v>
      </c>
      <c r="B734" s="13" t="s">
        <v>148</v>
      </c>
      <c r="C734" s="13" t="s">
        <v>147</v>
      </c>
      <c r="D734" s="13">
        <v>0.90429199999999998</v>
      </c>
      <c r="E734" s="13">
        <v>-2.7866499999999999E-2</v>
      </c>
      <c r="F734" s="13">
        <v>3.4328599999999998E-3</v>
      </c>
      <c r="G734" s="14">
        <v>4.8000000000000001E-16</v>
      </c>
      <c r="H734" s="13" t="s">
        <v>148</v>
      </c>
      <c r="I734" s="13" t="s">
        <v>147</v>
      </c>
      <c r="J734" s="13">
        <v>0.90208989399999995</v>
      </c>
      <c r="K734" s="13">
        <v>-0.17130000000000001</v>
      </c>
      <c r="L734" s="13">
        <v>7.2700000000000001E-2</v>
      </c>
      <c r="M734" s="13">
        <v>1.8450000000000001E-2</v>
      </c>
      <c r="N734" s="5">
        <f t="shared" si="34"/>
        <v>9.5708000000000015E-2</v>
      </c>
      <c r="O734" s="5">
        <f t="shared" si="35"/>
        <v>65.895030906054515</v>
      </c>
    </row>
    <row r="735" spans="1:15">
      <c r="A735" s="13" t="s">
        <v>133</v>
      </c>
      <c r="B735" s="13" t="s">
        <v>148</v>
      </c>
      <c r="C735" s="13" t="s">
        <v>145</v>
      </c>
      <c r="D735" s="13">
        <v>0.546898</v>
      </c>
      <c r="E735" s="13">
        <v>-1.9145300000000001E-2</v>
      </c>
      <c r="F735" s="13">
        <v>2.0023799999999998E-3</v>
      </c>
      <c r="G735" s="14">
        <v>1.2E-21</v>
      </c>
      <c r="H735" s="13" t="s">
        <v>148</v>
      </c>
      <c r="I735" s="13" t="s">
        <v>145</v>
      </c>
      <c r="J735" s="13">
        <v>0.55266246799999996</v>
      </c>
      <c r="K735" s="13">
        <v>7.1999999999999998E-3</v>
      </c>
      <c r="L735" s="13">
        <v>4.36E-2</v>
      </c>
      <c r="M735" s="13">
        <v>0.86829999999999996</v>
      </c>
      <c r="N735" s="5">
        <f t="shared" si="34"/>
        <v>0.453102</v>
      </c>
      <c r="O735" s="5">
        <f t="shared" si="35"/>
        <v>91.417923906680102</v>
      </c>
    </row>
    <row r="736" spans="1:15">
      <c r="A736" s="13" t="s">
        <v>134</v>
      </c>
      <c r="B736" s="13" t="s">
        <v>148</v>
      </c>
      <c r="C736" s="13" t="s">
        <v>147</v>
      </c>
      <c r="D736" s="13">
        <v>0.95174099999999995</v>
      </c>
      <c r="E736" s="13">
        <v>-3.9651499999999999E-2</v>
      </c>
      <c r="F736" s="13">
        <v>4.6628599999999996E-3</v>
      </c>
      <c r="G736" s="14">
        <v>1.8E-17</v>
      </c>
      <c r="H736" s="13" t="s">
        <v>148</v>
      </c>
      <c r="I736" s="13" t="s">
        <v>147</v>
      </c>
      <c r="J736" s="13">
        <v>0.94594904099999999</v>
      </c>
      <c r="K736" s="13">
        <v>-0.12139999999999999</v>
      </c>
      <c r="L736" s="13">
        <v>8.9599999999999999E-2</v>
      </c>
      <c r="M736" s="13">
        <v>0.1754</v>
      </c>
      <c r="N736" s="5">
        <f t="shared" si="34"/>
        <v>4.8259000000000052E-2</v>
      </c>
      <c r="O736" s="5">
        <f t="shared" si="35"/>
        <v>72.312685427460096</v>
      </c>
    </row>
    <row r="737" spans="1:15">
      <c r="A737" s="13" t="s">
        <v>135</v>
      </c>
      <c r="B737" s="13" t="s">
        <v>147</v>
      </c>
      <c r="C737" s="13" t="s">
        <v>145</v>
      </c>
      <c r="D737" s="13">
        <v>1.3229100000000001E-2</v>
      </c>
      <c r="E737" s="13">
        <v>8.6714799999999995E-2</v>
      </c>
      <c r="F737" s="13">
        <v>9.3400199999999992E-3</v>
      </c>
      <c r="G737" s="14">
        <v>1.5999999999999999E-20</v>
      </c>
      <c r="H737" s="13" t="s">
        <v>147</v>
      </c>
      <c r="I737" s="13" t="s">
        <v>145</v>
      </c>
      <c r="J737" s="13">
        <v>9.7051250000000002E-3</v>
      </c>
      <c r="K737" s="13">
        <v>5.6599999999999998E-2</v>
      </c>
      <c r="L737" s="13">
        <v>0.20780000000000001</v>
      </c>
      <c r="M737" s="13">
        <v>0.78520000000000001</v>
      </c>
      <c r="N737" s="5">
        <f t="shared" si="34"/>
        <v>1.3229100000000001E-2</v>
      </c>
      <c r="O737" s="5">
        <f t="shared" si="35"/>
        <v>86.196740045387898</v>
      </c>
    </row>
    <row r="738" spans="1:15">
      <c r="A738" s="13" t="s">
        <v>136</v>
      </c>
      <c r="B738" s="13" t="s">
        <v>148</v>
      </c>
      <c r="C738" s="13" t="s">
        <v>147</v>
      </c>
      <c r="D738" s="13">
        <v>0.56817200000000001</v>
      </c>
      <c r="E738" s="13">
        <v>1.49654E-2</v>
      </c>
      <c r="F738" s="13">
        <v>2.0233E-3</v>
      </c>
      <c r="G738" s="14">
        <v>1.4000000000000001E-13</v>
      </c>
      <c r="H738" s="13" t="s">
        <v>148</v>
      </c>
      <c r="I738" s="13" t="s">
        <v>147</v>
      </c>
      <c r="J738" s="13">
        <v>0.56803607199999995</v>
      </c>
      <c r="K738" s="13">
        <v>3.32E-2</v>
      </c>
      <c r="L738" s="13">
        <v>4.41E-2</v>
      </c>
      <c r="M738" s="13">
        <v>0.45079999999999998</v>
      </c>
      <c r="N738" s="5">
        <f t="shared" si="34"/>
        <v>0.43182799999999999</v>
      </c>
      <c r="O738" s="5">
        <f t="shared" si="35"/>
        <v>54.70866226286136</v>
      </c>
    </row>
    <row r="739" spans="1:15">
      <c r="A739" s="13" t="s">
        <v>137</v>
      </c>
      <c r="B739" s="13" t="s">
        <v>147</v>
      </c>
      <c r="C739" s="13" t="s">
        <v>148</v>
      </c>
      <c r="D739" s="13">
        <v>0.70533000000000001</v>
      </c>
      <c r="E739" s="13">
        <v>-3.2838399999999997E-2</v>
      </c>
      <c r="F739" s="13">
        <v>2.2011700000000001E-3</v>
      </c>
      <c r="G739" s="14">
        <v>2.4999999999999998E-50</v>
      </c>
      <c r="H739" s="13" t="s">
        <v>147</v>
      </c>
      <c r="I739" s="13" t="s">
        <v>148</v>
      </c>
      <c r="J739" s="13">
        <v>0.71215287699999996</v>
      </c>
      <c r="K739" s="13">
        <v>-5.5399999999999998E-2</v>
      </c>
      <c r="L739" s="13">
        <v>4.7600000000000003E-2</v>
      </c>
      <c r="M739" s="13">
        <v>0.2445</v>
      </c>
      <c r="N739" s="5">
        <f t="shared" si="34"/>
        <v>0.29466999999999999</v>
      </c>
      <c r="O739" s="5">
        <f t="shared" si="35"/>
        <v>222.5649680651272</v>
      </c>
    </row>
    <row r="740" spans="1:15">
      <c r="A740" s="13" t="s">
        <v>138</v>
      </c>
      <c r="B740" s="13" t="s">
        <v>145</v>
      </c>
      <c r="C740" s="13" t="s">
        <v>146</v>
      </c>
      <c r="D740" s="13">
        <v>0.32752900000000001</v>
      </c>
      <c r="E740" s="13">
        <v>1.47303E-2</v>
      </c>
      <c r="F740" s="13">
        <v>2.1280100000000001E-3</v>
      </c>
      <c r="G740" s="14">
        <v>4.3999999999999998E-12</v>
      </c>
      <c r="H740" s="13" t="s">
        <v>145</v>
      </c>
      <c r="I740" s="13" t="s">
        <v>146</v>
      </c>
      <c r="J740" s="13">
        <v>0.34278557100000001</v>
      </c>
      <c r="K740" s="13">
        <v>-6.5100000000000005E-2</v>
      </c>
      <c r="L740" s="13">
        <v>4.5600000000000002E-2</v>
      </c>
      <c r="M740" s="13">
        <v>0.1537</v>
      </c>
      <c r="N740" s="5">
        <f t="shared" si="34"/>
        <v>0.32752900000000001</v>
      </c>
      <c r="O740" s="5">
        <f t="shared" si="35"/>
        <v>47.915481284786132</v>
      </c>
    </row>
    <row r="741" spans="1:15">
      <c r="A741" s="13" t="s">
        <v>139</v>
      </c>
      <c r="B741" s="13" t="s">
        <v>146</v>
      </c>
      <c r="C741" s="13" t="s">
        <v>145</v>
      </c>
      <c r="D741" s="13">
        <v>0.43096800000000002</v>
      </c>
      <c r="E741" s="13">
        <v>1.8298600000000002E-2</v>
      </c>
      <c r="F741" s="13">
        <v>2.0263E-3</v>
      </c>
      <c r="G741" s="14">
        <v>1.7000000000000001E-19</v>
      </c>
      <c r="H741" s="13" t="s">
        <v>146</v>
      </c>
      <c r="I741" s="13" t="s">
        <v>145</v>
      </c>
      <c r="J741" s="13">
        <v>0.44361580299999998</v>
      </c>
      <c r="K741" s="13">
        <v>-4.6899999999999997E-2</v>
      </c>
      <c r="L741" s="13">
        <v>4.3700000000000003E-2</v>
      </c>
      <c r="M741" s="13">
        <v>0.28310000000000002</v>
      </c>
      <c r="N741" s="5">
        <f t="shared" si="34"/>
        <v>0.43096800000000002</v>
      </c>
      <c r="O741" s="5">
        <f t="shared" si="35"/>
        <v>81.55080241778127</v>
      </c>
    </row>
    <row r="742" spans="1:15">
      <c r="A742" s="13" t="s">
        <v>140</v>
      </c>
      <c r="B742" s="13" t="s">
        <v>146</v>
      </c>
      <c r="C742" s="13" t="s">
        <v>145</v>
      </c>
      <c r="D742" s="13">
        <v>0.84915700000000005</v>
      </c>
      <c r="E742" s="13">
        <v>4.0205200000000003E-2</v>
      </c>
      <c r="F742" s="13">
        <v>2.7966699999999998E-3</v>
      </c>
      <c r="G742" s="14">
        <v>7.3000000000000004E-47</v>
      </c>
      <c r="H742" s="13" t="s">
        <v>146</v>
      </c>
      <c r="I742" s="13" t="s">
        <v>145</v>
      </c>
      <c r="J742" s="13">
        <v>0.84079587700000002</v>
      </c>
      <c r="K742" s="13">
        <v>8.8400000000000006E-2</v>
      </c>
      <c r="L742" s="13">
        <v>6.1699999999999998E-2</v>
      </c>
      <c r="M742" s="13">
        <v>0.1517</v>
      </c>
      <c r="N742" s="5">
        <f t="shared" si="34"/>
        <v>0.15084299999999995</v>
      </c>
      <c r="O742" s="5">
        <f t="shared" si="35"/>
        <v>206.67217320904862</v>
      </c>
    </row>
    <row r="743" spans="1:15">
      <c r="A743" s="13" t="s">
        <v>141</v>
      </c>
      <c r="B743" s="13" t="s">
        <v>148</v>
      </c>
      <c r="C743" s="13" t="s">
        <v>147</v>
      </c>
      <c r="D743" s="13">
        <v>0.33003300000000002</v>
      </c>
      <c r="E743" s="13">
        <v>-2.41795E-2</v>
      </c>
      <c r="F743" s="13">
        <v>2.16724E-3</v>
      </c>
      <c r="G743" s="14">
        <v>6.6000000000000006E-29</v>
      </c>
      <c r="H743" s="13" t="s">
        <v>148</v>
      </c>
      <c r="I743" s="13" t="s">
        <v>147</v>
      </c>
      <c r="J743" s="13">
        <v>0.31093615800000002</v>
      </c>
      <c r="K743" s="13">
        <v>-8.0999999999999996E-3</v>
      </c>
      <c r="L743" s="13">
        <v>4.7199999999999999E-2</v>
      </c>
      <c r="M743" s="13">
        <v>0.8629</v>
      </c>
      <c r="N743" s="5">
        <f t="shared" si="34"/>
        <v>0.33003300000000002</v>
      </c>
      <c r="O743" s="5">
        <f t="shared" si="35"/>
        <v>124.47456479847466</v>
      </c>
    </row>
    <row r="744" spans="1:15">
      <c r="A744" s="13" t="s">
        <v>142</v>
      </c>
      <c r="B744" s="13" t="s">
        <v>145</v>
      </c>
      <c r="C744" s="13" t="s">
        <v>146</v>
      </c>
      <c r="D744" s="13">
        <v>0.13861000000000001</v>
      </c>
      <c r="E744" s="13">
        <v>8.1009800000000007E-2</v>
      </c>
      <c r="F744" s="13">
        <v>2.9384699999999999E-3</v>
      </c>
      <c r="G744" s="14">
        <v>2.5999999999999999E-167</v>
      </c>
      <c r="H744" s="13" t="s">
        <v>145</v>
      </c>
      <c r="I744" s="13" t="s">
        <v>146</v>
      </c>
      <c r="J744" s="13">
        <v>0.14566275400000001</v>
      </c>
      <c r="K744" s="13">
        <v>-2.6800000000000001E-2</v>
      </c>
      <c r="L744" s="13">
        <v>5.91E-2</v>
      </c>
      <c r="M744" s="13">
        <v>0.6502</v>
      </c>
      <c r="N744" s="5">
        <f t="shared" si="34"/>
        <v>0.13861000000000001</v>
      </c>
      <c r="O744" s="5">
        <f t="shared" si="35"/>
        <v>760.03325930076801</v>
      </c>
    </row>
    <row r="745" spans="1:15">
      <c r="A745" s="13" t="s">
        <v>143</v>
      </c>
      <c r="B745" s="13" t="s">
        <v>146</v>
      </c>
      <c r="C745" s="13" t="s">
        <v>145</v>
      </c>
      <c r="D745" s="13">
        <v>0.66442100000000004</v>
      </c>
      <c r="E745" s="13">
        <v>-1.27134E-2</v>
      </c>
      <c r="F745" s="13">
        <v>2.1309599999999999E-3</v>
      </c>
      <c r="G745" s="14">
        <v>2.4E-9</v>
      </c>
      <c r="H745" s="13" t="s">
        <v>146</v>
      </c>
      <c r="I745" s="13" t="s">
        <v>145</v>
      </c>
      <c r="J745" s="13">
        <v>0.68389636399999998</v>
      </c>
      <c r="K745" s="13">
        <v>-0.1026</v>
      </c>
      <c r="L745" s="13">
        <v>4.6300000000000001E-2</v>
      </c>
      <c r="M745" s="13">
        <v>2.6839999999999999E-2</v>
      </c>
      <c r="N745" s="5">
        <f t="shared" si="34"/>
        <v>0.33557899999999996</v>
      </c>
      <c r="O745" s="5">
        <f t="shared" si="35"/>
        <v>35.593674726070589</v>
      </c>
    </row>
    <row r="746" spans="1:15">
      <c r="A746" s="13" t="s">
        <v>144</v>
      </c>
      <c r="B746" s="13" t="s">
        <v>146</v>
      </c>
      <c r="C746" s="13" t="s">
        <v>145</v>
      </c>
      <c r="D746" s="13">
        <v>0.97566200000000003</v>
      </c>
      <c r="E746" s="13">
        <v>0.101702</v>
      </c>
      <c r="F746" s="13">
        <v>6.4820099999999999E-3</v>
      </c>
      <c r="G746" s="14">
        <v>1.8E-55</v>
      </c>
      <c r="H746" s="13" t="s">
        <v>146</v>
      </c>
      <c r="I746" s="13" t="s">
        <v>145</v>
      </c>
      <c r="J746" s="13">
        <v>0.97588033200000002</v>
      </c>
      <c r="K746" s="13">
        <v>-3.4500000000000003E-2</v>
      </c>
      <c r="L746" s="13">
        <v>0.14369999999999999</v>
      </c>
      <c r="M746" s="13">
        <v>0.8105</v>
      </c>
      <c r="N746" s="5">
        <f t="shared" si="34"/>
        <v>2.4337999999999971E-2</v>
      </c>
      <c r="O746" s="5">
        <f t="shared" si="35"/>
        <v>246.17253261299717</v>
      </c>
    </row>
    <row r="747" spans="1:15" ht="15.75">
      <c r="B747" s="11" t="s">
        <v>151</v>
      </c>
      <c r="H747" s="11" t="s">
        <v>370</v>
      </c>
    </row>
    <row r="748" spans="1:15">
      <c r="A748" s="13" t="s">
        <v>152</v>
      </c>
      <c r="B748" s="13" t="s">
        <v>147</v>
      </c>
      <c r="C748" s="13" t="s">
        <v>148</v>
      </c>
      <c r="D748" s="13">
        <v>0.25850000000000001</v>
      </c>
      <c r="E748" s="13">
        <v>0.2346</v>
      </c>
      <c r="F748" s="13">
        <v>4.8000000000000001E-2</v>
      </c>
      <c r="G748" s="14">
        <v>1.0499999999999999E-6</v>
      </c>
      <c r="H748" s="13" t="s">
        <v>147</v>
      </c>
      <c r="I748" s="13" t="s">
        <v>148</v>
      </c>
      <c r="J748" s="13">
        <v>0.248468365</v>
      </c>
      <c r="K748" s="13">
        <v>-9.9299999999999999E-2</v>
      </c>
      <c r="L748" s="13">
        <v>5.0299999999999997E-2</v>
      </c>
      <c r="M748" s="13">
        <v>4.8149999999999998E-2</v>
      </c>
      <c r="N748" s="5">
        <f>IF(D748&gt;0.5,1-D748,D748)</f>
        <v>0.25850000000000001</v>
      </c>
      <c r="O748" s="5">
        <f>E748^2/F748^2</f>
        <v>23.887656249999999</v>
      </c>
    </row>
    <row r="749" spans="1:15">
      <c r="A749" s="13" t="s">
        <v>154</v>
      </c>
      <c r="B749" s="13" t="s">
        <v>145</v>
      </c>
      <c r="C749" s="13" t="s">
        <v>146</v>
      </c>
      <c r="D749" s="13">
        <v>0.184</v>
      </c>
      <c r="E749" s="13">
        <v>0.28460000000000002</v>
      </c>
      <c r="F749" s="13">
        <v>4.9399999999999999E-2</v>
      </c>
      <c r="G749" s="14">
        <v>8.4900000000000003E-9</v>
      </c>
      <c r="H749" s="13" t="s">
        <v>145</v>
      </c>
      <c r="I749" s="13" t="s">
        <v>146</v>
      </c>
      <c r="J749" s="13">
        <v>0.183495563</v>
      </c>
      <c r="K749" s="13">
        <v>2.92E-2</v>
      </c>
      <c r="L749" s="13">
        <v>5.57E-2</v>
      </c>
      <c r="M749" s="13">
        <v>0.59989999999999999</v>
      </c>
      <c r="N749" s="5">
        <f t="shared" ref="N749:N772" si="36">IF(D749&gt;0.5,1-D749,D749)</f>
        <v>0.184</v>
      </c>
      <c r="O749" s="5">
        <f t="shared" ref="O749:O772" si="37">E749^2/F749^2</f>
        <v>33.190660394368052</v>
      </c>
    </row>
    <row r="750" spans="1:15">
      <c r="A750" s="13" t="s">
        <v>155</v>
      </c>
      <c r="B750" s="13" t="s">
        <v>145</v>
      </c>
      <c r="C750" s="13" t="s">
        <v>146</v>
      </c>
      <c r="D750" s="13">
        <v>0.94540000000000002</v>
      </c>
      <c r="E750" s="13">
        <v>0.82350000000000001</v>
      </c>
      <c r="F750" s="13">
        <v>8.7099999999999997E-2</v>
      </c>
      <c r="G750" s="14">
        <v>3.3499999999999999E-21</v>
      </c>
      <c r="H750" s="13" t="s">
        <v>145</v>
      </c>
      <c r="I750" s="13" t="s">
        <v>146</v>
      </c>
      <c r="J750" s="13">
        <v>0.95784426</v>
      </c>
      <c r="K750" s="13">
        <v>0.19489999999999999</v>
      </c>
      <c r="L750" s="13">
        <v>0.12130000000000001</v>
      </c>
      <c r="M750" s="13">
        <v>0.1081</v>
      </c>
      <c r="N750" s="5">
        <f t="shared" si="36"/>
        <v>5.4599999999999982E-2</v>
      </c>
      <c r="O750" s="5">
        <f t="shared" si="37"/>
        <v>89.390403366018987</v>
      </c>
    </row>
    <row r="751" spans="1:15">
      <c r="A751" s="13" t="s">
        <v>156</v>
      </c>
      <c r="B751" s="13" t="s">
        <v>147</v>
      </c>
      <c r="C751" s="13" t="s">
        <v>148</v>
      </c>
      <c r="D751" s="13">
        <v>4.2500000000000003E-2</v>
      </c>
      <c r="E751" s="13">
        <v>0.55169999999999997</v>
      </c>
      <c r="F751" s="13">
        <v>9.7600000000000006E-2</v>
      </c>
      <c r="G751" s="14">
        <v>1.59E-8</v>
      </c>
      <c r="H751" s="13" t="s">
        <v>147</v>
      </c>
      <c r="I751" s="13" t="s">
        <v>148</v>
      </c>
      <c r="J751" s="13">
        <v>3.9937016999999998E-2</v>
      </c>
      <c r="K751" s="13">
        <v>0.15759999999999999</v>
      </c>
      <c r="L751" s="13">
        <v>0.11</v>
      </c>
      <c r="M751" s="13">
        <v>0.152</v>
      </c>
      <c r="N751" s="5">
        <f t="shared" si="36"/>
        <v>4.2500000000000003E-2</v>
      </c>
      <c r="O751" s="5">
        <f t="shared" si="37"/>
        <v>31.952609555563011</v>
      </c>
    </row>
    <row r="752" spans="1:15">
      <c r="A752" s="13" t="s">
        <v>157</v>
      </c>
      <c r="B752" s="13" t="s">
        <v>145</v>
      </c>
      <c r="C752" s="13" t="s">
        <v>146</v>
      </c>
      <c r="D752" s="13">
        <v>0.126</v>
      </c>
      <c r="E752" s="13">
        <v>0.2944</v>
      </c>
      <c r="F752" s="13">
        <v>5.8799999999999998E-2</v>
      </c>
      <c r="G752" s="14">
        <v>5.5799999999999999E-7</v>
      </c>
      <c r="H752" s="13" t="s">
        <v>145</v>
      </c>
      <c r="I752" s="13" t="s">
        <v>146</v>
      </c>
      <c r="J752" s="13">
        <v>0.123904953</v>
      </c>
      <c r="K752" s="13">
        <v>6.7000000000000004E-2</v>
      </c>
      <c r="L752" s="13">
        <v>6.5699999999999995E-2</v>
      </c>
      <c r="M752" s="13">
        <v>0.30759999999999998</v>
      </c>
      <c r="N752" s="5">
        <f t="shared" si="36"/>
        <v>0.126</v>
      </c>
      <c r="O752" s="5">
        <f t="shared" si="37"/>
        <v>25.068073487898562</v>
      </c>
    </row>
    <row r="753" spans="1:15">
      <c r="A753" s="13" t="s">
        <v>158</v>
      </c>
      <c r="B753" s="13" t="s">
        <v>145</v>
      </c>
      <c r="C753" s="13" t="s">
        <v>146</v>
      </c>
      <c r="D753" s="13">
        <v>0.56020000000000003</v>
      </c>
      <c r="E753" s="13">
        <v>0.17899999999999999</v>
      </c>
      <c r="F753" s="13">
        <v>3.8399999999999997E-2</v>
      </c>
      <c r="G753" s="14">
        <v>3.2200000000000001E-6</v>
      </c>
      <c r="H753" s="13" t="s">
        <v>145</v>
      </c>
      <c r="I753" s="13" t="s">
        <v>146</v>
      </c>
      <c r="J753" s="13">
        <v>0.55269109599999999</v>
      </c>
      <c r="K753" s="13">
        <v>5.3199999999999997E-2</v>
      </c>
      <c r="L753" s="13">
        <v>4.3900000000000002E-2</v>
      </c>
      <c r="M753" s="13">
        <v>0.22559999999999999</v>
      </c>
      <c r="N753" s="5">
        <f t="shared" si="36"/>
        <v>0.43979999999999997</v>
      </c>
      <c r="O753" s="5">
        <f t="shared" si="37"/>
        <v>21.729193793402782</v>
      </c>
    </row>
    <row r="754" spans="1:15">
      <c r="A754" s="13" t="s">
        <v>159</v>
      </c>
      <c r="B754" s="13" t="s">
        <v>147</v>
      </c>
      <c r="C754" s="13" t="s">
        <v>148</v>
      </c>
      <c r="D754" s="13">
        <v>0.69350000000000001</v>
      </c>
      <c r="E754" s="13">
        <v>-0.20069999999999999</v>
      </c>
      <c r="F754" s="13">
        <v>4.2299999999999997E-2</v>
      </c>
      <c r="G754" s="14">
        <v>2.1100000000000001E-6</v>
      </c>
      <c r="H754" s="13" t="s">
        <v>147</v>
      </c>
      <c r="I754" s="13" t="s">
        <v>148</v>
      </c>
      <c r="J754" s="13">
        <v>0.69630689999999995</v>
      </c>
      <c r="K754" s="13">
        <v>2.7000000000000001E-3</v>
      </c>
      <c r="L754" s="13">
        <v>4.6899999999999997E-2</v>
      </c>
      <c r="M754" s="13">
        <v>0.95330000000000004</v>
      </c>
      <c r="N754" s="5">
        <f t="shared" si="36"/>
        <v>0.30649999999999999</v>
      </c>
      <c r="O754" s="5">
        <f t="shared" si="37"/>
        <v>22.511996378451787</v>
      </c>
    </row>
    <row r="755" spans="1:15">
      <c r="A755" s="13" t="s">
        <v>160</v>
      </c>
      <c r="B755" s="13" t="s">
        <v>147</v>
      </c>
      <c r="C755" s="13" t="s">
        <v>148</v>
      </c>
      <c r="D755" s="13">
        <v>0.42309999999999998</v>
      </c>
      <c r="E755" s="13">
        <v>0.25729999999999997</v>
      </c>
      <c r="F755" s="13">
        <v>3.8399999999999997E-2</v>
      </c>
      <c r="G755" s="14">
        <v>2.05E-11</v>
      </c>
      <c r="H755" s="13" t="s">
        <v>147</v>
      </c>
      <c r="I755" s="13" t="s">
        <v>148</v>
      </c>
      <c r="J755" s="13">
        <v>0.43703120499999998</v>
      </c>
      <c r="K755" s="13">
        <v>-9.4E-2</v>
      </c>
      <c r="L755" s="13">
        <v>4.4200000000000003E-2</v>
      </c>
      <c r="M755" s="13">
        <v>3.3279999999999997E-2</v>
      </c>
      <c r="N755" s="5">
        <f t="shared" si="36"/>
        <v>0.42309999999999998</v>
      </c>
      <c r="O755" s="5">
        <f t="shared" si="37"/>
        <v>44.896979437934021</v>
      </c>
    </row>
    <row r="756" spans="1:15">
      <c r="A756" s="13" t="s">
        <v>161</v>
      </c>
      <c r="B756" s="13" t="s">
        <v>147</v>
      </c>
      <c r="C756" s="13" t="s">
        <v>148</v>
      </c>
      <c r="D756" s="13">
        <v>0.57569999999999999</v>
      </c>
      <c r="E756" s="13">
        <v>-0.18329999999999999</v>
      </c>
      <c r="F756" s="13">
        <v>3.8100000000000002E-2</v>
      </c>
      <c r="G756" s="14">
        <v>1.5400000000000001E-6</v>
      </c>
      <c r="H756" s="13" t="s">
        <v>147</v>
      </c>
      <c r="I756" s="13" t="s">
        <v>148</v>
      </c>
      <c r="J756" s="13">
        <v>0.58987975999999998</v>
      </c>
      <c r="K756" s="13">
        <v>8.8200000000000001E-2</v>
      </c>
      <c r="L756" s="13">
        <v>4.5199999999999997E-2</v>
      </c>
      <c r="M756" s="13">
        <v>5.1240000000000001E-2</v>
      </c>
      <c r="N756" s="5">
        <f t="shared" si="36"/>
        <v>0.42430000000000001</v>
      </c>
      <c r="O756" s="5">
        <f t="shared" si="37"/>
        <v>23.14594829189658</v>
      </c>
    </row>
    <row r="757" spans="1:15">
      <c r="A757" s="13" t="s">
        <v>162</v>
      </c>
      <c r="B757" s="13" t="s">
        <v>145</v>
      </c>
      <c r="C757" s="13" t="s">
        <v>146</v>
      </c>
      <c r="D757" s="13">
        <v>0.19739999999999999</v>
      </c>
      <c r="E757" s="13">
        <v>-0.37959999999999999</v>
      </c>
      <c r="F757" s="13">
        <v>4.82E-2</v>
      </c>
      <c r="G757" s="14">
        <v>3.5099999999999998E-15</v>
      </c>
      <c r="H757" s="13" t="s">
        <v>145</v>
      </c>
      <c r="I757" s="13" t="s">
        <v>146</v>
      </c>
      <c r="J757" s="13">
        <v>0.19378757499999999</v>
      </c>
      <c r="K757" s="13">
        <v>1.2999999999999999E-2</v>
      </c>
      <c r="L757" s="13">
        <v>5.5300000000000002E-2</v>
      </c>
      <c r="M757" s="13">
        <v>0.81389999999999996</v>
      </c>
      <c r="N757" s="5">
        <f t="shared" si="36"/>
        <v>0.19739999999999999</v>
      </c>
      <c r="O757" s="5">
        <f t="shared" si="37"/>
        <v>62.023794356157786</v>
      </c>
    </row>
    <row r="758" spans="1:15">
      <c r="A758" s="13" t="s">
        <v>163</v>
      </c>
      <c r="B758" s="13" t="s">
        <v>147</v>
      </c>
      <c r="C758" s="13" t="s">
        <v>146</v>
      </c>
      <c r="D758" s="13">
        <v>0.27339999999999998</v>
      </c>
      <c r="E758" s="13">
        <v>0.19270000000000001</v>
      </c>
      <c r="F758" s="13">
        <v>4.2200000000000001E-2</v>
      </c>
      <c r="G758" s="14">
        <v>4.9200000000000003E-6</v>
      </c>
      <c r="H758" s="13" t="s">
        <v>147</v>
      </c>
      <c r="I758" s="13" t="s">
        <v>146</v>
      </c>
      <c r="J758" s="13">
        <v>0.27676782100000002</v>
      </c>
      <c r="K758" s="13">
        <v>-3.6200000000000003E-2</v>
      </c>
      <c r="L758" s="13">
        <v>4.87E-2</v>
      </c>
      <c r="M758" s="13">
        <v>0.45789999999999997</v>
      </c>
      <c r="N758" s="5">
        <f t="shared" si="36"/>
        <v>0.27339999999999998</v>
      </c>
      <c r="O758" s="5">
        <f t="shared" si="37"/>
        <v>20.851558814941267</v>
      </c>
    </row>
    <row r="759" spans="1:15">
      <c r="A759" s="13" t="s">
        <v>164</v>
      </c>
      <c r="B759" s="13" t="s">
        <v>145</v>
      </c>
      <c r="C759" s="13" t="s">
        <v>146</v>
      </c>
      <c r="D759" s="13">
        <v>0.49669999999999997</v>
      </c>
      <c r="E759" s="13">
        <v>-0.1741</v>
      </c>
      <c r="F759" s="13">
        <v>3.7499999999999999E-2</v>
      </c>
      <c r="G759" s="14">
        <v>3.5099999999999999E-6</v>
      </c>
      <c r="H759" s="13" t="s">
        <v>145</v>
      </c>
      <c r="I759" s="13" t="s">
        <v>146</v>
      </c>
      <c r="J759" s="13">
        <v>0.48434010900000002</v>
      </c>
      <c r="K759" s="13">
        <v>-5.8000000000000003E-2</v>
      </c>
      <c r="L759" s="13">
        <v>4.3900000000000002E-2</v>
      </c>
      <c r="M759" s="13">
        <v>0.1857</v>
      </c>
      <c r="N759" s="5">
        <f t="shared" si="36"/>
        <v>0.49669999999999997</v>
      </c>
      <c r="O759" s="5">
        <f t="shared" si="37"/>
        <v>21.554353777777781</v>
      </c>
    </row>
    <row r="760" spans="1:15">
      <c r="A760" s="13" t="s">
        <v>165</v>
      </c>
      <c r="B760" s="13" t="s">
        <v>147</v>
      </c>
      <c r="C760" s="13" t="s">
        <v>148</v>
      </c>
      <c r="D760" s="13">
        <v>0.79659999999999997</v>
      </c>
      <c r="E760" s="13">
        <v>-0.22509999999999999</v>
      </c>
      <c r="F760" s="13">
        <v>4.7199999999999999E-2</v>
      </c>
      <c r="G760" s="14">
        <v>1.9E-6</v>
      </c>
      <c r="H760" s="13" t="s">
        <v>147</v>
      </c>
      <c r="I760" s="13" t="s">
        <v>148</v>
      </c>
      <c r="J760" s="13">
        <v>0.81168050400000002</v>
      </c>
      <c r="K760" s="13">
        <v>-2.6100000000000002E-2</v>
      </c>
      <c r="L760" s="13">
        <v>5.6800000000000003E-2</v>
      </c>
      <c r="M760" s="13">
        <v>0.64570000000000005</v>
      </c>
      <c r="N760" s="5">
        <f t="shared" si="36"/>
        <v>0.20340000000000003</v>
      </c>
      <c r="O760" s="5">
        <f t="shared" si="37"/>
        <v>22.744007648664173</v>
      </c>
    </row>
    <row r="761" spans="1:15">
      <c r="A761" s="13" t="s">
        <v>166</v>
      </c>
      <c r="B761" s="13" t="s">
        <v>145</v>
      </c>
      <c r="C761" s="13" t="s">
        <v>146</v>
      </c>
      <c r="D761" s="13">
        <v>0.26329999999999998</v>
      </c>
      <c r="E761" s="13">
        <v>-0.25419999999999998</v>
      </c>
      <c r="F761" s="13">
        <v>4.24E-2</v>
      </c>
      <c r="G761" s="14">
        <v>2.0700000000000001E-9</v>
      </c>
      <c r="H761" s="13" t="s">
        <v>145</v>
      </c>
      <c r="I761" s="13" t="s">
        <v>146</v>
      </c>
      <c r="J761" s="13">
        <v>0.25274835400000001</v>
      </c>
      <c r="K761" s="13">
        <v>3.6400000000000002E-2</v>
      </c>
      <c r="L761" s="13">
        <v>5.0599999999999999E-2</v>
      </c>
      <c r="M761" s="13">
        <v>0.47210000000000002</v>
      </c>
      <c r="N761" s="5">
        <f t="shared" si="36"/>
        <v>0.26329999999999998</v>
      </c>
      <c r="O761" s="5">
        <f t="shared" si="37"/>
        <v>35.943418476326087</v>
      </c>
    </row>
    <row r="762" spans="1:15">
      <c r="A762" s="13" t="s">
        <v>361</v>
      </c>
      <c r="B762" s="13" t="s">
        <v>145</v>
      </c>
      <c r="C762" s="13" t="s">
        <v>146</v>
      </c>
      <c r="D762" s="13">
        <v>0.72740000000000005</v>
      </c>
      <c r="E762" s="13">
        <v>0.2031</v>
      </c>
      <c r="F762" s="13">
        <v>4.3499999999999997E-2</v>
      </c>
      <c r="G762" s="14">
        <v>3.0699999999999998E-6</v>
      </c>
      <c r="H762" s="13" t="s">
        <v>145</v>
      </c>
      <c r="I762" s="13" t="s">
        <v>146</v>
      </c>
      <c r="J762" s="13">
        <v>0.72776982499999998</v>
      </c>
      <c r="K762" s="13">
        <v>-6.7900000000000002E-2</v>
      </c>
      <c r="L762" s="13">
        <v>4.8000000000000001E-2</v>
      </c>
      <c r="M762" s="13">
        <v>0.1578</v>
      </c>
      <c r="N762" s="5">
        <f t="shared" si="36"/>
        <v>0.27259999999999995</v>
      </c>
      <c r="O762" s="5">
        <f t="shared" si="37"/>
        <v>21.799239001189061</v>
      </c>
    </row>
    <row r="763" spans="1:15">
      <c r="A763" s="13" t="s">
        <v>168</v>
      </c>
      <c r="B763" s="13" t="s">
        <v>146</v>
      </c>
      <c r="C763" s="13" t="s">
        <v>148</v>
      </c>
      <c r="D763" s="13">
        <v>0.1217</v>
      </c>
      <c r="E763" s="13">
        <v>-0.51439999999999997</v>
      </c>
      <c r="F763" s="13">
        <v>6.0999999999999999E-2</v>
      </c>
      <c r="G763" s="14">
        <v>3.3E-17</v>
      </c>
      <c r="H763" s="13" t="s">
        <v>146</v>
      </c>
      <c r="I763" s="13" t="s">
        <v>148</v>
      </c>
      <c r="J763" s="13">
        <v>0.11455768700000001</v>
      </c>
      <c r="K763" s="13">
        <v>2.6700000000000002E-2</v>
      </c>
      <c r="L763" s="13">
        <v>6.83E-2</v>
      </c>
      <c r="M763" s="13">
        <v>0.69579999999999997</v>
      </c>
      <c r="N763" s="5">
        <f t="shared" si="36"/>
        <v>0.1217</v>
      </c>
      <c r="O763" s="5">
        <f t="shared" si="37"/>
        <v>71.111894651975263</v>
      </c>
    </row>
    <row r="764" spans="1:15">
      <c r="A764" s="13" t="s">
        <v>362</v>
      </c>
      <c r="B764" s="13" t="s">
        <v>145</v>
      </c>
      <c r="C764" s="13" t="s">
        <v>146</v>
      </c>
      <c r="D764" s="13">
        <v>2.3699999999999999E-2</v>
      </c>
      <c r="E764" s="13">
        <v>-0.95930000000000004</v>
      </c>
      <c r="F764" s="13">
        <v>0.20480000000000001</v>
      </c>
      <c r="G764" s="14">
        <v>2.7999999999999999E-6</v>
      </c>
      <c r="H764" s="13" t="s">
        <v>145</v>
      </c>
      <c r="I764" s="13" t="s">
        <v>146</v>
      </c>
      <c r="J764" s="13">
        <v>2.0068709000000001E-2</v>
      </c>
      <c r="K764" s="13">
        <v>-0.20469999999999999</v>
      </c>
      <c r="L764" s="13">
        <v>0.16850000000000001</v>
      </c>
      <c r="M764" s="13">
        <v>0.22450000000000001</v>
      </c>
      <c r="N764" s="5">
        <f t="shared" si="36"/>
        <v>2.3699999999999999E-2</v>
      </c>
      <c r="O764" s="5">
        <f t="shared" si="37"/>
        <v>21.940624475479126</v>
      </c>
    </row>
    <row r="765" spans="1:15">
      <c r="A765" s="13" t="s">
        <v>169</v>
      </c>
      <c r="B765" s="13" t="s">
        <v>147</v>
      </c>
      <c r="C765" s="13" t="s">
        <v>148</v>
      </c>
      <c r="D765" s="13">
        <v>8.1799999999999998E-2</v>
      </c>
      <c r="E765" s="13">
        <v>-0.56020000000000003</v>
      </c>
      <c r="F765" s="13">
        <v>7.1999999999999995E-2</v>
      </c>
      <c r="G765" s="14">
        <v>7.2000000000000002E-15</v>
      </c>
      <c r="H765" s="13" t="s">
        <v>147</v>
      </c>
      <c r="I765" s="13" t="s">
        <v>148</v>
      </c>
      <c r="J765" s="13">
        <v>7.9458918000000003E-2</v>
      </c>
      <c r="K765" s="13">
        <v>1.9699999999999999E-2</v>
      </c>
      <c r="L765" s="13">
        <v>8.0399999999999999E-2</v>
      </c>
      <c r="M765" s="13">
        <v>0.80620000000000003</v>
      </c>
      <c r="N765" s="5">
        <f t="shared" si="36"/>
        <v>8.1799999999999998E-2</v>
      </c>
      <c r="O765" s="5">
        <f t="shared" si="37"/>
        <v>60.537044753086434</v>
      </c>
    </row>
    <row r="766" spans="1:15">
      <c r="A766" s="13" t="s">
        <v>170</v>
      </c>
      <c r="B766" s="13" t="s">
        <v>145</v>
      </c>
      <c r="C766" s="13" t="s">
        <v>146</v>
      </c>
      <c r="D766" s="13">
        <v>0.85450000000000004</v>
      </c>
      <c r="E766" s="13">
        <v>0.27550000000000002</v>
      </c>
      <c r="F766" s="13">
        <v>5.7099999999999998E-2</v>
      </c>
      <c r="G766" s="14">
        <v>1.42E-6</v>
      </c>
      <c r="H766" s="13" t="s">
        <v>145</v>
      </c>
      <c r="I766" s="13" t="s">
        <v>146</v>
      </c>
      <c r="J766" s="13">
        <v>0.84828227899999997</v>
      </c>
      <c r="K766" s="13">
        <v>2.64E-2</v>
      </c>
      <c r="L766" s="13">
        <v>5.9299999999999999E-2</v>
      </c>
      <c r="M766" s="13">
        <v>0.65639999999999998</v>
      </c>
      <c r="N766" s="5">
        <f t="shared" si="36"/>
        <v>0.14549999999999996</v>
      </c>
      <c r="O766" s="5">
        <f t="shared" si="37"/>
        <v>23.279357504117588</v>
      </c>
    </row>
    <row r="767" spans="1:15">
      <c r="A767" s="13" t="s">
        <v>171</v>
      </c>
      <c r="B767" s="13" t="s">
        <v>145</v>
      </c>
      <c r="C767" s="13" t="s">
        <v>146</v>
      </c>
      <c r="D767" s="13">
        <v>0.97950000000000004</v>
      </c>
      <c r="E767" s="13">
        <v>-0.90049999999999997</v>
      </c>
      <c r="F767" s="13">
        <v>0.18820000000000001</v>
      </c>
      <c r="G767" s="14">
        <v>1.7099999999999999E-6</v>
      </c>
      <c r="H767" s="13" t="s">
        <v>145</v>
      </c>
      <c r="I767" s="13" t="s">
        <v>146</v>
      </c>
      <c r="J767" s="13">
        <v>0.98504151200000001</v>
      </c>
      <c r="K767" s="13">
        <v>8.2799999999999999E-2</v>
      </c>
      <c r="L767" s="13">
        <v>0.18229999999999999</v>
      </c>
      <c r="M767" s="13">
        <v>0.64970000000000006</v>
      </c>
      <c r="N767" s="5">
        <f t="shared" si="36"/>
        <v>2.0499999999999963E-2</v>
      </c>
      <c r="O767" s="5">
        <f t="shared" si="37"/>
        <v>22.894343582753326</v>
      </c>
    </row>
    <row r="768" spans="1:15">
      <c r="A768" s="13" t="s">
        <v>172</v>
      </c>
      <c r="B768" s="13" t="s">
        <v>146</v>
      </c>
      <c r="C768" s="13" t="s">
        <v>148</v>
      </c>
      <c r="D768" s="13">
        <v>1.0800000000000001E-2</v>
      </c>
      <c r="E768" s="13">
        <v>1.2934000000000001</v>
      </c>
      <c r="F768" s="13">
        <v>0.27450000000000002</v>
      </c>
      <c r="G768" s="14">
        <v>2.4600000000000002E-6</v>
      </c>
      <c r="H768" s="13" t="s">
        <v>146</v>
      </c>
      <c r="I768" s="13" t="s">
        <v>148</v>
      </c>
      <c r="J768" s="13">
        <v>9.8339540000000007E-3</v>
      </c>
      <c r="K768" s="13">
        <v>-5.7299999999999997E-2</v>
      </c>
      <c r="L768" s="13">
        <v>0.22520000000000001</v>
      </c>
      <c r="M768" s="13">
        <v>0.79910000000000003</v>
      </c>
      <c r="N768" s="5">
        <f t="shared" si="36"/>
        <v>1.0800000000000001E-2</v>
      </c>
      <c r="O768" s="5">
        <f t="shared" si="37"/>
        <v>22.201433439172401</v>
      </c>
    </row>
    <row r="769" spans="1:15">
      <c r="A769" s="13" t="s">
        <v>173</v>
      </c>
      <c r="B769" s="13" t="s">
        <v>145</v>
      </c>
      <c r="C769" s="13" t="s">
        <v>146</v>
      </c>
      <c r="D769" s="13">
        <v>0.2427</v>
      </c>
      <c r="E769" s="13">
        <v>0.21490000000000001</v>
      </c>
      <c r="F769" s="13">
        <v>4.6199999999999998E-2</v>
      </c>
      <c r="G769" s="14">
        <v>3.2100000000000002E-6</v>
      </c>
      <c r="H769" s="13" t="s">
        <v>145</v>
      </c>
      <c r="I769" s="13" t="s">
        <v>146</v>
      </c>
      <c r="J769" s="13">
        <v>0.26149441699999998</v>
      </c>
      <c r="K769" s="13">
        <v>-9.1999999999999998E-3</v>
      </c>
      <c r="L769" s="13">
        <v>4.8899999999999999E-2</v>
      </c>
      <c r="M769" s="13">
        <v>0.85019999999999996</v>
      </c>
      <c r="N769" s="5">
        <f t="shared" si="36"/>
        <v>0.2427</v>
      </c>
      <c r="O769" s="5">
        <f t="shared" si="37"/>
        <v>21.636593204775028</v>
      </c>
    </row>
    <row r="770" spans="1:15">
      <c r="A770" s="13" t="s">
        <v>174</v>
      </c>
      <c r="B770" s="13" t="s">
        <v>145</v>
      </c>
      <c r="C770" s="13" t="s">
        <v>148</v>
      </c>
      <c r="D770" s="13">
        <v>8.5699999999999998E-2</v>
      </c>
      <c r="E770" s="13">
        <v>-0.372</v>
      </c>
      <c r="F770" s="13">
        <v>7.2300000000000003E-2</v>
      </c>
      <c r="G770" s="14">
        <v>2.65E-7</v>
      </c>
      <c r="H770" s="13" t="s">
        <v>145</v>
      </c>
      <c r="I770" s="13" t="s">
        <v>148</v>
      </c>
      <c r="J770" s="13">
        <v>7.3446893999999999E-2</v>
      </c>
      <c r="K770" s="13">
        <v>8.3299999999999999E-2</v>
      </c>
      <c r="L770" s="13">
        <v>8.09E-2</v>
      </c>
      <c r="M770" s="13">
        <v>0.30359999999999998</v>
      </c>
      <c r="N770" s="5">
        <f t="shared" si="36"/>
        <v>8.5699999999999998E-2</v>
      </c>
      <c r="O770" s="5">
        <f t="shared" si="37"/>
        <v>26.473373392331396</v>
      </c>
    </row>
    <row r="771" spans="1:15">
      <c r="A771" s="13" t="s">
        <v>175</v>
      </c>
      <c r="B771" s="13" t="s">
        <v>147</v>
      </c>
      <c r="C771" s="13" t="s">
        <v>148</v>
      </c>
      <c r="D771" s="13">
        <v>0.12670000000000001</v>
      </c>
      <c r="E771" s="13">
        <v>0.26910000000000001</v>
      </c>
      <c r="F771" s="13">
        <v>5.8599999999999999E-2</v>
      </c>
      <c r="G771" s="14">
        <v>4.4599999999999996E-6</v>
      </c>
      <c r="H771" s="13" t="s">
        <v>147</v>
      </c>
      <c r="I771" s="13" t="s">
        <v>148</v>
      </c>
      <c r="J771" s="13">
        <v>0.128428285</v>
      </c>
      <c r="K771" s="13">
        <v>-3.85E-2</v>
      </c>
      <c r="L771" s="13">
        <v>6.3299999999999995E-2</v>
      </c>
      <c r="M771" s="13">
        <v>0.54359999999999997</v>
      </c>
      <c r="N771" s="5">
        <f t="shared" si="36"/>
        <v>0.12670000000000001</v>
      </c>
      <c r="O771" s="5">
        <f t="shared" si="37"/>
        <v>21.087843189786724</v>
      </c>
    </row>
    <row r="772" spans="1:15">
      <c r="A772" s="13" t="s">
        <v>176</v>
      </c>
      <c r="B772" s="13" t="s">
        <v>145</v>
      </c>
      <c r="C772" s="13" t="s">
        <v>146</v>
      </c>
      <c r="D772" s="13">
        <v>0.2457</v>
      </c>
      <c r="E772" s="13">
        <v>0.22209999999999999</v>
      </c>
      <c r="F772" s="13">
        <v>4.3099999999999999E-2</v>
      </c>
      <c r="G772" s="14">
        <v>2.6399999999999998E-7</v>
      </c>
      <c r="H772" s="13" t="s">
        <v>145</v>
      </c>
      <c r="I772" s="13" t="s">
        <v>146</v>
      </c>
      <c r="J772" s="13">
        <v>0.237746922</v>
      </c>
      <c r="K772" s="13">
        <v>-9.01E-2</v>
      </c>
      <c r="L772" s="13">
        <v>5.2400000000000002E-2</v>
      </c>
      <c r="M772" s="13">
        <v>8.5510000000000003E-2</v>
      </c>
      <c r="N772" s="5">
        <f t="shared" si="36"/>
        <v>0.2457</v>
      </c>
      <c r="O772" s="5">
        <f t="shared" si="37"/>
        <v>26.554771991968174</v>
      </c>
    </row>
    <row r="773" spans="1:15" ht="15.75">
      <c r="B773" s="11" t="s">
        <v>177</v>
      </c>
      <c r="H773" s="11" t="s">
        <v>370</v>
      </c>
    </row>
    <row r="774" spans="1:15">
      <c r="A774" s="13" t="s">
        <v>178</v>
      </c>
      <c r="B774" s="13" t="s">
        <v>145</v>
      </c>
      <c r="C774" s="13" t="s">
        <v>146</v>
      </c>
      <c r="D774" s="13">
        <v>2.6499999999999999E-2</v>
      </c>
      <c r="E774" s="13">
        <v>-0.55169999999999997</v>
      </c>
      <c r="F774" s="13">
        <v>0.1181</v>
      </c>
      <c r="G774" s="14">
        <v>2.9699999999999999E-6</v>
      </c>
      <c r="H774" s="13" t="s">
        <v>145</v>
      </c>
      <c r="I774" s="13" t="s">
        <v>146</v>
      </c>
      <c r="J774" s="13">
        <v>2.0913254999999999E-2</v>
      </c>
      <c r="K774" s="13">
        <v>1.3899999999999999E-2</v>
      </c>
      <c r="L774" s="13">
        <v>0.16009999999999999</v>
      </c>
      <c r="M774" s="13">
        <v>0.93100000000000005</v>
      </c>
      <c r="N774" s="5">
        <f>IF(D774&gt;0.5,1-D774,D774)</f>
        <v>2.6499999999999999E-2</v>
      </c>
      <c r="O774" s="5">
        <f>E774^2/F774^2</f>
        <v>21.822583940904568</v>
      </c>
    </row>
    <row r="775" spans="1:15">
      <c r="A775" s="13" t="s">
        <v>179</v>
      </c>
      <c r="B775" s="13" t="s">
        <v>145</v>
      </c>
      <c r="C775" s="13" t="s">
        <v>146</v>
      </c>
      <c r="D775" s="13">
        <v>9.7600000000000006E-2</v>
      </c>
      <c r="E775" s="13">
        <v>-0.26600000000000001</v>
      </c>
      <c r="F775" s="13">
        <v>5.57E-2</v>
      </c>
      <c r="G775" s="14">
        <v>1.7600000000000001E-6</v>
      </c>
      <c r="H775" s="13" t="s">
        <v>145</v>
      </c>
      <c r="I775" s="13" t="s">
        <v>146</v>
      </c>
      <c r="J775" s="13">
        <v>9.0624104999999996E-2</v>
      </c>
      <c r="K775" s="13">
        <v>-2.69E-2</v>
      </c>
      <c r="L775" s="13">
        <v>7.7899999999999997E-2</v>
      </c>
      <c r="M775" s="13">
        <v>0.72929999999999995</v>
      </c>
      <c r="N775" s="5">
        <f t="shared" ref="N775:N796" si="38">IF(D775&gt;0.5,1-D775,D775)</f>
        <v>9.7600000000000006E-2</v>
      </c>
      <c r="O775" s="5">
        <f t="shared" ref="O775:O796" si="39">E775^2/F775^2</f>
        <v>22.806197602570844</v>
      </c>
    </row>
    <row r="776" spans="1:15">
      <c r="A776" s="13" t="s">
        <v>180</v>
      </c>
      <c r="B776" s="13" t="s">
        <v>147</v>
      </c>
      <c r="C776" s="13" t="s">
        <v>148</v>
      </c>
      <c r="D776" s="13">
        <v>0.96250000000000002</v>
      </c>
      <c r="E776" s="13">
        <v>0.39150000000000001</v>
      </c>
      <c r="F776" s="13">
        <v>8.3099999999999993E-2</v>
      </c>
      <c r="G776" s="14">
        <v>2.48E-6</v>
      </c>
      <c r="H776" s="13" t="s">
        <v>147</v>
      </c>
      <c r="I776" s="13" t="s">
        <v>148</v>
      </c>
      <c r="J776" s="13">
        <v>0.97148582900000002</v>
      </c>
      <c r="K776" s="13">
        <v>1.09E-2</v>
      </c>
      <c r="L776" s="13">
        <v>0.1416</v>
      </c>
      <c r="M776" s="13">
        <v>0.93869999999999998</v>
      </c>
      <c r="N776" s="5">
        <f t="shared" si="38"/>
        <v>3.7499999999999978E-2</v>
      </c>
      <c r="O776" s="5">
        <f t="shared" si="39"/>
        <v>22.19532380195233</v>
      </c>
    </row>
    <row r="777" spans="1:15">
      <c r="A777" s="13" t="s">
        <v>181</v>
      </c>
      <c r="B777" s="13" t="s">
        <v>147</v>
      </c>
      <c r="C777" s="13" t="s">
        <v>148</v>
      </c>
      <c r="D777" s="13">
        <v>2.46E-2</v>
      </c>
      <c r="E777" s="13">
        <v>0.59</v>
      </c>
      <c r="F777" s="13">
        <v>0.12</v>
      </c>
      <c r="G777" s="14">
        <v>8.8800000000000001E-7</v>
      </c>
      <c r="H777" s="13" t="s">
        <v>147</v>
      </c>
      <c r="I777" s="13" t="s">
        <v>148</v>
      </c>
      <c r="J777" s="13">
        <v>2.5436587E-2</v>
      </c>
      <c r="K777" s="13">
        <v>-0.29859999999999998</v>
      </c>
      <c r="L777" s="13">
        <v>0.15129999999999999</v>
      </c>
      <c r="M777" s="13">
        <v>4.8419999999999998E-2</v>
      </c>
      <c r="N777" s="5">
        <f t="shared" si="38"/>
        <v>2.46E-2</v>
      </c>
      <c r="O777" s="5">
        <f t="shared" si="39"/>
        <v>24.173611111111111</v>
      </c>
    </row>
    <row r="778" spans="1:15">
      <c r="A778" s="13" t="s">
        <v>182</v>
      </c>
      <c r="B778" s="13" t="s">
        <v>145</v>
      </c>
      <c r="C778" s="13" t="s">
        <v>146</v>
      </c>
      <c r="D778" s="13">
        <v>1.18E-2</v>
      </c>
      <c r="E778" s="13">
        <v>1.0581</v>
      </c>
      <c r="F778" s="13">
        <v>0.22140000000000001</v>
      </c>
      <c r="G778" s="14">
        <v>1.75E-6</v>
      </c>
      <c r="H778" s="13" t="s">
        <v>145</v>
      </c>
      <c r="I778" s="13" t="s">
        <v>146</v>
      </c>
      <c r="J778" s="13">
        <v>1.0692814E-2</v>
      </c>
      <c r="K778" s="13">
        <v>8.8700000000000001E-2</v>
      </c>
      <c r="L778" s="13">
        <v>0.19800000000000001</v>
      </c>
      <c r="M778" s="13">
        <v>0.65410000000000001</v>
      </c>
      <c r="N778" s="5">
        <f t="shared" si="38"/>
        <v>1.18E-2</v>
      </c>
      <c r="O778" s="5">
        <f t="shared" si="39"/>
        <v>22.84011023714573</v>
      </c>
    </row>
    <row r="779" spans="1:15">
      <c r="A779" s="13" t="s">
        <v>183</v>
      </c>
      <c r="B779" s="13" t="s">
        <v>145</v>
      </c>
      <c r="C779" s="13" t="s">
        <v>146</v>
      </c>
      <c r="D779" s="13">
        <v>0.83099999999999996</v>
      </c>
      <c r="E779" s="13">
        <v>0.1908</v>
      </c>
      <c r="F779" s="13">
        <v>3.9899999999999998E-2</v>
      </c>
      <c r="G779" s="14">
        <v>1.7099999999999999E-6</v>
      </c>
      <c r="H779" s="13" t="s">
        <v>145</v>
      </c>
      <c r="I779" s="13" t="s">
        <v>146</v>
      </c>
      <c r="J779" s="13">
        <v>0.82983109099999997</v>
      </c>
      <c r="K779" s="13">
        <v>-1.35E-2</v>
      </c>
      <c r="L779" s="13">
        <v>5.8999999999999997E-2</v>
      </c>
      <c r="M779" s="13">
        <v>0.81869999999999998</v>
      </c>
      <c r="N779" s="5">
        <f t="shared" si="38"/>
        <v>0.16900000000000004</v>
      </c>
      <c r="O779" s="5">
        <f t="shared" si="39"/>
        <v>22.867092543388551</v>
      </c>
    </row>
    <row r="780" spans="1:15">
      <c r="A780" s="13" t="s">
        <v>184</v>
      </c>
      <c r="B780" s="13" t="s">
        <v>147</v>
      </c>
      <c r="C780" s="13" t="s">
        <v>148</v>
      </c>
      <c r="D780" s="13">
        <v>0.24079999999999999</v>
      </c>
      <c r="E780" s="13">
        <v>-0.17369999999999999</v>
      </c>
      <c r="F780" s="13">
        <v>3.4799999999999998E-2</v>
      </c>
      <c r="G780" s="14">
        <v>5.8699999999999995E-7</v>
      </c>
      <c r="H780" s="13" t="s">
        <v>147</v>
      </c>
      <c r="I780" s="13" t="s">
        <v>148</v>
      </c>
      <c r="J780" s="13">
        <v>0.24268537100000001</v>
      </c>
      <c r="K780" s="13">
        <v>7.4300000000000005E-2</v>
      </c>
      <c r="L780" s="13">
        <v>4.9700000000000001E-2</v>
      </c>
      <c r="M780" s="13">
        <v>0.1353</v>
      </c>
      <c r="N780" s="5">
        <f t="shared" si="38"/>
        <v>0.24079999999999999</v>
      </c>
      <c r="O780" s="5">
        <f t="shared" si="39"/>
        <v>24.913867419738409</v>
      </c>
    </row>
    <row r="781" spans="1:15">
      <c r="A781" s="13" t="s">
        <v>185</v>
      </c>
      <c r="B781" s="13" t="s">
        <v>145</v>
      </c>
      <c r="C781" s="13" t="s">
        <v>146</v>
      </c>
      <c r="D781" s="13">
        <v>0.8115</v>
      </c>
      <c r="E781" s="13">
        <v>-0.18340000000000001</v>
      </c>
      <c r="F781" s="13">
        <v>3.6999999999999998E-2</v>
      </c>
      <c r="G781" s="14">
        <v>6.9699999999999995E-7</v>
      </c>
      <c r="H781" s="13" t="s">
        <v>145</v>
      </c>
      <c r="I781" s="13" t="s">
        <v>146</v>
      </c>
      <c r="J781" s="13">
        <v>0.81097910100000004</v>
      </c>
      <c r="K781" s="13">
        <v>2.7099999999999999E-2</v>
      </c>
      <c r="L781" s="13">
        <v>5.6000000000000001E-2</v>
      </c>
      <c r="M781" s="13">
        <v>0.62819999999999998</v>
      </c>
      <c r="N781" s="5">
        <f t="shared" si="38"/>
        <v>0.1885</v>
      </c>
      <c r="O781" s="5">
        <f t="shared" si="39"/>
        <v>24.569437545653766</v>
      </c>
    </row>
    <row r="782" spans="1:15">
      <c r="A782" s="13" t="s">
        <v>371</v>
      </c>
      <c r="B782" s="13" t="s">
        <v>146</v>
      </c>
      <c r="C782" s="13" t="s">
        <v>148</v>
      </c>
      <c r="D782" s="13">
        <v>0.70350000000000001</v>
      </c>
      <c r="E782" s="13">
        <v>0.16569999999999999</v>
      </c>
      <c r="F782" s="13">
        <v>3.5299999999999998E-2</v>
      </c>
      <c r="G782" s="14">
        <v>2.7499999999999999E-6</v>
      </c>
      <c r="H782" s="13" t="s">
        <v>146</v>
      </c>
      <c r="I782" s="13" t="s">
        <v>148</v>
      </c>
      <c r="J782" s="13">
        <v>0.74763813300000004</v>
      </c>
      <c r="K782" s="13">
        <v>-7.8E-2</v>
      </c>
      <c r="L782" s="13">
        <v>4.8800000000000003E-2</v>
      </c>
      <c r="M782" s="13">
        <v>0.1099</v>
      </c>
      <c r="N782" s="5">
        <f t="shared" si="38"/>
        <v>0.29649999999999999</v>
      </c>
      <c r="O782" s="5">
        <f t="shared" si="39"/>
        <v>22.03411471081543</v>
      </c>
    </row>
    <row r="783" spans="1:15">
      <c r="A783" s="13" t="s">
        <v>186</v>
      </c>
      <c r="B783" s="13" t="s">
        <v>147</v>
      </c>
      <c r="C783" s="13" t="s">
        <v>148</v>
      </c>
      <c r="D783" s="13">
        <v>0.3972</v>
      </c>
      <c r="E783" s="13">
        <v>-0.14560000000000001</v>
      </c>
      <c r="F783" s="13">
        <v>3.09E-2</v>
      </c>
      <c r="G783" s="14">
        <v>2.5100000000000001E-6</v>
      </c>
      <c r="H783" s="13" t="s">
        <v>147</v>
      </c>
      <c r="I783" s="13" t="s">
        <v>148</v>
      </c>
      <c r="J783" s="13">
        <v>0.39874033800000003</v>
      </c>
      <c r="K783" s="13">
        <v>-2.5399999999999999E-2</v>
      </c>
      <c r="L783" s="13">
        <v>4.4699999999999997E-2</v>
      </c>
      <c r="M783" s="13">
        <v>0.57040000000000002</v>
      </c>
      <c r="N783" s="5">
        <f t="shared" si="38"/>
        <v>0.3972</v>
      </c>
      <c r="O783" s="5">
        <f t="shared" si="39"/>
        <v>22.202700013615274</v>
      </c>
    </row>
    <row r="784" spans="1:15">
      <c r="A784" s="13" t="s">
        <v>187</v>
      </c>
      <c r="B784" s="13" t="s">
        <v>146</v>
      </c>
      <c r="C784" s="13" t="s">
        <v>148</v>
      </c>
      <c r="D784" s="13">
        <v>0.63100000000000001</v>
      </c>
      <c r="E784" s="13">
        <v>-0.154</v>
      </c>
      <c r="F784" s="13">
        <v>3.27E-2</v>
      </c>
      <c r="G784" s="14">
        <v>2.48E-6</v>
      </c>
      <c r="H784" s="13" t="s">
        <v>146</v>
      </c>
      <c r="I784" s="13" t="s">
        <v>148</v>
      </c>
      <c r="J784" s="13">
        <v>0.63963641599999999</v>
      </c>
      <c r="K784" s="13">
        <v>-3.0300000000000001E-2</v>
      </c>
      <c r="L784" s="13">
        <v>4.5400000000000003E-2</v>
      </c>
      <c r="M784" s="13">
        <v>0.50509999999999999</v>
      </c>
      <c r="N784" s="5">
        <f t="shared" si="38"/>
        <v>0.36899999999999999</v>
      </c>
      <c r="O784" s="5">
        <f t="shared" si="39"/>
        <v>22.179203022566377</v>
      </c>
    </row>
    <row r="785" spans="1:15">
      <c r="A785" s="13" t="s">
        <v>188</v>
      </c>
      <c r="B785" s="13" t="s">
        <v>145</v>
      </c>
      <c r="C785" s="13" t="s">
        <v>148</v>
      </c>
      <c r="D785" s="13">
        <v>0.89790000000000003</v>
      </c>
      <c r="E785" s="13">
        <v>0.23469999999999999</v>
      </c>
      <c r="F785" s="13">
        <v>4.9799999999999997E-2</v>
      </c>
      <c r="G785" s="14">
        <v>2.4600000000000002E-6</v>
      </c>
      <c r="H785" s="13" t="s">
        <v>145</v>
      </c>
      <c r="I785" s="13" t="s">
        <v>148</v>
      </c>
      <c r="J785" s="13">
        <v>0.89418837699999998</v>
      </c>
      <c r="K785" s="13">
        <v>2.2499999999999999E-2</v>
      </c>
      <c r="L785" s="13">
        <v>7.1099999999999997E-2</v>
      </c>
      <c r="M785" s="13">
        <v>0.75139999999999996</v>
      </c>
      <c r="N785" s="5">
        <f t="shared" si="38"/>
        <v>0.10209999999999997</v>
      </c>
      <c r="O785" s="5">
        <f t="shared" si="39"/>
        <v>22.210968371477879</v>
      </c>
    </row>
    <row r="786" spans="1:15">
      <c r="A786" s="13" t="s">
        <v>189</v>
      </c>
      <c r="B786" s="13" t="s">
        <v>145</v>
      </c>
      <c r="C786" s="13" t="s">
        <v>146</v>
      </c>
      <c r="D786" s="13">
        <v>0.5333</v>
      </c>
      <c r="E786" s="13">
        <v>-0.17030000000000001</v>
      </c>
      <c r="F786" s="13">
        <v>2.9600000000000001E-2</v>
      </c>
      <c r="G786" s="14">
        <v>8.7799999999999999E-9</v>
      </c>
      <c r="H786" s="13" t="s">
        <v>145</v>
      </c>
      <c r="I786" s="13" t="s">
        <v>146</v>
      </c>
      <c r="J786" s="13">
        <v>0.54626395599999999</v>
      </c>
      <c r="K786" s="13">
        <v>6.7400000000000002E-2</v>
      </c>
      <c r="L786" s="13">
        <v>4.36E-2</v>
      </c>
      <c r="M786" s="13">
        <v>0.12189999999999999</v>
      </c>
      <c r="N786" s="5">
        <f t="shared" si="38"/>
        <v>0.4667</v>
      </c>
      <c r="O786" s="5">
        <f t="shared" si="39"/>
        <v>33.101362764791816</v>
      </c>
    </row>
    <row r="787" spans="1:15">
      <c r="A787" s="13" t="s">
        <v>190</v>
      </c>
      <c r="B787" s="13" t="s">
        <v>145</v>
      </c>
      <c r="C787" s="13" t="s">
        <v>148</v>
      </c>
      <c r="D787" s="13">
        <v>0.42370000000000002</v>
      </c>
      <c r="E787" s="13">
        <v>0.151</v>
      </c>
      <c r="F787" s="13">
        <v>3.0200000000000001E-2</v>
      </c>
      <c r="G787" s="14">
        <v>5.5700000000000002E-7</v>
      </c>
      <c r="H787" s="13" t="s">
        <v>145</v>
      </c>
      <c r="I787" s="13" t="s">
        <v>148</v>
      </c>
      <c r="J787" s="13">
        <v>0.42002576600000002</v>
      </c>
      <c r="K787" s="13">
        <v>1.18E-2</v>
      </c>
      <c r="L787" s="13">
        <v>4.3999999999999997E-2</v>
      </c>
      <c r="M787" s="13">
        <v>0.78790000000000004</v>
      </c>
      <c r="N787" s="5">
        <f t="shared" si="38"/>
        <v>0.42370000000000002</v>
      </c>
      <c r="O787" s="5">
        <f t="shared" si="39"/>
        <v>24.999999999999996</v>
      </c>
    </row>
    <row r="788" spans="1:15">
      <c r="A788" s="13" t="s">
        <v>191</v>
      </c>
      <c r="B788" s="13" t="s">
        <v>145</v>
      </c>
      <c r="C788" s="13" t="s">
        <v>146</v>
      </c>
      <c r="D788" s="13">
        <v>5.3699999999999998E-2</v>
      </c>
      <c r="E788" s="13">
        <v>-0.37519999999999998</v>
      </c>
      <c r="F788" s="13">
        <v>8.0600000000000005E-2</v>
      </c>
      <c r="G788" s="14">
        <v>3.19E-6</v>
      </c>
      <c r="H788" s="13" t="s">
        <v>145</v>
      </c>
      <c r="I788" s="13" t="s">
        <v>146</v>
      </c>
      <c r="J788" s="13">
        <v>4.7867162999999997E-2</v>
      </c>
      <c r="K788" s="13">
        <v>3.0300000000000001E-2</v>
      </c>
      <c r="L788" s="13">
        <v>0.1032</v>
      </c>
      <c r="M788" s="13">
        <v>0.76880000000000004</v>
      </c>
      <c r="N788" s="5">
        <f t="shared" si="38"/>
        <v>5.3699999999999998E-2</v>
      </c>
      <c r="O788" s="5">
        <f t="shared" si="39"/>
        <v>21.669833568336728</v>
      </c>
    </row>
    <row r="789" spans="1:15">
      <c r="A789" s="13" t="s">
        <v>192</v>
      </c>
      <c r="B789" s="13" t="s">
        <v>145</v>
      </c>
      <c r="C789" s="13" t="s">
        <v>146</v>
      </c>
      <c r="D789" s="13">
        <v>7.0800000000000002E-2</v>
      </c>
      <c r="E789" s="13">
        <v>0.29620000000000002</v>
      </c>
      <c r="F789" s="13">
        <v>6.3100000000000003E-2</v>
      </c>
      <c r="G789" s="14">
        <v>2.6800000000000002E-6</v>
      </c>
      <c r="H789" s="13" t="s">
        <v>145</v>
      </c>
      <c r="I789" s="13" t="s">
        <v>146</v>
      </c>
      <c r="J789" s="13">
        <v>6.6175207999999999E-2</v>
      </c>
      <c r="K789" s="14">
        <v>5.0000000000000001E-4</v>
      </c>
      <c r="L789" s="13">
        <v>9.1800000000000007E-2</v>
      </c>
      <c r="M789" s="13">
        <v>0.996</v>
      </c>
      <c r="N789" s="5">
        <f t="shared" si="38"/>
        <v>7.0800000000000002E-2</v>
      </c>
      <c r="O789" s="5">
        <f t="shared" si="39"/>
        <v>22.034915524122155</v>
      </c>
    </row>
    <row r="790" spans="1:15">
      <c r="A790" s="13" t="s">
        <v>193</v>
      </c>
      <c r="B790" s="13" t="s">
        <v>145</v>
      </c>
      <c r="C790" s="13" t="s">
        <v>146</v>
      </c>
      <c r="D790" s="13">
        <v>7.4099999999999999E-2</v>
      </c>
      <c r="E790" s="13">
        <v>0.2802</v>
      </c>
      <c r="F790" s="13">
        <v>5.9799999999999999E-2</v>
      </c>
      <c r="G790" s="14">
        <v>2.7800000000000001E-6</v>
      </c>
      <c r="H790" s="13" t="s">
        <v>145</v>
      </c>
      <c r="I790" s="13" t="s">
        <v>146</v>
      </c>
      <c r="J790" s="13">
        <v>6.2668193999999997E-2</v>
      </c>
      <c r="K790" s="13">
        <v>4.8999999999999998E-3</v>
      </c>
      <c r="L790" s="13">
        <v>9.4200000000000006E-2</v>
      </c>
      <c r="M790" s="13">
        <v>0.95840000000000003</v>
      </c>
      <c r="N790" s="5">
        <f t="shared" si="38"/>
        <v>7.4099999999999999E-2</v>
      </c>
      <c r="O790" s="5">
        <f t="shared" si="39"/>
        <v>21.955022874464493</v>
      </c>
    </row>
    <row r="791" spans="1:15">
      <c r="A791" s="13" t="s">
        <v>194</v>
      </c>
      <c r="B791" s="13" t="s">
        <v>147</v>
      </c>
      <c r="C791" s="13" t="s">
        <v>148</v>
      </c>
      <c r="D791" s="13">
        <v>0.34860000000000002</v>
      </c>
      <c r="E791" s="13">
        <v>0.17399999999999999</v>
      </c>
      <c r="F791" s="13">
        <v>3.5900000000000001E-2</v>
      </c>
      <c r="G791" s="14">
        <v>1.22E-6</v>
      </c>
      <c r="H791" s="13" t="s">
        <v>147</v>
      </c>
      <c r="I791" s="13" t="s">
        <v>148</v>
      </c>
      <c r="J791" s="13">
        <v>0.35065846000000001</v>
      </c>
      <c r="K791" s="13">
        <v>-6.4999999999999997E-3</v>
      </c>
      <c r="L791" s="13">
        <v>4.5600000000000002E-2</v>
      </c>
      <c r="M791" s="13">
        <v>0.88670000000000004</v>
      </c>
      <c r="N791" s="5">
        <f t="shared" si="38"/>
        <v>0.34860000000000002</v>
      </c>
      <c r="O791" s="5">
        <f t="shared" si="39"/>
        <v>23.491437838005599</v>
      </c>
    </row>
    <row r="792" spans="1:15">
      <c r="A792" s="13" t="s">
        <v>195</v>
      </c>
      <c r="B792" s="13" t="s">
        <v>145</v>
      </c>
      <c r="C792" s="13" t="s">
        <v>146</v>
      </c>
      <c r="D792" s="13">
        <v>0.89119999999999999</v>
      </c>
      <c r="E792" s="13">
        <v>-0.2283</v>
      </c>
      <c r="F792" s="13">
        <v>4.9700000000000001E-2</v>
      </c>
      <c r="G792" s="14">
        <v>4.4599999999999996E-6</v>
      </c>
      <c r="H792" s="13" t="s">
        <v>145</v>
      </c>
      <c r="I792" s="13" t="s">
        <v>146</v>
      </c>
      <c r="J792" s="13">
        <v>0.88285141700000003</v>
      </c>
      <c r="K792" s="13">
        <v>0.13519999999999999</v>
      </c>
      <c r="L792" s="13">
        <v>6.8500000000000005E-2</v>
      </c>
      <c r="M792" s="13">
        <v>4.8419999999999998E-2</v>
      </c>
      <c r="N792" s="5">
        <f t="shared" si="38"/>
        <v>0.10880000000000001</v>
      </c>
      <c r="O792" s="5">
        <f t="shared" si="39"/>
        <v>21.100806043504488</v>
      </c>
    </row>
    <row r="793" spans="1:15">
      <c r="A793" s="13" t="s">
        <v>196</v>
      </c>
      <c r="B793" s="13" t="s">
        <v>147</v>
      </c>
      <c r="C793" s="13" t="s">
        <v>148</v>
      </c>
      <c r="D793" s="13">
        <v>0.21690000000000001</v>
      </c>
      <c r="E793" s="13">
        <v>-0.1676</v>
      </c>
      <c r="F793" s="13">
        <v>3.5499999999999997E-2</v>
      </c>
      <c r="G793" s="14">
        <v>2.34E-6</v>
      </c>
      <c r="H793" s="13" t="s">
        <v>147</v>
      </c>
      <c r="I793" s="13" t="s">
        <v>148</v>
      </c>
      <c r="J793" s="13">
        <v>0.22331806500000001</v>
      </c>
      <c r="K793" s="13">
        <v>-1.4500000000000001E-2</v>
      </c>
      <c r="L793" s="13">
        <v>5.1700000000000003E-2</v>
      </c>
      <c r="M793" s="13">
        <v>0.77980000000000005</v>
      </c>
      <c r="N793" s="5">
        <f t="shared" si="38"/>
        <v>0.21690000000000001</v>
      </c>
      <c r="O793" s="5">
        <f t="shared" si="39"/>
        <v>22.289037889307679</v>
      </c>
    </row>
    <row r="794" spans="1:15">
      <c r="A794" s="13" t="s">
        <v>197</v>
      </c>
      <c r="B794" s="13" t="s">
        <v>145</v>
      </c>
      <c r="C794" s="13" t="s">
        <v>146</v>
      </c>
      <c r="D794" s="13">
        <v>0.79830000000000001</v>
      </c>
      <c r="E794" s="13">
        <v>-0.1787</v>
      </c>
      <c r="F794" s="13">
        <v>3.8600000000000002E-2</v>
      </c>
      <c r="G794" s="14">
        <v>3.7500000000000001E-6</v>
      </c>
      <c r="H794" s="13" t="s">
        <v>145</v>
      </c>
      <c r="I794" s="13" t="s">
        <v>146</v>
      </c>
      <c r="J794" s="13">
        <v>0.80144574899999999</v>
      </c>
      <c r="K794" s="13">
        <v>4.2000000000000003E-2</v>
      </c>
      <c r="L794" s="13">
        <v>5.2999999999999999E-2</v>
      </c>
      <c r="M794" s="13">
        <v>0.42809999999999998</v>
      </c>
      <c r="N794" s="5">
        <f t="shared" si="38"/>
        <v>0.20169999999999999</v>
      </c>
      <c r="O794" s="5">
        <f t="shared" si="39"/>
        <v>21.432582082740474</v>
      </c>
    </row>
    <row r="795" spans="1:15">
      <c r="A795" s="13" t="s">
        <v>198</v>
      </c>
      <c r="B795" s="13" t="s">
        <v>145</v>
      </c>
      <c r="C795" s="13" t="s">
        <v>146</v>
      </c>
      <c r="D795" s="13">
        <v>0.4597</v>
      </c>
      <c r="E795" s="13">
        <v>0.1983</v>
      </c>
      <c r="F795" s="13">
        <v>2.9399999999999999E-2</v>
      </c>
      <c r="G795" s="14">
        <v>1.64E-11</v>
      </c>
      <c r="H795" s="13" t="s">
        <v>145</v>
      </c>
      <c r="I795" s="13" t="s">
        <v>146</v>
      </c>
      <c r="J795" s="13">
        <v>0.444431721</v>
      </c>
      <c r="K795" s="13">
        <v>-3.3999999999999998E-3</v>
      </c>
      <c r="L795" s="13">
        <v>4.3900000000000002E-2</v>
      </c>
      <c r="M795" s="13">
        <v>0.93769999999999998</v>
      </c>
      <c r="N795" s="5">
        <f t="shared" si="38"/>
        <v>0.4597</v>
      </c>
      <c r="O795" s="5">
        <f t="shared" si="39"/>
        <v>45.493648479800079</v>
      </c>
    </row>
    <row r="796" spans="1:15">
      <c r="A796" s="13" t="s">
        <v>199</v>
      </c>
      <c r="B796" s="13" t="s">
        <v>147</v>
      </c>
      <c r="C796" s="13" t="s">
        <v>148</v>
      </c>
      <c r="D796" s="13">
        <v>0.83530000000000004</v>
      </c>
      <c r="E796" s="13">
        <v>0.22459999999999999</v>
      </c>
      <c r="F796" s="13">
        <v>4.1799999999999997E-2</v>
      </c>
      <c r="G796" s="14">
        <v>7.5199999999999998E-8</v>
      </c>
      <c r="H796" s="13" t="s">
        <v>147</v>
      </c>
      <c r="I796" s="13" t="s">
        <v>148</v>
      </c>
      <c r="J796" s="13">
        <v>0.84683653000000003</v>
      </c>
      <c r="K796" s="13">
        <v>-0.1016</v>
      </c>
      <c r="L796" s="13">
        <v>5.96E-2</v>
      </c>
      <c r="M796" s="13">
        <v>8.8300000000000003E-2</v>
      </c>
      <c r="N796" s="5">
        <f t="shared" si="38"/>
        <v>0.16469999999999996</v>
      </c>
      <c r="O796" s="5">
        <f t="shared" si="39"/>
        <v>28.871339941851151</v>
      </c>
    </row>
    <row r="797" spans="1:15" ht="15.75">
      <c r="B797" s="11" t="s">
        <v>200</v>
      </c>
      <c r="H797" s="11" t="s">
        <v>370</v>
      </c>
    </row>
    <row r="798" spans="1:15">
      <c r="A798" s="13" t="s">
        <v>201</v>
      </c>
      <c r="B798" s="13" t="s">
        <v>147</v>
      </c>
      <c r="C798" s="13" t="s">
        <v>146</v>
      </c>
      <c r="D798" s="13">
        <v>0.29820000000000002</v>
      </c>
      <c r="E798" s="13">
        <v>0.30059999999999998</v>
      </c>
      <c r="F798" s="13">
        <v>3.3000000000000002E-2</v>
      </c>
      <c r="G798" s="14">
        <v>8.92E-20</v>
      </c>
      <c r="H798" s="13" t="s">
        <v>147</v>
      </c>
      <c r="I798" s="13" t="s">
        <v>146</v>
      </c>
      <c r="J798" s="13">
        <v>0.29354423099999999</v>
      </c>
      <c r="K798" s="13">
        <v>-3.3000000000000002E-2</v>
      </c>
      <c r="L798" s="13">
        <v>4.8800000000000003E-2</v>
      </c>
      <c r="M798" s="13">
        <v>0.49980000000000002</v>
      </c>
      <c r="N798" s="13">
        <v>0.29820000000000002</v>
      </c>
      <c r="O798" s="13">
        <v>82.975537189999997</v>
      </c>
    </row>
    <row r="799" spans="1:15">
      <c r="A799" s="13" t="s">
        <v>202</v>
      </c>
      <c r="B799" s="13" t="s">
        <v>147</v>
      </c>
      <c r="C799" s="13" t="s">
        <v>148</v>
      </c>
      <c r="D799" s="13">
        <v>0.21240000000000001</v>
      </c>
      <c r="E799" s="13">
        <v>-0.36</v>
      </c>
      <c r="F799" s="13">
        <v>3.6200000000000003E-2</v>
      </c>
      <c r="G799" s="14">
        <v>2.61E-23</v>
      </c>
      <c r="H799" s="13" t="s">
        <v>147</v>
      </c>
      <c r="I799" s="13" t="s">
        <v>148</v>
      </c>
      <c r="J799" s="13">
        <v>0.20708560000000001</v>
      </c>
      <c r="K799" s="13">
        <v>-1.3599999999999999E-2</v>
      </c>
      <c r="L799" s="13">
        <v>5.3900000000000003E-2</v>
      </c>
      <c r="M799" s="13">
        <v>0.8004</v>
      </c>
      <c r="N799" s="13">
        <v>0.21240000000000001</v>
      </c>
      <c r="O799" s="13">
        <v>98.898080030000003</v>
      </c>
    </row>
    <row r="800" spans="1:15">
      <c r="A800" s="13" t="s">
        <v>203</v>
      </c>
      <c r="B800" s="13" t="s">
        <v>147</v>
      </c>
      <c r="C800" s="13" t="s">
        <v>145</v>
      </c>
      <c r="D800" s="13">
        <v>0.19389999999999999</v>
      </c>
      <c r="E800" s="13">
        <v>-0.2266</v>
      </c>
      <c r="F800" s="13">
        <v>3.9800000000000002E-2</v>
      </c>
      <c r="G800" s="14">
        <v>1.26E-8</v>
      </c>
      <c r="H800" s="13" t="s">
        <v>147</v>
      </c>
      <c r="I800" s="13" t="s">
        <v>145</v>
      </c>
      <c r="J800" s="13">
        <v>0.20402233</v>
      </c>
      <c r="K800" s="13">
        <v>6.8199999999999997E-2</v>
      </c>
      <c r="L800" s="13">
        <v>5.2200000000000003E-2</v>
      </c>
      <c r="M800" s="13">
        <v>0.1915</v>
      </c>
      <c r="N800" s="13">
        <v>0.19389999999999999</v>
      </c>
      <c r="O800" s="13">
        <v>32.41557031</v>
      </c>
    </row>
    <row r="801" spans="1:15">
      <c r="A801" s="13" t="s">
        <v>204</v>
      </c>
      <c r="B801" s="13" t="s">
        <v>147</v>
      </c>
      <c r="C801" s="13" t="s">
        <v>148</v>
      </c>
      <c r="D801" s="13">
        <v>0.2354</v>
      </c>
      <c r="E801" s="13">
        <v>0.17730000000000001</v>
      </c>
      <c r="F801" s="13">
        <v>3.6200000000000003E-2</v>
      </c>
      <c r="G801" s="14">
        <v>9.9800000000000002E-7</v>
      </c>
      <c r="H801" s="13" t="s">
        <v>147</v>
      </c>
      <c r="I801" s="13" t="s">
        <v>148</v>
      </c>
      <c r="J801" s="13">
        <v>0.230661323</v>
      </c>
      <c r="K801" s="13">
        <v>4.99E-2</v>
      </c>
      <c r="L801" s="13">
        <v>5.2400000000000002E-2</v>
      </c>
      <c r="M801" s="13">
        <v>0.34089999999999998</v>
      </c>
      <c r="N801" s="13">
        <v>0.2354</v>
      </c>
      <c r="O801" s="13">
        <v>23.988347430000001</v>
      </c>
    </row>
    <row r="802" spans="1:15">
      <c r="A802" s="13" t="s">
        <v>205</v>
      </c>
      <c r="B802" s="13" t="s">
        <v>145</v>
      </c>
      <c r="C802" s="13" t="s">
        <v>146</v>
      </c>
      <c r="D802" s="13">
        <v>0.20610000000000001</v>
      </c>
      <c r="E802" s="13">
        <v>0.17899999999999999</v>
      </c>
      <c r="F802" s="13">
        <v>3.7100000000000001E-2</v>
      </c>
      <c r="G802" s="14">
        <v>1.44E-6</v>
      </c>
      <c r="H802" s="13" t="s">
        <v>145</v>
      </c>
      <c r="I802" s="13" t="s">
        <v>146</v>
      </c>
      <c r="J802" s="13">
        <v>0.21027769800000001</v>
      </c>
      <c r="K802" s="13">
        <v>-4.9799999999999997E-2</v>
      </c>
      <c r="L802" s="13">
        <v>5.3400000000000003E-2</v>
      </c>
      <c r="M802" s="13">
        <v>0.3508</v>
      </c>
      <c r="N802" s="13">
        <v>0.20610000000000001</v>
      </c>
      <c r="O802" s="13">
        <v>23.27867423</v>
      </c>
    </row>
    <row r="803" spans="1:15">
      <c r="A803" s="13" t="s">
        <v>206</v>
      </c>
      <c r="B803" s="13" t="s">
        <v>145</v>
      </c>
      <c r="C803" s="13" t="s">
        <v>146</v>
      </c>
      <c r="D803" s="13">
        <v>3.85E-2</v>
      </c>
      <c r="E803" s="13">
        <v>0.46139999999999998</v>
      </c>
      <c r="F803" s="13">
        <v>9.6299999999999997E-2</v>
      </c>
      <c r="G803" s="14">
        <v>1.64E-6</v>
      </c>
      <c r="H803" s="13" t="s">
        <v>145</v>
      </c>
      <c r="I803" s="13" t="s">
        <v>146</v>
      </c>
      <c r="J803" s="13">
        <v>3.3395361999999998E-2</v>
      </c>
      <c r="K803" s="13">
        <v>1.01E-2</v>
      </c>
      <c r="L803" s="13">
        <v>0.11940000000000001</v>
      </c>
      <c r="M803" s="13">
        <v>0.93240000000000001</v>
      </c>
      <c r="N803" s="13">
        <v>3.85E-2</v>
      </c>
      <c r="O803" s="13">
        <v>22.956337770000001</v>
      </c>
    </row>
    <row r="804" spans="1:15">
      <c r="A804" s="13" t="s">
        <v>207</v>
      </c>
      <c r="B804" s="13" t="s">
        <v>147</v>
      </c>
      <c r="C804" s="13" t="s">
        <v>148</v>
      </c>
      <c r="D804" s="13">
        <v>5.5199999999999999E-2</v>
      </c>
      <c r="E804" s="13">
        <v>0.36399999999999999</v>
      </c>
      <c r="F804" s="13">
        <v>7.6499999999999999E-2</v>
      </c>
      <c r="G804" s="14">
        <v>1.95E-6</v>
      </c>
      <c r="H804" s="13" t="s">
        <v>147</v>
      </c>
      <c r="I804" s="13" t="s">
        <v>148</v>
      </c>
      <c r="J804" s="13">
        <v>4.6722014999999999E-2</v>
      </c>
      <c r="K804" s="13">
        <v>-4.3200000000000002E-2</v>
      </c>
      <c r="L804" s="13">
        <v>0.1066</v>
      </c>
      <c r="M804" s="13">
        <v>0.68520000000000003</v>
      </c>
      <c r="N804" s="13">
        <v>5.5199999999999999E-2</v>
      </c>
      <c r="O804" s="13">
        <v>22.640181129999998</v>
      </c>
    </row>
    <row r="805" spans="1:15">
      <c r="A805" s="13" t="s">
        <v>208</v>
      </c>
      <c r="B805" s="13" t="s">
        <v>145</v>
      </c>
      <c r="C805" s="13" t="s">
        <v>146</v>
      </c>
      <c r="D805" s="13">
        <v>0.54610000000000003</v>
      </c>
      <c r="E805" s="13">
        <v>-0.20930000000000001</v>
      </c>
      <c r="F805" s="13">
        <v>3.04E-2</v>
      </c>
      <c r="G805" s="14">
        <v>6.2199999999999997E-12</v>
      </c>
      <c r="H805" s="13" t="s">
        <v>145</v>
      </c>
      <c r="I805" s="13" t="s">
        <v>146</v>
      </c>
      <c r="J805" s="13">
        <v>0.55926138000000003</v>
      </c>
      <c r="K805" s="13">
        <v>2.3300000000000001E-2</v>
      </c>
      <c r="L805" s="13">
        <v>4.3999999999999997E-2</v>
      </c>
      <c r="M805" s="13">
        <v>0.59670000000000001</v>
      </c>
      <c r="N805" s="13">
        <v>0.45390000000000003</v>
      </c>
      <c r="O805" s="13">
        <v>47.401413179999999</v>
      </c>
    </row>
    <row r="806" spans="1:15">
      <c r="A806" s="13" t="s">
        <v>209</v>
      </c>
      <c r="B806" s="13" t="s">
        <v>147</v>
      </c>
      <c r="C806" s="13" t="s">
        <v>148</v>
      </c>
      <c r="D806" s="13">
        <v>0.3674</v>
      </c>
      <c r="E806" s="13">
        <v>0.1535</v>
      </c>
      <c r="F806" s="13">
        <v>3.15E-2</v>
      </c>
      <c r="G806" s="14">
        <v>1.0899999999999999E-6</v>
      </c>
      <c r="H806" s="13" t="s">
        <v>147</v>
      </c>
      <c r="I806" s="13" t="s">
        <v>148</v>
      </c>
      <c r="J806" s="13">
        <v>0.35629831099999998</v>
      </c>
      <c r="K806" s="13">
        <v>2.8799999999999999E-2</v>
      </c>
      <c r="L806" s="13">
        <v>4.4999999999999998E-2</v>
      </c>
      <c r="M806" s="13">
        <v>0.52200000000000002</v>
      </c>
      <c r="N806" s="13">
        <v>0.3674</v>
      </c>
      <c r="O806" s="13">
        <v>23.746283699999999</v>
      </c>
    </row>
    <row r="807" spans="1:15">
      <c r="A807" s="13" t="s">
        <v>210</v>
      </c>
      <c r="B807" s="13" t="s">
        <v>147</v>
      </c>
      <c r="C807" s="13" t="s">
        <v>148</v>
      </c>
      <c r="D807" s="13">
        <v>0.33429999999999999</v>
      </c>
      <c r="E807" s="13">
        <v>-0.16389999999999999</v>
      </c>
      <c r="F807" s="13">
        <v>3.15E-2</v>
      </c>
      <c r="G807" s="14">
        <v>1.9399999999999999E-7</v>
      </c>
      <c r="H807" s="13" t="s">
        <v>147</v>
      </c>
      <c r="I807" s="13" t="s">
        <v>148</v>
      </c>
      <c r="J807" s="13">
        <v>0.34410249100000001</v>
      </c>
      <c r="K807" s="13">
        <v>-4.1099999999999998E-2</v>
      </c>
      <c r="L807" s="13">
        <v>4.5600000000000002E-2</v>
      </c>
      <c r="M807" s="13">
        <v>0.36730000000000002</v>
      </c>
      <c r="N807" s="13">
        <v>0.33429999999999999</v>
      </c>
      <c r="O807" s="13">
        <v>27.073025950000002</v>
      </c>
    </row>
    <row r="808" spans="1:15">
      <c r="A808" s="13" t="s">
        <v>211</v>
      </c>
      <c r="B808" s="13" t="s">
        <v>147</v>
      </c>
      <c r="C808" s="13" t="s">
        <v>145</v>
      </c>
      <c r="D808" s="13">
        <v>3.7600000000000001E-2</v>
      </c>
      <c r="E808" s="13">
        <v>0.46279999999999999</v>
      </c>
      <c r="F808" s="13">
        <v>9.5899999999999999E-2</v>
      </c>
      <c r="G808" s="14">
        <v>1.39E-6</v>
      </c>
      <c r="H808" s="13" t="s">
        <v>147</v>
      </c>
      <c r="I808" s="13" t="s">
        <v>145</v>
      </c>
      <c r="J808" s="13">
        <v>3.0546808000000002E-2</v>
      </c>
      <c r="K808" s="13">
        <v>6.8900000000000003E-2</v>
      </c>
      <c r="L808" s="13">
        <v>0.13519999999999999</v>
      </c>
      <c r="M808" s="13">
        <v>0.61019999999999996</v>
      </c>
      <c r="N808" s="13">
        <v>3.7600000000000001E-2</v>
      </c>
      <c r="O808" s="13">
        <v>23.288927359999999</v>
      </c>
    </row>
    <row r="809" spans="1:15">
      <c r="A809" s="13" t="s">
        <v>212</v>
      </c>
      <c r="B809" s="13" t="s">
        <v>145</v>
      </c>
      <c r="C809" s="13" t="s">
        <v>146</v>
      </c>
      <c r="D809" s="13">
        <v>3.3399999999999999E-2</v>
      </c>
      <c r="E809" s="13">
        <v>0.49</v>
      </c>
      <c r="F809" s="13">
        <v>9.5200000000000007E-2</v>
      </c>
      <c r="G809" s="14">
        <v>2.6399999999999998E-7</v>
      </c>
      <c r="H809" s="13" t="s">
        <v>145</v>
      </c>
      <c r="I809" s="13" t="s">
        <v>146</v>
      </c>
      <c r="J809" s="13">
        <v>3.3395361999999998E-2</v>
      </c>
      <c r="K809" s="13">
        <v>-8.5099999999999995E-2</v>
      </c>
      <c r="L809" s="13">
        <v>0.1295</v>
      </c>
      <c r="M809" s="13">
        <v>0.51129999999999998</v>
      </c>
      <c r="N809" s="13">
        <v>3.3399999999999999E-2</v>
      </c>
      <c r="O809" s="13">
        <v>26.492214529999998</v>
      </c>
    </row>
    <row r="810" spans="1:15">
      <c r="A810" s="13" t="s">
        <v>213</v>
      </c>
      <c r="B810" s="13" t="s">
        <v>147</v>
      </c>
      <c r="C810" s="13" t="s">
        <v>148</v>
      </c>
      <c r="D810" s="13">
        <v>0.44919999999999999</v>
      </c>
      <c r="E810" s="13">
        <v>0.18579999999999999</v>
      </c>
      <c r="F810" s="13">
        <v>2.9600000000000001E-2</v>
      </c>
      <c r="G810" s="14">
        <v>3.6299999999999999E-10</v>
      </c>
      <c r="H810" s="13" t="s">
        <v>147</v>
      </c>
      <c r="I810" s="13" t="s">
        <v>148</v>
      </c>
      <c r="J810" s="13">
        <v>0.45578299500000002</v>
      </c>
      <c r="K810" s="13">
        <v>-6.1999999999999998E-3</v>
      </c>
      <c r="L810" s="13">
        <v>4.3799999999999999E-2</v>
      </c>
      <c r="M810" s="13">
        <v>0.88680000000000003</v>
      </c>
      <c r="N810" s="13">
        <v>0.44919999999999999</v>
      </c>
      <c r="O810" s="13">
        <v>39.401068299999999</v>
      </c>
    </row>
    <row r="811" spans="1:15">
      <c r="A811" s="13" t="s">
        <v>214</v>
      </c>
      <c r="B811" s="13" t="s">
        <v>145</v>
      </c>
      <c r="C811" s="13" t="s">
        <v>148</v>
      </c>
      <c r="D811" s="13">
        <v>0.7591</v>
      </c>
      <c r="E811" s="13">
        <v>-0.16470000000000001</v>
      </c>
      <c r="F811" s="13">
        <v>3.4700000000000002E-2</v>
      </c>
      <c r="G811" s="14">
        <v>2.0700000000000001E-6</v>
      </c>
      <c r="H811" s="13" t="s">
        <v>145</v>
      </c>
      <c r="I811" s="13" t="s">
        <v>148</v>
      </c>
      <c r="J811" s="13">
        <v>0.76744918399999995</v>
      </c>
      <c r="K811" s="13">
        <v>8.6300000000000002E-2</v>
      </c>
      <c r="L811" s="13">
        <v>5.2499999999999998E-2</v>
      </c>
      <c r="M811" s="13">
        <v>0.1002</v>
      </c>
      <c r="N811" s="13">
        <v>0.2409</v>
      </c>
      <c r="O811" s="13">
        <v>22.528291070000002</v>
      </c>
    </row>
    <row r="812" spans="1:15">
      <c r="A812" s="13" t="s">
        <v>215</v>
      </c>
      <c r="B812" s="13" t="s">
        <v>147</v>
      </c>
      <c r="C812" s="13" t="s">
        <v>148</v>
      </c>
      <c r="D812" s="13">
        <v>0.84509999999999996</v>
      </c>
      <c r="E812" s="13">
        <v>0.20469999999999999</v>
      </c>
      <c r="F812" s="13">
        <v>4.1399999999999999E-2</v>
      </c>
      <c r="G812" s="14">
        <v>7.4399999999999999E-7</v>
      </c>
      <c r="H812" s="13" t="s">
        <v>147</v>
      </c>
      <c r="I812" s="13" t="s">
        <v>148</v>
      </c>
      <c r="J812" s="13">
        <v>0.84391640400000001</v>
      </c>
      <c r="K812" s="13">
        <v>-1.78E-2</v>
      </c>
      <c r="L812" s="13">
        <v>6.0299999999999999E-2</v>
      </c>
      <c r="M812" s="13">
        <v>0.76819999999999999</v>
      </c>
      <c r="N812" s="13">
        <v>0.15490000000000001</v>
      </c>
      <c r="O812" s="13">
        <v>24.447530860000001</v>
      </c>
    </row>
    <row r="813" spans="1:15">
      <c r="A813" s="13" t="s">
        <v>216</v>
      </c>
      <c r="B813" s="13" t="s">
        <v>147</v>
      </c>
      <c r="C813" s="13" t="s">
        <v>148</v>
      </c>
      <c r="D813" s="13">
        <v>0.35039999999999999</v>
      </c>
      <c r="E813" s="13">
        <v>-0.14360000000000001</v>
      </c>
      <c r="F813" s="13">
        <v>3.1199999999999999E-2</v>
      </c>
      <c r="G813" s="14">
        <v>4.0300000000000004E-6</v>
      </c>
      <c r="H813" s="13" t="s">
        <v>147</v>
      </c>
      <c r="I813" s="13" t="s">
        <v>148</v>
      </c>
      <c r="J813" s="13">
        <v>0.36397079900000001</v>
      </c>
      <c r="K813" s="13">
        <v>-1.9900000000000001E-2</v>
      </c>
      <c r="L813" s="13">
        <v>4.4699999999999997E-2</v>
      </c>
      <c r="M813" s="13">
        <v>0.65569999999999995</v>
      </c>
      <c r="N813" s="13">
        <v>0.35039999999999999</v>
      </c>
      <c r="O813" s="13">
        <v>21.183596319999999</v>
      </c>
    </row>
    <row r="814" spans="1:15">
      <c r="A814" s="13" t="s">
        <v>372</v>
      </c>
      <c r="B814" s="13" t="s">
        <v>145</v>
      </c>
      <c r="C814" s="13" t="s">
        <v>146</v>
      </c>
      <c r="D814" s="13">
        <v>0.81420000000000003</v>
      </c>
      <c r="E814" s="13">
        <v>-0.24279999999999999</v>
      </c>
      <c r="F814" s="13">
        <v>3.9600000000000003E-2</v>
      </c>
      <c r="G814" s="14">
        <v>8.39E-10</v>
      </c>
      <c r="H814" s="13" t="s">
        <v>145</v>
      </c>
      <c r="I814" s="13" t="s">
        <v>146</v>
      </c>
      <c r="J814" s="13">
        <v>0.84370168899999998</v>
      </c>
      <c r="K814" s="13">
        <v>0.13370000000000001</v>
      </c>
      <c r="L814" s="13">
        <v>6.5500000000000003E-2</v>
      </c>
      <c r="M814" s="13">
        <v>4.1090000000000002E-2</v>
      </c>
      <c r="N814" s="13">
        <v>0.18579999999999999</v>
      </c>
      <c r="O814" s="13">
        <v>37.593000709999998</v>
      </c>
    </row>
    <row r="815" spans="1:15">
      <c r="A815" s="13" t="s">
        <v>217</v>
      </c>
      <c r="B815" s="13" t="s">
        <v>146</v>
      </c>
      <c r="C815" s="13" t="s">
        <v>148</v>
      </c>
      <c r="D815" s="13">
        <v>0.96479999999999999</v>
      </c>
      <c r="E815" s="13">
        <v>-0.52129999999999999</v>
      </c>
      <c r="F815" s="13">
        <v>9.3899999999999997E-2</v>
      </c>
      <c r="G815" s="14">
        <v>2.88E-8</v>
      </c>
      <c r="H815" s="13" t="s">
        <v>146</v>
      </c>
      <c r="I815" s="13" t="s">
        <v>148</v>
      </c>
      <c r="J815" s="13">
        <v>0.96734898400000002</v>
      </c>
      <c r="K815" s="13">
        <v>0.16220000000000001</v>
      </c>
      <c r="L815" s="13">
        <v>0.125</v>
      </c>
      <c r="M815" s="13">
        <v>0.19439999999999999</v>
      </c>
      <c r="N815" s="13">
        <v>3.5200000000000002E-2</v>
      </c>
      <c r="O815" s="13">
        <v>30.820825410000001</v>
      </c>
    </row>
    <row r="816" spans="1:15">
      <c r="A816" s="13" t="s">
        <v>218</v>
      </c>
      <c r="B816" s="13" t="s">
        <v>145</v>
      </c>
      <c r="C816" s="13" t="s">
        <v>146</v>
      </c>
      <c r="D816" s="13">
        <v>0.98680000000000001</v>
      </c>
      <c r="E816" s="13">
        <v>0.81159999999999999</v>
      </c>
      <c r="F816" s="13">
        <v>0.1714</v>
      </c>
      <c r="G816" s="14">
        <v>2.1900000000000002E-6</v>
      </c>
      <c r="H816" s="13" t="s">
        <v>145</v>
      </c>
      <c r="I816" s="13" t="s">
        <v>146</v>
      </c>
      <c r="J816" s="13">
        <v>0.98398224999999995</v>
      </c>
      <c r="K816" s="13">
        <v>-0.1847</v>
      </c>
      <c r="L816" s="13">
        <v>0.14349999999999999</v>
      </c>
      <c r="M816" s="13">
        <v>0.19789999999999999</v>
      </c>
      <c r="N816" s="13">
        <v>1.32E-2</v>
      </c>
      <c r="O816" s="13">
        <v>22.421385279999999</v>
      </c>
    </row>
    <row r="817" spans="1:15">
      <c r="A817" s="13" t="s">
        <v>219</v>
      </c>
      <c r="B817" s="13" t="s">
        <v>147</v>
      </c>
      <c r="C817" s="13" t="s">
        <v>145</v>
      </c>
      <c r="D817" s="13">
        <v>0.2848</v>
      </c>
      <c r="E817" s="13">
        <v>-0.18890000000000001</v>
      </c>
      <c r="F817" s="13">
        <v>3.2899999999999999E-2</v>
      </c>
      <c r="G817" s="14">
        <v>9.5700000000000007E-9</v>
      </c>
      <c r="H817" s="13" t="s">
        <v>147</v>
      </c>
      <c r="I817" s="13" t="s">
        <v>145</v>
      </c>
      <c r="J817" s="13">
        <v>0.27062696800000002</v>
      </c>
      <c r="K817" s="13">
        <v>1.04E-2</v>
      </c>
      <c r="L817" s="13">
        <v>4.8899999999999999E-2</v>
      </c>
      <c r="M817" s="13">
        <v>0.83220000000000005</v>
      </c>
      <c r="N817" s="13">
        <v>0.2848</v>
      </c>
      <c r="O817" s="13">
        <v>32.96644525</v>
      </c>
    </row>
    <row r="818" spans="1:15">
      <c r="A818" s="13" t="s">
        <v>220</v>
      </c>
      <c r="B818" s="13" t="s">
        <v>145</v>
      </c>
      <c r="C818" s="13" t="s">
        <v>146</v>
      </c>
      <c r="D818" s="13">
        <v>0.48880000000000001</v>
      </c>
      <c r="E818" s="13">
        <v>0.159</v>
      </c>
      <c r="F818" s="13">
        <v>3.0599999999999999E-2</v>
      </c>
      <c r="G818" s="14">
        <v>1.9999999999999999E-7</v>
      </c>
      <c r="H818" s="13" t="s">
        <v>145</v>
      </c>
      <c r="I818" s="13" t="s">
        <v>146</v>
      </c>
      <c r="J818" s="13">
        <v>0.49248497000000002</v>
      </c>
      <c r="K818" s="13">
        <v>0.1095</v>
      </c>
      <c r="L818" s="13">
        <v>4.3700000000000003E-2</v>
      </c>
      <c r="M818" s="13">
        <v>1.2149999999999999E-2</v>
      </c>
      <c r="N818" s="13">
        <v>0.48880000000000001</v>
      </c>
      <c r="O818" s="13">
        <v>26.99923106</v>
      </c>
    </row>
    <row r="819" spans="1:15">
      <c r="A819" s="13" t="s">
        <v>221</v>
      </c>
      <c r="B819" s="13" t="s">
        <v>145</v>
      </c>
      <c r="C819" s="13" t="s">
        <v>146</v>
      </c>
      <c r="D819" s="13">
        <v>0.1217</v>
      </c>
      <c r="E819" s="13">
        <v>-0.2576</v>
      </c>
      <c r="F819" s="13">
        <v>4.53E-2</v>
      </c>
      <c r="G819" s="14">
        <v>1.29E-8</v>
      </c>
      <c r="H819" s="13" t="s">
        <v>145</v>
      </c>
      <c r="I819" s="13" t="s">
        <v>146</v>
      </c>
      <c r="J819" s="13">
        <v>0.12701116500000001</v>
      </c>
      <c r="K819" s="13">
        <v>4.24E-2</v>
      </c>
      <c r="L819" s="13">
        <v>6.3399999999999998E-2</v>
      </c>
      <c r="M819" s="13">
        <v>0.50439999999999996</v>
      </c>
      <c r="N819" s="13">
        <v>0.1217</v>
      </c>
      <c r="O819" s="13">
        <v>32.336671389999999</v>
      </c>
    </row>
    <row r="820" spans="1:15">
      <c r="A820" s="13" t="s">
        <v>222</v>
      </c>
      <c r="B820" s="13" t="s">
        <v>147</v>
      </c>
      <c r="C820" s="13" t="s">
        <v>148</v>
      </c>
      <c r="D820" s="13">
        <v>0.92210000000000003</v>
      </c>
      <c r="E820" s="13">
        <v>-0.27600000000000002</v>
      </c>
      <c r="F820" s="13">
        <v>6.0100000000000001E-2</v>
      </c>
      <c r="G820" s="14">
        <v>4.4299999999999999E-6</v>
      </c>
      <c r="H820" s="13" t="s">
        <v>147</v>
      </c>
      <c r="I820" s="13" t="s">
        <v>148</v>
      </c>
      <c r="J820" s="13">
        <v>0.91766389900000001</v>
      </c>
      <c r="K820" s="13">
        <v>7.2300000000000003E-2</v>
      </c>
      <c r="L820" s="13">
        <v>7.8399999999999997E-2</v>
      </c>
      <c r="M820" s="13">
        <v>0.35589999999999999</v>
      </c>
      <c r="N820" s="13">
        <v>7.7899999999999997E-2</v>
      </c>
      <c r="O820" s="13">
        <v>21.089642609999999</v>
      </c>
    </row>
    <row r="821" spans="1:15">
      <c r="A821" s="13" t="s">
        <v>223</v>
      </c>
      <c r="B821" s="13" t="s">
        <v>145</v>
      </c>
      <c r="C821" s="13" t="s">
        <v>146</v>
      </c>
      <c r="D821" s="13">
        <v>7.1800000000000003E-2</v>
      </c>
      <c r="E821" s="13">
        <v>0.27900000000000003</v>
      </c>
      <c r="F821" s="13">
        <v>5.9700000000000003E-2</v>
      </c>
      <c r="G821" s="14">
        <v>2.9399999999999998E-6</v>
      </c>
      <c r="H821" s="13" t="s">
        <v>145</v>
      </c>
      <c r="I821" s="13" t="s">
        <v>146</v>
      </c>
      <c r="J821" s="13">
        <v>7.0999141000000002E-2</v>
      </c>
      <c r="K821" s="13">
        <v>0.1396</v>
      </c>
      <c r="L821" s="13">
        <v>8.3000000000000004E-2</v>
      </c>
      <c r="M821" s="13">
        <v>9.2789999999999997E-2</v>
      </c>
      <c r="N821" s="13">
        <v>7.1800000000000003E-2</v>
      </c>
      <c r="O821" s="13">
        <v>21.840357569999998</v>
      </c>
    </row>
    <row r="822" spans="1:15">
      <c r="A822" s="13" t="s">
        <v>165</v>
      </c>
      <c r="B822" s="13" t="s">
        <v>147</v>
      </c>
      <c r="C822" s="13" t="s">
        <v>148</v>
      </c>
      <c r="D822" s="13">
        <v>0.79659999999999997</v>
      </c>
      <c r="E822" s="13">
        <v>-0.1915</v>
      </c>
      <c r="F822" s="13">
        <v>3.6700000000000003E-2</v>
      </c>
      <c r="G822" s="14">
        <v>1.79E-7</v>
      </c>
      <c r="H822" s="13" t="s">
        <v>147</v>
      </c>
      <c r="I822" s="13" t="s">
        <v>148</v>
      </c>
      <c r="J822" s="13">
        <v>0.81168050400000002</v>
      </c>
      <c r="K822" s="13">
        <v>-2.6100000000000002E-2</v>
      </c>
      <c r="L822" s="13">
        <v>5.6800000000000003E-2</v>
      </c>
      <c r="M822" s="13">
        <v>0.64570000000000005</v>
      </c>
      <c r="N822" s="13">
        <v>0.2034</v>
      </c>
      <c r="O822" s="13">
        <v>27.22735338</v>
      </c>
    </row>
    <row r="823" spans="1:15">
      <c r="A823" s="13" t="s">
        <v>224</v>
      </c>
      <c r="B823" s="13" t="s">
        <v>145</v>
      </c>
      <c r="C823" s="13" t="s">
        <v>146</v>
      </c>
      <c r="D823" s="13">
        <v>0.50600000000000001</v>
      </c>
      <c r="E823" s="13">
        <v>0.14599999999999999</v>
      </c>
      <c r="F823" s="13">
        <v>3.0300000000000001E-2</v>
      </c>
      <c r="G823" s="14">
        <v>1.44E-6</v>
      </c>
      <c r="H823" s="13" t="s">
        <v>145</v>
      </c>
      <c r="I823" s="13" t="s">
        <v>146</v>
      </c>
      <c r="J823" s="13">
        <v>0.49765244800000003</v>
      </c>
      <c r="K823" s="13">
        <v>-4.8399999999999999E-2</v>
      </c>
      <c r="L823" s="13">
        <v>4.3499999999999997E-2</v>
      </c>
      <c r="M823" s="13">
        <v>0.26619999999999999</v>
      </c>
      <c r="N823" s="13">
        <v>0.49399999999999999</v>
      </c>
      <c r="O823" s="13">
        <v>23.21776732</v>
      </c>
    </row>
    <row r="824" spans="1:15">
      <c r="A824" s="13" t="s">
        <v>225</v>
      </c>
      <c r="B824" s="13" t="s">
        <v>145</v>
      </c>
      <c r="C824" s="13" t="s">
        <v>146</v>
      </c>
      <c r="D824" s="13">
        <v>0.98360000000000003</v>
      </c>
      <c r="E824" s="13">
        <v>-0.75839999999999996</v>
      </c>
      <c r="F824" s="13">
        <v>0.1641</v>
      </c>
      <c r="G824" s="14">
        <v>3.7900000000000001E-6</v>
      </c>
      <c r="H824" s="13" t="s">
        <v>145</v>
      </c>
      <c r="I824" s="13" t="s">
        <v>146</v>
      </c>
      <c r="J824" s="13">
        <v>0.98336673299999999</v>
      </c>
      <c r="K824" s="13">
        <v>1.11E-2</v>
      </c>
      <c r="L824" s="13">
        <v>0.15529999999999999</v>
      </c>
      <c r="M824" s="13">
        <v>0.94310000000000005</v>
      </c>
      <c r="N824" s="13">
        <v>1.6400000000000001E-2</v>
      </c>
      <c r="O824" s="13">
        <v>21.358929710000002</v>
      </c>
    </row>
    <row r="825" spans="1:15">
      <c r="A825" s="13" t="s">
        <v>226</v>
      </c>
      <c r="B825" s="13" t="s">
        <v>147</v>
      </c>
      <c r="C825" s="13" t="s">
        <v>146</v>
      </c>
      <c r="D825" s="13">
        <v>0.11219999999999999</v>
      </c>
      <c r="E825" s="13">
        <v>-0.23100000000000001</v>
      </c>
      <c r="F825" s="13">
        <v>4.9099999999999998E-2</v>
      </c>
      <c r="G825" s="14">
        <v>2.6000000000000001E-6</v>
      </c>
      <c r="H825" s="13" t="s">
        <v>147</v>
      </c>
      <c r="I825" s="13" t="s">
        <v>146</v>
      </c>
      <c r="J825" s="13">
        <v>0.104766676</v>
      </c>
      <c r="K825" s="13">
        <v>7.9600000000000004E-2</v>
      </c>
      <c r="L825" s="13">
        <v>7.2499999999999995E-2</v>
      </c>
      <c r="M825" s="13">
        <v>0.27200000000000002</v>
      </c>
      <c r="N825" s="13">
        <v>0.11219999999999999</v>
      </c>
      <c r="O825" s="13">
        <v>22.13405453</v>
      </c>
    </row>
    <row r="826" spans="1:15">
      <c r="A826" s="13" t="s">
        <v>227</v>
      </c>
      <c r="B826" s="13" t="s">
        <v>147</v>
      </c>
      <c r="C826" s="13" t="s">
        <v>146</v>
      </c>
      <c r="D826" s="13">
        <v>5.3900000000000003E-2</v>
      </c>
      <c r="E826" s="13">
        <v>0.32200000000000001</v>
      </c>
      <c r="F826" s="13">
        <v>6.8400000000000002E-2</v>
      </c>
      <c r="G826" s="14">
        <v>2.5100000000000001E-6</v>
      </c>
      <c r="H826" s="13" t="s">
        <v>147</v>
      </c>
      <c r="I826" s="13" t="s">
        <v>146</v>
      </c>
      <c r="J826" s="13">
        <v>5.8016032000000002E-2</v>
      </c>
      <c r="K826" s="13">
        <v>-2.5000000000000001E-2</v>
      </c>
      <c r="L826" s="13">
        <v>9.1200000000000003E-2</v>
      </c>
      <c r="M826" s="13">
        <v>0.78439999999999999</v>
      </c>
      <c r="N826" s="13">
        <v>5.3900000000000003E-2</v>
      </c>
      <c r="O826" s="13">
        <v>22.161519779999999</v>
      </c>
    </row>
    <row r="827" spans="1:15">
      <c r="A827" s="13" t="s">
        <v>373</v>
      </c>
      <c r="B827" s="13" t="s">
        <v>145</v>
      </c>
      <c r="C827" s="13" t="s">
        <v>146</v>
      </c>
      <c r="D827" s="13">
        <v>0.91890000000000005</v>
      </c>
      <c r="E827" s="13">
        <v>0.26950000000000002</v>
      </c>
      <c r="F827" s="13">
        <v>5.62E-2</v>
      </c>
      <c r="G827" s="14">
        <v>1.59E-6</v>
      </c>
      <c r="H827" s="13" t="s">
        <v>145</v>
      </c>
      <c r="I827" s="13" t="s">
        <v>146</v>
      </c>
      <c r="J827" s="13">
        <v>0.912253078</v>
      </c>
      <c r="K827" s="13">
        <v>2.8299999999999999E-2</v>
      </c>
      <c r="L827" s="13">
        <v>7.4800000000000005E-2</v>
      </c>
      <c r="M827" s="13">
        <v>0.7056</v>
      </c>
      <c r="N827" s="13">
        <v>8.1100000000000005E-2</v>
      </c>
      <c r="O827" s="13">
        <v>22.99560859</v>
      </c>
    </row>
    <row r="828" spans="1:15">
      <c r="A828" s="13" t="s">
        <v>228</v>
      </c>
      <c r="B828" s="13" t="s">
        <v>145</v>
      </c>
      <c r="C828" s="13" t="s">
        <v>146</v>
      </c>
      <c r="D828" s="13">
        <v>0.8105</v>
      </c>
      <c r="E828" s="13">
        <v>-0.1903</v>
      </c>
      <c r="F828" s="13">
        <v>3.85E-2</v>
      </c>
      <c r="G828" s="14">
        <v>7.4900000000000005E-7</v>
      </c>
      <c r="H828" s="13" t="s">
        <v>145</v>
      </c>
      <c r="I828" s="13" t="s">
        <v>146</v>
      </c>
      <c r="J828" s="13">
        <v>0.82202977399999999</v>
      </c>
      <c r="K828" s="13">
        <v>-6.3399999999999998E-2</v>
      </c>
      <c r="L828" s="13">
        <v>5.74E-2</v>
      </c>
      <c r="M828" s="13">
        <v>0.26939999999999997</v>
      </c>
      <c r="N828" s="13">
        <v>0.1895</v>
      </c>
      <c r="O828" s="13">
        <v>24.431836730000001</v>
      </c>
    </row>
    <row r="829" spans="1:15">
      <c r="A829" s="13" t="s">
        <v>229</v>
      </c>
      <c r="B829" s="13" t="s">
        <v>145</v>
      </c>
      <c r="C829" s="13" t="s">
        <v>146</v>
      </c>
      <c r="D829" s="13">
        <v>0.96</v>
      </c>
      <c r="E829" s="13">
        <v>0.43730000000000002</v>
      </c>
      <c r="F829" s="13">
        <v>8.5900000000000004E-2</v>
      </c>
      <c r="G829" s="14">
        <v>3.58E-7</v>
      </c>
      <c r="H829" s="13" t="s">
        <v>145</v>
      </c>
      <c r="I829" s="13" t="s">
        <v>146</v>
      </c>
      <c r="J829" s="13">
        <v>0.95815917500000003</v>
      </c>
      <c r="K829" s="13">
        <v>0.1142</v>
      </c>
      <c r="L829" s="13">
        <v>0.10100000000000001</v>
      </c>
      <c r="M829" s="13">
        <v>0.2581</v>
      </c>
      <c r="N829" s="13">
        <v>0.04</v>
      </c>
      <c r="O829" s="13">
        <v>25.916277829999999</v>
      </c>
    </row>
    <row r="830" spans="1:15" ht="15.75">
      <c r="B830" s="11" t="s">
        <v>230</v>
      </c>
      <c r="H830" s="11" t="s">
        <v>370</v>
      </c>
    </row>
    <row r="831" spans="1:15">
      <c r="A831" s="13" t="s">
        <v>231</v>
      </c>
      <c r="B831" s="13" t="s">
        <v>145</v>
      </c>
      <c r="C831" s="13" t="s">
        <v>146</v>
      </c>
      <c r="D831" s="13">
        <v>0.22720000000000001</v>
      </c>
      <c r="E831" s="13">
        <v>-0.16900000000000001</v>
      </c>
      <c r="F831" s="13">
        <v>3.6900000000000002E-2</v>
      </c>
      <c r="G831" s="14">
        <v>4.6299999999999997E-6</v>
      </c>
      <c r="H831" s="13" t="s">
        <v>145</v>
      </c>
      <c r="I831" s="13" t="s">
        <v>146</v>
      </c>
      <c r="J831" s="13">
        <v>0.22755511</v>
      </c>
      <c r="K831" s="13">
        <v>-1.11E-2</v>
      </c>
      <c r="L831" s="13">
        <v>5.1999999999999998E-2</v>
      </c>
      <c r="M831" s="13">
        <v>0.83130000000000004</v>
      </c>
      <c r="N831" s="13">
        <v>0.22720000000000001</v>
      </c>
      <c r="O831" s="13">
        <v>20.97590353</v>
      </c>
    </row>
    <row r="832" spans="1:15">
      <c r="A832" s="13" t="s">
        <v>232</v>
      </c>
      <c r="B832" s="13" t="s">
        <v>147</v>
      </c>
      <c r="C832" s="13" t="s">
        <v>148</v>
      </c>
      <c r="D832" s="13">
        <v>0.26869999999999999</v>
      </c>
      <c r="E832" s="13">
        <v>-0.27639999999999998</v>
      </c>
      <c r="F832" s="13">
        <v>3.4000000000000002E-2</v>
      </c>
      <c r="G832" s="14">
        <v>4.4199999999999998E-16</v>
      </c>
      <c r="H832" s="13" t="s">
        <v>147</v>
      </c>
      <c r="I832" s="13" t="s">
        <v>148</v>
      </c>
      <c r="J832" s="13">
        <v>0.27407672500000002</v>
      </c>
      <c r="K832" s="13">
        <v>2.1499999999999998E-2</v>
      </c>
      <c r="L832" s="13">
        <v>4.8500000000000001E-2</v>
      </c>
      <c r="M832" s="13">
        <v>0.65769999999999995</v>
      </c>
      <c r="N832" s="13">
        <v>0.26869999999999999</v>
      </c>
      <c r="O832" s="13">
        <v>66.087335640000006</v>
      </c>
    </row>
    <row r="833" spans="1:15">
      <c r="A833" s="13" t="s">
        <v>233</v>
      </c>
      <c r="B833" s="13" t="s">
        <v>145</v>
      </c>
      <c r="C833" s="13" t="s">
        <v>148</v>
      </c>
      <c r="D833" s="13">
        <v>0.40589999999999998</v>
      </c>
      <c r="E833" s="13">
        <v>-0.24049999999999999</v>
      </c>
      <c r="F833" s="13">
        <v>3.1800000000000002E-2</v>
      </c>
      <c r="G833" s="14">
        <v>3.6799999999999998E-14</v>
      </c>
      <c r="H833" s="13" t="s">
        <v>145</v>
      </c>
      <c r="I833" s="13" t="s">
        <v>148</v>
      </c>
      <c r="J833" s="13">
        <v>0.40273404000000002</v>
      </c>
      <c r="K833" s="13">
        <v>-4.2799999999999998E-2</v>
      </c>
      <c r="L833" s="13">
        <v>4.4400000000000002E-2</v>
      </c>
      <c r="M833" s="13">
        <v>0.33500000000000002</v>
      </c>
      <c r="N833" s="13">
        <v>0.40589999999999998</v>
      </c>
      <c r="O833" s="13">
        <v>57.197351769999997</v>
      </c>
    </row>
    <row r="834" spans="1:15">
      <c r="A834" s="13" t="s">
        <v>234</v>
      </c>
      <c r="B834" s="13" t="s">
        <v>145</v>
      </c>
      <c r="C834" s="13" t="s">
        <v>146</v>
      </c>
      <c r="D834" s="13">
        <v>0.62780000000000002</v>
      </c>
      <c r="E834" s="13">
        <v>0.19539999999999999</v>
      </c>
      <c r="F834" s="13">
        <v>3.2099999999999997E-2</v>
      </c>
      <c r="G834" s="14">
        <v>1.14E-9</v>
      </c>
      <c r="H834" s="13" t="s">
        <v>145</v>
      </c>
      <c r="I834" s="13" t="s">
        <v>146</v>
      </c>
      <c r="J834" s="13">
        <v>0.60939020899999996</v>
      </c>
      <c r="K834" s="13">
        <v>2.5999999999999999E-2</v>
      </c>
      <c r="L834" s="13">
        <v>4.4299999999999999E-2</v>
      </c>
      <c r="M834" s="13">
        <v>0.5575</v>
      </c>
      <c r="N834" s="13">
        <v>0.37219999999999998</v>
      </c>
      <c r="O834" s="13">
        <v>37.054337590000003</v>
      </c>
    </row>
    <row r="835" spans="1:15">
      <c r="A835" s="13" t="s">
        <v>235</v>
      </c>
      <c r="B835" s="13" t="s">
        <v>147</v>
      </c>
      <c r="C835" s="13" t="s">
        <v>145</v>
      </c>
      <c r="D835" s="13">
        <v>0.94679999999999997</v>
      </c>
      <c r="E835" s="13">
        <v>1.0823</v>
      </c>
      <c r="F835" s="13">
        <v>6.9900000000000004E-2</v>
      </c>
      <c r="G835" s="14">
        <v>4.5600000000000002E-54</v>
      </c>
      <c r="H835" s="13" t="s">
        <v>147</v>
      </c>
      <c r="I835" s="13" t="s">
        <v>145</v>
      </c>
      <c r="J835" s="13">
        <v>0.95758660200000001</v>
      </c>
      <c r="K835" s="13">
        <v>0.20810000000000001</v>
      </c>
      <c r="L835" s="13">
        <v>0.1212</v>
      </c>
      <c r="M835" s="13">
        <v>8.5900000000000004E-2</v>
      </c>
      <c r="N835" s="13">
        <v>5.3199999999999997E-2</v>
      </c>
      <c r="O835" s="13">
        <v>239.74025639999999</v>
      </c>
    </row>
    <row r="836" spans="1:15">
      <c r="A836" s="13" t="s">
        <v>236</v>
      </c>
      <c r="B836" s="13" t="s">
        <v>147</v>
      </c>
      <c r="C836" s="13" t="s">
        <v>148</v>
      </c>
      <c r="D836" s="13">
        <v>1.29E-2</v>
      </c>
      <c r="E836" s="13">
        <v>1.0429999999999999</v>
      </c>
      <c r="F836" s="13">
        <v>0.19639999999999999</v>
      </c>
      <c r="G836" s="14">
        <v>1.1000000000000001E-7</v>
      </c>
      <c r="H836" s="13" t="s">
        <v>147</v>
      </c>
      <c r="I836" s="13" t="s">
        <v>148</v>
      </c>
      <c r="J836" s="13">
        <v>9.8053250000000002E-3</v>
      </c>
      <c r="K836" s="13">
        <v>-0.62290000000000001</v>
      </c>
      <c r="L836" s="13">
        <v>0.30209999999999998</v>
      </c>
      <c r="M836" s="13">
        <v>3.9239999999999997E-2</v>
      </c>
      <c r="N836" s="13">
        <v>1.29E-2</v>
      </c>
      <c r="O836" s="13">
        <v>28.20237285</v>
      </c>
    </row>
    <row r="837" spans="1:15">
      <c r="A837" s="13" t="s">
        <v>237</v>
      </c>
      <c r="B837" s="13" t="s">
        <v>145</v>
      </c>
      <c r="C837" s="13" t="s">
        <v>148</v>
      </c>
      <c r="D837" s="13">
        <v>3.5499999999999997E-2</v>
      </c>
      <c r="E837" s="13">
        <v>0.46339999999999998</v>
      </c>
      <c r="F837" s="13">
        <v>0.1009</v>
      </c>
      <c r="G837" s="14">
        <v>4.3900000000000003E-6</v>
      </c>
      <c r="H837" s="13" t="s">
        <v>145</v>
      </c>
      <c r="I837" s="13" t="s">
        <v>148</v>
      </c>
      <c r="J837" s="13">
        <v>3.5828800000000001E-2</v>
      </c>
      <c r="K837" s="13">
        <v>-4.5900000000000003E-2</v>
      </c>
      <c r="L837" s="13">
        <v>0.1124</v>
      </c>
      <c r="M837" s="13">
        <v>0.68289999999999995</v>
      </c>
      <c r="N837" s="13">
        <v>3.5499999999999997E-2</v>
      </c>
      <c r="O837" s="13">
        <v>21.092581039999999</v>
      </c>
    </row>
    <row r="838" spans="1:15">
      <c r="A838" s="13" t="s">
        <v>238</v>
      </c>
      <c r="B838" s="13" t="s">
        <v>145</v>
      </c>
      <c r="C838" s="13" t="s">
        <v>146</v>
      </c>
      <c r="D838" s="13">
        <v>0.42120000000000002</v>
      </c>
      <c r="E838" s="13">
        <v>0.21659999999999999</v>
      </c>
      <c r="F838" s="13">
        <v>3.1300000000000001E-2</v>
      </c>
      <c r="G838" s="14">
        <v>4.3499999999999998E-12</v>
      </c>
      <c r="H838" s="13" t="s">
        <v>145</v>
      </c>
      <c r="I838" s="13" t="s">
        <v>146</v>
      </c>
      <c r="J838" s="13">
        <v>0.43100486700000001</v>
      </c>
      <c r="K838" s="13">
        <v>2.2100000000000002E-2</v>
      </c>
      <c r="L838" s="13">
        <v>4.3499999999999997E-2</v>
      </c>
      <c r="M838" s="13">
        <v>0.61129999999999995</v>
      </c>
      <c r="N838" s="13">
        <v>0.42120000000000002</v>
      </c>
      <c r="O838" s="13">
        <v>47.888168710000002</v>
      </c>
    </row>
    <row r="839" spans="1:15">
      <c r="A839" s="13" t="s">
        <v>239</v>
      </c>
      <c r="B839" s="13" t="s">
        <v>147</v>
      </c>
      <c r="C839" s="13" t="s">
        <v>145</v>
      </c>
      <c r="D839" s="13">
        <v>0.77280000000000004</v>
      </c>
      <c r="E839" s="13">
        <v>-0.17269999999999999</v>
      </c>
      <c r="F839" s="13">
        <v>3.78E-2</v>
      </c>
      <c r="G839" s="14">
        <v>4.9799999999999998E-6</v>
      </c>
      <c r="H839" s="13" t="s">
        <v>147</v>
      </c>
      <c r="I839" s="13" t="s">
        <v>145</v>
      </c>
      <c r="J839" s="13">
        <v>0.78650157499999995</v>
      </c>
      <c r="K839" s="13">
        <v>-1.89E-2</v>
      </c>
      <c r="L839" s="13">
        <v>5.4699999999999999E-2</v>
      </c>
      <c r="M839" s="13">
        <v>0.72970000000000002</v>
      </c>
      <c r="N839" s="13">
        <v>0.22720000000000001</v>
      </c>
      <c r="O839" s="13">
        <v>20.873778730000002</v>
      </c>
    </row>
    <row r="840" spans="1:15">
      <c r="A840" s="13" t="s">
        <v>240</v>
      </c>
      <c r="B840" s="13" t="s">
        <v>145</v>
      </c>
      <c r="C840" s="13" t="s">
        <v>146</v>
      </c>
      <c r="D840" s="13">
        <v>0.80279999999999996</v>
      </c>
      <c r="E840" s="13">
        <v>0.25480000000000003</v>
      </c>
      <c r="F840" s="13">
        <v>4.36E-2</v>
      </c>
      <c r="G840" s="14">
        <v>5.2300000000000003E-9</v>
      </c>
      <c r="H840" s="13" t="s">
        <v>145</v>
      </c>
      <c r="I840" s="13" t="s">
        <v>146</v>
      </c>
      <c r="J840" s="13">
        <v>0.81195247599999998</v>
      </c>
      <c r="K840" s="13">
        <v>4.3299999999999998E-2</v>
      </c>
      <c r="L840" s="13">
        <v>5.5899999999999998E-2</v>
      </c>
      <c r="M840" s="13">
        <v>0.43919999999999998</v>
      </c>
      <c r="N840" s="13">
        <v>0.19719999999999999</v>
      </c>
      <c r="O840" s="13">
        <v>34.152764920000003</v>
      </c>
    </row>
    <row r="841" spans="1:15">
      <c r="A841" s="13" t="s">
        <v>241</v>
      </c>
      <c r="B841" s="13" t="s">
        <v>145</v>
      </c>
      <c r="C841" s="13" t="s">
        <v>148</v>
      </c>
      <c r="D841" s="13">
        <v>0.75960000000000005</v>
      </c>
      <c r="E841" s="13">
        <v>-0.22159999999999999</v>
      </c>
      <c r="F841" s="13">
        <v>3.5700000000000003E-2</v>
      </c>
      <c r="G841" s="14">
        <v>5.4799999999999997E-10</v>
      </c>
      <c r="H841" s="13" t="s">
        <v>145</v>
      </c>
      <c r="I841" s="13" t="s">
        <v>148</v>
      </c>
      <c r="J841" s="13">
        <v>0.76706269699999996</v>
      </c>
      <c r="K841" s="13">
        <v>2.5000000000000001E-3</v>
      </c>
      <c r="L841" s="13">
        <v>5.1499999999999997E-2</v>
      </c>
      <c r="M841" s="13">
        <v>0.96099999999999997</v>
      </c>
      <c r="N841" s="13">
        <v>0.2404</v>
      </c>
      <c r="O841" s="13">
        <v>38.530361159999998</v>
      </c>
    </row>
    <row r="842" spans="1:15">
      <c r="A842" s="13" t="s">
        <v>242</v>
      </c>
      <c r="B842" s="13" t="s">
        <v>145</v>
      </c>
      <c r="C842" s="13" t="s">
        <v>146</v>
      </c>
      <c r="D842" s="13">
        <v>0.3649</v>
      </c>
      <c r="E842" s="13">
        <v>-0.16289999999999999</v>
      </c>
      <c r="F842" s="13">
        <v>3.1600000000000003E-2</v>
      </c>
      <c r="G842" s="14">
        <v>2.5199999999999998E-7</v>
      </c>
      <c r="H842" s="13" t="s">
        <v>145</v>
      </c>
      <c r="I842" s="13" t="s">
        <v>146</v>
      </c>
      <c r="J842" s="13">
        <v>0.36929573399999999</v>
      </c>
      <c r="K842" s="13">
        <v>-2.4400000000000002E-2</v>
      </c>
      <c r="L842" s="13">
        <v>4.5199999999999997E-2</v>
      </c>
      <c r="M842" s="13">
        <v>0.59030000000000005</v>
      </c>
      <c r="N842" s="13">
        <v>0.3649</v>
      </c>
      <c r="O842" s="13">
        <v>26.57467754</v>
      </c>
    </row>
    <row r="843" spans="1:15">
      <c r="A843" s="13" t="s">
        <v>243</v>
      </c>
      <c r="B843" s="13" t="s">
        <v>147</v>
      </c>
      <c r="C843" s="13" t="s">
        <v>148</v>
      </c>
      <c r="D843" s="13">
        <v>2.35E-2</v>
      </c>
      <c r="E843" s="13">
        <v>0.64100000000000001</v>
      </c>
      <c r="F843" s="13">
        <v>0.13950000000000001</v>
      </c>
      <c r="G843" s="14">
        <v>4.33E-6</v>
      </c>
      <c r="H843" s="13" t="s">
        <v>147</v>
      </c>
      <c r="I843" s="13" t="s">
        <v>148</v>
      </c>
      <c r="J843" s="13">
        <v>1.8064700999999999E-2</v>
      </c>
      <c r="K843" s="13">
        <v>-1.9300000000000001E-2</v>
      </c>
      <c r="L843" s="13">
        <v>0.1575</v>
      </c>
      <c r="M843" s="13">
        <v>0.90239999999999998</v>
      </c>
      <c r="N843" s="13">
        <v>2.35E-2</v>
      </c>
      <c r="O843" s="13">
        <v>21.113860299999999</v>
      </c>
    </row>
    <row r="844" spans="1:15">
      <c r="A844" s="13" t="s">
        <v>244</v>
      </c>
      <c r="B844" s="13" t="s">
        <v>147</v>
      </c>
      <c r="C844" s="13" t="s">
        <v>145</v>
      </c>
      <c r="D844" s="13">
        <v>0.96120000000000005</v>
      </c>
      <c r="E844" s="13">
        <v>0.51359999999999995</v>
      </c>
      <c r="F844" s="13">
        <v>8.3099999999999993E-2</v>
      </c>
      <c r="G844" s="14">
        <v>6.4199999999999995E-10</v>
      </c>
      <c r="H844" s="13" t="s">
        <v>147</v>
      </c>
      <c r="I844" s="13" t="s">
        <v>145</v>
      </c>
      <c r="J844" s="13">
        <v>0.96279702300000003</v>
      </c>
      <c r="K844" s="13">
        <v>0.14319999999999999</v>
      </c>
      <c r="L844" s="13">
        <v>0.11559999999999999</v>
      </c>
      <c r="M844" s="13">
        <v>0.21529999999999999</v>
      </c>
      <c r="N844" s="13">
        <v>3.8800000000000001E-2</v>
      </c>
      <c r="O844" s="13">
        <v>38.198647190000003</v>
      </c>
    </row>
    <row r="845" spans="1:15">
      <c r="A845" s="13" t="s">
        <v>245</v>
      </c>
      <c r="B845" s="13" t="s">
        <v>145</v>
      </c>
      <c r="C845" s="13" t="s">
        <v>146</v>
      </c>
      <c r="D845" s="13">
        <v>0.37209999999999999</v>
      </c>
      <c r="E845" s="13">
        <v>0.1827</v>
      </c>
      <c r="F845" s="13">
        <v>3.1099999999999999E-2</v>
      </c>
      <c r="G845" s="14">
        <v>4.25E-9</v>
      </c>
      <c r="H845" s="13" t="s">
        <v>145</v>
      </c>
      <c r="I845" s="13" t="s">
        <v>146</v>
      </c>
      <c r="J845" s="13">
        <v>0.36096478700000001</v>
      </c>
      <c r="K845" s="13">
        <v>4.5600000000000002E-2</v>
      </c>
      <c r="L845" s="13">
        <v>4.5600000000000002E-2</v>
      </c>
      <c r="M845" s="13">
        <v>0.31740000000000002</v>
      </c>
      <c r="N845" s="13">
        <v>0.37209999999999999</v>
      </c>
      <c r="O845" s="13">
        <v>34.510902489999999</v>
      </c>
    </row>
    <row r="846" spans="1:15">
      <c r="A846" s="13" t="s">
        <v>246</v>
      </c>
      <c r="B846" s="13" t="s">
        <v>145</v>
      </c>
      <c r="C846" s="13" t="s">
        <v>146</v>
      </c>
      <c r="D846" s="13">
        <v>0.21859999999999999</v>
      </c>
      <c r="E846" s="13">
        <v>0.26419999999999999</v>
      </c>
      <c r="F846" s="13">
        <v>3.7400000000000003E-2</v>
      </c>
      <c r="G846" s="14">
        <v>1.5299999999999999E-12</v>
      </c>
      <c r="H846" s="13" t="s">
        <v>145</v>
      </c>
      <c r="I846" s="13" t="s">
        <v>146</v>
      </c>
      <c r="J846" s="13">
        <v>0.222172917</v>
      </c>
      <c r="K846" s="13">
        <v>-1.5299999999999999E-2</v>
      </c>
      <c r="L846" s="13">
        <v>5.2200000000000003E-2</v>
      </c>
      <c r="M846" s="13">
        <v>0.76880000000000004</v>
      </c>
      <c r="N846" s="13">
        <v>0.21859999999999999</v>
      </c>
      <c r="O846" s="13">
        <v>49.902513650000003</v>
      </c>
    </row>
    <row r="847" spans="1:15">
      <c r="A847" s="13" t="s">
        <v>247</v>
      </c>
      <c r="B847" s="13" t="s">
        <v>145</v>
      </c>
      <c r="C847" s="13" t="s">
        <v>146</v>
      </c>
      <c r="D847" s="13">
        <v>0.23680000000000001</v>
      </c>
      <c r="E847" s="13">
        <v>-0.2175</v>
      </c>
      <c r="F847" s="13">
        <v>4.2500000000000003E-2</v>
      </c>
      <c r="G847" s="14">
        <v>3.0600000000000001E-7</v>
      </c>
      <c r="H847" s="13" t="s">
        <v>145</v>
      </c>
      <c r="I847" s="13" t="s">
        <v>146</v>
      </c>
      <c r="J847" s="13">
        <v>0.23515602599999999</v>
      </c>
      <c r="K847" s="13">
        <v>7.2700000000000001E-2</v>
      </c>
      <c r="L847" s="13">
        <v>5.0599999999999999E-2</v>
      </c>
      <c r="M847" s="13">
        <v>0.151</v>
      </c>
      <c r="N847" s="13">
        <v>0.23680000000000001</v>
      </c>
      <c r="O847" s="13">
        <v>26.19031142</v>
      </c>
    </row>
    <row r="848" spans="1:15">
      <c r="A848" s="13" t="s">
        <v>248</v>
      </c>
      <c r="B848" s="13" t="s">
        <v>147</v>
      </c>
      <c r="C848" s="13" t="s">
        <v>146</v>
      </c>
      <c r="D848" s="13">
        <v>0.43840000000000001</v>
      </c>
      <c r="E848" s="13">
        <v>-0.16619999999999999</v>
      </c>
      <c r="F848" s="13">
        <v>3.1199999999999999E-2</v>
      </c>
      <c r="G848" s="14">
        <v>1.02E-7</v>
      </c>
      <c r="H848" s="13" t="s">
        <v>147</v>
      </c>
      <c r="I848" s="13" t="s">
        <v>146</v>
      </c>
      <c r="J848" s="13">
        <v>0.41689092500000002</v>
      </c>
      <c r="K848" s="13">
        <v>-1.15E-2</v>
      </c>
      <c r="L848" s="13">
        <v>4.5100000000000001E-2</v>
      </c>
      <c r="M848" s="13">
        <v>0.79800000000000004</v>
      </c>
      <c r="N848" s="13">
        <v>0.43840000000000001</v>
      </c>
      <c r="O848" s="13">
        <v>28.376109469999999</v>
      </c>
    </row>
    <row r="849" spans="1:15">
      <c r="A849" s="13" t="s">
        <v>249</v>
      </c>
      <c r="B849" s="13" t="s">
        <v>145</v>
      </c>
      <c r="C849" s="13" t="s">
        <v>146</v>
      </c>
      <c r="D849" s="13">
        <v>0.30359999999999998</v>
      </c>
      <c r="E849" s="13">
        <v>-0.20380000000000001</v>
      </c>
      <c r="F849" s="13">
        <v>3.2899999999999999E-2</v>
      </c>
      <c r="G849" s="14">
        <v>6.0499999999999998E-10</v>
      </c>
      <c r="H849" s="13" t="s">
        <v>145</v>
      </c>
      <c r="I849" s="13" t="s">
        <v>146</v>
      </c>
      <c r="J849" s="13">
        <v>0.29954194099999998</v>
      </c>
      <c r="K849" s="13">
        <v>3.39E-2</v>
      </c>
      <c r="L849" s="13">
        <v>4.7E-2</v>
      </c>
      <c r="M849" s="13">
        <v>0.47160000000000002</v>
      </c>
      <c r="N849" s="13">
        <v>0.30359999999999998</v>
      </c>
      <c r="O849" s="13">
        <v>38.37218799</v>
      </c>
    </row>
    <row r="850" spans="1:15">
      <c r="A850" s="13" t="s">
        <v>250</v>
      </c>
      <c r="B850" s="13" t="s">
        <v>147</v>
      </c>
      <c r="C850" s="13" t="s">
        <v>148</v>
      </c>
      <c r="D850" s="13">
        <v>1.0500000000000001E-2</v>
      </c>
      <c r="E850" s="13">
        <v>-1.014</v>
      </c>
      <c r="F850" s="13">
        <v>0.2215</v>
      </c>
      <c r="G850" s="14">
        <v>4.69E-6</v>
      </c>
      <c r="H850" s="13" t="s">
        <v>147</v>
      </c>
      <c r="I850" s="13" t="s">
        <v>148</v>
      </c>
      <c r="J850" s="13">
        <v>7.6724879999999999E-3</v>
      </c>
      <c r="K850" s="13">
        <v>-0.1696</v>
      </c>
      <c r="L850" s="13">
        <v>0.25829999999999997</v>
      </c>
      <c r="M850" s="13">
        <v>0.51139999999999997</v>
      </c>
      <c r="N850" s="13">
        <v>1.0500000000000001E-2</v>
      </c>
      <c r="O850" s="13">
        <v>20.956967930000001</v>
      </c>
    </row>
    <row r="851" spans="1:15">
      <c r="A851" s="13" t="s">
        <v>251</v>
      </c>
      <c r="B851" s="13" t="s">
        <v>147</v>
      </c>
      <c r="C851" s="13" t="s">
        <v>146</v>
      </c>
      <c r="D851" s="13">
        <v>0.29310000000000003</v>
      </c>
      <c r="E851" s="13">
        <v>-0.16200000000000001</v>
      </c>
      <c r="F851" s="13">
        <v>3.4200000000000001E-2</v>
      </c>
      <c r="G851" s="14">
        <v>2.1600000000000001E-6</v>
      </c>
      <c r="H851" s="13" t="s">
        <v>147</v>
      </c>
      <c r="I851" s="13" t="s">
        <v>146</v>
      </c>
      <c r="J851" s="13">
        <v>0.28621528800000001</v>
      </c>
      <c r="K851" s="13">
        <v>8.2199999999999995E-2</v>
      </c>
      <c r="L851" s="13">
        <v>4.7199999999999999E-2</v>
      </c>
      <c r="M851" s="13">
        <v>8.1900000000000001E-2</v>
      </c>
      <c r="N851" s="13">
        <v>0.29310000000000003</v>
      </c>
      <c r="O851" s="13">
        <v>22.43767313</v>
      </c>
    </row>
    <row r="852" spans="1:15">
      <c r="A852" s="13" t="s">
        <v>252</v>
      </c>
      <c r="B852" s="13" t="s">
        <v>145</v>
      </c>
      <c r="C852" s="13" t="s">
        <v>148</v>
      </c>
      <c r="D852" s="13">
        <v>0.15190000000000001</v>
      </c>
      <c r="E852" s="13">
        <v>0.28079999999999999</v>
      </c>
      <c r="F852" s="13">
        <v>4.2799999999999998E-2</v>
      </c>
      <c r="G852" s="14">
        <v>5.29E-11</v>
      </c>
      <c r="H852" s="13" t="s">
        <v>145</v>
      </c>
      <c r="I852" s="13" t="s">
        <v>148</v>
      </c>
      <c r="J852" s="13">
        <v>0.145476668</v>
      </c>
      <c r="K852" s="13">
        <v>-1.2200000000000001E-2</v>
      </c>
      <c r="L852" s="13">
        <v>6.0400000000000002E-2</v>
      </c>
      <c r="M852" s="13">
        <v>0.84009999999999996</v>
      </c>
      <c r="N852" s="13">
        <v>0.15190000000000001</v>
      </c>
      <c r="O852" s="13">
        <v>43.0434099</v>
      </c>
    </row>
    <row r="853" spans="1:15">
      <c r="A853" s="13" t="s">
        <v>253</v>
      </c>
      <c r="B853" s="13" t="s">
        <v>145</v>
      </c>
      <c r="C853" s="13" t="s">
        <v>148</v>
      </c>
      <c r="D853" s="13">
        <v>0.90469999999999995</v>
      </c>
      <c r="E853" s="13">
        <v>-0.27660000000000001</v>
      </c>
      <c r="F853" s="13">
        <v>5.3600000000000002E-2</v>
      </c>
      <c r="G853" s="14">
        <v>2.41E-7</v>
      </c>
      <c r="H853" s="13" t="s">
        <v>145</v>
      </c>
      <c r="I853" s="13" t="s">
        <v>148</v>
      </c>
      <c r="J853" s="13">
        <v>0.90174635000000003</v>
      </c>
      <c r="K853" s="13">
        <v>7.0599999999999996E-2</v>
      </c>
      <c r="L853" s="13">
        <v>7.51E-2</v>
      </c>
      <c r="M853" s="13">
        <v>0.34710000000000002</v>
      </c>
      <c r="N853" s="13">
        <v>9.5299999999999996E-2</v>
      </c>
      <c r="O853" s="13">
        <v>26.6302211</v>
      </c>
    </row>
    <row r="854" spans="1:15">
      <c r="A854" s="13" t="s">
        <v>366</v>
      </c>
      <c r="B854" s="13" t="s">
        <v>147</v>
      </c>
      <c r="C854" s="13" t="s">
        <v>148</v>
      </c>
      <c r="D854" s="13">
        <v>0.48580000000000001</v>
      </c>
      <c r="E854" s="13">
        <v>-0.26219999999999999</v>
      </c>
      <c r="F854" s="13">
        <v>3.04E-2</v>
      </c>
      <c r="G854" s="14">
        <v>5.9499999999999999E-18</v>
      </c>
      <c r="H854" s="13" t="s">
        <v>147</v>
      </c>
      <c r="I854" s="13" t="s">
        <v>148</v>
      </c>
      <c r="J854" s="13">
        <v>0.48923561399999999</v>
      </c>
      <c r="K854" s="13">
        <v>3.7400000000000003E-2</v>
      </c>
      <c r="L854" s="13">
        <v>4.3700000000000003E-2</v>
      </c>
      <c r="M854" s="13">
        <v>0.39200000000000002</v>
      </c>
      <c r="N854" s="13">
        <v>0.48580000000000001</v>
      </c>
      <c r="O854" s="13">
        <v>74.390625</v>
      </c>
    </row>
    <row r="855" spans="1:15">
      <c r="A855" s="13" t="s">
        <v>254</v>
      </c>
      <c r="B855" s="13" t="s">
        <v>146</v>
      </c>
      <c r="C855" s="13" t="s">
        <v>148</v>
      </c>
      <c r="D855" s="13">
        <v>0.98329999999999995</v>
      </c>
      <c r="E855" s="13">
        <v>-0.7762</v>
      </c>
      <c r="F855" s="13">
        <v>0.1691</v>
      </c>
      <c r="G855" s="14">
        <v>4.4299999999999999E-6</v>
      </c>
      <c r="H855" s="13" t="s">
        <v>146</v>
      </c>
      <c r="I855" s="13" t="s">
        <v>148</v>
      </c>
      <c r="J855" s="13">
        <v>0.98809046700000003</v>
      </c>
      <c r="K855" s="13">
        <v>-0.24859999999999999</v>
      </c>
      <c r="L855" s="13">
        <v>0.19109999999999999</v>
      </c>
      <c r="M855" s="13">
        <v>0.1933</v>
      </c>
      <c r="N855" s="13">
        <v>1.67E-2</v>
      </c>
      <c r="O855" s="13">
        <v>21.06978294</v>
      </c>
    </row>
    <row r="856" spans="1:15">
      <c r="A856" s="13" t="s">
        <v>255</v>
      </c>
      <c r="B856" s="13" t="s">
        <v>145</v>
      </c>
      <c r="C856" s="13" t="s">
        <v>148</v>
      </c>
      <c r="D856" s="13">
        <v>0.71679999999999999</v>
      </c>
      <c r="E856" s="13">
        <v>0.25469999999999998</v>
      </c>
      <c r="F856" s="13">
        <v>3.3399999999999999E-2</v>
      </c>
      <c r="G856" s="14">
        <v>2.4700000000000001E-14</v>
      </c>
      <c r="H856" s="13" t="s">
        <v>145</v>
      </c>
      <c r="I856" s="13" t="s">
        <v>148</v>
      </c>
      <c r="J856" s="13">
        <v>0.72943028899999995</v>
      </c>
      <c r="K856" s="13">
        <v>-1.3100000000000001E-2</v>
      </c>
      <c r="L856" s="13">
        <v>4.8800000000000003E-2</v>
      </c>
      <c r="M856" s="13">
        <v>0.78879999999999995</v>
      </c>
      <c r="N856" s="13">
        <v>0.28320000000000001</v>
      </c>
      <c r="O856" s="13">
        <v>58.152040229999997</v>
      </c>
    </row>
    <row r="857" spans="1:15">
      <c r="A857" s="13" t="s">
        <v>256</v>
      </c>
      <c r="B857" s="13" t="s">
        <v>145</v>
      </c>
      <c r="C857" s="13" t="s">
        <v>148</v>
      </c>
      <c r="D857" s="13">
        <v>0.25280000000000002</v>
      </c>
      <c r="E857" s="13">
        <v>0.2908</v>
      </c>
      <c r="F857" s="13">
        <v>3.5700000000000003E-2</v>
      </c>
      <c r="G857" s="14">
        <v>3.7100000000000001E-16</v>
      </c>
      <c r="H857" s="13" t="s">
        <v>145</v>
      </c>
      <c r="I857" s="13" t="s">
        <v>148</v>
      </c>
      <c r="J857" s="13">
        <v>0.23716003399999999</v>
      </c>
      <c r="K857" s="13">
        <v>2.1499999999999998E-2</v>
      </c>
      <c r="L857" s="13">
        <v>5.0599999999999999E-2</v>
      </c>
      <c r="M857" s="13">
        <v>0.67049999999999998</v>
      </c>
      <c r="N857" s="13">
        <v>0.25280000000000002</v>
      </c>
      <c r="O857" s="13">
        <v>66.351748540000003</v>
      </c>
    </row>
    <row r="858" spans="1:15">
      <c r="A858" s="13" t="s">
        <v>257</v>
      </c>
      <c r="B858" s="13" t="s">
        <v>146</v>
      </c>
      <c r="C858" s="13" t="s">
        <v>148</v>
      </c>
      <c r="D858" s="13">
        <v>6.2199999999999998E-2</v>
      </c>
      <c r="E858" s="13">
        <v>0.32829999999999998</v>
      </c>
      <c r="F858" s="13">
        <v>6.6100000000000006E-2</v>
      </c>
      <c r="G858" s="14">
        <v>6.8100000000000002E-7</v>
      </c>
      <c r="H858" s="13" t="s">
        <v>146</v>
      </c>
      <c r="I858" s="13" t="s">
        <v>148</v>
      </c>
      <c r="J858" s="13">
        <v>5.5511022E-2</v>
      </c>
      <c r="K858" s="13">
        <v>-6.8999999999999999E-3</v>
      </c>
      <c r="L858" s="13">
        <v>9.7900000000000001E-2</v>
      </c>
      <c r="M858" s="13">
        <v>0.94389999999999996</v>
      </c>
      <c r="N858" s="13">
        <v>6.2199999999999998E-2</v>
      </c>
      <c r="O858" s="13">
        <v>24.668278699999998</v>
      </c>
    </row>
    <row r="859" spans="1:15">
      <c r="A859" s="13" t="s">
        <v>258</v>
      </c>
      <c r="B859" s="13" t="s">
        <v>147</v>
      </c>
      <c r="C859" s="13" t="s">
        <v>148</v>
      </c>
      <c r="D859" s="13">
        <v>6.3100000000000003E-2</v>
      </c>
      <c r="E859" s="13">
        <v>-0.33760000000000001</v>
      </c>
      <c r="F859" s="13">
        <v>6.7199999999999996E-2</v>
      </c>
      <c r="G859" s="14">
        <v>5.0100000000000005E-7</v>
      </c>
      <c r="H859" s="13" t="s">
        <v>147</v>
      </c>
      <c r="I859" s="13" t="s">
        <v>148</v>
      </c>
      <c r="J859" s="13">
        <v>5.1531634999999999E-2</v>
      </c>
      <c r="K859" s="13">
        <v>1.35E-2</v>
      </c>
      <c r="L859" s="13">
        <v>0.1048</v>
      </c>
      <c r="M859" s="13">
        <v>0.89780000000000004</v>
      </c>
      <c r="N859" s="13">
        <v>6.3100000000000003E-2</v>
      </c>
      <c r="O859" s="13">
        <v>25.238662130000002</v>
      </c>
    </row>
    <row r="860" spans="1:15">
      <c r="A860" s="13" t="s">
        <v>259</v>
      </c>
      <c r="B860" s="13" t="s">
        <v>145</v>
      </c>
      <c r="C860" s="13" t="s">
        <v>146</v>
      </c>
      <c r="D860" s="13">
        <v>4.3799999999999999E-2</v>
      </c>
      <c r="E860" s="13">
        <v>0.43290000000000001</v>
      </c>
      <c r="F860" s="13">
        <v>9.2200000000000004E-2</v>
      </c>
      <c r="G860" s="14">
        <v>2.6800000000000002E-6</v>
      </c>
      <c r="H860" s="13" t="s">
        <v>145</v>
      </c>
      <c r="I860" s="13" t="s">
        <v>146</v>
      </c>
      <c r="J860" s="13">
        <v>3.4998569E-2</v>
      </c>
      <c r="K860" s="13">
        <v>-2.9100000000000001E-2</v>
      </c>
      <c r="L860" s="13">
        <v>0.12809999999999999</v>
      </c>
      <c r="M860" s="13">
        <v>0.82</v>
      </c>
      <c r="N860" s="13">
        <v>4.3799999999999999E-2</v>
      </c>
      <c r="O860" s="13">
        <v>22.045163769999998</v>
      </c>
    </row>
    <row r="861" spans="1:15">
      <c r="A861" s="13" t="s">
        <v>260</v>
      </c>
      <c r="B861" s="13" t="s">
        <v>145</v>
      </c>
      <c r="C861" s="13" t="s">
        <v>146</v>
      </c>
      <c r="D861" s="13">
        <v>0.84530000000000005</v>
      </c>
      <c r="E861" s="13">
        <v>-0.22739999999999999</v>
      </c>
      <c r="F861" s="13">
        <v>4.8099999999999997E-2</v>
      </c>
      <c r="G861" s="14">
        <v>2.2199999999999999E-6</v>
      </c>
      <c r="H861" s="13" t="s">
        <v>145</v>
      </c>
      <c r="I861" s="13" t="s">
        <v>146</v>
      </c>
      <c r="J861" s="13">
        <v>0.85465216099999997</v>
      </c>
      <c r="K861" s="13">
        <v>2.5899999999999999E-2</v>
      </c>
      <c r="L861" s="13">
        <v>6.1800000000000001E-2</v>
      </c>
      <c r="M861" s="13">
        <v>0.67500000000000004</v>
      </c>
      <c r="N861" s="13">
        <v>0.1547</v>
      </c>
      <c r="O861" s="13">
        <v>22.350681399999999</v>
      </c>
    </row>
    <row r="862" spans="1:15">
      <c r="A862" s="13" t="s">
        <v>261</v>
      </c>
      <c r="B862" s="13" t="s">
        <v>147</v>
      </c>
      <c r="C862" s="13" t="s">
        <v>148</v>
      </c>
      <c r="D862" s="13">
        <v>0.16250000000000001</v>
      </c>
      <c r="E862" s="13">
        <v>0.32140000000000002</v>
      </c>
      <c r="F862" s="13">
        <v>4.1799999999999997E-2</v>
      </c>
      <c r="G862" s="14">
        <v>1.42E-14</v>
      </c>
      <c r="H862" s="13" t="s">
        <v>147</v>
      </c>
      <c r="I862" s="13" t="s">
        <v>148</v>
      </c>
      <c r="J862" s="13">
        <v>0.15045805900000001</v>
      </c>
      <c r="K862" s="13">
        <v>8.6900000000000005E-2</v>
      </c>
      <c r="L862" s="13">
        <v>6.0499999999999998E-2</v>
      </c>
      <c r="M862" s="13">
        <v>0.15079999999999999</v>
      </c>
      <c r="N862" s="13">
        <v>0.16250000000000001</v>
      </c>
      <c r="O862" s="13">
        <v>59.120647419999997</v>
      </c>
    </row>
    <row r="863" spans="1:15">
      <c r="A863" s="13" t="s">
        <v>262</v>
      </c>
      <c r="B863" s="13" t="s">
        <v>147</v>
      </c>
      <c r="C863" s="13" t="s">
        <v>148</v>
      </c>
      <c r="D863" s="13">
        <v>0.48430000000000001</v>
      </c>
      <c r="E863" s="13">
        <v>0.1968</v>
      </c>
      <c r="F863" s="13">
        <v>3.0200000000000001E-2</v>
      </c>
      <c r="G863" s="14">
        <v>6.7300000000000003E-11</v>
      </c>
      <c r="H863" s="13" t="s">
        <v>147</v>
      </c>
      <c r="I863" s="13" t="s">
        <v>148</v>
      </c>
      <c r="J863" s="13">
        <v>0.486272545</v>
      </c>
      <c r="K863" s="13">
        <v>2.35E-2</v>
      </c>
      <c r="L863" s="13">
        <v>4.2900000000000001E-2</v>
      </c>
      <c r="M863" s="13">
        <v>0.58420000000000005</v>
      </c>
      <c r="N863" s="13">
        <v>0.48430000000000001</v>
      </c>
      <c r="O863" s="13">
        <v>42.465505899999997</v>
      </c>
    </row>
    <row r="864" spans="1:15">
      <c r="A864" s="13" t="s">
        <v>263</v>
      </c>
      <c r="B864" s="13" t="s">
        <v>146</v>
      </c>
      <c r="C864" s="13" t="s">
        <v>148</v>
      </c>
      <c r="D864" s="13">
        <v>0.254</v>
      </c>
      <c r="E864" s="13">
        <v>0.17599999999999999</v>
      </c>
      <c r="F864" s="13">
        <v>3.7699999999999997E-2</v>
      </c>
      <c r="G864" s="14">
        <v>2.9699999999999999E-6</v>
      </c>
      <c r="H864" s="13" t="s">
        <v>146</v>
      </c>
      <c r="I864" s="13" t="s">
        <v>148</v>
      </c>
      <c r="J864" s="13">
        <v>0.25124534799999998</v>
      </c>
      <c r="K864" s="13">
        <v>3.7400000000000003E-2</v>
      </c>
      <c r="L864" s="13">
        <v>5.0200000000000002E-2</v>
      </c>
      <c r="M864" s="13">
        <v>0.45669999999999999</v>
      </c>
      <c r="N864" s="13">
        <v>0.254</v>
      </c>
      <c r="O864" s="13">
        <v>21.794285469999998</v>
      </c>
    </row>
    <row r="865" spans="1:15">
      <c r="A865" s="13" t="s">
        <v>264</v>
      </c>
      <c r="B865" s="13" t="s">
        <v>145</v>
      </c>
      <c r="C865" s="13" t="s">
        <v>146</v>
      </c>
      <c r="D865" s="13">
        <v>0.60370000000000001</v>
      </c>
      <c r="E865" s="13">
        <v>-0.1507</v>
      </c>
      <c r="F865" s="13">
        <v>3.1E-2</v>
      </c>
      <c r="G865" s="14">
        <v>1.17E-6</v>
      </c>
      <c r="H865" s="13" t="s">
        <v>145</v>
      </c>
      <c r="I865" s="13" t="s">
        <v>146</v>
      </c>
      <c r="J865" s="13">
        <v>0.59373031799999998</v>
      </c>
      <c r="K865" s="13">
        <v>1.26E-2</v>
      </c>
      <c r="L865" s="13">
        <v>4.41E-2</v>
      </c>
      <c r="M865" s="13">
        <v>0.77529999999999999</v>
      </c>
      <c r="N865" s="13">
        <v>0.39629999999999999</v>
      </c>
      <c r="O865" s="13">
        <v>23.632143599999999</v>
      </c>
    </row>
    <row r="866" spans="1:15">
      <c r="A866" s="13" t="s">
        <v>265</v>
      </c>
      <c r="B866" s="13" t="s">
        <v>147</v>
      </c>
      <c r="C866" s="13" t="s">
        <v>148</v>
      </c>
      <c r="D866" s="13">
        <v>0.18060000000000001</v>
      </c>
      <c r="E866" s="13">
        <v>0.20100000000000001</v>
      </c>
      <c r="F866" s="13">
        <v>4.2599999999999999E-2</v>
      </c>
      <c r="G866" s="14">
        <v>2.34E-6</v>
      </c>
      <c r="H866" s="13" t="s">
        <v>147</v>
      </c>
      <c r="I866" s="13" t="s">
        <v>148</v>
      </c>
      <c r="J866" s="13">
        <v>0.16424277100000001</v>
      </c>
      <c r="K866" s="13">
        <v>0.1242</v>
      </c>
      <c r="L866" s="13">
        <v>5.79E-2</v>
      </c>
      <c r="M866" s="13">
        <v>3.1910000000000001E-2</v>
      </c>
      <c r="N866" s="13">
        <v>0.18060000000000001</v>
      </c>
      <c r="O866" s="13">
        <v>22.26244793</v>
      </c>
    </row>
    <row r="867" spans="1:15">
      <c r="A867" s="13" t="s">
        <v>266</v>
      </c>
      <c r="B867" s="13" t="s">
        <v>145</v>
      </c>
      <c r="C867" s="13" t="s">
        <v>146</v>
      </c>
      <c r="D867" s="13">
        <v>0.66859999999999997</v>
      </c>
      <c r="E867" s="13">
        <v>-0.23230000000000001</v>
      </c>
      <c r="F867" s="13">
        <v>3.39E-2</v>
      </c>
      <c r="G867" s="14">
        <v>7.3699999999999995E-12</v>
      </c>
      <c r="H867" s="13" t="s">
        <v>145</v>
      </c>
      <c r="I867" s="13" t="s">
        <v>146</v>
      </c>
      <c r="J867" s="13">
        <v>0.67357572300000002</v>
      </c>
      <c r="K867" s="13">
        <v>-3.6999999999999998E-2</v>
      </c>
      <c r="L867" s="13">
        <v>4.5999999999999999E-2</v>
      </c>
      <c r="M867" s="13">
        <v>0.42120000000000002</v>
      </c>
      <c r="N867" s="13">
        <v>0.33139999999999997</v>
      </c>
      <c r="O867" s="13">
        <v>46.956857319999997</v>
      </c>
    </row>
    <row r="868" spans="1:15">
      <c r="A868" s="13" t="s">
        <v>267</v>
      </c>
      <c r="B868" s="13" t="s">
        <v>145</v>
      </c>
      <c r="C868" s="13" t="s">
        <v>146</v>
      </c>
      <c r="D868" s="13">
        <v>0.92649999999999999</v>
      </c>
      <c r="E868" s="13">
        <v>0.30270000000000002</v>
      </c>
      <c r="F868" s="13">
        <v>6.2700000000000006E-2</v>
      </c>
      <c r="G868" s="14">
        <v>1.39E-6</v>
      </c>
      <c r="H868" s="13" t="s">
        <v>145</v>
      </c>
      <c r="I868" s="13" t="s">
        <v>146</v>
      </c>
      <c r="J868" s="13">
        <v>0.92718293699999998</v>
      </c>
      <c r="K868" s="13">
        <v>-6.7299999999999999E-2</v>
      </c>
      <c r="L868" s="13">
        <v>8.3699999999999997E-2</v>
      </c>
      <c r="M868" s="13">
        <v>0.42109999999999997</v>
      </c>
      <c r="N868" s="13">
        <v>7.3499999999999996E-2</v>
      </c>
      <c r="O868" s="13">
        <v>23.307181610000001</v>
      </c>
    </row>
    <row r="869" spans="1:15">
      <c r="A869" s="13" t="s">
        <v>268</v>
      </c>
      <c r="B869" s="13" t="s">
        <v>145</v>
      </c>
      <c r="C869" s="13" t="s">
        <v>146</v>
      </c>
      <c r="D869" s="13">
        <v>0.24410000000000001</v>
      </c>
      <c r="E869" s="13">
        <v>-0.25509999999999999</v>
      </c>
      <c r="F869" s="13">
        <v>3.5000000000000003E-2</v>
      </c>
      <c r="G869" s="14">
        <v>3.2700000000000002E-13</v>
      </c>
      <c r="H869" s="13" t="s">
        <v>145</v>
      </c>
      <c r="I869" s="13" t="s">
        <v>146</v>
      </c>
      <c r="J869" s="13">
        <v>0.23017463499999999</v>
      </c>
      <c r="K869" s="13">
        <v>1.2500000000000001E-2</v>
      </c>
      <c r="L869" s="13">
        <v>5.1700000000000003E-2</v>
      </c>
      <c r="M869" s="13">
        <v>0.80910000000000004</v>
      </c>
      <c r="N869" s="13">
        <v>0.24410000000000001</v>
      </c>
      <c r="O869" s="13">
        <v>53.123273470000001</v>
      </c>
    </row>
    <row r="870" spans="1:15">
      <c r="A870" s="13" t="s">
        <v>269</v>
      </c>
      <c r="B870" s="13" t="s">
        <v>145</v>
      </c>
      <c r="C870" s="13" t="s">
        <v>146</v>
      </c>
      <c r="D870" s="13">
        <v>0.15920000000000001</v>
      </c>
      <c r="E870" s="13">
        <v>0.2155</v>
      </c>
      <c r="F870" s="13">
        <v>4.2599999999999999E-2</v>
      </c>
      <c r="G870" s="14">
        <v>4.2399999999999999E-7</v>
      </c>
      <c r="H870" s="13" t="s">
        <v>145</v>
      </c>
      <c r="I870" s="13" t="s">
        <v>146</v>
      </c>
      <c r="J870" s="13">
        <v>0.15439450299999999</v>
      </c>
      <c r="K870" s="13">
        <v>-4.2999999999999997E-2</v>
      </c>
      <c r="L870" s="13">
        <v>6.13E-2</v>
      </c>
      <c r="M870" s="13">
        <v>0.48259999999999997</v>
      </c>
      <c r="N870" s="13">
        <v>0.15920000000000001</v>
      </c>
      <c r="O870" s="13">
        <v>25.590298440000002</v>
      </c>
    </row>
    <row r="871" spans="1:15">
      <c r="A871" s="13" t="s">
        <v>374</v>
      </c>
      <c r="B871" s="13" t="s">
        <v>147</v>
      </c>
      <c r="C871" s="13" t="s">
        <v>145</v>
      </c>
      <c r="D871" s="13">
        <v>3.5799999999999998E-2</v>
      </c>
      <c r="E871" s="13">
        <v>0.56140000000000001</v>
      </c>
      <c r="F871" s="13">
        <v>0.1205</v>
      </c>
      <c r="G871" s="14">
        <v>3.1700000000000001E-6</v>
      </c>
      <c r="H871" s="13" t="s">
        <v>147</v>
      </c>
      <c r="I871" s="13" t="s">
        <v>145</v>
      </c>
      <c r="J871" s="13">
        <v>2.8514171000000001E-2</v>
      </c>
      <c r="K871" s="13">
        <v>0.26590000000000003</v>
      </c>
      <c r="L871" s="13">
        <v>0.1202</v>
      </c>
      <c r="M871" s="13">
        <v>2.6960000000000001E-2</v>
      </c>
      <c r="N871" s="13">
        <v>3.5799999999999998E-2</v>
      </c>
      <c r="O871" s="13">
        <v>21.705546389999999</v>
      </c>
    </row>
    <row r="872" spans="1:15">
      <c r="A872" s="13" t="s">
        <v>270</v>
      </c>
      <c r="B872" s="13" t="s">
        <v>147</v>
      </c>
      <c r="C872" s="13" t="s">
        <v>148</v>
      </c>
      <c r="D872" s="13">
        <v>0.57869999999999999</v>
      </c>
      <c r="E872" s="13">
        <v>-0.1542</v>
      </c>
      <c r="F872" s="13">
        <v>3.0599999999999999E-2</v>
      </c>
      <c r="G872" s="14">
        <v>4.7599999999999997E-7</v>
      </c>
      <c r="H872" s="13" t="s">
        <v>147</v>
      </c>
      <c r="I872" s="13" t="s">
        <v>148</v>
      </c>
      <c r="J872" s="13">
        <v>0.57784139700000003</v>
      </c>
      <c r="K872" s="13">
        <v>-4.3E-3</v>
      </c>
      <c r="L872" s="13">
        <v>4.3999999999999997E-2</v>
      </c>
      <c r="M872" s="13">
        <v>0.92259999999999998</v>
      </c>
      <c r="N872" s="13">
        <v>0.42130000000000001</v>
      </c>
      <c r="O872" s="13">
        <v>25.39369473</v>
      </c>
    </row>
    <row r="873" spans="1:15">
      <c r="A873" s="13" t="s">
        <v>271</v>
      </c>
      <c r="B873" s="13" t="s">
        <v>145</v>
      </c>
      <c r="C873" s="13" t="s">
        <v>146</v>
      </c>
      <c r="D873" s="13">
        <v>0.96779999999999999</v>
      </c>
      <c r="E873" s="13">
        <v>-0.90759999999999996</v>
      </c>
      <c r="F873" s="13">
        <v>0.14119999999999999</v>
      </c>
      <c r="G873" s="14">
        <v>1.28E-10</v>
      </c>
      <c r="H873" s="13" t="s">
        <v>145</v>
      </c>
      <c r="I873" s="13" t="s">
        <v>146</v>
      </c>
      <c r="J873" s="13">
        <v>0.98880618399999998</v>
      </c>
      <c r="K873" s="13">
        <v>-4.3700000000000003E-2</v>
      </c>
      <c r="L873" s="13">
        <v>0.2162</v>
      </c>
      <c r="M873" s="13">
        <v>0.8397</v>
      </c>
      <c r="N873" s="13">
        <v>3.2199999999999999E-2</v>
      </c>
      <c r="O873" s="13">
        <v>41.316124840000001</v>
      </c>
    </row>
    <row r="874" spans="1:15">
      <c r="A874" s="13" t="s">
        <v>272</v>
      </c>
      <c r="B874" s="13" t="s">
        <v>147</v>
      </c>
      <c r="C874" s="13" t="s">
        <v>148</v>
      </c>
      <c r="D874" s="13">
        <v>0.1014</v>
      </c>
      <c r="E874" s="13">
        <v>-0.24740000000000001</v>
      </c>
      <c r="F874" s="13">
        <v>5.1799999999999999E-2</v>
      </c>
      <c r="G874" s="14">
        <v>1.7600000000000001E-6</v>
      </c>
      <c r="H874" s="13" t="s">
        <v>147</v>
      </c>
      <c r="I874" s="13" t="s">
        <v>148</v>
      </c>
      <c r="J874" s="13">
        <v>9.2270254999999995E-2</v>
      </c>
      <c r="K874" s="13">
        <v>6.6E-3</v>
      </c>
      <c r="L874" s="13">
        <v>7.6799999999999993E-2</v>
      </c>
      <c r="M874" s="13">
        <v>0.93120000000000003</v>
      </c>
      <c r="N874" s="13">
        <v>0.1014</v>
      </c>
      <c r="O874" s="13">
        <v>22.810766090000001</v>
      </c>
    </row>
    <row r="875" spans="1:15">
      <c r="A875" s="13" t="s">
        <v>273</v>
      </c>
      <c r="B875" s="13" t="s">
        <v>145</v>
      </c>
      <c r="C875" s="13" t="s">
        <v>146</v>
      </c>
      <c r="D875" s="13">
        <v>0.52280000000000004</v>
      </c>
      <c r="E875" s="13">
        <v>0.14929999999999999</v>
      </c>
      <c r="F875" s="13">
        <v>3.1699999999999999E-2</v>
      </c>
      <c r="G875" s="14">
        <v>2.57E-6</v>
      </c>
      <c r="H875" s="13" t="s">
        <v>145</v>
      </c>
      <c r="I875" s="13" t="s">
        <v>146</v>
      </c>
      <c r="J875" s="13">
        <v>0.51859433200000005</v>
      </c>
      <c r="K875" s="13">
        <v>5.9299999999999999E-2</v>
      </c>
      <c r="L875" s="13">
        <v>4.3099999999999999E-2</v>
      </c>
      <c r="M875" s="13">
        <v>0.1696</v>
      </c>
      <c r="N875" s="13">
        <v>0.47720000000000001</v>
      </c>
      <c r="O875" s="13">
        <v>22.182019919999998</v>
      </c>
    </row>
    <row r="876" spans="1:15" ht="15.75">
      <c r="B876" s="11" t="s">
        <v>274</v>
      </c>
      <c r="H876" s="11" t="s">
        <v>370</v>
      </c>
    </row>
    <row r="877" spans="1:15">
      <c r="A877" s="13" t="s">
        <v>275</v>
      </c>
      <c r="B877" s="13" t="s">
        <v>146</v>
      </c>
      <c r="C877" s="13" t="s">
        <v>148</v>
      </c>
      <c r="D877" s="13">
        <v>0.83590399999999998</v>
      </c>
      <c r="E877" s="13">
        <v>1.5108099999999999E-2</v>
      </c>
      <c r="F877" s="13">
        <v>2.83497E-3</v>
      </c>
      <c r="G877" s="14">
        <v>8.5999999999999993E-9</v>
      </c>
      <c r="H877" s="13" t="s">
        <v>146</v>
      </c>
      <c r="I877" s="13" t="s">
        <v>148</v>
      </c>
      <c r="J877" s="13">
        <v>0.81979673600000003</v>
      </c>
      <c r="K877" s="13">
        <v>9.3700000000000006E-2</v>
      </c>
      <c r="L877" s="13">
        <v>5.7099999999999998E-2</v>
      </c>
      <c r="M877" s="13">
        <v>0.1009</v>
      </c>
      <c r="N877" s="13">
        <v>0.16409599999999999</v>
      </c>
      <c r="O877" s="13">
        <v>28.40028946</v>
      </c>
    </row>
    <row r="878" spans="1:15">
      <c r="A878" s="13" t="s">
        <v>276</v>
      </c>
      <c r="B878" s="13" t="s">
        <v>148</v>
      </c>
      <c r="C878" s="13" t="s">
        <v>147</v>
      </c>
      <c r="D878" s="13">
        <v>0.70587999999999995</v>
      </c>
      <c r="E878" s="13">
        <v>3.2271899999999999E-2</v>
      </c>
      <c r="F878" s="13">
        <v>2.3011400000000001E-3</v>
      </c>
      <c r="G878" s="14">
        <v>7.9000000000000005E-45</v>
      </c>
      <c r="H878" s="13" t="s">
        <v>148</v>
      </c>
      <c r="I878" s="13" t="s">
        <v>147</v>
      </c>
      <c r="J878" s="13">
        <v>0.712081305</v>
      </c>
      <c r="K878" s="13">
        <v>-2.4400000000000002E-2</v>
      </c>
      <c r="L878" s="13">
        <v>4.87E-2</v>
      </c>
      <c r="M878" s="13">
        <v>0.61699999999999999</v>
      </c>
      <c r="N878" s="13">
        <v>0.29411999999999999</v>
      </c>
      <c r="O878" s="13">
        <v>196.68126229999999</v>
      </c>
    </row>
    <row r="879" spans="1:15">
      <c r="A879" s="13" t="s">
        <v>277</v>
      </c>
      <c r="B879" s="13" t="s">
        <v>147</v>
      </c>
      <c r="C879" s="13" t="s">
        <v>146</v>
      </c>
      <c r="D879" s="13">
        <v>0.36038700000000001</v>
      </c>
      <c r="E879" s="13">
        <v>-1.40103E-2</v>
      </c>
      <c r="F879" s="13">
        <v>2.1822199999999999E-3</v>
      </c>
      <c r="G879" s="14">
        <v>4.6999999999999999E-11</v>
      </c>
      <c r="H879" s="13" t="s">
        <v>147</v>
      </c>
      <c r="I879" s="13" t="s">
        <v>146</v>
      </c>
      <c r="J879" s="13">
        <v>0.378342399</v>
      </c>
      <c r="K879" s="13">
        <v>4.1799999999999997E-2</v>
      </c>
      <c r="L879" s="13">
        <v>4.4200000000000003E-2</v>
      </c>
      <c r="M879" s="13">
        <v>0.34439999999999998</v>
      </c>
      <c r="N879" s="13">
        <v>0.36038700000000001</v>
      </c>
      <c r="O879" s="13">
        <v>41.219033680000003</v>
      </c>
    </row>
    <row r="880" spans="1:15">
      <c r="A880" s="13" t="s">
        <v>278</v>
      </c>
      <c r="B880" s="13" t="s">
        <v>147</v>
      </c>
      <c r="C880" s="13" t="s">
        <v>148</v>
      </c>
      <c r="D880" s="13">
        <v>0.43853700000000001</v>
      </c>
      <c r="E880" s="13">
        <v>-1.28822E-2</v>
      </c>
      <c r="F880" s="13">
        <v>2.1232899999999999E-3</v>
      </c>
      <c r="G880" s="14">
        <v>1.2E-9</v>
      </c>
      <c r="H880" s="13" t="s">
        <v>147</v>
      </c>
      <c r="I880" s="13" t="s">
        <v>148</v>
      </c>
      <c r="J880" s="13">
        <v>0.44712281700000001</v>
      </c>
      <c r="K880" s="13">
        <v>-3.2300000000000002E-2</v>
      </c>
      <c r="L880" s="13">
        <v>4.3900000000000002E-2</v>
      </c>
      <c r="M880" s="13">
        <v>0.46110000000000001</v>
      </c>
      <c r="N880" s="13">
        <v>0.43853700000000001</v>
      </c>
      <c r="O880" s="13">
        <v>36.809629489999999</v>
      </c>
    </row>
    <row r="881" spans="1:15">
      <c r="A881" s="13" t="s">
        <v>279</v>
      </c>
      <c r="B881" s="13" t="s">
        <v>146</v>
      </c>
      <c r="C881" s="13" t="s">
        <v>145</v>
      </c>
      <c r="D881" s="13">
        <v>0.90301699999999996</v>
      </c>
      <c r="E881" s="13">
        <v>-9.1478400000000001E-2</v>
      </c>
      <c r="F881" s="13">
        <v>3.6323900000000001E-3</v>
      </c>
      <c r="G881" s="14">
        <v>1.7000000000000001E-142</v>
      </c>
      <c r="H881" s="13" t="s">
        <v>146</v>
      </c>
      <c r="I881" s="13" t="s">
        <v>145</v>
      </c>
      <c r="J881" s="13">
        <v>0.91527340400000001</v>
      </c>
      <c r="K881" s="13">
        <v>-3.3999999999999998E-3</v>
      </c>
      <c r="L881" s="13">
        <v>8.4900000000000003E-2</v>
      </c>
      <c r="M881" s="13">
        <v>0.96779999999999999</v>
      </c>
      <c r="N881" s="13">
        <v>9.6983E-2</v>
      </c>
      <c r="O881" s="13">
        <v>634.23788060000004</v>
      </c>
    </row>
    <row r="882" spans="1:15">
      <c r="A882" s="13" t="s">
        <v>280</v>
      </c>
      <c r="B882" s="13" t="s">
        <v>146</v>
      </c>
      <c r="C882" s="13" t="s">
        <v>145</v>
      </c>
      <c r="D882" s="13">
        <v>0.83997200000000005</v>
      </c>
      <c r="E882" s="13">
        <v>-1.7417499999999999E-2</v>
      </c>
      <c r="F882" s="13">
        <v>2.8776499999999998E-3</v>
      </c>
      <c r="G882" s="14">
        <v>1.3999999999999999E-9</v>
      </c>
      <c r="H882" s="13" t="s">
        <v>146</v>
      </c>
      <c r="I882" s="13" t="s">
        <v>145</v>
      </c>
      <c r="J882" s="13">
        <v>0.84391640400000001</v>
      </c>
      <c r="K882" s="13">
        <v>1.0200000000000001E-2</v>
      </c>
      <c r="L882" s="13">
        <v>6.0100000000000001E-2</v>
      </c>
      <c r="M882" s="13">
        <v>0.86460000000000004</v>
      </c>
      <c r="N882" s="13">
        <v>0.160028</v>
      </c>
      <c r="O882" s="13">
        <v>36.634957890000003</v>
      </c>
    </row>
    <row r="883" spans="1:15">
      <c r="A883" s="13" t="s">
        <v>281</v>
      </c>
      <c r="B883" s="13" t="s">
        <v>148</v>
      </c>
      <c r="C883" s="13" t="s">
        <v>147</v>
      </c>
      <c r="D883" s="13">
        <v>0.83112299999999995</v>
      </c>
      <c r="E883" s="13">
        <v>1.88077E-2</v>
      </c>
      <c r="F883" s="13">
        <v>2.79641E-3</v>
      </c>
      <c r="G883" s="14">
        <v>4.8999999999999999E-11</v>
      </c>
      <c r="H883" s="13" t="s">
        <v>148</v>
      </c>
      <c r="I883" s="13" t="s">
        <v>147</v>
      </c>
      <c r="J883" s="13">
        <v>0.83777555100000001</v>
      </c>
      <c r="K883" s="13">
        <v>3.4099999999999998E-2</v>
      </c>
      <c r="L883" s="13">
        <v>5.96E-2</v>
      </c>
      <c r="M883" s="13">
        <v>0.56769999999999998</v>
      </c>
      <c r="N883" s="13">
        <v>0.168877</v>
      </c>
      <c r="O883" s="13">
        <v>45.234488579999997</v>
      </c>
    </row>
    <row r="884" spans="1:15">
      <c r="A884" s="13" t="s">
        <v>282</v>
      </c>
      <c r="B884" s="13" t="s">
        <v>145</v>
      </c>
      <c r="C884" s="13" t="s">
        <v>146</v>
      </c>
      <c r="D884" s="13">
        <v>0.94154800000000005</v>
      </c>
      <c r="E884" s="13">
        <v>-3.6568200000000002E-2</v>
      </c>
      <c r="F884" s="13">
        <v>4.5137800000000002E-3</v>
      </c>
      <c r="G884" s="14">
        <v>5.0000000000000004E-16</v>
      </c>
      <c r="H884" s="13" t="s">
        <v>145</v>
      </c>
      <c r="I884" s="13" t="s">
        <v>146</v>
      </c>
      <c r="J884" s="13">
        <v>0.94706555999999997</v>
      </c>
      <c r="K884" s="13">
        <v>0.12709999999999999</v>
      </c>
      <c r="L884" s="13">
        <v>0.1038</v>
      </c>
      <c r="M884" s="13">
        <v>0.22059999999999999</v>
      </c>
      <c r="N884" s="13">
        <v>5.8451999999999997E-2</v>
      </c>
      <c r="O884" s="13">
        <v>65.633624990000001</v>
      </c>
    </row>
    <row r="885" spans="1:15">
      <c r="A885" s="13" t="s">
        <v>283</v>
      </c>
      <c r="B885" s="13" t="s">
        <v>147</v>
      </c>
      <c r="C885" s="13" t="s">
        <v>148</v>
      </c>
      <c r="D885" s="13">
        <v>0.86460700000000001</v>
      </c>
      <c r="E885" s="13">
        <v>-5.0745400000000003E-2</v>
      </c>
      <c r="F885" s="13">
        <v>3.1935900000000001E-3</v>
      </c>
      <c r="G885" s="14">
        <v>8.6999999999999993E-55</v>
      </c>
      <c r="H885" s="13" t="s">
        <v>147</v>
      </c>
      <c r="I885" s="13" t="s">
        <v>148</v>
      </c>
      <c r="J885" s="13">
        <v>0.86514457499999997</v>
      </c>
      <c r="K885" s="13">
        <v>8.3799999999999999E-2</v>
      </c>
      <c r="L885" s="13">
        <v>6.4699999999999994E-2</v>
      </c>
      <c r="M885" s="13">
        <v>0.19550000000000001</v>
      </c>
      <c r="N885" s="13">
        <v>0.13539300000000001</v>
      </c>
      <c r="O885" s="13">
        <v>252.48468539999999</v>
      </c>
    </row>
    <row r="886" spans="1:15">
      <c r="A886" s="13" t="s">
        <v>284</v>
      </c>
      <c r="B886" s="13" t="s">
        <v>147</v>
      </c>
      <c r="C886" s="13" t="s">
        <v>145</v>
      </c>
      <c r="D886" s="13">
        <v>0.81049000000000004</v>
      </c>
      <c r="E886" s="13">
        <v>1.50431E-2</v>
      </c>
      <c r="F886" s="13">
        <v>2.6899799999999998E-3</v>
      </c>
      <c r="G886" s="14">
        <v>1.2E-8</v>
      </c>
      <c r="H886" s="13" t="s">
        <v>147</v>
      </c>
      <c r="I886" s="13" t="s">
        <v>145</v>
      </c>
      <c r="J886" s="13">
        <v>0.81053535600000004</v>
      </c>
      <c r="K886" s="13">
        <v>-7.4200000000000002E-2</v>
      </c>
      <c r="L886" s="13">
        <v>5.3499999999999999E-2</v>
      </c>
      <c r="M886" s="13">
        <v>0.16569999999999999</v>
      </c>
      <c r="N886" s="13">
        <v>0.18951000000000001</v>
      </c>
      <c r="O886" s="13">
        <v>31.273506810000001</v>
      </c>
    </row>
    <row r="887" spans="1:15">
      <c r="A887" s="13" t="s">
        <v>285</v>
      </c>
      <c r="B887" s="13" t="s">
        <v>148</v>
      </c>
      <c r="C887" s="13" t="s">
        <v>147</v>
      </c>
      <c r="D887" s="13">
        <v>0.96660400000000002</v>
      </c>
      <c r="E887" s="13">
        <v>3.4521999999999997E-2</v>
      </c>
      <c r="F887" s="13">
        <v>5.8630399999999999E-3</v>
      </c>
      <c r="G887" s="14">
        <v>1.2E-9</v>
      </c>
      <c r="H887" s="13" t="s">
        <v>148</v>
      </c>
      <c r="I887" s="13" t="s">
        <v>147</v>
      </c>
      <c r="J887" s="13">
        <v>0.96478671599999999</v>
      </c>
      <c r="K887" s="13">
        <v>-6.7100000000000007E-2</v>
      </c>
      <c r="L887" s="13">
        <v>0.11020000000000001</v>
      </c>
      <c r="M887" s="13">
        <v>0.54259999999999997</v>
      </c>
      <c r="N887" s="13">
        <v>3.3396000000000002E-2</v>
      </c>
      <c r="O887" s="13">
        <v>34.669388550000001</v>
      </c>
    </row>
    <row r="888" spans="1:15">
      <c r="A888" s="13" t="s">
        <v>286</v>
      </c>
      <c r="B888" s="13" t="s">
        <v>146</v>
      </c>
      <c r="C888" s="13" t="s">
        <v>145</v>
      </c>
      <c r="D888" s="13">
        <v>0.86239100000000002</v>
      </c>
      <c r="E888" s="13">
        <v>-1.84648E-2</v>
      </c>
      <c r="F888" s="13">
        <v>3.0464300000000001E-3</v>
      </c>
      <c r="G888" s="14">
        <v>1.8E-9</v>
      </c>
      <c r="H888" s="13" t="s">
        <v>146</v>
      </c>
      <c r="I888" s="13" t="s">
        <v>145</v>
      </c>
      <c r="J888" s="13">
        <v>0.86606069299999999</v>
      </c>
      <c r="K888" s="13">
        <v>7.22E-2</v>
      </c>
      <c r="L888" s="13">
        <v>6.4100000000000004E-2</v>
      </c>
      <c r="M888" s="13">
        <v>0.25979999999999998</v>
      </c>
      <c r="N888" s="13">
        <v>0.13760900000000001</v>
      </c>
      <c r="O888" s="13">
        <v>36.737263990000002</v>
      </c>
    </row>
    <row r="889" spans="1:15">
      <c r="A889" s="13" t="s">
        <v>287</v>
      </c>
      <c r="B889" s="13" t="s">
        <v>148</v>
      </c>
      <c r="C889" s="13" t="s">
        <v>147</v>
      </c>
      <c r="D889" s="13">
        <v>0.689496</v>
      </c>
      <c r="E889" s="13">
        <v>-1.6310000000000002E-2</v>
      </c>
      <c r="F889" s="13">
        <v>2.3355199999999998E-3</v>
      </c>
      <c r="G889" s="14">
        <v>1.4000000000000001E-12</v>
      </c>
      <c r="H889" s="13" t="s">
        <v>148</v>
      </c>
      <c r="I889" s="13" t="s">
        <v>147</v>
      </c>
      <c r="J889" s="13">
        <v>0.71312625299999999</v>
      </c>
      <c r="K889" s="13">
        <v>1.9E-2</v>
      </c>
      <c r="L889" s="13">
        <v>5.0999999999999997E-2</v>
      </c>
      <c r="M889" s="13">
        <v>0.70879999999999999</v>
      </c>
      <c r="N889" s="13">
        <v>0.310504</v>
      </c>
      <c r="O889" s="13">
        <v>48.768650780000002</v>
      </c>
    </row>
    <row r="890" spans="1:15">
      <c r="A890" s="13" t="s">
        <v>288</v>
      </c>
      <c r="B890" s="13" t="s">
        <v>146</v>
      </c>
      <c r="C890" s="13" t="s">
        <v>148</v>
      </c>
      <c r="D890" s="13">
        <v>0.27522400000000002</v>
      </c>
      <c r="E890" s="13">
        <v>1.6753500000000001E-2</v>
      </c>
      <c r="F890" s="13">
        <v>2.34264E-3</v>
      </c>
      <c r="G890" s="14">
        <v>2.9E-11</v>
      </c>
      <c r="H890" s="13" t="s">
        <v>146</v>
      </c>
      <c r="I890" s="13" t="s">
        <v>148</v>
      </c>
      <c r="J890" s="13">
        <v>0.29185513899999999</v>
      </c>
      <c r="K890" s="13">
        <v>-2.3099999999999999E-2</v>
      </c>
      <c r="L890" s="13">
        <v>4.7399999999999998E-2</v>
      </c>
      <c r="M890" s="13">
        <v>0.62580000000000002</v>
      </c>
      <c r="N890" s="13">
        <v>0.27522400000000002</v>
      </c>
      <c r="O890" s="13">
        <v>51.144624100000001</v>
      </c>
    </row>
    <row r="891" spans="1:15">
      <c r="A891" s="13" t="s">
        <v>289</v>
      </c>
      <c r="B891" s="13" t="s">
        <v>145</v>
      </c>
      <c r="C891" s="13" t="s">
        <v>148</v>
      </c>
      <c r="D891" s="13">
        <v>0.38891100000000001</v>
      </c>
      <c r="E891" s="13">
        <v>1.6641800000000002E-2</v>
      </c>
      <c r="F891" s="13">
        <v>2.1506300000000002E-3</v>
      </c>
      <c r="G891" s="14">
        <v>3.5000000000000002E-14</v>
      </c>
      <c r="H891" s="13" t="s">
        <v>145</v>
      </c>
      <c r="I891" s="13" t="s">
        <v>148</v>
      </c>
      <c r="J891" s="13">
        <v>0.389335814</v>
      </c>
      <c r="K891" s="13">
        <v>-9.7999999999999997E-3</v>
      </c>
      <c r="L891" s="13">
        <v>4.4499999999999998E-2</v>
      </c>
      <c r="M891" s="13">
        <v>0.82550000000000001</v>
      </c>
      <c r="N891" s="13">
        <v>0.38891100000000001</v>
      </c>
      <c r="O891" s="13">
        <v>59.87826355</v>
      </c>
    </row>
    <row r="892" spans="1:15">
      <c r="A892" s="13" t="s">
        <v>290</v>
      </c>
      <c r="B892" s="13" t="s">
        <v>147</v>
      </c>
      <c r="C892" s="13" t="s">
        <v>148</v>
      </c>
      <c r="D892" s="13">
        <v>0.58193099999999998</v>
      </c>
      <c r="E892" s="13">
        <v>-4.2171500000000001E-2</v>
      </c>
      <c r="F892" s="13">
        <v>2.1262899999999999E-3</v>
      </c>
      <c r="G892" s="14">
        <v>7.8000000000000006E-83</v>
      </c>
      <c r="H892" s="13" t="s">
        <v>147</v>
      </c>
      <c r="I892" s="13" t="s">
        <v>148</v>
      </c>
      <c r="J892" s="13">
        <v>0.56975379299999995</v>
      </c>
      <c r="K892" s="13">
        <v>-2.4199999999999999E-2</v>
      </c>
      <c r="L892" s="13">
        <v>4.3700000000000003E-2</v>
      </c>
      <c r="M892" s="13">
        <v>0.57989999999999997</v>
      </c>
      <c r="N892" s="13">
        <v>0.41806900000000002</v>
      </c>
      <c r="O892" s="13">
        <v>393.36263459999998</v>
      </c>
    </row>
    <row r="893" spans="1:15">
      <c r="A893" s="13" t="s">
        <v>291</v>
      </c>
      <c r="B893" s="13" t="s">
        <v>146</v>
      </c>
      <c r="C893" s="13" t="s">
        <v>145</v>
      </c>
      <c r="D893" s="13">
        <v>0.88699899999999998</v>
      </c>
      <c r="E893" s="13">
        <v>-2.6905499999999999E-2</v>
      </c>
      <c r="F893" s="13">
        <v>3.3088499999999999E-3</v>
      </c>
      <c r="G893" s="14">
        <v>1.0999999999999999E-15</v>
      </c>
      <c r="H893" s="13" t="s">
        <v>146</v>
      </c>
      <c r="I893" s="13" t="s">
        <v>145</v>
      </c>
      <c r="J893" s="13">
        <v>0.88684511899999996</v>
      </c>
      <c r="K893" s="13">
        <v>2.3099999999999999E-2</v>
      </c>
      <c r="L893" s="13">
        <v>6.9099999999999995E-2</v>
      </c>
      <c r="M893" s="13">
        <v>0.73870000000000002</v>
      </c>
      <c r="N893" s="13">
        <v>0.113001</v>
      </c>
      <c r="O893" s="13">
        <v>66.119258560000006</v>
      </c>
    </row>
    <row r="894" spans="1:15">
      <c r="A894" s="13" t="s">
        <v>292</v>
      </c>
      <c r="B894" s="13" t="s">
        <v>148</v>
      </c>
      <c r="C894" s="13" t="s">
        <v>147</v>
      </c>
      <c r="D894" s="13">
        <v>0.77868599999999999</v>
      </c>
      <c r="E894" s="13">
        <v>-1.7423399999999999E-2</v>
      </c>
      <c r="F894" s="13">
        <v>2.5454700000000002E-3</v>
      </c>
      <c r="G894" s="14">
        <v>5.8000000000000003E-12</v>
      </c>
      <c r="H894" s="13" t="s">
        <v>148</v>
      </c>
      <c r="I894" s="13" t="s">
        <v>147</v>
      </c>
      <c r="J894" s="13">
        <v>0.77437732599999998</v>
      </c>
      <c r="K894" s="13">
        <v>-1.8E-3</v>
      </c>
      <c r="L894" s="13">
        <v>5.11E-2</v>
      </c>
      <c r="M894" s="13">
        <v>0.97260000000000002</v>
      </c>
      <c r="N894" s="13">
        <v>0.22131400000000001</v>
      </c>
      <c r="O894" s="13">
        <v>46.852184870000002</v>
      </c>
    </row>
    <row r="895" spans="1:15">
      <c r="A895" s="13" t="s">
        <v>293</v>
      </c>
      <c r="B895" s="13" t="s">
        <v>145</v>
      </c>
      <c r="C895" s="13" t="s">
        <v>146</v>
      </c>
      <c r="D895" s="13">
        <v>0.40025699999999997</v>
      </c>
      <c r="E895" s="13">
        <v>3.1092999999999999E-2</v>
      </c>
      <c r="F895" s="13">
        <v>2.1359399999999998E-3</v>
      </c>
      <c r="G895" s="14">
        <v>7.8999999999999996E-46</v>
      </c>
      <c r="H895" s="13" t="s">
        <v>145</v>
      </c>
      <c r="I895" s="13" t="s">
        <v>146</v>
      </c>
      <c r="J895" s="13">
        <v>0.39959919799999999</v>
      </c>
      <c r="K895" s="13">
        <v>-2.6800000000000001E-2</v>
      </c>
      <c r="L895" s="13">
        <v>4.3900000000000002E-2</v>
      </c>
      <c r="M895" s="13">
        <v>0.54149999999999998</v>
      </c>
      <c r="N895" s="13">
        <v>0.40025699999999997</v>
      </c>
      <c r="O895" s="13">
        <v>211.907904</v>
      </c>
    </row>
    <row r="896" spans="1:15">
      <c r="A896" s="13" t="s">
        <v>295</v>
      </c>
      <c r="B896" s="13" t="s">
        <v>148</v>
      </c>
      <c r="C896" s="13" t="s">
        <v>145</v>
      </c>
      <c r="D896" s="13">
        <v>0.56323599999999996</v>
      </c>
      <c r="E896" s="13">
        <v>-1.41963E-2</v>
      </c>
      <c r="F896" s="13">
        <v>2.12196E-3</v>
      </c>
      <c r="G896" s="14">
        <v>4.1000000000000001E-11</v>
      </c>
      <c r="H896" s="13" t="s">
        <v>148</v>
      </c>
      <c r="I896" s="13" t="s">
        <v>145</v>
      </c>
      <c r="J896" s="13">
        <v>0.56548811899999996</v>
      </c>
      <c r="K896" s="13">
        <v>-3.7000000000000002E-3</v>
      </c>
      <c r="L896" s="13">
        <v>4.3900000000000002E-2</v>
      </c>
      <c r="M896" s="13">
        <v>0.93320000000000003</v>
      </c>
      <c r="N896" s="13">
        <v>0.43676399999999999</v>
      </c>
      <c r="O896" s="13">
        <v>44.758544039999997</v>
      </c>
    </row>
    <row r="897" spans="1:15">
      <c r="A897" s="13" t="s">
        <v>296</v>
      </c>
      <c r="B897" s="13" t="s">
        <v>148</v>
      </c>
      <c r="C897" s="13" t="s">
        <v>147</v>
      </c>
      <c r="D897" s="13">
        <v>0.937585</v>
      </c>
      <c r="E897" s="13">
        <v>-2.8664700000000001E-2</v>
      </c>
      <c r="F897" s="13">
        <v>4.3577700000000004E-3</v>
      </c>
      <c r="G897" s="14">
        <v>5.0000000000000002E-11</v>
      </c>
      <c r="H897" s="13" t="s">
        <v>148</v>
      </c>
      <c r="I897" s="13" t="s">
        <v>147</v>
      </c>
      <c r="J897" s="13">
        <v>0.93511308299999996</v>
      </c>
      <c r="K897" s="13">
        <v>-0.1988</v>
      </c>
      <c r="L897" s="13">
        <v>8.2500000000000004E-2</v>
      </c>
      <c r="M897" s="13">
        <v>1.5910000000000001E-2</v>
      </c>
      <c r="N897" s="13">
        <v>6.2414999999999998E-2</v>
      </c>
      <c r="O897" s="13">
        <v>43.267937349999997</v>
      </c>
    </row>
    <row r="898" spans="1:15">
      <c r="A898" s="13" t="s">
        <v>297</v>
      </c>
      <c r="B898" s="13" t="s">
        <v>148</v>
      </c>
      <c r="C898" s="13" t="s">
        <v>147</v>
      </c>
      <c r="D898" s="13">
        <v>0.95118499999999995</v>
      </c>
      <c r="E898" s="13">
        <v>2.7378099999999999E-2</v>
      </c>
      <c r="F898" s="13">
        <v>4.9822900000000003E-3</v>
      </c>
      <c r="G898" s="14">
        <v>4.1000000000000003E-8</v>
      </c>
      <c r="H898" s="13" t="s">
        <v>148</v>
      </c>
      <c r="I898" s="13" t="s">
        <v>147</v>
      </c>
      <c r="J898" s="13">
        <v>0.95545376500000001</v>
      </c>
      <c r="K898" s="13">
        <v>-1.03E-2</v>
      </c>
      <c r="L898" s="13">
        <v>0.1099</v>
      </c>
      <c r="M898" s="13">
        <v>0.92530000000000001</v>
      </c>
      <c r="N898" s="13">
        <v>4.8814999999999997E-2</v>
      </c>
      <c r="O898" s="13">
        <v>30.195943620000001</v>
      </c>
    </row>
    <row r="899" spans="1:15">
      <c r="A899" s="13" t="s">
        <v>369</v>
      </c>
      <c r="B899" s="13" t="s">
        <v>148</v>
      </c>
      <c r="C899" s="13" t="s">
        <v>146</v>
      </c>
      <c r="D899" s="13">
        <v>0.86948499999999995</v>
      </c>
      <c r="E899" s="13">
        <v>2.00777E-2</v>
      </c>
      <c r="F899" s="13">
        <v>3.1175500000000002E-3</v>
      </c>
      <c r="G899" s="14">
        <v>3E-11</v>
      </c>
      <c r="H899" s="13" t="s">
        <v>148</v>
      </c>
      <c r="I899" s="13" t="s">
        <v>146</v>
      </c>
      <c r="J899" s="13">
        <v>0.86023475500000002</v>
      </c>
      <c r="K899" s="13">
        <v>-0.10050000000000001</v>
      </c>
      <c r="L899" s="13">
        <v>5.9799999999999999E-2</v>
      </c>
      <c r="M899" s="13">
        <v>9.2490000000000003E-2</v>
      </c>
      <c r="N899" s="13">
        <v>0.13051499999999999</v>
      </c>
      <c r="O899" s="13">
        <v>41.476401170000003</v>
      </c>
    </row>
    <row r="900" spans="1:15">
      <c r="A900" s="13" t="s">
        <v>247</v>
      </c>
      <c r="B900" s="13" t="s">
        <v>145</v>
      </c>
      <c r="C900" s="13" t="s">
        <v>146</v>
      </c>
      <c r="D900" s="13">
        <v>0.23319100000000001</v>
      </c>
      <c r="E900" s="13">
        <v>-2.2948199999999998E-2</v>
      </c>
      <c r="F900" s="13">
        <v>2.5036099999999999E-3</v>
      </c>
      <c r="G900" s="14">
        <v>2.9E-20</v>
      </c>
      <c r="H900" s="13" t="s">
        <v>145</v>
      </c>
      <c r="I900" s="13" t="s">
        <v>146</v>
      </c>
      <c r="J900" s="13">
        <v>0.23515602599999999</v>
      </c>
      <c r="K900" s="13">
        <v>7.2700000000000001E-2</v>
      </c>
      <c r="L900" s="13">
        <v>5.0599999999999999E-2</v>
      </c>
      <c r="M900" s="13">
        <v>0.151</v>
      </c>
      <c r="N900" s="13">
        <v>0.23319100000000001</v>
      </c>
      <c r="O900" s="13">
        <v>84.016366869999999</v>
      </c>
    </row>
    <row r="901" spans="1:15">
      <c r="A901" s="13" t="s">
        <v>298</v>
      </c>
      <c r="B901" s="13" t="s">
        <v>145</v>
      </c>
      <c r="C901" s="13" t="s">
        <v>146</v>
      </c>
      <c r="D901" s="13">
        <v>0.61504599999999998</v>
      </c>
      <c r="E901" s="13">
        <v>1.62782E-2</v>
      </c>
      <c r="F901" s="13">
        <v>2.1515800000000002E-3</v>
      </c>
      <c r="G901" s="14">
        <v>3.0999999999999999E-13</v>
      </c>
      <c r="H901" s="13" t="s">
        <v>145</v>
      </c>
      <c r="I901" s="13" t="s">
        <v>146</v>
      </c>
      <c r="J901" s="13">
        <v>0.62401946799999997</v>
      </c>
      <c r="K901" s="13">
        <v>1.49E-2</v>
      </c>
      <c r="L901" s="13">
        <v>4.5499999999999999E-2</v>
      </c>
      <c r="M901" s="13">
        <v>0.74380000000000002</v>
      </c>
      <c r="N901" s="13">
        <v>0.38495400000000002</v>
      </c>
      <c r="O901" s="13">
        <v>57.239754560000002</v>
      </c>
    </row>
    <row r="902" spans="1:15">
      <c r="A902" s="13" t="s">
        <v>299</v>
      </c>
      <c r="B902" s="13" t="s">
        <v>146</v>
      </c>
      <c r="C902" s="13" t="s">
        <v>148</v>
      </c>
      <c r="D902" s="13">
        <v>0.68300700000000003</v>
      </c>
      <c r="E902" s="13">
        <v>1.3280200000000001E-2</v>
      </c>
      <c r="F902" s="13">
        <v>2.2847000000000002E-3</v>
      </c>
      <c r="G902" s="14">
        <v>7.8999999999999996E-9</v>
      </c>
      <c r="H902" s="13" t="s">
        <v>146</v>
      </c>
      <c r="I902" s="13" t="s">
        <v>148</v>
      </c>
      <c r="J902" s="13">
        <v>0.68081877999999996</v>
      </c>
      <c r="K902" s="13">
        <v>1.6199999999999999E-2</v>
      </c>
      <c r="L902" s="13">
        <v>4.6600000000000003E-2</v>
      </c>
      <c r="M902" s="13">
        <v>0.72899999999999998</v>
      </c>
      <c r="N902" s="13">
        <v>0.31699300000000002</v>
      </c>
      <c r="O902" s="13">
        <v>33.787096150000004</v>
      </c>
    </row>
    <row r="903" spans="1:15">
      <c r="A903" s="13" t="s">
        <v>300</v>
      </c>
      <c r="B903" s="13" t="s">
        <v>147</v>
      </c>
      <c r="C903" s="13" t="s">
        <v>146</v>
      </c>
      <c r="D903" s="13">
        <v>0.75280999999999998</v>
      </c>
      <c r="E903" s="13">
        <v>-2.70964E-2</v>
      </c>
      <c r="F903" s="13">
        <v>2.4304299999999999E-3</v>
      </c>
      <c r="G903" s="14">
        <v>2.8000000000000002E-29</v>
      </c>
      <c r="H903" s="13" t="s">
        <v>147</v>
      </c>
      <c r="I903" s="13" t="s">
        <v>146</v>
      </c>
      <c r="J903" s="13">
        <v>0.76399942700000001</v>
      </c>
      <c r="K903" s="13">
        <v>-6.6100000000000006E-2</v>
      </c>
      <c r="L903" s="13">
        <v>5.11E-2</v>
      </c>
      <c r="M903" s="13">
        <v>0.19539999999999999</v>
      </c>
      <c r="N903" s="13">
        <v>0.24718999999999999</v>
      </c>
      <c r="O903" s="13">
        <v>124.2959434</v>
      </c>
    </row>
    <row r="904" spans="1:15">
      <c r="A904" s="13" t="s">
        <v>301</v>
      </c>
      <c r="B904" s="13" t="s">
        <v>146</v>
      </c>
      <c r="C904" s="13" t="s">
        <v>148</v>
      </c>
      <c r="D904" s="13">
        <v>0.98794700000000002</v>
      </c>
      <c r="E904" s="13">
        <v>-0.12051099999999999</v>
      </c>
      <c r="F904" s="13">
        <v>1.02457E-2</v>
      </c>
      <c r="G904" s="14">
        <v>4.3E-31</v>
      </c>
      <c r="H904" s="13" t="s">
        <v>146</v>
      </c>
      <c r="I904" s="13" t="s">
        <v>148</v>
      </c>
      <c r="J904" s="13">
        <v>0.98714572</v>
      </c>
      <c r="K904" s="13">
        <v>-0.32</v>
      </c>
      <c r="L904" s="13">
        <v>0.19439999999999999</v>
      </c>
      <c r="M904" s="13">
        <v>9.9729999999999999E-2</v>
      </c>
      <c r="N904" s="13">
        <v>1.2052999999999999E-2</v>
      </c>
      <c r="O904" s="13">
        <v>138.34711590000001</v>
      </c>
    </row>
    <row r="905" spans="1:15">
      <c r="A905" s="13" t="s">
        <v>302</v>
      </c>
      <c r="B905" s="13" t="s">
        <v>145</v>
      </c>
      <c r="C905" s="13" t="s">
        <v>148</v>
      </c>
      <c r="D905" s="13">
        <v>0.47355399999999997</v>
      </c>
      <c r="E905" s="13">
        <v>-2.2872699999999999E-2</v>
      </c>
      <c r="F905" s="13">
        <v>2.1067500000000001E-3</v>
      </c>
      <c r="G905" s="14">
        <v>4.2999999999999999E-26</v>
      </c>
      <c r="H905" s="13" t="s">
        <v>145</v>
      </c>
      <c r="I905" s="13" t="s">
        <v>148</v>
      </c>
      <c r="J905" s="13">
        <v>0.46978242199999998</v>
      </c>
      <c r="K905" s="13">
        <v>8.2000000000000007E-3</v>
      </c>
      <c r="L905" s="13">
        <v>4.2900000000000001E-2</v>
      </c>
      <c r="M905" s="13">
        <v>0.84819999999999995</v>
      </c>
      <c r="N905" s="13">
        <v>0.47355399999999997</v>
      </c>
      <c r="O905" s="13">
        <v>117.8715141</v>
      </c>
    </row>
    <row r="906" spans="1:15">
      <c r="A906" s="13" t="s">
        <v>303</v>
      </c>
      <c r="B906" s="13" t="s">
        <v>148</v>
      </c>
      <c r="C906" s="13" t="s">
        <v>147</v>
      </c>
      <c r="D906" s="13">
        <v>0.540794</v>
      </c>
      <c r="E906" s="13">
        <v>-1.2067400000000001E-2</v>
      </c>
      <c r="F906" s="13">
        <v>2.10429E-3</v>
      </c>
      <c r="G906" s="14">
        <v>9.1000000000000004E-9</v>
      </c>
      <c r="H906" s="13" t="s">
        <v>148</v>
      </c>
      <c r="I906" s="13" t="s">
        <v>147</v>
      </c>
      <c r="J906" s="13">
        <v>0.55556827900000005</v>
      </c>
      <c r="K906" s="13">
        <v>-1.78E-2</v>
      </c>
      <c r="L906" s="13">
        <v>4.3999999999999997E-2</v>
      </c>
      <c r="M906" s="13">
        <v>0.68569999999999998</v>
      </c>
      <c r="N906" s="13">
        <v>0.459206</v>
      </c>
      <c r="O906" s="13">
        <v>32.886392399999998</v>
      </c>
    </row>
    <row r="907" spans="1:15">
      <c r="A907" s="13" t="s">
        <v>304</v>
      </c>
      <c r="B907" s="13" t="s">
        <v>145</v>
      </c>
      <c r="C907" s="13" t="s">
        <v>146</v>
      </c>
      <c r="D907" s="13">
        <v>0.38772899999999999</v>
      </c>
      <c r="E907" s="13">
        <v>-1.22238E-2</v>
      </c>
      <c r="F907" s="13">
        <v>2.1527999999999999E-3</v>
      </c>
      <c r="G907" s="14">
        <v>1.2E-8</v>
      </c>
      <c r="H907" s="13" t="s">
        <v>145</v>
      </c>
      <c r="I907" s="13" t="s">
        <v>146</v>
      </c>
      <c r="J907" s="13">
        <v>0.37566561700000001</v>
      </c>
      <c r="K907" s="13">
        <v>8.0199999999999994E-2</v>
      </c>
      <c r="L907" s="13">
        <v>4.4400000000000002E-2</v>
      </c>
      <c r="M907" s="13">
        <v>7.102E-2</v>
      </c>
      <c r="N907" s="13">
        <v>0.38772899999999999</v>
      </c>
      <c r="O907" s="13">
        <v>32.240747450000001</v>
      </c>
    </row>
    <row r="908" spans="1:15">
      <c r="A908" s="13" t="s">
        <v>305</v>
      </c>
      <c r="B908" s="13" t="s">
        <v>145</v>
      </c>
      <c r="C908" s="13" t="s">
        <v>148</v>
      </c>
      <c r="D908" s="13">
        <v>0.69827399999999995</v>
      </c>
      <c r="E908" s="13">
        <v>-1.31676E-2</v>
      </c>
      <c r="F908" s="13">
        <v>2.2820000000000002E-3</v>
      </c>
      <c r="G908" s="14">
        <v>3E-9</v>
      </c>
      <c r="H908" s="13" t="s">
        <v>145</v>
      </c>
      <c r="I908" s="13" t="s">
        <v>148</v>
      </c>
      <c r="J908" s="13">
        <v>0.70870312099999999</v>
      </c>
      <c r="K908" s="13">
        <v>-2.75E-2</v>
      </c>
      <c r="L908" s="13">
        <v>4.7500000000000001E-2</v>
      </c>
      <c r="M908" s="13">
        <v>0.56320000000000003</v>
      </c>
      <c r="N908" s="13">
        <v>0.30172599999999999</v>
      </c>
      <c r="O908" s="13">
        <v>33.295226249999999</v>
      </c>
    </row>
    <row r="909" spans="1:15">
      <c r="A909" s="13" t="s">
        <v>306</v>
      </c>
      <c r="B909" s="13" t="s">
        <v>148</v>
      </c>
      <c r="C909" s="13" t="s">
        <v>145</v>
      </c>
      <c r="D909" s="13">
        <v>0.60168200000000005</v>
      </c>
      <c r="E909" s="13">
        <v>-1.3643000000000001E-2</v>
      </c>
      <c r="F909" s="13">
        <v>2.14174E-3</v>
      </c>
      <c r="G909" s="14">
        <v>6.7999999999999998E-11</v>
      </c>
      <c r="H909" s="13" t="s">
        <v>148</v>
      </c>
      <c r="I909" s="13" t="s">
        <v>145</v>
      </c>
      <c r="J909" s="13">
        <v>0.60960492399999999</v>
      </c>
      <c r="K909" s="13">
        <v>-4.8099999999999997E-2</v>
      </c>
      <c r="L909" s="13">
        <v>4.4299999999999999E-2</v>
      </c>
      <c r="M909" s="13">
        <v>0.2777</v>
      </c>
      <c r="N909" s="13">
        <v>0.39831800000000001</v>
      </c>
      <c r="O909" s="13">
        <v>40.577591210000001</v>
      </c>
    </row>
    <row r="910" spans="1:15">
      <c r="A910" s="13" t="s">
        <v>308</v>
      </c>
      <c r="B910" s="13" t="s">
        <v>148</v>
      </c>
      <c r="C910" s="13" t="s">
        <v>145</v>
      </c>
      <c r="D910" s="13">
        <v>0.322015</v>
      </c>
      <c r="E910" s="13">
        <v>-3.8961200000000001E-2</v>
      </c>
      <c r="F910" s="13">
        <v>2.24471E-3</v>
      </c>
      <c r="G910" s="14">
        <v>1.6000000000000001E-67</v>
      </c>
      <c r="H910" s="13" t="s">
        <v>148</v>
      </c>
      <c r="I910" s="13" t="s">
        <v>145</v>
      </c>
      <c r="J910" s="13">
        <v>0.32835671300000002</v>
      </c>
      <c r="K910" s="13">
        <v>-8.3500000000000005E-2</v>
      </c>
      <c r="L910" s="13">
        <v>4.6199999999999998E-2</v>
      </c>
      <c r="M910" s="13">
        <v>7.0419999999999996E-2</v>
      </c>
      <c r="N910" s="13">
        <v>0.322015</v>
      </c>
      <c r="O910" s="13">
        <v>301.26186940000002</v>
      </c>
    </row>
    <row r="911" spans="1:15">
      <c r="A911" s="13" t="s">
        <v>309</v>
      </c>
      <c r="B911" s="13" t="s">
        <v>145</v>
      </c>
      <c r="C911" s="13" t="s">
        <v>146</v>
      </c>
      <c r="D911" s="13">
        <v>0.46898800000000002</v>
      </c>
      <c r="E911" s="13">
        <v>-1.36607E-2</v>
      </c>
      <c r="F911" s="13">
        <v>2.1042499999999998E-3</v>
      </c>
      <c r="G911" s="14">
        <v>6.2000000000000006E-11</v>
      </c>
      <c r="H911" s="13" t="s">
        <v>145</v>
      </c>
      <c r="I911" s="13" t="s">
        <v>146</v>
      </c>
      <c r="J911" s="13">
        <v>0.47648153399999998</v>
      </c>
      <c r="K911" s="13">
        <v>-4.58E-2</v>
      </c>
      <c r="L911" s="13">
        <v>4.36E-2</v>
      </c>
      <c r="M911" s="13">
        <v>0.29380000000000001</v>
      </c>
      <c r="N911" s="13">
        <v>0.46898800000000002</v>
      </c>
      <c r="O911" s="13">
        <v>42.145502499999999</v>
      </c>
    </row>
    <row r="912" spans="1:15">
      <c r="A912" s="13" t="s">
        <v>310</v>
      </c>
      <c r="B912" s="13" t="s">
        <v>145</v>
      </c>
      <c r="C912" s="13" t="s">
        <v>146</v>
      </c>
      <c r="D912" s="13">
        <v>0.346578</v>
      </c>
      <c r="E912" s="13">
        <v>1.33867E-2</v>
      </c>
      <c r="F912" s="13">
        <v>2.2028799999999999E-3</v>
      </c>
      <c r="G912" s="14">
        <v>8.0000000000000003E-10</v>
      </c>
      <c r="H912" s="13" t="s">
        <v>145</v>
      </c>
      <c r="I912" s="13" t="s">
        <v>146</v>
      </c>
      <c r="J912" s="13">
        <v>0.33298024599999998</v>
      </c>
      <c r="K912" s="13">
        <v>1.24E-2</v>
      </c>
      <c r="L912" s="13">
        <v>4.65E-2</v>
      </c>
      <c r="M912" s="13">
        <v>0.78979999999999995</v>
      </c>
      <c r="N912" s="13">
        <v>0.346578</v>
      </c>
      <c r="O912" s="13">
        <v>36.928815829999998</v>
      </c>
    </row>
    <row r="913" spans="1:15">
      <c r="A913" s="13" t="s">
        <v>311</v>
      </c>
      <c r="B913" s="13" t="s">
        <v>146</v>
      </c>
      <c r="C913" s="13" t="s">
        <v>145</v>
      </c>
      <c r="D913" s="13">
        <v>0.98178399999999999</v>
      </c>
      <c r="E913" s="13">
        <v>-4.4797200000000002E-2</v>
      </c>
      <c r="F913" s="13">
        <v>7.8085899999999998E-3</v>
      </c>
      <c r="G913" s="14">
        <v>4.6000000000000002E-8</v>
      </c>
      <c r="H913" s="13" t="s">
        <v>146</v>
      </c>
      <c r="I913" s="13" t="s">
        <v>145</v>
      </c>
      <c r="J913" s="13">
        <v>0.97872888599999996</v>
      </c>
      <c r="K913" s="13">
        <v>0.11600000000000001</v>
      </c>
      <c r="L913" s="13">
        <v>0.155</v>
      </c>
      <c r="M913" s="13">
        <v>0.45429999999999998</v>
      </c>
      <c r="N913" s="13">
        <v>1.8216E-2</v>
      </c>
      <c r="O913" s="13">
        <v>32.91216859</v>
      </c>
    </row>
    <row r="914" spans="1:15">
      <c r="A914" s="13" t="s">
        <v>312</v>
      </c>
      <c r="B914" s="13" t="s">
        <v>148</v>
      </c>
      <c r="C914" s="13" t="s">
        <v>147</v>
      </c>
      <c r="D914" s="13">
        <v>0.86329900000000004</v>
      </c>
      <c r="E914" s="13">
        <v>-2.56207E-2</v>
      </c>
      <c r="F914" s="13">
        <v>3.05485E-3</v>
      </c>
      <c r="G914" s="14">
        <v>2.9000000000000003E-17</v>
      </c>
      <c r="H914" s="13" t="s">
        <v>148</v>
      </c>
      <c r="I914" s="13" t="s">
        <v>147</v>
      </c>
      <c r="J914" s="13">
        <v>0.871915259</v>
      </c>
      <c r="K914" s="13">
        <v>-4.6600000000000003E-2</v>
      </c>
      <c r="L914" s="13">
        <v>6.6400000000000001E-2</v>
      </c>
      <c r="M914" s="13">
        <v>0.48259999999999997</v>
      </c>
      <c r="N914" s="13">
        <v>0.13670099999999999</v>
      </c>
      <c r="O914" s="13">
        <v>70.339973749999999</v>
      </c>
    </row>
    <row r="915" spans="1:15">
      <c r="A915" s="13" t="s">
        <v>375</v>
      </c>
      <c r="B915" s="13" t="s">
        <v>148</v>
      </c>
      <c r="C915" s="13" t="s">
        <v>147</v>
      </c>
      <c r="D915" s="13">
        <v>0.42341600000000001</v>
      </c>
      <c r="E915" s="13">
        <v>1.74799E-2</v>
      </c>
      <c r="F915" s="13">
        <v>2.1222400000000001E-3</v>
      </c>
      <c r="G915" s="14">
        <v>1.3E-14</v>
      </c>
      <c r="H915" s="13" t="s">
        <v>148</v>
      </c>
      <c r="I915" s="13" t="s">
        <v>147</v>
      </c>
      <c r="J915" s="13">
        <v>0.42953048999999999</v>
      </c>
      <c r="K915" s="13">
        <v>0.1343</v>
      </c>
      <c r="L915" s="13">
        <v>4.3700000000000003E-2</v>
      </c>
      <c r="M915" s="13">
        <v>2.127E-3</v>
      </c>
      <c r="N915" s="13">
        <v>0.42341600000000001</v>
      </c>
      <c r="O915" s="13">
        <v>67.840477460000002</v>
      </c>
    </row>
    <row r="916" spans="1:15">
      <c r="A916" s="13" t="s">
        <v>314</v>
      </c>
      <c r="B916" s="13" t="s">
        <v>146</v>
      </c>
      <c r="C916" s="13" t="s">
        <v>147</v>
      </c>
      <c r="D916" s="13">
        <v>0.91893100000000005</v>
      </c>
      <c r="E916" s="13">
        <v>-2.3661000000000001E-2</v>
      </c>
      <c r="F916" s="13">
        <v>3.83586E-3</v>
      </c>
      <c r="G916" s="14">
        <v>5.1E-10</v>
      </c>
      <c r="H916" s="13" t="s">
        <v>146</v>
      </c>
      <c r="I916" s="13" t="s">
        <v>147</v>
      </c>
      <c r="J916" s="13">
        <v>0.91774978500000004</v>
      </c>
      <c r="K916" s="13">
        <v>0.13250000000000001</v>
      </c>
      <c r="L916" s="13">
        <v>8.1900000000000001E-2</v>
      </c>
      <c r="M916" s="13">
        <v>0.10580000000000001</v>
      </c>
      <c r="N916" s="13">
        <v>8.1069000000000002E-2</v>
      </c>
      <c r="O916" s="13">
        <v>38.048776400000001</v>
      </c>
    </row>
    <row r="917" spans="1:15">
      <c r="A917" s="13" t="s">
        <v>315</v>
      </c>
      <c r="B917" s="13" t="s">
        <v>148</v>
      </c>
      <c r="C917" s="13" t="s">
        <v>147</v>
      </c>
      <c r="D917" s="13">
        <v>0.95504299999999998</v>
      </c>
      <c r="E917" s="13">
        <v>-3.2150699999999997E-2</v>
      </c>
      <c r="F917" s="13">
        <v>5.0560600000000002E-3</v>
      </c>
      <c r="G917" s="14">
        <v>2.8999999999999998E-10</v>
      </c>
      <c r="H917" s="13" t="s">
        <v>148</v>
      </c>
      <c r="I917" s="13" t="s">
        <v>147</v>
      </c>
      <c r="J917" s="13">
        <v>0.961952476</v>
      </c>
      <c r="K917" s="13">
        <v>2.4199999999999999E-2</v>
      </c>
      <c r="L917" s="13">
        <v>0.1211</v>
      </c>
      <c r="M917" s="13">
        <v>0.84140000000000004</v>
      </c>
      <c r="N917" s="13">
        <v>4.4956999999999997E-2</v>
      </c>
      <c r="O917" s="13">
        <v>40.43490508</v>
      </c>
    </row>
    <row r="918" spans="1:15">
      <c r="A918" s="13" t="s">
        <v>316</v>
      </c>
      <c r="B918" s="13" t="s">
        <v>145</v>
      </c>
      <c r="C918" s="13" t="s">
        <v>148</v>
      </c>
      <c r="D918" s="13">
        <v>0.51733799999999996</v>
      </c>
      <c r="E918" s="13">
        <v>2.60886E-2</v>
      </c>
      <c r="F918" s="13">
        <v>2.1028399999999999E-3</v>
      </c>
      <c r="G918" s="14">
        <v>6.4999999999999999E-35</v>
      </c>
      <c r="H918" s="13" t="s">
        <v>145</v>
      </c>
      <c r="I918" s="13" t="s">
        <v>148</v>
      </c>
      <c r="J918" s="13">
        <v>0.51880904699999997</v>
      </c>
      <c r="K918" s="13">
        <v>-1.77E-2</v>
      </c>
      <c r="L918" s="13">
        <v>4.3400000000000001E-2</v>
      </c>
      <c r="M918" s="13">
        <v>0.6835</v>
      </c>
      <c r="N918" s="13">
        <v>0.48266199999999998</v>
      </c>
      <c r="O918" s="13">
        <v>153.9178857</v>
      </c>
    </row>
    <row r="919" spans="1:15">
      <c r="A919" s="13" t="s">
        <v>317</v>
      </c>
      <c r="B919" s="13" t="s">
        <v>148</v>
      </c>
      <c r="C919" s="13" t="s">
        <v>147</v>
      </c>
      <c r="D919" s="13">
        <v>0.53843700000000005</v>
      </c>
      <c r="E919" s="13">
        <v>2.1181999999999999E-2</v>
      </c>
      <c r="F919" s="13">
        <v>2.1202399999999998E-3</v>
      </c>
      <c r="G919" s="14">
        <v>9.2999999999999997E-23</v>
      </c>
      <c r="H919" s="13" t="s">
        <v>148</v>
      </c>
      <c r="I919" s="13" t="s">
        <v>147</v>
      </c>
      <c r="J919" s="13">
        <v>0.544345835</v>
      </c>
      <c r="K919" s="13">
        <v>8.3699999999999997E-2</v>
      </c>
      <c r="L919" s="13">
        <v>4.36E-2</v>
      </c>
      <c r="M919" s="13">
        <v>5.5230000000000001E-2</v>
      </c>
      <c r="N919" s="13">
        <v>0.461563</v>
      </c>
      <c r="O919" s="13">
        <v>99.807661530000004</v>
      </c>
    </row>
    <row r="920" spans="1:15">
      <c r="A920" s="13" t="s">
        <v>318</v>
      </c>
      <c r="B920" s="13" t="s">
        <v>147</v>
      </c>
      <c r="C920" s="13" t="s">
        <v>145</v>
      </c>
      <c r="D920" s="13">
        <v>0.93576599999999999</v>
      </c>
      <c r="E920" s="13">
        <v>3.06243E-2</v>
      </c>
      <c r="F920" s="13">
        <v>4.3393599999999996E-3</v>
      </c>
      <c r="G920" s="14">
        <v>2.9000000000000002E-12</v>
      </c>
      <c r="H920" s="13" t="s">
        <v>147</v>
      </c>
      <c r="I920" s="13" t="s">
        <v>145</v>
      </c>
      <c r="J920" s="13">
        <v>0.93552819899999995</v>
      </c>
      <c r="K920" s="13">
        <v>-2.0299999999999999E-2</v>
      </c>
      <c r="L920" s="13">
        <v>8.5300000000000001E-2</v>
      </c>
      <c r="M920" s="13">
        <v>0.8115</v>
      </c>
      <c r="N920" s="13">
        <v>6.4233999999999999E-2</v>
      </c>
      <c r="O920" s="13">
        <v>49.805921339999998</v>
      </c>
    </row>
    <row r="921" spans="1:15">
      <c r="A921" s="13" t="s">
        <v>319</v>
      </c>
      <c r="B921" s="13" t="s">
        <v>148</v>
      </c>
      <c r="C921" s="13" t="s">
        <v>145</v>
      </c>
      <c r="D921" s="13">
        <v>0.41677599999999998</v>
      </c>
      <c r="E921" s="13">
        <v>1.4387E-2</v>
      </c>
      <c r="F921" s="13">
        <v>2.13321E-3</v>
      </c>
      <c r="G921" s="14">
        <v>2.9E-11</v>
      </c>
      <c r="H921" s="13" t="s">
        <v>148</v>
      </c>
      <c r="I921" s="13" t="s">
        <v>145</v>
      </c>
      <c r="J921" s="13">
        <v>0.42088462599999998</v>
      </c>
      <c r="K921" s="13">
        <v>3.09E-2</v>
      </c>
      <c r="L921" s="13">
        <v>4.3700000000000003E-2</v>
      </c>
      <c r="M921" s="13">
        <v>0.47910000000000003</v>
      </c>
      <c r="N921" s="13">
        <v>0.41677599999999998</v>
      </c>
      <c r="O921" s="13">
        <v>45.485530619999999</v>
      </c>
    </row>
    <row r="922" spans="1:15">
      <c r="A922" s="13" t="s">
        <v>320</v>
      </c>
      <c r="B922" s="13" t="s">
        <v>145</v>
      </c>
      <c r="C922" s="13" t="s">
        <v>146</v>
      </c>
      <c r="D922" s="13">
        <v>0.44614700000000002</v>
      </c>
      <c r="E922" s="13">
        <v>1.1988499999999999E-2</v>
      </c>
      <c r="F922" s="13">
        <v>2.1184200000000002E-3</v>
      </c>
      <c r="G922" s="14">
        <v>3.3000000000000002E-9</v>
      </c>
      <c r="H922" s="13" t="s">
        <v>145</v>
      </c>
      <c r="I922" s="13" t="s">
        <v>146</v>
      </c>
      <c r="J922" s="13">
        <v>0.441983968</v>
      </c>
      <c r="K922" s="13">
        <v>7.4200000000000002E-2</v>
      </c>
      <c r="L922" s="13">
        <v>4.36E-2</v>
      </c>
      <c r="M922" s="13">
        <v>8.8480000000000003E-2</v>
      </c>
      <c r="N922" s="13">
        <v>0.44614700000000002</v>
      </c>
      <c r="O922" s="13">
        <v>32.026210910000003</v>
      </c>
    </row>
    <row r="923" spans="1:15">
      <c r="A923" s="13" t="s">
        <v>321</v>
      </c>
      <c r="B923" s="13" t="s">
        <v>146</v>
      </c>
      <c r="C923" s="13" t="s">
        <v>145</v>
      </c>
      <c r="D923" s="13">
        <v>0.312745</v>
      </c>
      <c r="E923" s="13">
        <v>1.3243899999999999E-2</v>
      </c>
      <c r="F923" s="13">
        <v>2.2691E-3</v>
      </c>
      <c r="G923" s="14">
        <v>9.5000000000000003E-10</v>
      </c>
      <c r="H923" s="13" t="s">
        <v>146</v>
      </c>
      <c r="I923" s="13" t="s">
        <v>145</v>
      </c>
      <c r="J923" s="13">
        <v>0.29939879800000002</v>
      </c>
      <c r="K923" s="13">
        <v>5.0900000000000001E-2</v>
      </c>
      <c r="L923" s="13">
        <v>4.7699999999999999E-2</v>
      </c>
      <c r="M923" s="13">
        <v>0.28570000000000001</v>
      </c>
      <c r="N923" s="13">
        <v>0.312745</v>
      </c>
      <c r="O923" s="13">
        <v>34.066264510000003</v>
      </c>
    </row>
    <row r="924" spans="1:15">
      <c r="A924" s="13" t="s">
        <v>322</v>
      </c>
      <c r="B924" s="13" t="s">
        <v>146</v>
      </c>
      <c r="C924" s="13" t="s">
        <v>147</v>
      </c>
      <c r="D924" s="13">
        <v>0.67058200000000001</v>
      </c>
      <c r="E924" s="13">
        <v>3.6218E-2</v>
      </c>
      <c r="F924" s="13">
        <v>2.23632E-3</v>
      </c>
      <c r="G924" s="14">
        <v>5.3999999999999998E-59</v>
      </c>
      <c r="H924" s="13" t="s">
        <v>146</v>
      </c>
      <c r="I924" s="13" t="s">
        <v>147</v>
      </c>
      <c r="J924" s="13">
        <v>0.65923275100000001</v>
      </c>
      <c r="K924" s="13">
        <v>6.5199999999999994E-2</v>
      </c>
      <c r="L924" s="13">
        <v>4.53E-2</v>
      </c>
      <c r="M924" s="13">
        <v>0.1507</v>
      </c>
      <c r="N924" s="13">
        <v>0.32941799999999999</v>
      </c>
      <c r="O924" s="13">
        <v>262.28957730000002</v>
      </c>
    </row>
    <row r="925" spans="1:15">
      <c r="A925" s="13" t="s">
        <v>323</v>
      </c>
      <c r="B925" s="13" t="s">
        <v>147</v>
      </c>
      <c r="C925" s="13" t="s">
        <v>148</v>
      </c>
      <c r="D925" s="13">
        <v>9.1291399999999995E-2</v>
      </c>
      <c r="E925" s="13">
        <v>2.7626299999999999E-2</v>
      </c>
      <c r="F925" s="13">
        <v>3.6535700000000001E-3</v>
      </c>
      <c r="G925" s="14">
        <v>7.0000000000000005E-14</v>
      </c>
      <c r="H925" s="13" t="s">
        <v>147</v>
      </c>
      <c r="I925" s="13" t="s">
        <v>148</v>
      </c>
      <c r="J925" s="13">
        <v>8.2278843000000004E-2</v>
      </c>
      <c r="K925" s="13">
        <v>0.15859999999999999</v>
      </c>
      <c r="L925" s="13">
        <v>7.7200000000000005E-2</v>
      </c>
      <c r="M925" s="13">
        <v>3.9890000000000002E-2</v>
      </c>
      <c r="N925" s="13">
        <v>9.1291399999999995E-2</v>
      </c>
      <c r="O925" s="13">
        <v>57.175580420000003</v>
      </c>
    </row>
    <row r="926" spans="1:15">
      <c r="A926" s="13" t="s">
        <v>324</v>
      </c>
      <c r="B926" s="13" t="s">
        <v>148</v>
      </c>
      <c r="C926" s="13" t="s">
        <v>145</v>
      </c>
      <c r="D926" s="13">
        <v>0.66203900000000004</v>
      </c>
      <c r="E926" s="13">
        <v>-2.2576499999999999E-2</v>
      </c>
      <c r="F926" s="13">
        <v>2.2173700000000002E-3</v>
      </c>
      <c r="G926" s="14">
        <v>1.1E-23</v>
      </c>
      <c r="H926" s="13" t="s">
        <v>148</v>
      </c>
      <c r="I926" s="13" t="s">
        <v>145</v>
      </c>
      <c r="J926" s="13">
        <v>0.65283424000000001</v>
      </c>
      <c r="K926" s="13">
        <v>7.0900000000000005E-2</v>
      </c>
      <c r="L926" s="13">
        <v>4.5600000000000002E-2</v>
      </c>
      <c r="M926" s="13">
        <v>0.1203</v>
      </c>
      <c r="N926" s="13">
        <v>0.33796100000000001</v>
      </c>
      <c r="O926" s="13">
        <v>103.6661321</v>
      </c>
    </row>
    <row r="927" spans="1:15">
      <c r="A927" s="13" t="s">
        <v>325</v>
      </c>
      <c r="B927" s="13" t="s">
        <v>147</v>
      </c>
      <c r="C927" s="13" t="s">
        <v>148</v>
      </c>
      <c r="D927" s="13">
        <v>0.50091300000000005</v>
      </c>
      <c r="E927" s="13">
        <v>1.2970499999999999E-2</v>
      </c>
      <c r="F927" s="13">
        <v>2.1027699999999999E-3</v>
      </c>
      <c r="G927" s="14">
        <v>5.4E-10</v>
      </c>
      <c r="H927" s="13" t="s">
        <v>147</v>
      </c>
      <c r="I927" s="13" t="s">
        <v>148</v>
      </c>
      <c r="J927" s="13">
        <v>0.49652161500000003</v>
      </c>
      <c r="K927" s="13">
        <v>5.7000000000000002E-3</v>
      </c>
      <c r="L927" s="13">
        <v>4.3499999999999997E-2</v>
      </c>
      <c r="M927" s="13">
        <v>0.8952</v>
      </c>
      <c r="N927" s="13">
        <v>0.499087</v>
      </c>
      <c r="O927" s="13">
        <v>38.047829900000004</v>
      </c>
    </row>
    <row r="928" spans="1:15">
      <c r="A928" s="13" t="s">
        <v>326</v>
      </c>
      <c r="B928" s="13" t="s">
        <v>146</v>
      </c>
      <c r="C928" s="13" t="s">
        <v>145</v>
      </c>
      <c r="D928" s="13">
        <v>0.675508</v>
      </c>
      <c r="E928" s="13">
        <v>1.30949E-2</v>
      </c>
      <c r="F928" s="13">
        <v>2.2529799999999999E-3</v>
      </c>
      <c r="G928" s="14">
        <v>7.6000000000000002E-9</v>
      </c>
      <c r="H928" s="13" t="s">
        <v>146</v>
      </c>
      <c r="I928" s="13" t="s">
        <v>145</v>
      </c>
      <c r="J928" s="13">
        <v>0.68592900099999998</v>
      </c>
      <c r="K928" s="13">
        <v>4.02E-2</v>
      </c>
      <c r="L928" s="13">
        <v>4.7199999999999999E-2</v>
      </c>
      <c r="M928" s="13">
        <v>0.39439999999999997</v>
      </c>
      <c r="N928" s="13">
        <v>0.324492</v>
      </c>
      <c r="O928" s="13">
        <v>33.782337750000003</v>
      </c>
    </row>
    <row r="929" spans="1:15">
      <c r="A929" s="13" t="s">
        <v>327</v>
      </c>
      <c r="B929" s="13" t="s">
        <v>145</v>
      </c>
      <c r="C929" s="13" t="s">
        <v>148</v>
      </c>
      <c r="D929" s="13">
        <v>0.924763</v>
      </c>
      <c r="E929" s="13">
        <v>2.5006400000000002E-2</v>
      </c>
      <c r="F929" s="13">
        <v>3.9799199999999996E-3</v>
      </c>
      <c r="G929" s="14">
        <v>3.1999999999999998E-10</v>
      </c>
      <c r="H929" s="13" t="s">
        <v>145</v>
      </c>
      <c r="I929" s="13" t="s">
        <v>148</v>
      </c>
      <c r="J929" s="13">
        <v>0.92472087000000003</v>
      </c>
      <c r="K929" s="13">
        <v>-0.15570000000000001</v>
      </c>
      <c r="L929" s="13">
        <v>7.6399999999999996E-2</v>
      </c>
      <c r="M929" s="13">
        <v>4.1590000000000002E-2</v>
      </c>
      <c r="N929" s="13">
        <v>7.5236999999999998E-2</v>
      </c>
      <c r="O929" s="13">
        <v>39.477865469999998</v>
      </c>
    </row>
    <row r="930" spans="1:15">
      <c r="A930" s="13" t="s">
        <v>328</v>
      </c>
      <c r="B930" s="13" t="s">
        <v>147</v>
      </c>
      <c r="C930" s="13" t="s">
        <v>148</v>
      </c>
      <c r="D930" s="13">
        <v>0.82051499999999999</v>
      </c>
      <c r="E930" s="13">
        <v>-2.5586600000000001E-2</v>
      </c>
      <c r="F930" s="13">
        <v>2.7373100000000002E-3</v>
      </c>
      <c r="G930" s="14">
        <v>5.6000000000000001E-19</v>
      </c>
      <c r="H930" s="13" t="s">
        <v>147</v>
      </c>
      <c r="I930" s="13" t="s">
        <v>148</v>
      </c>
      <c r="J930" s="13">
        <v>0.804594904</v>
      </c>
      <c r="K930" s="13">
        <v>-1.77E-2</v>
      </c>
      <c r="L930" s="13">
        <v>5.4100000000000002E-2</v>
      </c>
      <c r="M930" s="13">
        <v>0.74329999999999996</v>
      </c>
      <c r="N930" s="13">
        <v>0.17948500000000001</v>
      </c>
      <c r="O930" s="13">
        <v>87.372988710000001</v>
      </c>
    </row>
    <row r="931" spans="1:15">
      <c r="A931" s="13" t="s">
        <v>329</v>
      </c>
      <c r="B931" s="13" t="s">
        <v>145</v>
      </c>
      <c r="C931" s="13" t="s">
        <v>147</v>
      </c>
      <c r="D931" s="13">
        <v>0.86462600000000001</v>
      </c>
      <c r="E931" s="13">
        <v>2.3800000000000002E-2</v>
      </c>
      <c r="F931" s="13">
        <v>3.0705200000000002E-3</v>
      </c>
      <c r="G931" s="14">
        <v>3.5000000000000001E-15</v>
      </c>
      <c r="H931" s="13" t="s">
        <v>145</v>
      </c>
      <c r="I931" s="13" t="s">
        <v>147</v>
      </c>
      <c r="J931" s="13">
        <v>0.86411394200000002</v>
      </c>
      <c r="K931" s="13">
        <v>2.7799999999999998E-2</v>
      </c>
      <c r="L931" s="13">
        <v>6.5299999999999997E-2</v>
      </c>
      <c r="M931" s="13">
        <v>0.67020000000000002</v>
      </c>
      <c r="N931" s="13">
        <v>0.13537399999999999</v>
      </c>
      <c r="O931" s="13">
        <v>60.080017849999997</v>
      </c>
    </row>
    <row r="932" spans="1:15">
      <c r="A932" s="13" t="s">
        <v>330</v>
      </c>
      <c r="B932" s="13" t="s">
        <v>146</v>
      </c>
      <c r="C932" s="13" t="s">
        <v>147</v>
      </c>
      <c r="D932" s="13">
        <v>0.15713199999999999</v>
      </c>
      <c r="E932" s="13">
        <v>2.04253E-2</v>
      </c>
      <c r="F932" s="13">
        <v>2.9015099999999999E-3</v>
      </c>
      <c r="G932" s="14">
        <v>9.0999999999999996E-12</v>
      </c>
      <c r="H932" s="13" t="s">
        <v>146</v>
      </c>
      <c r="I932" s="13" t="s">
        <v>147</v>
      </c>
      <c r="J932" s="13">
        <v>0.15207557999999999</v>
      </c>
      <c r="K932" s="13">
        <v>-4.5100000000000001E-2</v>
      </c>
      <c r="L932" s="13">
        <v>6.0699999999999997E-2</v>
      </c>
      <c r="M932" s="13">
        <v>0.45810000000000001</v>
      </c>
      <c r="N932" s="13">
        <v>0.15713199999999999</v>
      </c>
      <c r="O932" s="13">
        <v>49.555144249999998</v>
      </c>
    </row>
    <row r="933" spans="1:15">
      <c r="A933" s="13" t="s">
        <v>331</v>
      </c>
      <c r="B933" s="13" t="s">
        <v>146</v>
      </c>
      <c r="C933" s="13" t="s">
        <v>145</v>
      </c>
      <c r="D933" s="13">
        <v>0.75801799999999997</v>
      </c>
      <c r="E933" s="13">
        <v>-1.6852599999999999E-2</v>
      </c>
      <c r="F933" s="13">
        <v>2.4478400000000002E-3</v>
      </c>
      <c r="G933" s="14">
        <v>5.1999999999999997E-12</v>
      </c>
      <c r="H933" s="13" t="s">
        <v>146</v>
      </c>
      <c r="I933" s="13" t="s">
        <v>145</v>
      </c>
      <c r="J933" s="13">
        <v>0.76663326700000001</v>
      </c>
      <c r="K933" s="13">
        <v>-4.7E-2</v>
      </c>
      <c r="L933" s="13">
        <v>5.0099999999999999E-2</v>
      </c>
      <c r="M933" s="13">
        <v>0.34789999999999999</v>
      </c>
      <c r="N933" s="13">
        <v>0.241982</v>
      </c>
      <c r="O933" s="13">
        <v>47.398846310000003</v>
      </c>
    </row>
    <row r="934" spans="1:15">
      <c r="A934" s="13" t="s">
        <v>332</v>
      </c>
      <c r="B934" s="13" t="s">
        <v>146</v>
      </c>
      <c r="C934" s="13" t="s">
        <v>145</v>
      </c>
      <c r="D934" s="13">
        <v>0.98222699999999996</v>
      </c>
      <c r="E934" s="13">
        <v>-5.11864E-2</v>
      </c>
      <c r="F934" s="13">
        <v>8.1289899999999991E-3</v>
      </c>
      <c r="G934" s="14">
        <v>1.5E-10</v>
      </c>
      <c r="H934" s="13" t="s">
        <v>146</v>
      </c>
      <c r="I934" s="13" t="s">
        <v>145</v>
      </c>
      <c r="J934" s="13">
        <v>0.98582879999999995</v>
      </c>
      <c r="K934" s="13">
        <v>0.1638</v>
      </c>
      <c r="L934" s="13">
        <v>0.20899999999999999</v>
      </c>
      <c r="M934" s="13">
        <v>0.433</v>
      </c>
      <c r="N934" s="13">
        <v>1.7773000000000001E-2</v>
      </c>
      <c r="O934" s="13">
        <v>39.649342859999997</v>
      </c>
    </row>
    <row r="935" spans="1:15">
      <c r="A935" s="13" t="s">
        <v>334</v>
      </c>
      <c r="B935" s="13" t="s">
        <v>146</v>
      </c>
      <c r="C935" s="13" t="s">
        <v>147</v>
      </c>
      <c r="D935" s="13">
        <v>0.197495</v>
      </c>
      <c r="E935" s="13">
        <v>-2.1740499999999999E-2</v>
      </c>
      <c r="F935" s="13">
        <v>2.6417799999999998E-3</v>
      </c>
      <c r="G935" s="14">
        <v>4.7000000000000004E-16</v>
      </c>
      <c r="H935" s="13" t="s">
        <v>146</v>
      </c>
      <c r="I935" s="13" t="s">
        <v>147</v>
      </c>
      <c r="J935" s="13">
        <v>0.188791869</v>
      </c>
      <c r="K935" s="13">
        <v>1.1299999999999999E-2</v>
      </c>
      <c r="L935" s="13">
        <v>5.6800000000000003E-2</v>
      </c>
      <c r="M935" s="13">
        <v>0.84179999999999999</v>
      </c>
      <c r="N935" s="13">
        <v>0.197495</v>
      </c>
      <c r="O935" s="13">
        <v>67.72449263</v>
      </c>
    </row>
    <row r="936" spans="1:15">
      <c r="A936" s="13" t="s">
        <v>335</v>
      </c>
      <c r="B936" s="13" t="s">
        <v>148</v>
      </c>
      <c r="C936" s="13" t="s">
        <v>147</v>
      </c>
      <c r="D936" s="13">
        <v>0.29070600000000002</v>
      </c>
      <c r="E936" s="13">
        <v>1.40524E-2</v>
      </c>
      <c r="F936" s="13">
        <v>2.3351499999999998E-3</v>
      </c>
      <c r="G936" s="14">
        <v>1.0000000000000001E-9</v>
      </c>
      <c r="H936" s="13" t="s">
        <v>148</v>
      </c>
      <c r="I936" s="13" t="s">
        <v>147</v>
      </c>
      <c r="J936" s="13">
        <v>0.29135413700000001</v>
      </c>
      <c r="K936" s="13">
        <v>1.23E-2</v>
      </c>
      <c r="L936" s="13">
        <v>4.7699999999999999E-2</v>
      </c>
      <c r="M936" s="13">
        <v>0.79630000000000001</v>
      </c>
      <c r="N936" s="13">
        <v>0.29070600000000002</v>
      </c>
      <c r="O936" s="13">
        <v>36.21357837</v>
      </c>
    </row>
    <row r="937" spans="1:15">
      <c r="A937" s="13" t="s">
        <v>336</v>
      </c>
      <c r="B937" s="13" t="s">
        <v>147</v>
      </c>
      <c r="C937" s="13" t="s">
        <v>145</v>
      </c>
      <c r="D937" s="13">
        <v>0.82326100000000002</v>
      </c>
      <c r="E937" s="13">
        <v>-1.8083999999999999E-2</v>
      </c>
      <c r="F937" s="13">
        <v>2.7498399999999999E-3</v>
      </c>
      <c r="G937" s="14">
        <v>2.4000000000000001E-11</v>
      </c>
      <c r="H937" s="13" t="s">
        <v>147</v>
      </c>
      <c r="I937" s="13" t="s">
        <v>145</v>
      </c>
      <c r="J937" s="13">
        <v>0.83664471799999995</v>
      </c>
      <c r="K937" s="13">
        <v>-6.5299999999999997E-2</v>
      </c>
      <c r="L937" s="13">
        <v>5.91E-2</v>
      </c>
      <c r="M937" s="13">
        <v>0.26950000000000002</v>
      </c>
      <c r="N937" s="13">
        <v>0.17673900000000001</v>
      </c>
      <c r="O937" s="13">
        <v>43.248808439999998</v>
      </c>
    </row>
    <row r="938" spans="1:15">
      <c r="A938" s="13" t="s">
        <v>337</v>
      </c>
      <c r="B938" s="13" t="s">
        <v>147</v>
      </c>
      <c r="C938" s="13" t="s">
        <v>148</v>
      </c>
      <c r="D938" s="13">
        <v>0.45719100000000001</v>
      </c>
      <c r="E938" s="13">
        <v>1.1905600000000001E-2</v>
      </c>
      <c r="F938" s="13">
        <v>2.1032799999999999E-3</v>
      </c>
      <c r="G938" s="14">
        <v>1.0999999999999999E-8</v>
      </c>
      <c r="H938" s="13" t="s">
        <v>147</v>
      </c>
      <c r="I938" s="13" t="s">
        <v>148</v>
      </c>
      <c r="J938" s="13">
        <v>0.447409104</v>
      </c>
      <c r="K938" s="13">
        <v>3.9899999999999998E-2</v>
      </c>
      <c r="L938" s="13">
        <v>4.41E-2</v>
      </c>
      <c r="M938" s="13">
        <v>0.36470000000000002</v>
      </c>
      <c r="N938" s="13">
        <v>0.45719100000000001</v>
      </c>
      <c r="O938" s="13">
        <v>32.041171759999997</v>
      </c>
    </row>
    <row r="939" spans="1:15">
      <c r="A939" s="13" t="s">
        <v>376</v>
      </c>
      <c r="B939" s="13" t="s">
        <v>148</v>
      </c>
      <c r="C939" s="13" t="s">
        <v>147</v>
      </c>
      <c r="D939" s="13">
        <v>0.956708</v>
      </c>
      <c r="E939" s="13">
        <v>3.2287200000000002E-2</v>
      </c>
      <c r="F939" s="13">
        <v>5.2232099999999998E-3</v>
      </c>
      <c r="G939" s="14">
        <v>8.0999999999999997E-9</v>
      </c>
      <c r="H939" s="13" t="s">
        <v>148</v>
      </c>
      <c r="I939" s="13" t="s">
        <v>147</v>
      </c>
      <c r="J939" s="13">
        <v>0.96375608400000001</v>
      </c>
      <c r="K939" s="13">
        <v>-0.20200000000000001</v>
      </c>
      <c r="L939" s="13">
        <v>0.1147</v>
      </c>
      <c r="M939" s="13">
        <v>7.8390000000000001E-2</v>
      </c>
      <c r="N939" s="13">
        <v>4.3291999999999997E-2</v>
      </c>
      <c r="O939" s="13">
        <v>38.21077038</v>
      </c>
    </row>
    <row r="940" spans="1:15">
      <c r="A940" s="13" t="s">
        <v>338</v>
      </c>
      <c r="B940" s="13" t="s">
        <v>148</v>
      </c>
      <c r="C940" s="13" t="s">
        <v>146</v>
      </c>
      <c r="D940" s="13">
        <v>0.98285</v>
      </c>
      <c r="E940" s="13">
        <v>0.133878</v>
      </c>
      <c r="F940" s="13">
        <v>8.0780000000000001E-3</v>
      </c>
      <c r="G940" s="14">
        <v>1.2E-61</v>
      </c>
      <c r="H940" s="13" t="s">
        <v>148</v>
      </c>
      <c r="I940" s="13" t="s">
        <v>146</v>
      </c>
      <c r="J940" s="13">
        <v>0.98539937</v>
      </c>
      <c r="K940" s="13">
        <v>8.0999999999999996E-3</v>
      </c>
      <c r="L940" s="13">
        <v>0.1762</v>
      </c>
      <c r="M940" s="13">
        <v>0.96360000000000001</v>
      </c>
      <c r="N940" s="13">
        <v>1.7149999999999999E-2</v>
      </c>
      <c r="O940" s="13">
        <v>274.66968789999999</v>
      </c>
    </row>
    <row r="941" spans="1:15">
      <c r="A941" s="13" t="s">
        <v>339</v>
      </c>
      <c r="B941" s="13" t="s">
        <v>146</v>
      </c>
      <c r="C941" s="13" t="s">
        <v>145</v>
      </c>
      <c r="D941" s="13">
        <v>0.91973499999999997</v>
      </c>
      <c r="E941" s="13">
        <v>-4.0128700000000003E-2</v>
      </c>
      <c r="F941" s="13">
        <v>3.8611100000000001E-3</v>
      </c>
      <c r="G941" s="14">
        <v>2.4000000000000001E-25</v>
      </c>
      <c r="H941" s="13" t="s">
        <v>146</v>
      </c>
      <c r="I941" s="13" t="s">
        <v>145</v>
      </c>
      <c r="J941" s="13">
        <v>0.920111652</v>
      </c>
      <c r="K941" s="13">
        <v>2.41E-2</v>
      </c>
      <c r="L941" s="13">
        <v>8.3900000000000002E-2</v>
      </c>
      <c r="M941" s="13">
        <v>0.7742</v>
      </c>
      <c r="N941" s="13">
        <v>8.0265000000000003E-2</v>
      </c>
      <c r="O941" s="13">
        <v>108.0154383</v>
      </c>
    </row>
    <row r="942" spans="1:15">
      <c r="A942" s="13" t="s">
        <v>340</v>
      </c>
      <c r="B942" s="13" t="s">
        <v>145</v>
      </c>
      <c r="C942" s="13" t="s">
        <v>146</v>
      </c>
      <c r="D942" s="13">
        <v>0.91318699999999997</v>
      </c>
      <c r="E942" s="13">
        <v>-4.7844499999999998E-2</v>
      </c>
      <c r="F942" s="13">
        <v>3.7353E-3</v>
      </c>
      <c r="G942" s="14">
        <v>8.5999999999999999E-39</v>
      </c>
      <c r="H942" s="13" t="s">
        <v>145</v>
      </c>
      <c r="I942" s="13" t="s">
        <v>146</v>
      </c>
      <c r="J942" s="13">
        <v>0.92230174600000003</v>
      </c>
      <c r="K942" s="13">
        <v>-1.8499999999999999E-2</v>
      </c>
      <c r="L942" s="13">
        <v>8.5500000000000007E-2</v>
      </c>
      <c r="M942" s="13">
        <v>0.82850000000000001</v>
      </c>
      <c r="N942" s="13">
        <v>8.6813000000000001E-2</v>
      </c>
      <c r="O942" s="13">
        <v>164.0639128</v>
      </c>
    </row>
    <row r="943" spans="1:15">
      <c r="A943" s="13" t="s">
        <v>341</v>
      </c>
      <c r="B943" s="13" t="s">
        <v>147</v>
      </c>
      <c r="C943" s="13" t="s">
        <v>148</v>
      </c>
      <c r="D943" s="13">
        <v>0.97725899999999999</v>
      </c>
      <c r="E943" s="13">
        <v>9.9827399999999997E-2</v>
      </c>
      <c r="F943" s="13">
        <v>7.0262800000000002E-3</v>
      </c>
      <c r="G943" s="14">
        <v>2.3999999999999999E-45</v>
      </c>
      <c r="H943" s="13" t="s">
        <v>147</v>
      </c>
      <c r="I943" s="13" t="s">
        <v>148</v>
      </c>
      <c r="J943" s="13">
        <v>0.97950186100000003</v>
      </c>
      <c r="K943" s="13">
        <v>0.1666</v>
      </c>
      <c r="L943" s="13">
        <v>0.1651</v>
      </c>
      <c r="M943" s="13">
        <v>0.31280000000000002</v>
      </c>
      <c r="N943" s="13">
        <v>2.2741000000000001E-2</v>
      </c>
      <c r="O943" s="13">
        <v>201.85923120000001</v>
      </c>
    </row>
    <row r="944" spans="1:15">
      <c r="A944" s="13" t="s">
        <v>342</v>
      </c>
      <c r="B944" s="13" t="s">
        <v>146</v>
      </c>
      <c r="C944" s="13" t="s">
        <v>145</v>
      </c>
      <c r="D944" s="13">
        <v>0.46148099999999997</v>
      </c>
      <c r="E944" s="13">
        <v>-1.3304699999999999E-2</v>
      </c>
      <c r="F944" s="13">
        <v>2.1065200000000002E-3</v>
      </c>
      <c r="G944" s="14">
        <v>1.9000000000000001E-9</v>
      </c>
      <c r="H944" s="13" t="s">
        <v>146</v>
      </c>
      <c r="I944" s="13" t="s">
        <v>145</v>
      </c>
      <c r="J944" s="13">
        <v>0.44864013699999999</v>
      </c>
      <c r="K944" s="13">
        <v>-6.7199999999999996E-2</v>
      </c>
      <c r="L944" s="13">
        <v>4.3700000000000003E-2</v>
      </c>
      <c r="M944" s="13">
        <v>0.1245</v>
      </c>
      <c r="N944" s="13">
        <v>0.46148099999999997</v>
      </c>
      <c r="O944" s="13">
        <v>39.89137435</v>
      </c>
    </row>
    <row r="945" spans="1:15">
      <c r="A945" s="13" t="s">
        <v>343</v>
      </c>
      <c r="B945" s="13" t="s">
        <v>146</v>
      </c>
      <c r="C945" s="13" t="s">
        <v>145</v>
      </c>
      <c r="D945" s="13">
        <v>0.87456</v>
      </c>
      <c r="E945" s="13">
        <v>-3.15193E-2</v>
      </c>
      <c r="F945" s="13">
        <v>3.1777200000000002E-3</v>
      </c>
      <c r="G945" s="14">
        <v>7.3000000000000006E-24</v>
      </c>
      <c r="H945" s="13" t="s">
        <v>146</v>
      </c>
      <c r="I945" s="13" t="s">
        <v>145</v>
      </c>
      <c r="J945" s="13">
        <v>0.87286000600000002</v>
      </c>
      <c r="K945" s="13">
        <v>1.9099999999999999E-2</v>
      </c>
      <c r="L945" s="13">
        <v>6.54E-2</v>
      </c>
      <c r="M945" s="13">
        <v>0.7702</v>
      </c>
      <c r="N945" s="13">
        <v>0.12544</v>
      </c>
      <c r="O945" s="13">
        <v>98.383410389999995</v>
      </c>
    </row>
    <row r="946" spans="1:15">
      <c r="A946" s="13" t="s">
        <v>344</v>
      </c>
      <c r="B946" s="13" t="s">
        <v>145</v>
      </c>
      <c r="C946" s="13" t="s">
        <v>146</v>
      </c>
      <c r="D946" s="13">
        <v>0.58247000000000004</v>
      </c>
      <c r="E946" s="13">
        <v>1.2245300000000001E-2</v>
      </c>
      <c r="F946" s="13">
        <v>2.1257200000000002E-3</v>
      </c>
      <c r="G946" s="14">
        <v>6.9999999999999996E-10</v>
      </c>
      <c r="H946" s="13" t="s">
        <v>145</v>
      </c>
      <c r="I946" s="13" t="s">
        <v>146</v>
      </c>
      <c r="J946" s="13">
        <v>0.56511594600000004</v>
      </c>
      <c r="K946" s="13">
        <v>-1.89E-2</v>
      </c>
      <c r="L946" s="13">
        <v>4.3200000000000002E-2</v>
      </c>
      <c r="M946" s="13">
        <v>0.66190000000000004</v>
      </c>
      <c r="N946" s="13">
        <v>0.41753000000000001</v>
      </c>
      <c r="O946" s="13">
        <v>33.183847710000002</v>
      </c>
    </row>
    <row r="947" spans="1:15">
      <c r="A947" s="13" t="s">
        <v>345</v>
      </c>
      <c r="B947" s="13" t="s">
        <v>148</v>
      </c>
      <c r="C947" s="13" t="s">
        <v>147</v>
      </c>
      <c r="D947" s="13">
        <v>0.93479299999999999</v>
      </c>
      <c r="E947" s="13">
        <v>-2.8105399999999999E-2</v>
      </c>
      <c r="F947" s="13">
        <v>4.2529999999999998E-3</v>
      </c>
      <c r="G947" s="14">
        <v>6.8000000000000003E-10</v>
      </c>
      <c r="H947" s="13" t="s">
        <v>148</v>
      </c>
      <c r="I947" s="13" t="s">
        <v>147</v>
      </c>
      <c r="J947" s="13">
        <v>0.92709705099999995</v>
      </c>
      <c r="K947" s="13">
        <v>-0.1109</v>
      </c>
      <c r="L947" s="13">
        <v>7.8799999999999995E-2</v>
      </c>
      <c r="M947" s="13">
        <v>0.1593</v>
      </c>
      <c r="N947" s="13">
        <v>6.5207000000000001E-2</v>
      </c>
      <c r="O947" s="13">
        <v>43.670561480000003</v>
      </c>
    </row>
    <row r="948" spans="1:15">
      <c r="A948" s="13" t="s">
        <v>346</v>
      </c>
      <c r="B948" s="13" t="s">
        <v>148</v>
      </c>
      <c r="C948" s="13" t="s">
        <v>147</v>
      </c>
      <c r="D948" s="13">
        <v>0.86612800000000001</v>
      </c>
      <c r="E948" s="13">
        <v>2.4615700000000001E-2</v>
      </c>
      <c r="F948" s="13">
        <v>3.0767300000000002E-3</v>
      </c>
      <c r="G948" s="14">
        <v>8.5000000000000001E-15</v>
      </c>
      <c r="H948" s="13" t="s">
        <v>148</v>
      </c>
      <c r="I948" s="13" t="s">
        <v>147</v>
      </c>
      <c r="J948" s="13">
        <v>0.87756942500000001</v>
      </c>
      <c r="K948" s="13">
        <v>0.11509999999999999</v>
      </c>
      <c r="L948" s="13">
        <v>7.2900000000000006E-2</v>
      </c>
      <c r="M948" s="13">
        <v>0.1143</v>
      </c>
      <c r="N948" s="13">
        <v>0.13387199999999999</v>
      </c>
      <c r="O948" s="13">
        <v>64.009672969999997</v>
      </c>
    </row>
    <row r="949" spans="1:15">
      <c r="A949" s="13" t="s">
        <v>347</v>
      </c>
      <c r="B949" s="13" t="s">
        <v>147</v>
      </c>
      <c r="C949" s="13" t="s">
        <v>148</v>
      </c>
      <c r="D949" s="13">
        <v>0.57213099999999995</v>
      </c>
      <c r="E949" s="13">
        <v>5.1452199999999997E-2</v>
      </c>
      <c r="F949" s="13">
        <v>2.1401300000000001E-3</v>
      </c>
      <c r="G949" s="14">
        <v>6.4999999999999998E-128</v>
      </c>
      <c r="H949" s="13" t="s">
        <v>147</v>
      </c>
      <c r="I949" s="13" t="s">
        <v>148</v>
      </c>
      <c r="J949" s="13">
        <v>0.57420555399999995</v>
      </c>
      <c r="K949" s="13">
        <v>0.10009999999999999</v>
      </c>
      <c r="L949" s="13">
        <v>4.4200000000000003E-2</v>
      </c>
      <c r="M949" s="13">
        <v>2.3689999999999999E-2</v>
      </c>
      <c r="N949" s="13">
        <v>0.427869</v>
      </c>
      <c r="O949" s="13">
        <v>577.99966719999998</v>
      </c>
    </row>
    <row r="950" spans="1:15">
      <c r="A950" s="13" t="s">
        <v>348</v>
      </c>
      <c r="B950" s="13" t="s">
        <v>147</v>
      </c>
      <c r="C950" s="13" t="s">
        <v>146</v>
      </c>
      <c r="D950" s="13">
        <v>0.92154499999999995</v>
      </c>
      <c r="E950" s="13">
        <v>2.6852000000000001E-2</v>
      </c>
      <c r="F950" s="13">
        <v>3.9539500000000003E-3</v>
      </c>
      <c r="G950" s="14">
        <v>2.8E-11</v>
      </c>
      <c r="H950" s="13" t="s">
        <v>147</v>
      </c>
      <c r="I950" s="13" t="s">
        <v>146</v>
      </c>
      <c r="J950" s="13">
        <v>0.92602347600000001</v>
      </c>
      <c r="K950" s="13">
        <v>-2.6800000000000001E-2</v>
      </c>
      <c r="L950" s="13">
        <v>8.3099999999999993E-2</v>
      </c>
      <c r="M950" s="13">
        <v>0.74729999999999996</v>
      </c>
      <c r="N950" s="13">
        <v>7.8454999999999997E-2</v>
      </c>
      <c r="O950" s="13">
        <v>46.12017333</v>
      </c>
    </row>
    <row r="951" spans="1:15">
      <c r="A951" s="13" t="s">
        <v>349</v>
      </c>
      <c r="B951" s="13" t="s">
        <v>145</v>
      </c>
      <c r="C951" s="13" t="s">
        <v>147</v>
      </c>
      <c r="D951" s="13">
        <v>0.81527799999999995</v>
      </c>
      <c r="E951" s="13">
        <v>-1.8905600000000002E-2</v>
      </c>
      <c r="F951" s="13">
        <v>2.71171E-3</v>
      </c>
      <c r="G951" s="14">
        <v>9.9999999999999994E-12</v>
      </c>
      <c r="H951" s="13" t="s">
        <v>145</v>
      </c>
      <c r="I951" s="13" t="s">
        <v>147</v>
      </c>
      <c r="J951" s="13">
        <v>0.82014028100000003</v>
      </c>
      <c r="K951" s="13">
        <v>-6.4000000000000001E-2</v>
      </c>
      <c r="L951" s="13">
        <v>5.6300000000000003E-2</v>
      </c>
      <c r="M951" s="13">
        <v>0.25509999999999999</v>
      </c>
      <c r="N951" s="13">
        <v>0.184722</v>
      </c>
      <c r="O951" s="13">
        <v>48.606510579999998</v>
      </c>
    </row>
    <row r="952" spans="1:15">
      <c r="A952" s="13" t="s">
        <v>350</v>
      </c>
      <c r="B952" s="13" t="s">
        <v>145</v>
      </c>
      <c r="C952" s="13" t="s">
        <v>147</v>
      </c>
      <c r="D952" s="13">
        <v>0.74184399999999995</v>
      </c>
      <c r="E952" s="13">
        <v>1.44101E-2</v>
      </c>
      <c r="F952" s="13">
        <v>2.5983299999999998E-3</v>
      </c>
      <c r="G952" s="14">
        <v>1.9000000000000001E-9</v>
      </c>
      <c r="H952" s="13" t="s">
        <v>145</v>
      </c>
      <c r="I952" s="13" t="s">
        <v>147</v>
      </c>
      <c r="J952" s="13">
        <v>0.63989407399999998</v>
      </c>
      <c r="K952" s="13">
        <v>-2.2100000000000002E-2</v>
      </c>
      <c r="L952" s="13">
        <v>4.4999999999999998E-2</v>
      </c>
      <c r="M952" s="13">
        <v>0.62309999999999999</v>
      </c>
      <c r="N952" s="13">
        <v>0.258156</v>
      </c>
      <c r="O952" s="13">
        <v>30.757099239999999</v>
      </c>
    </row>
    <row r="953" spans="1:15">
      <c r="A953" s="13" t="s">
        <v>351</v>
      </c>
      <c r="B953" s="13" t="s">
        <v>145</v>
      </c>
      <c r="C953" s="13" t="s">
        <v>146</v>
      </c>
      <c r="D953" s="13">
        <v>0.74882599999999999</v>
      </c>
      <c r="E953" s="13">
        <v>-2.0457199999999998E-2</v>
      </c>
      <c r="F953" s="13">
        <v>2.4228600000000002E-3</v>
      </c>
      <c r="G953" s="14">
        <v>3.6000000000000001E-18</v>
      </c>
      <c r="H953" s="13" t="s">
        <v>145</v>
      </c>
      <c r="I953" s="13" t="s">
        <v>146</v>
      </c>
      <c r="J953" s="13">
        <v>0.75619811100000001</v>
      </c>
      <c r="K953" s="13">
        <v>-1.17E-2</v>
      </c>
      <c r="L953" s="13">
        <v>5.0200000000000002E-2</v>
      </c>
      <c r="M953" s="13">
        <v>0.81599999999999995</v>
      </c>
      <c r="N953" s="13">
        <v>0.25117400000000001</v>
      </c>
      <c r="O953" s="13">
        <v>71.291169969999999</v>
      </c>
    </row>
    <row r="954" spans="1:15" ht="15.75">
      <c r="B954" s="11" t="s">
        <v>33</v>
      </c>
      <c r="H954" s="11" t="s">
        <v>25</v>
      </c>
    </row>
    <row r="955" spans="1:15">
      <c r="A955" s="13" t="s">
        <v>377</v>
      </c>
      <c r="B955" s="13" t="s">
        <v>148</v>
      </c>
      <c r="C955" s="13" t="s">
        <v>147</v>
      </c>
      <c r="D955" s="13">
        <v>0.21478440500000001</v>
      </c>
      <c r="E955" s="13">
        <v>0.20480000000000001</v>
      </c>
      <c r="F955" s="13">
        <v>4.2500000000000003E-2</v>
      </c>
      <c r="G955" s="13">
        <v>4.2500000000000003E-2</v>
      </c>
      <c r="H955" s="13" t="s">
        <v>148</v>
      </c>
      <c r="I955" s="13" t="s">
        <v>147</v>
      </c>
      <c r="J955" s="13">
        <v>0.21280399999999999</v>
      </c>
      <c r="K955" s="13">
        <v>-1.36644E-3</v>
      </c>
      <c r="L955" s="13">
        <v>2.4453399999999998E-3</v>
      </c>
      <c r="M955" s="13">
        <v>0.57999999999999996</v>
      </c>
      <c r="N955" s="13">
        <v>0.21478440500000001</v>
      </c>
      <c r="O955" s="13">
        <v>23.221060210000001</v>
      </c>
    </row>
    <row r="956" spans="1:15">
      <c r="A956" s="13" t="s">
        <v>378</v>
      </c>
      <c r="B956" s="13" t="s">
        <v>147</v>
      </c>
      <c r="C956" s="13" t="s">
        <v>148</v>
      </c>
      <c r="D956" s="13">
        <v>0.11409931199999999</v>
      </c>
      <c r="E956" s="13">
        <v>-0.29310000000000003</v>
      </c>
      <c r="F956" s="13">
        <v>5.9200000000000003E-2</v>
      </c>
      <c r="G956" s="13">
        <v>5.9200000000000003E-2</v>
      </c>
      <c r="H956" s="13" t="s">
        <v>147</v>
      </c>
      <c r="I956" s="13" t="s">
        <v>148</v>
      </c>
      <c r="J956" s="13">
        <v>0.106354</v>
      </c>
      <c r="K956" s="13">
        <v>3.4167099999999999E-3</v>
      </c>
      <c r="L956" s="13">
        <v>3.2662699999999999E-3</v>
      </c>
      <c r="M956" s="13">
        <v>0.3</v>
      </c>
      <c r="N956" s="13">
        <v>0.11409931199999999</v>
      </c>
      <c r="O956" s="13">
        <v>24.512534809999998</v>
      </c>
    </row>
    <row r="957" spans="1:15">
      <c r="A957" s="13" t="s">
        <v>379</v>
      </c>
      <c r="B957" s="13" t="s">
        <v>145</v>
      </c>
      <c r="C957" s="13" t="s">
        <v>148</v>
      </c>
      <c r="D957" s="13">
        <v>2.2526997999999999E-2</v>
      </c>
      <c r="E957" s="13">
        <v>0.52869999999999995</v>
      </c>
      <c r="F957" s="13">
        <v>0.1157</v>
      </c>
      <c r="G957" s="13">
        <v>0.1157</v>
      </c>
      <c r="H957" s="13" t="s">
        <v>145</v>
      </c>
      <c r="I957" s="13" t="s">
        <v>148</v>
      </c>
      <c r="J957" s="13">
        <v>2.6187999999999999E-2</v>
      </c>
      <c r="K957" s="13">
        <v>-8.9540100000000001E-3</v>
      </c>
      <c r="L957" s="13">
        <v>6.2521E-3</v>
      </c>
      <c r="M957" s="13">
        <v>0.15</v>
      </c>
      <c r="N957" s="13">
        <v>2.2526997999999999E-2</v>
      </c>
      <c r="O957" s="13">
        <v>20.881029309999999</v>
      </c>
    </row>
    <row r="958" spans="1:15">
      <c r="A958" s="13" t="s">
        <v>380</v>
      </c>
      <c r="B958" s="13" t="s">
        <v>145</v>
      </c>
      <c r="C958" s="13" t="s">
        <v>146</v>
      </c>
      <c r="D958" s="13">
        <v>0.411434772</v>
      </c>
      <c r="E958" s="13">
        <v>0.1724</v>
      </c>
      <c r="F958" s="13">
        <v>3.7499999999999999E-2</v>
      </c>
      <c r="G958" s="13">
        <v>3.7499999999999999E-2</v>
      </c>
      <c r="H958" s="13" t="s">
        <v>145</v>
      </c>
      <c r="I958" s="13" t="s">
        <v>146</v>
      </c>
      <c r="J958" s="13">
        <v>0.41168500000000002</v>
      </c>
      <c r="K958" s="13">
        <v>2.04295E-3</v>
      </c>
      <c r="L958" s="13">
        <v>2.1463099999999998E-3</v>
      </c>
      <c r="M958" s="13">
        <v>0.34</v>
      </c>
      <c r="N958" s="13">
        <v>0.411434772</v>
      </c>
      <c r="O958" s="13">
        <v>21.135473780000002</v>
      </c>
    </row>
    <row r="959" spans="1:15">
      <c r="A959" s="13" t="s">
        <v>381</v>
      </c>
      <c r="B959" s="13" t="s">
        <v>147</v>
      </c>
      <c r="C959" s="13" t="s">
        <v>148</v>
      </c>
      <c r="D959" s="13">
        <v>0.124532594</v>
      </c>
      <c r="E959" s="13">
        <v>0.24360000000000001</v>
      </c>
      <c r="F959" s="13">
        <v>5.1999999999999998E-2</v>
      </c>
      <c r="G959" s="13">
        <v>5.1999999999999998E-2</v>
      </c>
      <c r="H959" s="13" t="s">
        <v>147</v>
      </c>
      <c r="I959" s="13" t="s">
        <v>148</v>
      </c>
      <c r="J959" s="13">
        <v>0.111453</v>
      </c>
      <c r="K959" s="13">
        <v>6.02E-4</v>
      </c>
      <c r="L959" s="13">
        <v>3.2123099999999999E-3</v>
      </c>
      <c r="M959" s="13">
        <v>0.85</v>
      </c>
      <c r="N959" s="13">
        <v>0.124532594</v>
      </c>
      <c r="O959" s="13">
        <v>21.945621299999999</v>
      </c>
    </row>
    <row r="960" spans="1:15">
      <c r="A960" s="13" t="s">
        <v>382</v>
      </c>
      <c r="B960" s="13" t="s">
        <v>145</v>
      </c>
      <c r="C960" s="13" t="s">
        <v>146</v>
      </c>
      <c r="D960" s="13">
        <v>1.5728368999999999E-2</v>
      </c>
      <c r="E960" s="13">
        <v>0.55710000000000004</v>
      </c>
      <c r="F960" s="13">
        <v>0.1206</v>
      </c>
      <c r="G960" s="13">
        <v>0.1206</v>
      </c>
      <c r="H960" s="13" t="s">
        <v>145</v>
      </c>
      <c r="I960" s="13" t="s">
        <v>146</v>
      </c>
      <c r="J960" s="13">
        <v>1.6284E-2</v>
      </c>
      <c r="K960" s="13">
        <v>5.4168E-4</v>
      </c>
      <c r="L960" s="13">
        <v>8.0748999999999994E-3</v>
      </c>
      <c r="M960" s="13">
        <v>0.95</v>
      </c>
      <c r="N960" s="13">
        <v>1.5728368999999999E-2</v>
      </c>
      <c r="O960" s="13">
        <v>21.338883939999999</v>
      </c>
    </row>
    <row r="961" spans="1:15">
      <c r="A961" s="13" t="s">
        <v>383</v>
      </c>
      <c r="B961" s="13" t="s">
        <v>146</v>
      </c>
      <c r="C961" s="13" t="s">
        <v>145</v>
      </c>
      <c r="D961" s="13">
        <v>1.4551682999999999E-2</v>
      </c>
      <c r="E961" s="13">
        <v>0.6502</v>
      </c>
      <c r="F961" s="13">
        <v>0.12479999999999999</v>
      </c>
      <c r="G961" s="13">
        <v>0.12479999999999999</v>
      </c>
      <c r="H961" s="13" t="s">
        <v>146</v>
      </c>
      <c r="I961" s="13" t="s">
        <v>145</v>
      </c>
      <c r="J961" s="13">
        <v>1.4133E-2</v>
      </c>
      <c r="K961" s="13">
        <v>-1.12243E-2</v>
      </c>
      <c r="L961" s="13">
        <v>8.5461800000000004E-3</v>
      </c>
      <c r="M961" s="13">
        <v>0.19</v>
      </c>
      <c r="N961" s="13">
        <v>1.4551682999999999E-2</v>
      </c>
      <c r="O961" s="13">
        <v>27.143432059999999</v>
      </c>
    </row>
    <row r="962" spans="1:15">
      <c r="A962" s="13" t="s">
        <v>384</v>
      </c>
      <c r="B962" s="13" t="s">
        <v>148</v>
      </c>
      <c r="C962" s="13" t="s">
        <v>147</v>
      </c>
      <c r="D962" s="13">
        <v>0.34695238299999998</v>
      </c>
      <c r="E962" s="13">
        <v>0.26019999999999999</v>
      </c>
      <c r="F962" s="13">
        <v>3.9E-2</v>
      </c>
      <c r="G962" s="13">
        <v>3.9E-2</v>
      </c>
      <c r="H962" s="13" t="s">
        <v>148</v>
      </c>
      <c r="I962" s="13" t="s">
        <v>147</v>
      </c>
      <c r="J962" s="13">
        <v>0.37074000000000001</v>
      </c>
      <c r="K962" s="13">
        <v>-9.4258199999999997E-3</v>
      </c>
      <c r="L962" s="13">
        <v>2.0799500000000001E-3</v>
      </c>
      <c r="M962" s="14">
        <v>5.8000000000000004E-6</v>
      </c>
      <c r="N962" s="13">
        <v>0.34695238299999998</v>
      </c>
      <c r="O962" s="13">
        <v>44.512846809999999</v>
      </c>
    </row>
    <row r="963" spans="1:15">
      <c r="A963" s="13" t="s">
        <v>385</v>
      </c>
      <c r="B963" s="13" t="s">
        <v>146</v>
      </c>
      <c r="C963" s="13" t="s">
        <v>145</v>
      </c>
      <c r="D963" s="13">
        <v>0.22910074999999999</v>
      </c>
      <c r="E963" s="13">
        <v>0.19980000000000001</v>
      </c>
      <c r="F963" s="13">
        <v>4.2500000000000003E-2</v>
      </c>
      <c r="G963" s="13">
        <v>4.2500000000000003E-2</v>
      </c>
      <c r="H963" s="13" t="s">
        <v>146</v>
      </c>
      <c r="I963" s="13" t="s">
        <v>145</v>
      </c>
      <c r="J963" s="13">
        <v>0.22536600000000001</v>
      </c>
      <c r="K963" s="13">
        <v>3.2708500000000001E-3</v>
      </c>
      <c r="L963" s="13">
        <v>2.4195499999999999E-3</v>
      </c>
      <c r="M963" s="13">
        <v>0.18</v>
      </c>
      <c r="N963" s="13">
        <v>0.22910074999999999</v>
      </c>
      <c r="O963" s="13">
        <v>22.10106021</v>
      </c>
    </row>
    <row r="964" spans="1:15">
      <c r="A964" s="13" t="s">
        <v>386</v>
      </c>
      <c r="B964" s="13" t="s">
        <v>147</v>
      </c>
      <c r="C964" s="13" t="s">
        <v>148</v>
      </c>
      <c r="D964" s="13">
        <v>3.7274794999999999E-2</v>
      </c>
      <c r="E964" s="13">
        <v>0.44950000000000001</v>
      </c>
      <c r="F964" s="13">
        <v>8.1199999999999994E-2</v>
      </c>
      <c r="G964" s="13">
        <v>8.1199999999999994E-2</v>
      </c>
      <c r="H964" s="13" t="s">
        <v>147</v>
      </c>
      <c r="I964" s="13" t="s">
        <v>148</v>
      </c>
      <c r="J964" s="13">
        <v>3.1566999999999998E-2</v>
      </c>
      <c r="K964" s="13">
        <v>4.75874E-3</v>
      </c>
      <c r="L964" s="13">
        <v>5.7760700000000003E-3</v>
      </c>
      <c r="M964" s="13">
        <v>0.41</v>
      </c>
      <c r="N964" s="13">
        <v>3.7274794999999999E-2</v>
      </c>
      <c r="O964" s="13">
        <v>30.64413265</v>
      </c>
    </row>
    <row r="965" spans="1:15">
      <c r="A965" s="13" t="s">
        <v>387</v>
      </c>
      <c r="B965" s="13" t="s">
        <v>146</v>
      </c>
      <c r="C965" s="13" t="s">
        <v>145</v>
      </c>
      <c r="D965" s="13">
        <v>0.163350156</v>
      </c>
      <c r="E965" s="13">
        <v>0.22570000000000001</v>
      </c>
      <c r="F965" s="13">
        <v>4.87E-2</v>
      </c>
      <c r="G965" s="13">
        <v>4.87E-2</v>
      </c>
      <c r="H965" s="13" t="s">
        <v>146</v>
      </c>
      <c r="I965" s="13" t="s">
        <v>145</v>
      </c>
      <c r="J965" s="13">
        <v>0.15678800000000001</v>
      </c>
      <c r="K965" s="13">
        <v>-1.0222300000000001E-3</v>
      </c>
      <c r="L965" s="13">
        <v>2.7523000000000001E-3</v>
      </c>
      <c r="M965" s="13">
        <v>0.71</v>
      </c>
      <c r="N965" s="13">
        <v>0.163350156</v>
      </c>
      <c r="O965" s="13">
        <v>21.4785617</v>
      </c>
    </row>
    <row r="966" spans="1:15">
      <c r="A966" s="13" t="s">
        <v>388</v>
      </c>
      <c r="B966" s="13" t="s">
        <v>147</v>
      </c>
      <c r="C966" s="13" t="s">
        <v>146</v>
      </c>
      <c r="D966" s="13">
        <v>0.292079596</v>
      </c>
      <c r="E966" s="13">
        <v>0.2031</v>
      </c>
      <c r="F966" s="13">
        <v>3.9399999999999998E-2</v>
      </c>
      <c r="G966" s="13">
        <v>3.9399999999999998E-2</v>
      </c>
      <c r="H966" s="13" t="s">
        <v>147</v>
      </c>
      <c r="I966" s="13" t="s">
        <v>146</v>
      </c>
      <c r="J966" s="13">
        <v>0.29900599999999999</v>
      </c>
      <c r="K966" s="13">
        <v>-4.6616000000000002E-4</v>
      </c>
      <c r="L966" s="13">
        <v>2.2035499999999999E-3</v>
      </c>
      <c r="M966" s="13">
        <v>0.83</v>
      </c>
      <c r="N966" s="13">
        <v>0.292079596</v>
      </c>
      <c r="O966" s="13">
        <v>26.572193309999999</v>
      </c>
    </row>
    <row r="967" spans="1:15">
      <c r="A967" s="13" t="s">
        <v>389</v>
      </c>
      <c r="B967" s="13" t="s">
        <v>146</v>
      </c>
      <c r="C967" s="13" t="s">
        <v>145</v>
      </c>
      <c r="D967" s="13">
        <v>0.175914546</v>
      </c>
      <c r="E967" s="13">
        <v>0.2545</v>
      </c>
      <c r="F967" s="13">
        <v>4.4999999999999998E-2</v>
      </c>
      <c r="G967" s="13">
        <v>4.4999999999999998E-2</v>
      </c>
      <c r="H967" s="13" t="s">
        <v>146</v>
      </c>
      <c r="I967" s="13" t="s">
        <v>145</v>
      </c>
      <c r="J967" s="13">
        <v>0.17088200000000001</v>
      </c>
      <c r="K967" s="13">
        <v>1.6140999999999999E-4</v>
      </c>
      <c r="L967" s="13">
        <v>2.6568199999999998E-3</v>
      </c>
      <c r="M967" s="13">
        <v>0.95</v>
      </c>
      <c r="N967" s="13">
        <v>0.175914546</v>
      </c>
      <c r="O967" s="13">
        <v>31.98530864</v>
      </c>
    </row>
    <row r="968" spans="1:15">
      <c r="A968" s="13" t="s">
        <v>390</v>
      </c>
      <c r="B968" s="13" t="s">
        <v>146</v>
      </c>
      <c r="C968" s="13" t="s">
        <v>145</v>
      </c>
      <c r="D968" s="13">
        <v>0.46451638200000001</v>
      </c>
      <c r="E968" s="13">
        <v>0.28739999999999999</v>
      </c>
      <c r="F968" s="13">
        <v>3.6900000000000002E-2</v>
      </c>
      <c r="G968" s="13">
        <v>3.6900000000000002E-2</v>
      </c>
      <c r="H968" s="13" t="s">
        <v>146</v>
      </c>
      <c r="I968" s="13" t="s">
        <v>145</v>
      </c>
      <c r="J968" s="13">
        <v>0.46229199999999998</v>
      </c>
      <c r="K968" s="13">
        <v>-2.16695E-3</v>
      </c>
      <c r="L968" s="13">
        <v>2.0137100000000002E-3</v>
      </c>
      <c r="M968" s="13">
        <v>0.28000000000000003</v>
      </c>
      <c r="N968" s="13">
        <v>0.46451638200000001</v>
      </c>
      <c r="O968" s="13">
        <v>60.662568579999999</v>
      </c>
    </row>
    <row r="969" spans="1:15">
      <c r="A969" s="13" t="s">
        <v>391</v>
      </c>
      <c r="B969" s="13" t="s">
        <v>147</v>
      </c>
      <c r="C969" s="13" t="s">
        <v>148</v>
      </c>
      <c r="D969" s="13">
        <v>0.36979316499999998</v>
      </c>
      <c r="E969" s="13">
        <v>0.17430000000000001</v>
      </c>
      <c r="F969" s="13">
        <v>3.7199999999999997E-2</v>
      </c>
      <c r="G969" s="13">
        <v>3.7199999999999997E-2</v>
      </c>
      <c r="H969" s="13" t="s">
        <v>147</v>
      </c>
      <c r="I969" s="13" t="s">
        <v>148</v>
      </c>
      <c r="J969" s="13">
        <v>0.357991</v>
      </c>
      <c r="K969" s="13">
        <v>7.9049000000000003E-4</v>
      </c>
      <c r="L969" s="13">
        <v>2.10283E-3</v>
      </c>
      <c r="M969" s="13">
        <v>0.71</v>
      </c>
      <c r="N969" s="13">
        <v>0.36979316499999998</v>
      </c>
      <c r="O969" s="13">
        <v>21.95375911</v>
      </c>
    </row>
    <row r="970" spans="1:15">
      <c r="A970" s="13" t="s">
        <v>392</v>
      </c>
      <c r="B970" s="13" t="s">
        <v>145</v>
      </c>
      <c r="C970" s="13" t="s">
        <v>146</v>
      </c>
      <c r="D970" s="13">
        <v>0.36308605500000002</v>
      </c>
      <c r="E970" s="13">
        <v>0.1711</v>
      </c>
      <c r="F970" s="13">
        <v>3.7400000000000003E-2</v>
      </c>
      <c r="G970" s="13">
        <v>3.7400000000000003E-2</v>
      </c>
      <c r="H970" s="13" t="s">
        <v>145</v>
      </c>
      <c r="I970" s="13" t="s">
        <v>146</v>
      </c>
      <c r="J970" s="13">
        <v>0.360184</v>
      </c>
      <c r="K970" s="13">
        <v>-3.0785399999999998E-3</v>
      </c>
      <c r="L970" s="13">
        <v>2.0831500000000002E-3</v>
      </c>
      <c r="M970" s="13">
        <v>0.14000000000000001</v>
      </c>
      <c r="N970" s="13">
        <v>0.36308605500000002</v>
      </c>
      <c r="O970" s="13">
        <v>20.929401760000001</v>
      </c>
    </row>
    <row r="971" spans="1:15">
      <c r="A971" s="13" t="s">
        <v>393</v>
      </c>
      <c r="B971" s="13" t="s">
        <v>146</v>
      </c>
      <c r="C971" s="13" t="s">
        <v>147</v>
      </c>
      <c r="D971" s="13">
        <v>0.47544648699999997</v>
      </c>
      <c r="E971" s="13">
        <v>0.16930000000000001</v>
      </c>
      <c r="F971" s="13">
        <v>3.6799999999999999E-2</v>
      </c>
      <c r="G971" s="13">
        <v>3.6799999999999999E-2</v>
      </c>
      <c r="H971" s="13" t="s">
        <v>146</v>
      </c>
      <c r="I971" s="13" t="s">
        <v>147</v>
      </c>
      <c r="J971" s="13">
        <v>0.47420099999999998</v>
      </c>
      <c r="K971" s="13">
        <v>-1.6943000000000001E-4</v>
      </c>
      <c r="L971" s="13">
        <v>2.00716E-3</v>
      </c>
      <c r="M971" s="13">
        <v>0.93</v>
      </c>
      <c r="N971" s="13">
        <v>0.47544648699999997</v>
      </c>
      <c r="O971" s="13">
        <v>21.165000299999999</v>
      </c>
    </row>
    <row r="972" spans="1:15">
      <c r="A972" s="13" t="s">
        <v>394</v>
      </c>
      <c r="B972" s="13" t="s">
        <v>146</v>
      </c>
      <c r="C972" s="13" t="s">
        <v>145</v>
      </c>
      <c r="D972" s="13">
        <v>5.9448788000000002E-2</v>
      </c>
      <c r="E972" s="13">
        <v>-0.86609999999999998</v>
      </c>
      <c r="F972" s="13">
        <v>0.1128</v>
      </c>
      <c r="G972" s="13">
        <v>0.1128</v>
      </c>
      <c r="H972" s="13" t="s">
        <v>146</v>
      </c>
      <c r="I972" s="13" t="s">
        <v>145</v>
      </c>
      <c r="J972" s="13">
        <v>5.1110999999999997E-2</v>
      </c>
      <c r="K972" s="13">
        <v>3.31584E-3</v>
      </c>
      <c r="L972" s="13">
        <v>4.5334299999999998E-3</v>
      </c>
      <c r="M972" s="13">
        <v>0.46</v>
      </c>
      <c r="N972" s="13">
        <v>5.9448788000000002E-2</v>
      </c>
      <c r="O972" s="13">
        <v>58.954624549999998</v>
      </c>
    </row>
    <row r="973" spans="1:15">
      <c r="A973" s="13" t="s">
        <v>395</v>
      </c>
      <c r="B973" s="13" t="s">
        <v>147</v>
      </c>
      <c r="C973" s="13" t="s">
        <v>146</v>
      </c>
      <c r="D973" s="13">
        <v>9.4069502999999999E-2</v>
      </c>
      <c r="E973" s="13">
        <v>-0.32990000000000003</v>
      </c>
      <c r="F973" s="13">
        <v>6.7500000000000004E-2</v>
      </c>
      <c r="G973" s="13">
        <v>6.7500000000000004E-2</v>
      </c>
      <c r="H973" s="13" t="s">
        <v>147</v>
      </c>
      <c r="I973" s="13" t="s">
        <v>146</v>
      </c>
      <c r="J973" s="13">
        <v>9.3103000000000005E-2</v>
      </c>
      <c r="K973" s="13">
        <v>4.2053000000000001E-4</v>
      </c>
      <c r="L973" s="13">
        <v>3.4547699999999998E-3</v>
      </c>
      <c r="M973" s="13">
        <v>0.9</v>
      </c>
      <c r="N973" s="13">
        <v>9.4069502999999999E-2</v>
      </c>
      <c r="O973" s="13">
        <v>23.88675117</v>
      </c>
    </row>
    <row r="974" spans="1:15">
      <c r="A974" s="13" t="s">
        <v>396</v>
      </c>
      <c r="B974" s="13" t="s">
        <v>147</v>
      </c>
      <c r="C974" s="13" t="s">
        <v>148</v>
      </c>
      <c r="D974" s="13">
        <v>0.106921528</v>
      </c>
      <c r="E974" s="13">
        <v>0.24310000000000001</v>
      </c>
      <c r="F974" s="13">
        <v>5.3100000000000001E-2</v>
      </c>
      <c r="G974" s="13">
        <v>5.3100000000000001E-2</v>
      </c>
      <c r="H974" s="13" t="s">
        <v>147</v>
      </c>
      <c r="I974" s="13" t="s">
        <v>148</v>
      </c>
      <c r="J974" s="13">
        <v>0.101689</v>
      </c>
      <c r="K974" s="13">
        <v>5.3956999999999996E-4</v>
      </c>
      <c r="L974" s="13">
        <v>3.3267000000000001E-3</v>
      </c>
      <c r="M974" s="13">
        <v>0.87</v>
      </c>
      <c r="N974" s="13">
        <v>0.106921528</v>
      </c>
      <c r="O974" s="13">
        <v>20.959497939999999</v>
      </c>
    </row>
    <row r="975" spans="1:15">
      <c r="A975" s="13" t="s">
        <v>397</v>
      </c>
      <c r="B975" s="13" t="s">
        <v>148</v>
      </c>
      <c r="C975" s="13" t="s">
        <v>147</v>
      </c>
      <c r="D975" s="13">
        <v>0.242122741</v>
      </c>
      <c r="E975" s="13">
        <v>-0.19900000000000001</v>
      </c>
      <c r="F975" s="13">
        <v>4.36E-2</v>
      </c>
      <c r="G975" s="13">
        <v>4.36E-2</v>
      </c>
      <c r="H975" s="13" t="s">
        <v>148</v>
      </c>
      <c r="I975" s="13" t="s">
        <v>147</v>
      </c>
      <c r="J975" s="13">
        <v>0.24068300000000001</v>
      </c>
      <c r="K975" s="13">
        <v>-2.3412900000000002E-3</v>
      </c>
      <c r="L975" s="13">
        <v>2.3420799999999999E-3</v>
      </c>
      <c r="M975" s="13">
        <v>0.32</v>
      </c>
      <c r="N975" s="13">
        <v>0.242122741</v>
      </c>
      <c r="O975" s="13">
        <v>20.83210588</v>
      </c>
    </row>
    <row r="976" spans="1:15" ht="15.75">
      <c r="B976" s="11" t="s">
        <v>33</v>
      </c>
      <c r="H976" s="11" t="s">
        <v>151</v>
      </c>
    </row>
    <row r="977" spans="1:15">
      <c r="A977" s="13" t="s">
        <v>377</v>
      </c>
      <c r="B977" s="13" t="s">
        <v>148</v>
      </c>
      <c r="C977" s="13" t="s">
        <v>147</v>
      </c>
      <c r="D977" s="13">
        <v>0.21478440500000001</v>
      </c>
      <c r="E977" s="13">
        <v>0.20480000000000001</v>
      </c>
      <c r="F977" s="13">
        <v>4.2500000000000003E-2</v>
      </c>
      <c r="G977" s="14">
        <v>1.44E-6</v>
      </c>
      <c r="H977" s="13" t="s">
        <v>148</v>
      </c>
      <c r="I977" s="13" t="s">
        <v>147</v>
      </c>
      <c r="J977" s="13">
        <v>0.2031</v>
      </c>
      <c r="K977" s="13">
        <v>5.3E-3</v>
      </c>
      <c r="L977" s="13">
        <v>4.7399999999999998E-2</v>
      </c>
      <c r="M977" s="13">
        <v>0.91080000000000005</v>
      </c>
      <c r="N977" s="13">
        <v>0.21478440500000001</v>
      </c>
      <c r="O977" s="13">
        <v>23.221060210000001</v>
      </c>
    </row>
    <row r="978" spans="1:15">
      <c r="A978" s="13" t="s">
        <v>378</v>
      </c>
      <c r="B978" s="13" t="s">
        <v>147</v>
      </c>
      <c r="C978" s="13" t="s">
        <v>148</v>
      </c>
      <c r="D978" s="13">
        <v>0.11409931199999999</v>
      </c>
      <c r="E978" s="13">
        <v>-0.29310000000000003</v>
      </c>
      <c r="F978" s="13">
        <v>5.9200000000000003E-2</v>
      </c>
      <c r="G978" s="14">
        <v>7.4000000000000001E-7</v>
      </c>
      <c r="H978" s="13" t="s">
        <v>147</v>
      </c>
      <c r="I978" s="13" t="s">
        <v>148</v>
      </c>
      <c r="J978" s="13">
        <v>0.1061</v>
      </c>
      <c r="K978" s="13">
        <v>4.3799999999999999E-2</v>
      </c>
      <c r="L978" s="13">
        <v>6.54E-2</v>
      </c>
      <c r="M978" s="13">
        <v>0.50329999999999997</v>
      </c>
      <c r="N978" s="13">
        <v>0.11409931199999999</v>
      </c>
      <c r="O978" s="13">
        <v>24.512534809999998</v>
      </c>
    </row>
    <row r="979" spans="1:15">
      <c r="A979" s="13" t="s">
        <v>380</v>
      </c>
      <c r="B979" s="13" t="s">
        <v>145</v>
      </c>
      <c r="C979" s="13" t="s">
        <v>146</v>
      </c>
      <c r="D979" s="13">
        <v>0.411434772</v>
      </c>
      <c r="E979" s="13">
        <v>0.1724</v>
      </c>
      <c r="F979" s="13">
        <v>3.7499999999999999E-2</v>
      </c>
      <c r="G979" s="14">
        <v>4.2300000000000002E-6</v>
      </c>
      <c r="H979" s="13" t="s">
        <v>145</v>
      </c>
      <c r="I979" s="13" t="s">
        <v>146</v>
      </c>
      <c r="J979" s="13">
        <v>0.42199999999999999</v>
      </c>
      <c r="K979" s="13">
        <v>5.1999999999999998E-2</v>
      </c>
      <c r="L979" s="13">
        <v>5.2499999999999998E-2</v>
      </c>
      <c r="M979" s="13">
        <v>0.32140000000000002</v>
      </c>
      <c r="N979" s="13">
        <v>0.411434772</v>
      </c>
      <c r="O979" s="13">
        <v>21.135473780000002</v>
      </c>
    </row>
    <row r="980" spans="1:15">
      <c r="A980" s="13" t="s">
        <v>381</v>
      </c>
      <c r="B980" s="13" t="s">
        <v>147</v>
      </c>
      <c r="C980" s="13" t="s">
        <v>148</v>
      </c>
      <c r="D980" s="13">
        <v>0.124532594</v>
      </c>
      <c r="E980" s="13">
        <v>0.24360000000000001</v>
      </c>
      <c r="F980" s="13">
        <v>5.1999999999999998E-2</v>
      </c>
      <c r="G980" s="14">
        <v>2.8200000000000001E-6</v>
      </c>
      <c r="H980" s="13" t="s">
        <v>147</v>
      </c>
      <c r="I980" s="13" t="s">
        <v>148</v>
      </c>
      <c r="J980" s="13">
        <v>0.10730000000000001</v>
      </c>
      <c r="K980" s="13">
        <v>3.5499999999999997E-2</v>
      </c>
      <c r="L980" s="13">
        <v>6.1899999999999997E-2</v>
      </c>
      <c r="M980" s="13">
        <v>0.56689999999999996</v>
      </c>
      <c r="N980" s="13">
        <v>0.124532594</v>
      </c>
      <c r="O980" s="13">
        <v>21.945621299999999</v>
      </c>
    </row>
    <row r="981" spans="1:15">
      <c r="A981" s="13" t="s">
        <v>382</v>
      </c>
      <c r="B981" s="13" t="s">
        <v>145</v>
      </c>
      <c r="C981" s="13" t="s">
        <v>146</v>
      </c>
      <c r="D981" s="13">
        <v>1.5728368999999999E-2</v>
      </c>
      <c r="E981" s="13">
        <v>0.55710000000000004</v>
      </c>
      <c r="F981" s="13">
        <v>0.1206</v>
      </c>
      <c r="G981" s="14">
        <v>3.8600000000000003E-6</v>
      </c>
      <c r="H981" s="13" t="s">
        <v>145</v>
      </c>
      <c r="I981" s="13" t="s">
        <v>146</v>
      </c>
      <c r="J981" s="13">
        <v>1.7899999999999999E-2</v>
      </c>
      <c r="K981" s="13">
        <v>0.18149999999999999</v>
      </c>
      <c r="L981" s="13">
        <v>0.21640000000000001</v>
      </c>
      <c r="M981" s="13">
        <v>0.4017</v>
      </c>
      <c r="N981" s="13">
        <v>1.5728368999999999E-2</v>
      </c>
      <c r="O981" s="13">
        <v>21.338883939999999</v>
      </c>
    </row>
    <row r="982" spans="1:15">
      <c r="A982" s="13" t="s">
        <v>383</v>
      </c>
      <c r="B982" s="13" t="s">
        <v>146</v>
      </c>
      <c r="C982" s="13" t="s">
        <v>145</v>
      </c>
      <c r="D982" s="13">
        <v>1.4551682999999999E-2</v>
      </c>
      <c r="E982" s="13">
        <v>0.6502</v>
      </c>
      <c r="F982" s="13">
        <v>0.12479999999999999</v>
      </c>
      <c r="G982" s="14">
        <v>1.8799999999999999E-7</v>
      </c>
      <c r="H982" s="13" t="s">
        <v>146</v>
      </c>
      <c r="I982" s="13" t="s">
        <v>145</v>
      </c>
      <c r="J982" s="13">
        <v>1.5599999999999999E-2</v>
      </c>
      <c r="K982" s="13">
        <v>8.0100000000000005E-2</v>
      </c>
      <c r="L982" s="13">
        <v>0.21329999999999999</v>
      </c>
      <c r="M982" s="13">
        <v>0.70730000000000004</v>
      </c>
      <c r="N982" s="13">
        <v>1.4551682999999999E-2</v>
      </c>
      <c r="O982" s="13">
        <v>27.143432059999999</v>
      </c>
    </row>
    <row r="983" spans="1:15">
      <c r="A983" s="13" t="s">
        <v>385</v>
      </c>
      <c r="B983" s="13" t="s">
        <v>146</v>
      </c>
      <c r="C983" s="13" t="s">
        <v>145</v>
      </c>
      <c r="D983" s="13">
        <v>0.22910074999999999</v>
      </c>
      <c r="E983" s="13">
        <v>0.19980000000000001</v>
      </c>
      <c r="F983" s="13">
        <v>4.2500000000000003E-2</v>
      </c>
      <c r="G983" s="14">
        <v>2.5600000000000001E-6</v>
      </c>
      <c r="H983" s="13" t="s">
        <v>146</v>
      </c>
      <c r="I983" s="13" t="s">
        <v>145</v>
      </c>
      <c r="J983" s="13">
        <v>0.22750000000000001</v>
      </c>
      <c r="K983" s="13">
        <v>1.9800000000000002E-2</v>
      </c>
      <c r="L983" s="13">
        <v>4.6600000000000003E-2</v>
      </c>
      <c r="M983" s="13">
        <v>0.67159999999999997</v>
      </c>
      <c r="N983" s="13">
        <v>0.22910074999999999</v>
      </c>
      <c r="O983" s="13">
        <v>22.10106021</v>
      </c>
    </row>
    <row r="984" spans="1:15">
      <c r="A984" s="13" t="s">
        <v>386</v>
      </c>
      <c r="B984" s="13" t="s">
        <v>147</v>
      </c>
      <c r="C984" s="13" t="s">
        <v>148</v>
      </c>
      <c r="D984" s="13">
        <v>3.7274794999999999E-2</v>
      </c>
      <c r="E984" s="13">
        <v>0.44950000000000001</v>
      </c>
      <c r="F984" s="13">
        <v>8.1199999999999994E-2</v>
      </c>
      <c r="G984" s="14">
        <v>3.0699999999999997E-8</v>
      </c>
      <c r="H984" s="13" t="s">
        <v>147</v>
      </c>
      <c r="I984" s="13" t="s">
        <v>148</v>
      </c>
      <c r="J984" s="13">
        <v>3.3799999999999997E-2</v>
      </c>
      <c r="K984" s="13">
        <v>-0.1552</v>
      </c>
      <c r="L984" s="13">
        <v>0.13150000000000001</v>
      </c>
      <c r="M984" s="13">
        <v>0.23810000000000001</v>
      </c>
      <c r="N984" s="13">
        <v>3.7274794999999999E-2</v>
      </c>
      <c r="O984" s="13">
        <v>30.64413265</v>
      </c>
    </row>
    <row r="985" spans="1:15">
      <c r="A985" s="13" t="s">
        <v>387</v>
      </c>
      <c r="B985" s="13" t="s">
        <v>146</v>
      </c>
      <c r="C985" s="13" t="s">
        <v>145</v>
      </c>
      <c r="D985" s="13">
        <v>0.163350156</v>
      </c>
      <c r="E985" s="13">
        <v>0.22570000000000001</v>
      </c>
      <c r="F985" s="13">
        <v>4.87E-2</v>
      </c>
      <c r="G985" s="14">
        <v>3.54E-6</v>
      </c>
      <c r="H985" s="13" t="s">
        <v>146</v>
      </c>
      <c r="I985" s="13" t="s">
        <v>145</v>
      </c>
      <c r="J985" s="13">
        <v>0.1512</v>
      </c>
      <c r="K985" s="13">
        <v>9.5299999999999996E-2</v>
      </c>
      <c r="L985" s="13">
        <v>5.7099999999999998E-2</v>
      </c>
      <c r="M985" s="13">
        <v>9.5009999999999997E-2</v>
      </c>
      <c r="N985" s="13">
        <v>0.163350156</v>
      </c>
      <c r="O985" s="13">
        <v>21.4785617</v>
      </c>
    </row>
    <row r="986" spans="1:15">
      <c r="A986" s="13" t="s">
        <v>388</v>
      </c>
      <c r="B986" s="13" t="s">
        <v>147</v>
      </c>
      <c r="C986" s="13" t="s">
        <v>146</v>
      </c>
      <c r="D986" s="13">
        <v>0.292079596</v>
      </c>
      <c r="E986" s="13">
        <v>0.2031</v>
      </c>
      <c r="F986" s="13">
        <v>3.9399999999999998E-2</v>
      </c>
      <c r="G986" s="14">
        <v>2.6300000000000001E-7</v>
      </c>
      <c r="H986" s="13" t="s">
        <v>147</v>
      </c>
      <c r="I986" s="13" t="s">
        <v>146</v>
      </c>
      <c r="J986" s="13">
        <v>0.3105</v>
      </c>
      <c r="K986" s="13">
        <v>-5.2499999999999998E-2</v>
      </c>
      <c r="L986" s="13">
        <v>4.2700000000000002E-2</v>
      </c>
      <c r="M986" s="13">
        <v>0.21840000000000001</v>
      </c>
      <c r="N986" s="13">
        <v>0.292079596</v>
      </c>
      <c r="O986" s="13">
        <v>26.572193309999999</v>
      </c>
    </row>
    <row r="987" spans="1:15">
      <c r="A987" s="13" t="s">
        <v>389</v>
      </c>
      <c r="B987" s="13" t="s">
        <v>146</v>
      </c>
      <c r="C987" s="13" t="s">
        <v>145</v>
      </c>
      <c r="D987" s="13">
        <v>0.175914546</v>
      </c>
      <c r="E987" s="13">
        <v>0.2545</v>
      </c>
      <c r="F987" s="13">
        <v>4.4999999999999998E-2</v>
      </c>
      <c r="G987" s="14">
        <v>1.5399999999999999E-8</v>
      </c>
      <c r="H987" s="13" t="s">
        <v>146</v>
      </c>
      <c r="I987" s="13" t="s">
        <v>145</v>
      </c>
      <c r="J987" s="13">
        <v>0.17849999999999999</v>
      </c>
      <c r="K987" s="13">
        <v>-4.3200000000000002E-2</v>
      </c>
      <c r="L987" s="13">
        <v>5.0200000000000002E-2</v>
      </c>
      <c r="M987" s="13">
        <v>0.38929999999999998</v>
      </c>
      <c r="N987" s="13">
        <v>0.175914546</v>
      </c>
      <c r="O987" s="13">
        <v>31.98530864</v>
      </c>
    </row>
    <row r="988" spans="1:15">
      <c r="A988" s="13" t="s">
        <v>390</v>
      </c>
      <c r="B988" s="13" t="s">
        <v>146</v>
      </c>
      <c r="C988" s="13" t="s">
        <v>145</v>
      </c>
      <c r="D988" s="13">
        <v>0.46451638200000001</v>
      </c>
      <c r="E988" s="13">
        <v>0.28739999999999999</v>
      </c>
      <c r="F988" s="13">
        <v>3.6900000000000002E-2</v>
      </c>
      <c r="G988" s="14">
        <v>7.0899999999999996E-15</v>
      </c>
      <c r="H988" s="13" t="s">
        <v>146</v>
      </c>
      <c r="I988" s="13" t="s">
        <v>145</v>
      </c>
      <c r="J988" s="13">
        <v>0.45679999999999998</v>
      </c>
      <c r="K988" s="13">
        <v>-2.63E-2</v>
      </c>
      <c r="L988" s="13">
        <v>3.9100000000000003E-2</v>
      </c>
      <c r="M988" s="13">
        <v>0.50139999999999996</v>
      </c>
      <c r="N988" s="13">
        <v>0.46451638200000001</v>
      </c>
      <c r="O988" s="13">
        <v>60.662568579999999</v>
      </c>
    </row>
    <row r="989" spans="1:15">
      <c r="A989" s="13" t="s">
        <v>391</v>
      </c>
      <c r="B989" s="13" t="s">
        <v>147</v>
      </c>
      <c r="C989" s="13" t="s">
        <v>148</v>
      </c>
      <c r="D989" s="13">
        <v>0.36979316499999998</v>
      </c>
      <c r="E989" s="13">
        <v>0.17430000000000001</v>
      </c>
      <c r="F989" s="13">
        <v>3.7199999999999997E-2</v>
      </c>
      <c r="G989" s="14">
        <v>2.8700000000000001E-6</v>
      </c>
      <c r="H989" s="13" t="s">
        <v>147</v>
      </c>
      <c r="I989" s="13" t="s">
        <v>148</v>
      </c>
      <c r="J989" s="13">
        <v>0.3679</v>
      </c>
      <c r="K989" s="13">
        <v>-4.8000000000000001E-2</v>
      </c>
      <c r="L989" s="13">
        <v>3.9699999999999999E-2</v>
      </c>
      <c r="M989" s="13">
        <v>0.2271</v>
      </c>
      <c r="N989" s="13">
        <v>0.36979316499999998</v>
      </c>
      <c r="O989" s="13">
        <v>21.95375911</v>
      </c>
    </row>
    <row r="990" spans="1:15">
      <c r="A990" s="13" t="s">
        <v>392</v>
      </c>
      <c r="B990" s="13" t="s">
        <v>145</v>
      </c>
      <c r="C990" s="13" t="s">
        <v>146</v>
      </c>
      <c r="D990" s="13">
        <v>0.36308605500000002</v>
      </c>
      <c r="E990" s="13">
        <v>0.1711</v>
      </c>
      <c r="F990" s="13">
        <v>3.7400000000000003E-2</v>
      </c>
      <c r="G990" s="14">
        <v>4.6199999999999998E-6</v>
      </c>
      <c r="H990" s="13" t="s">
        <v>145</v>
      </c>
      <c r="I990" s="13" t="s">
        <v>146</v>
      </c>
      <c r="J990" s="13">
        <v>0.3533</v>
      </c>
      <c r="K990" s="13">
        <v>7.1400000000000005E-2</v>
      </c>
      <c r="L990" s="13">
        <v>4.02E-2</v>
      </c>
      <c r="M990" s="13">
        <v>7.5660000000000005E-2</v>
      </c>
      <c r="N990" s="13">
        <v>0.36308605500000002</v>
      </c>
      <c r="O990" s="13">
        <v>20.929401760000001</v>
      </c>
    </row>
    <row r="991" spans="1:15">
      <c r="A991" s="13" t="s">
        <v>393</v>
      </c>
      <c r="B991" s="13" t="s">
        <v>146</v>
      </c>
      <c r="C991" s="13" t="s">
        <v>147</v>
      </c>
      <c r="D991" s="13">
        <v>0.47544648699999997</v>
      </c>
      <c r="E991" s="13">
        <v>0.16930000000000001</v>
      </c>
      <c r="F991" s="13">
        <v>3.6799999999999999E-2</v>
      </c>
      <c r="G991" s="14">
        <v>4.1400000000000002E-6</v>
      </c>
      <c r="H991" s="13" t="s">
        <v>146</v>
      </c>
      <c r="I991" s="13" t="s">
        <v>147</v>
      </c>
      <c r="J991" s="13">
        <v>0.48909999999999998</v>
      </c>
      <c r="K991" s="13">
        <v>-1.0699999999999999E-2</v>
      </c>
      <c r="L991" s="13">
        <v>3.7999999999999999E-2</v>
      </c>
      <c r="M991" s="13">
        <v>0.77790000000000004</v>
      </c>
      <c r="N991" s="13">
        <v>0.47544648699999997</v>
      </c>
      <c r="O991" s="13">
        <v>21.165000299999999</v>
      </c>
    </row>
    <row r="992" spans="1:15">
      <c r="A992" s="13" t="s">
        <v>394</v>
      </c>
      <c r="B992" s="13" t="s">
        <v>146</v>
      </c>
      <c r="C992" s="13" t="s">
        <v>145</v>
      </c>
      <c r="D992" s="13">
        <v>5.9448788000000002E-2</v>
      </c>
      <c r="E992" s="13">
        <v>-0.86609999999999998</v>
      </c>
      <c r="F992" s="13">
        <v>0.1128</v>
      </c>
      <c r="G992" s="14">
        <v>1.58E-14</v>
      </c>
      <c r="H992" s="13" t="s">
        <v>146</v>
      </c>
      <c r="I992" s="13" t="s">
        <v>145</v>
      </c>
      <c r="J992" s="13">
        <v>5.7500000000000002E-2</v>
      </c>
      <c r="K992" s="13">
        <v>-8.3000000000000001E-3</v>
      </c>
      <c r="L992" s="13">
        <v>9.8000000000000004E-2</v>
      </c>
      <c r="M992" s="13">
        <v>0.93220000000000003</v>
      </c>
      <c r="N992" s="13">
        <v>5.9448788000000002E-2</v>
      </c>
      <c r="O992" s="13">
        <v>58.954624549999998</v>
      </c>
    </row>
    <row r="993" spans="1:15">
      <c r="A993" s="13" t="s">
        <v>395</v>
      </c>
      <c r="B993" s="13" t="s">
        <v>147</v>
      </c>
      <c r="C993" s="13" t="s">
        <v>146</v>
      </c>
      <c r="D993" s="13">
        <v>9.4069502999999999E-2</v>
      </c>
      <c r="E993" s="13">
        <v>-0.32990000000000003</v>
      </c>
      <c r="F993" s="13">
        <v>6.7500000000000004E-2</v>
      </c>
      <c r="G993" s="14">
        <v>1.04E-6</v>
      </c>
      <c r="H993" s="13" t="s">
        <v>147</v>
      </c>
      <c r="I993" s="13" t="s">
        <v>146</v>
      </c>
      <c r="J993" s="13">
        <v>9.7900000000000001E-2</v>
      </c>
      <c r="K993" s="13">
        <v>-1.24E-2</v>
      </c>
      <c r="L993" s="13">
        <v>6.5699999999999995E-2</v>
      </c>
      <c r="M993" s="13">
        <v>0.85060000000000002</v>
      </c>
      <c r="N993" s="13">
        <v>9.4069502999999999E-2</v>
      </c>
      <c r="O993" s="13">
        <v>23.88675117</v>
      </c>
    </row>
    <row r="994" spans="1:15">
      <c r="A994" s="13" t="s">
        <v>396</v>
      </c>
      <c r="B994" s="13" t="s">
        <v>147</v>
      </c>
      <c r="C994" s="13" t="s">
        <v>148</v>
      </c>
      <c r="D994" s="13">
        <v>0.106921528</v>
      </c>
      <c r="E994" s="13">
        <v>0.24310000000000001</v>
      </c>
      <c r="F994" s="13">
        <v>5.3100000000000001E-2</v>
      </c>
      <c r="G994" s="14">
        <v>4.6399999999999996E-6</v>
      </c>
      <c r="H994" s="13" t="s">
        <v>147</v>
      </c>
      <c r="I994" s="13" t="s">
        <v>148</v>
      </c>
      <c r="J994" s="13">
        <v>0.1023</v>
      </c>
      <c r="K994" s="13">
        <v>-2.8400000000000002E-2</v>
      </c>
      <c r="L994" s="13">
        <v>6.5299999999999997E-2</v>
      </c>
      <c r="M994" s="13">
        <v>0.66420000000000001</v>
      </c>
      <c r="N994" s="13">
        <v>0.106921528</v>
      </c>
      <c r="O994" s="13">
        <v>20.959497939999999</v>
      </c>
    </row>
    <row r="995" spans="1:15">
      <c r="A995" s="13" t="s">
        <v>397</v>
      </c>
      <c r="B995" s="13" t="s">
        <v>148</v>
      </c>
      <c r="C995" s="13" t="s">
        <v>147</v>
      </c>
      <c r="D995" s="13">
        <v>0.242122741</v>
      </c>
      <c r="E995" s="13">
        <v>-0.19900000000000001</v>
      </c>
      <c r="F995" s="13">
        <v>4.36E-2</v>
      </c>
      <c r="G995" s="14">
        <v>4.9799999999999998E-6</v>
      </c>
      <c r="H995" s="13" t="s">
        <v>148</v>
      </c>
      <c r="I995" s="13" t="s">
        <v>147</v>
      </c>
      <c r="J995" s="13">
        <v>0.23139999999999999</v>
      </c>
      <c r="K995" s="13">
        <v>-1.4200000000000001E-2</v>
      </c>
      <c r="L995" s="13">
        <v>4.6600000000000003E-2</v>
      </c>
      <c r="M995" s="13">
        <v>0.76</v>
      </c>
      <c r="N995" s="13">
        <v>0.242122741</v>
      </c>
      <c r="O995" s="13">
        <v>20.83210588</v>
      </c>
    </row>
    <row r="996" spans="1:15" ht="15.75">
      <c r="B996" s="11" t="s">
        <v>33</v>
      </c>
      <c r="H996" s="11" t="s">
        <v>177</v>
      </c>
    </row>
    <row r="997" spans="1:15">
      <c r="A997" s="13" t="s">
        <v>377</v>
      </c>
      <c r="B997" s="13" t="s">
        <v>148</v>
      </c>
      <c r="C997" s="13" t="s">
        <v>147</v>
      </c>
      <c r="D997" s="13">
        <v>0.21478440500000001</v>
      </c>
      <c r="E997" s="13">
        <v>0.20480000000000001</v>
      </c>
      <c r="F997" s="13">
        <v>4.2500000000000003E-2</v>
      </c>
      <c r="G997" s="14">
        <v>1.44E-6</v>
      </c>
      <c r="H997" s="13" t="s">
        <v>148</v>
      </c>
      <c r="I997" s="13" t="s">
        <v>147</v>
      </c>
      <c r="J997" s="13">
        <v>0.2029</v>
      </c>
      <c r="K997" s="13">
        <v>-5.5399999999999998E-2</v>
      </c>
      <c r="L997" s="13">
        <v>3.7199999999999997E-2</v>
      </c>
      <c r="M997" s="13">
        <v>0.13730000000000001</v>
      </c>
      <c r="N997" s="13">
        <v>0.21478440500000001</v>
      </c>
      <c r="O997" s="13">
        <v>23.221060210000001</v>
      </c>
    </row>
    <row r="998" spans="1:15">
      <c r="A998" s="13" t="s">
        <v>378</v>
      </c>
      <c r="B998" s="13" t="s">
        <v>147</v>
      </c>
      <c r="C998" s="13" t="s">
        <v>148</v>
      </c>
      <c r="D998" s="13">
        <v>0.11409931199999999</v>
      </c>
      <c r="E998" s="13">
        <v>-0.29310000000000003</v>
      </c>
      <c r="F998" s="13">
        <v>5.9200000000000003E-2</v>
      </c>
      <c r="G998" s="14">
        <v>7.4000000000000001E-7</v>
      </c>
      <c r="H998" s="13" t="s">
        <v>147</v>
      </c>
      <c r="I998" s="13" t="s">
        <v>148</v>
      </c>
      <c r="J998" s="13">
        <v>0.1062</v>
      </c>
      <c r="K998" s="13">
        <v>-5.5500000000000001E-2</v>
      </c>
      <c r="L998" s="13">
        <v>5.1900000000000002E-2</v>
      </c>
      <c r="M998" s="13">
        <v>0.2853</v>
      </c>
      <c r="N998" s="13">
        <v>0.11409931199999999</v>
      </c>
      <c r="O998" s="13">
        <v>24.512534809999998</v>
      </c>
    </row>
    <row r="999" spans="1:15">
      <c r="A999" s="13" t="s">
        <v>380</v>
      </c>
      <c r="B999" s="13" t="s">
        <v>145</v>
      </c>
      <c r="C999" s="13" t="s">
        <v>146</v>
      </c>
      <c r="D999" s="13">
        <v>0.411434772</v>
      </c>
      <c r="E999" s="13">
        <v>0.1724</v>
      </c>
      <c r="F999" s="13">
        <v>3.7499999999999999E-2</v>
      </c>
      <c r="G999" s="14">
        <v>4.2300000000000002E-6</v>
      </c>
      <c r="H999" s="13" t="s">
        <v>145</v>
      </c>
      <c r="I999" s="13" t="s">
        <v>146</v>
      </c>
      <c r="J999" s="13">
        <v>0.42349999999999999</v>
      </c>
      <c r="K999" s="13">
        <v>1.6400000000000001E-2</v>
      </c>
      <c r="L999" s="13">
        <v>3.8800000000000001E-2</v>
      </c>
      <c r="M999" s="13">
        <v>0.67300000000000004</v>
      </c>
      <c r="N999" s="13">
        <v>0.411434772</v>
      </c>
      <c r="O999" s="13">
        <v>21.135473780000002</v>
      </c>
    </row>
    <row r="1000" spans="1:15">
      <c r="A1000" s="13" t="s">
        <v>381</v>
      </c>
      <c r="B1000" s="13" t="s">
        <v>147</v>
      </c>
      <c r="C1000" s="13" t="s">
        <v>148</v>
      </c>
      <c r="D1000" s="13">
        <v>0.124532594</v>
      </c>
      <c r="E1000" s="13">
        <v>0.24360000000000001</v>
      </c>
      <c r="F1000" s="13">
        <v>5.1999999999999998E-2</v>
      </c>
      <c r="G1000" s="14">
        <v>2.8200000000000001E-6</v>
      </c>
      <c r="H1000" s="13" t="s">
        <v>147</v>
      </c>
      <c r="I1000" s="13" t="s">
        <v>148</v>
      </c>
      <c r="J1000" s="13">
        <v>0.1094</v>
      </c>
      <c r="K1000" s="13">
        <v>-8.8499999999999995E-2</v>
      </c>
      <c r="L1000" s="13">
        <v>4.8599999999999997E-2</v>
      </c>
      <c r="M1000" s="13">
        <v>6.8760000000000002E-2</v>
      </c>
      <c r="N1000" s="13">
        <v>0.124532594</v>
      </c>
      <c r="O1000" s="13">
        <v>21.945621299999999</v>
      </c>
    </row>
    <row r="1001" spans="1:15">
      <c r="A1001" s="13" t="s">
        <v>382</v>
      </c>
      <c r="B1001" s="13" t="s">
        <v>145</v>
      </c>
      <c r="C1001" s="13" t="s">
        <v>146</v>
      </c>
      <c r="D1001" s="13">
        <v>1.5728368999999999E-2</v>
      </c>
      <c r="E1001" s="13">
        <v>0.55710000000000004</v>
      </c>
      <c r="F1001" s="13">
        <v>0.1206</v>
      </c>
      <c r="G1001" s="14">
        <v>3.8600000000000003E-6</v>
      </c>
      <c r="H1001" s="13" t="s">
        <v>145</v>
      </c>
      <c r="I1001" s="13" t="s">
        <v>146</v>
      </c>
      <c r="J1001" s="13">
        <v>1.77E-2</v>
      </c>
      <c r="K1001" s="13">
        <v>5.57E-2</v>
      </c>
      <c r="L1001" s="13">
        <v>0.1636</v>
      </c>
      <c r="M1001" s="13">
        <v>0.73340000000000005</v>
      </c>
      <c r="N1001" s="13">
        <v>1.5728368999999999E-2</v>
      </c>
      <c r="O1001" s="13">
        <v>21.338883939999999</v>
      </c>
    </row>
    <row r="1002" spans="1:15">
      <c r="A1002" s="13" t="s">
        <v>383</v>
      </c>
      <c r="B1002" s="13" t="s">
        <v>146</v>
      </c>
      <c r="C1002" s="13" t="s">
        <v>145</v>
      </c>
      <c r="D1002" s="13">
        <v>1.4551682999999999E-2</v>
      </c>
      <c r="E1002" s="13">
        <v>0.6502</v>
      </c>
      <c r="F1002" s="13">
        <v>0.12479999999999999</v>
      </c>
      <c r="G1002" s="14">
        <v>1.8799999999999999E-7</v>
      </c>
      <c r="H1002" s="13" t="s">
        <v>146</v>
      </c>
      <c r="I1002" s="13" t="s">
        <v>145</v>
      </c>
      <c r="J1002" s="13">
        <v>1.5299999999999999E-2</v>
      </c>
      <c r="K1002" s="13">
        <v>4.4900000000000002E-2</v>
      </c>
      <c r="L1002" s="13">
        <v>0.16339999999999999</v>
      </c>
      <c r="M1002" s="13">
        <v>0.78359999999999996</v>
      </c>
      <c r="N1002" s="13">
        <v>1.4551682999999999E-2</v>
      </c>
      <c r="O1002" s="13">
        <v>27.143432059999999</v>
      </c>
    </row>
    <row r="1003" spans="1:15">
      <c r="A1003" s="13" t="s">
        <v>385</v>
      </c>
      <c r="B1003" s="13" t="s">
        <v>146</v>
      </c>
      <c r="C1003" s="13" t="s">
        <v>145</v>
      </c>
      <c r="D1003" s="13">
        <v>0.22910074999999999</v>
      </c>
      <c r="E1003" s="13">
        <v>0.19980000000000001</v>
      </c>
      <c r="F1003" s="13">
        <v>4.2500000000000003E-2</v>
      </c>
      <c r="G1003" s="14">
        <v>2.5600000000000001E-6</v>
      </c>
      <c r="H1003" s="13" t="s">
        <v>146</v>
      </c>
      <c r="I1003" s="13" t="s">
        <v>145</v>
      </c>
      <c r="J1003" s="13">
        <v>0.22819999999999999</v>
      </c>
      <c r="K1003" s="13">
        <v>4.7000000000000002E-3</v>
      </c>
      <c r="L1003" s="13">
        <v>3.7100000000000001E-2</v>
      </c>
      <c r="M1003" s="13">
        <v>0.89980000000000004</v>
      </c>
      <c r="N1003" s="13">
        <v>0.22910074999999999</v>
      </c>
      <c r="O1003" s="13">
        <v>22.10106021</v>
      </c>
    </row>
    <row r="1004" spans="1:15">
      <c r="A1004" s="13" t="s">
        <v>386</v>
      </c>
      <c r="B1004" s="13" t="s">
        <v>147</v>
      </c>
      <c r="C1004" s="13" t="s">
        <v>148</v>
      </c>
      <c r="D1004" s="13">
        <v>3.7274794999999999E-2</v>
      </c>
      <c r="E1004" s="13">
        <v>0.44950000000000001</v>
      </c>
      <c r="F1004" s="13">
        <v>8.1199999999999994E-2</v>
      </c>
      <c r="G1004" s="14">
        <v>3.0699999999999997E-8</v>
      </c>
      <c r="H1004" s="13" t="s">
        <v>147</v>
      </c>
      <c r="I1004" s="13" t="s">
        <v>148</v>
      </c>
      <c r="J1004" s="13">
        <v>3.4299999999999997E-2</v>
      </c>
      <c r="K1004" s="13">
        <v>-0.16</v>
      </c>
      <c r="L1004" s="13">
        <v>9.6600000000000005E-2</v>
      </c>
      <c r="M1004" s="13">
        <v>9.7650000000000001E-2</v>
      </c>
      <c r="N1004" s="13">
        <v>3.7274794999999999E-2</v>
      </c>
      <c r="O1004" s="13">
        <v>30.64413265</v>
      </c>
    </row>
    <row r="1005" spans="1:15">
      <c r="A1005" s="13" t="s">
        <v>387</v>
      </c>
      <c r="B1005" s="13" t="s">
        <v>146</v>
      </c>
      <c r="C1005" s="13" t="s">
        <v>145</v>
      </c>
      <c r="D1005" s="13">
        <v>0.163350156</v>
      </c>
      <c r="E1005" s="13">
        <v>0.22570000000000001</v>
      </c>
      <c r="F1005" s="13">
        <v>4.87E-2</v>
      </c>
      <c r="G1005" s="14">
        <v>3.54E-6</v>
      </c>
      <c r="H1005" s="13" t="s">
        <v>146</v>
      </c>
      <c r="I1005" s="13" t="s">
        <v>145</v>
      </c>
      <c r="J1005" s="13">
        <v>0.15609999999999999</v>
      </c>
      <c r="K1005" s="13">
        <v>5.79E-2</v>
      </c>
      <c r="L1005" s="13">
        <v>4.4699999999999997E-2</v>
      </c>
      <c r="M1005" s="13">
        <v>0.19450000000000001</v>
      </c>
      <c r="N1005" s="13">
        <v>0.163350156</v>
      </c>
      <c r="O1005" s="13">
        <v>21.4785617</v>
      </c>
    </row>
    <row r="1006" spans="1:15">
      <c r="A1006" s="13" t="s">
        <v>389</v>
      </c>
      <c r="B1006" s="13" t="s">
        <v>146</v>
      </c>
      <c r="C1006" s="13" t="s">
        <v>145</v>
      </c>
      <c r="D1006" s="13">
        <v>0.175914546</v>
      </c>
      <c r="E1006" s="13">
        <v>0.2545</v>
      </c>
      <c r="F1006" s="13">
        <v>4.4999999999999998E-2</v>
      </c>
      <c r="G1006" s="14">
        <v>1.5399999999999999E-8</v>
      </c>
      <c r="H1006" s="13" t="s">
        <v>146</v>
      </c>
      <c r="I1006" s="13" t="s">
        <v>145</v>
      </c>
      <c r="J1006" s="13">
        <v>0.17960000000000001</v>
      </c>
      <c r="K1006" s="13">
        <v>-1.7600000000000001E-2</v>
      </c>
      <c r="L1006" s="13">
        <v>3.9E-2</v>
      </c>
      <c r="M1006" s="13">
        <v>0.65110000000000001</v>
      </c>
      <c r="N1006" s="13">
        <v>0.175914546</v>
      </c>
      <c r="O1006" s="13">
        <v>31.98530864</v>
      </c>
    </row>
    <row r="1007" spans="1:15">
      <c r="A1007" s="13" t="s">
        <v>390</v>
      </c>
      <c r="B1007" s="13" t="s">
        <v>146</v>
      </c>
      <c r="C1007" s="13" t="s">
        <v>145</v>
      </c>
      <c r="D1007" s="13">
        <v>0.46451638200000001</v>
      </c>
      <c r="E1007" s="13">
        <v>0.28739999999999999</v>
      </c>
      <c r="F1007" s="13">
        <v>3.6900000000000002E-2</v>
      </c>
      <c r="G1007" s="14">
        <v>7.0899999999999996E-15</v>
      </c>
      <c r="H1007" s="13" t="s">
        <v>146</v>
      </c>
      <c r="I1007" s="13" t="s">
        <v>145</v>
      </c>
      <c r="J1007" s="13">
        <v>0.46</v>
      </c>
      <c r="K1007" s="13">
        <v>-3.8100000000000002E-2</v>
      </c>
      <c r="L1007" s="13">
        <v>3.1099999999999999E-2</v>
      </c>
      <c r="M1007" s="13">
        <v>0.22009999999999999</v>
      </c>
      <c r="N1007" s="13">
        <v>0.46451638200000001</v>
      </c>
      <c r="O1007" s="13">
        <v>60.662568579999999</v>
      </c>
    </row>
    <row r="1008" spans="1:15">
      <c r="A1008" s="13" t="s">
        <v>391</v>
      </c>
      <c r="B1008" s="13" t="s">
        <v>147</v>
      </c>
      <c r="C1008" s="13" t="s">
        <v>148</v>
      </c>
      <c r="D1008" s="13">
        <v>0.36979316499999998</v>
      </c>
      <c r="E1008" s="13">
        <v>0.17430000000000001</v>
      </c>
      <c r="F1008" s="13">
        <v>3.7199999999999997E-2</v>
      </c>
      <c r="G1008" s="14">
        <v>2.8700000000000001E-6</v>
      </c>
      <c r="H1008" s="13" t="s">
        <v>147</v>
      </c>
      <c r="I1008" s="13" t="s">
        <v>148</v>
      </c>
      <c r="J1008" s="13">
        <v>0.36570000000000003</v>
      </c>
      <c r="K1008" s="13">
        <v>1.4200000000000001E-2</v>
      </c>
      <c r="L1008" s="13">
        <v>3.1699999999999999E-2</v>
      </c>
      <c r="M1008" s="13">
        <v>0.65480000000000005</v>
      </c>
      <c r="N1008" s="13">
        <v>0.36979316499999998</v>
      </c>
      <c r="O1008" s="13">
        <v>21.95375911</v>
      </c>
    </row>
    <row r="1009" spans="1:16">
      <c r="A1009" s="13" t="s">
        <v>392</v>
      </c>
      <c r="B1009" s="13" t="s">
        <v>145</v>
      </c>
      <c r="C1009" s="13" t="s">
        <v>146</v>
      </c>
      <c r="D1009" s="13">
        <v>0.36308605500000002</v>
      </c>
      <c r="E1009" s="13">
        <v>0.1711</v>
      </c>
      <c r="F1009" s="13">
        <v>3.7400000000000003E-2</v>
      </c>
      <c r="G1009" s="14">
        <v>4.6199999999999998E-6</v>
      </c>
      <c r="H1009" s="13" t="s">
        <v>145</v>
      </c>
      <c r="I1009" s="13" t="s">
        <v>146</v>
      </c>
      <c r="J1009" s="13">
        <v>0.3553</v>
      </c>
      <c r="K1009" s="13">
        <v>1.9599999999999999E-2</v>
      </c>
      <c r="L1009" s="13">
        <v>3.1899999999999998E-2</v>
      </c>
      <c r="M1009" s="13">
        <v>0.53849999999999998</v>
      </c>
      <c r="N1009" s="13">
        <v>0.36308605500000002</v>
      </c>
      <c r="O1009" s="13">
        <v>20.929401760000001</v>
      </c>
    </row>
    <row r="1010" spans="1:16">
      <c r="A1010" s="13" t="s">
        <v>393</v>
      </c>
      <c r="B1010" s="13" t="s">
        <v>146</v>
      </c>
      <c r="C1010" s="13" t="s">
        <v>147</v>
      </c>
      <c r="D1010" s="13">
        <v>0.47544648699999997</v>
      </c>
      <c r="E1010" s="13">
        <v>0.16930000000000001</v>
      </c>
      <c r="F1010" s="13">
        <v>3.6799999999999999E-2</v>
      </c>
      <c r="G1010" s="14">
        <v>4.1400000000000002E-6</v>
      </c>
      <c r="H1010" s="13" t="s">
        <v>146</v>
      </c>
      <c r="I1010" s="13" t="s">
        <v>147</v>
      </c>
      <c r="J1010" s="13">
        <v>0.48799999999999999</v>
      </c>
      <c r="K1010" s="13">
        <v>1.9099999999999999E-2</v>
      </c>
      <c r="L1010" s="13">
        <v>3.0300000000000001E-2</v>
      </c>
      <c r="M1010" s="13">
        <v>0.52900000000000003</v>
      </c>
      <c r="N1010" s="13">
        <v>0.47544648699999997</v>
      </c>
      <c r="O1010" s="13">
        <v>21.165000299999999</v>
      </c>
    </row>
    <row r="1011" spans="1:16">
      <c r="A1011" s="13" t="s">
        <v>394</v>
      </c>
      <c r="B1011" s="13" t="s">
        <v>146</v>
      </c>
      <c r="C1011" s="13" t="s">
        <v>145</v>
      </c>
      <c r="D1011" s="13">
        <v>5.9448788000000002E-2</v>
      </c>
      <c r="E1011" s="13">
        <v>-0.86609999999999998</v>
      </c>
      <c r="F1011" s="13">
        <v>0.1128</v>
      </c>
      <c r="G1011" s="14">
        <v>1.58E-14</v>
      </c>
      <c r="H1011" s="13" t="s">
        <v>146</v>
      </c>
      <c r="I1011" s="13" t="s">
        <v>145</v>
      </c>
      <c r="J1011" s="13">
        <v>5.8999999999999997E-2</v>
      </c>
      <c r="K1011" s="13">
        <v>-3.04E-2</v>
      </c>
      <c r="L1011" s="13">
        <v>7.9899999999999999E-2</v>
      </c>
      <c r="M1011" s="13">
        <v>0.7036</v>
      </c>
      <c r="N1011" s="13">
        <v>5.9448788000000002E-2</v>
      </c>
      <c r="O1011" s="13">
        <v>58.954624549999998</v>
      </c>
    </row>
    <row r="1012" spans="1:16">
      <c r="A1012" s="13" t="s">
        <v>395</v>
      </c>
      <c r="B1012" s="13" t="s">
        <v>147</v>
      </c>
      <c r="C1012" s="13" t="s">
        <v>146</v>
      </c>
      <c r="D1012" s="13">
        <v>9.4069502999999999E-2</v>
      </c>
      <c r="E1012" s="13">
        <v>-0.32990000000000003</v>
      </c>
      <c r="F1012" s="13">
        <v>6.7500000000000004E-2</v>
      </c>
      <c r="G1012" s="14">
        <v>1.04E-6</v>
      </c>
      <c r="H1012" s="13" t="s">
        <v>147</v>
      </c>
      <c r="I1012" s="13" t="s">
        <v>146</v>
      </c>
      <c r="J1012" s="13">
        <v>0.1011</v>
      </c>
      <c r="K1012" s="13">
        <v>-5.9499999999999997E-2</v>
      </c>
      <c r="L1012" s="13">
        <v>5.1700000000000003E-2</v>
      </c>
      <c r="M1012" s="13">
        <v>0.24979999999999999</v>
      </c>
      <c r="N1012" s="13">
        <v>9.4069502999999999E-2</v>
      </c>
      <c r="O1012" s="13">
        <v>23.88675117</v>
      </c>
    </row>
    <row r="1013" spans="1:16">
      <c r="A1013" s="13" t="s">
        <v>396</v>
      </c>
      <c r="B1013" s="13" t="s">
        <v>147</v>
      </c>
      <c r="C1013" s="13" t="s">
        <v>148</v>
      </c>
      <c r="D1013" s="13">
        <v>0.106921528</v>
      </c>
      <c r="E1013" s="13">
        <v>0.24310000000000001</v>
      </c>
      <c r="F1013" s="13">
        <v>5.3100000000000001E-2</v>
      </c>
      <c r="G1013" s="14">
        <v>4.6399999999999996E-6</v>
      </c>
      <c r="H1013" s="13" t="s">
        <v>147</v>
      </c>
      <c r="I1013" s="13" t="s">
        <v>148</v>
      </c>
      <c r="J1013" s="13">
        <v>0.1009</v>
      </c>
      <c r="K1013" s="13">
        <v>6.5100000000000005E-2</v>
      </c>
      <c r="L1013" s="13">
        <v>5.2200000000000003E-2</v>
      </c>
      <c r="M1013" s="13">
        <v>0.2127</v>
      </c>
      <c r="N1013" s="13">
        <v>0.106921528</v>
      </c>
      <c r="O1013" s="13">
        <v>20.959497939999999</v>
      </c>
    </row>
    <row r="1014" spans="1:16">
      <c r="A1014" s="13" t="s">
        <v>397</v>
      </c>
      <c r="B1014" s="13" t="s">
        <v>148</v>
      </c>
      <c r="C1014" s="13" t="s">
        <v>147</v>
      </c>
      <c r="D1014" s="13">
        <v>0.242122741</v>
      </c>
      <c r="E1014" s="13">
        <v>-0.19900000000000001</v>
      </c>
      <c r="F1014" s="13">
        <v>4.36E-2</v>
      </c>
      <c r="G1014" s="14">
        <v>4.9799999999999998E-6</v>
      </c>
      <c r="H1014" s="13" t="s">
        <v>148</v>
      </c>
      <c r="I1014" s="13" t="s">
        <v>147</v>
      </c>
      <c r="J1014" s="13">
        <v>0.23330000000000001</v>
      </c>
      <c r="K1014" s="13">
        <v>-6.0600000000000001E-2</v>
      </c>
      <c r="L1014" s="13">
        <v>3.6700000000000003E-2</v>
      </c>
      <c r="M1014" s="13">
        <v>9.8449999999999996E-2</v>
      </c>
      <c r="N1014" s="13">
        <v>0.242122741</v>
      </c>
      <c r="O1014" s="13">
        <v>20.83210588</v>
      </c>
    </row>
    <row r="1015" spans="1:16" ht="15.75">
      <c r="B1015" s="11" t="s">
        <v>33</v>
      </c>
      <c r="H1015" s="11" t="s">
        <v>200</v>
      </c>
    </row>
    <row r="1016" spans="1:16">
      <c r="A1016" s="13" t="s">
        <v>377</v>
      </c>
      <c r="B1016" s="13" t="s">
        <v>148</v>
      </c>
      <c r="C1016" s="13" t="s">
        <v>147</v>
      </c>
      <c r="D1016" s="13">
        <v>0.21478440500000001</v>
      </c>
      <c r="E1016" s="13">
        <v>0.20480000000000001</v>
      </c>
      <c r="F1016" s="13">
        <v>4.2500000000000003E-2</v>
      </c>
      <c r="G1016" s="14">
        <v>1.44E-6</v>
      </c>
      <c r="H1016" s="13" t="s">
        <v>148</v>
      </c>
      <c r="I1016" s="13" t="s">
        <v>147</v>
      </c>
      <c r="J1016" s="13">
        <v>0.2049</v>
      </c>
      <c r="K1016" s="13">
        <v>-3.9399999999999998E-2</v>
      </c>
      <c r="L1016" s="13">
        <v>3.6700000000000003E-2</v>
      </c>
      <c r="M1016" s="13">
        <v>0.28360000000000002</v>
      </c>
      <c r="N1016" s="13">
        <v>0.21478440500000001</v>
      </c>
      <c r="O1016" s="13">
        <v>23.221060210000001</v>
      </c>
      <c r="P1016" s="12"/>
    </row>
    <row r="1017" spans="1:16">
      <c r="A1017" s="13" t="s">
        <v>378</v>
      </c>
      <c r="B1017" s="13" t="s">
        <v>147</v>
      </c>
      <c r="C1017" s="13" t="s">
        <v>148</v>
      </c>
      <c r="D1017" s="13">
        <v>0.11409931199999999</v>
      </c>
      <c r="E1017" s="13">
        <v>-0.29310000000000003</v>
      </c>
      <c r="F1017" s="13">
        <v>5.9200000000000003E-2</v>
      </c>
      <c r="G1017" s="14">
        <v>7.4000000000000001E-7</v>
      </c>
      <c r="H1017" s="13" t="s">
        <v>147</v>
      </c>
      <c r="I1017" s="13" t="s">
        <v>148</v>
      </c>
      <c r="J1017" s="13">
        <v>0.1069</v>
      </c>
      <c r="K1017" s="13">
        <v>-6.0000000000000001E-3</v>
      </c>
      <c r="L1017" s="13">
        <v>5.0700000000000002E-2</v>
      </c>
      <c r="M1017" s="13">
        <v>0.90580000000000005</v>
      </c>
      <c r="N1017" s="13">
        <v>0.11409931199999999</v>
      </c>
      <c r="O1017" s="13">
        <v>24.512534809999998</v>
      </c>
      <c r="P1017" s="12"/>
    </row>
    <row r="1018" spans="1:16">
      <c r="A1018" s="13" t="s">
        <v>380</v>
      </c>
      <c r="B1018" s="13" t="s">
        <v>145</v>
      </c>
      <c r="C1018" s="13" t="s">
        <v>146</v>
      </c>
      <c r="D1018" s="13">
        <v>0.411434772</v>
      </c>
      <c r="E1018" s="13">
        <v>0.1724</v>
      </c>
      <c r="F1018" s="13">
        <v>3.7499999999999999E-2</v>
      </c>
      <c r="G1018" s="14">
        <v>4.2300000000000002E-6</v>
      </c>
      <c r="H1018" s="13" t="s">
        <v>145</v>
      </c>
      <c r="I1018" s="13" t="s">
        <v>146</v>
      </c>
      <c r="J1018" s="13">
        <v>0.42309999999999998</v>
      </c>
      <c r="K1018" s="13">
        <v>5.4600000000000003E-2</v>
      </c>
      <c r="L1018" s="13">
        <v>3.7999999999999999E-2</v>
      </c>
      <c r="M1018" s="13">
        <v>0.15049999999999999</v>
      </c>
      <c r="N1018" s="13">
        <v>0.411434772</v>
      </c>
      <c r="O1018" s="13">
        <v>21.135473780000002</v>
      </c>
      <c r="P1018" s="12"/>
    </row>
    <row r="1019" spans="1:16">
      <c r="A1019" s="13" t="s">
        <v>381</v>
      </c>
      <c r="B1019" s="13" t="s">
        <v>147</v>
      </c>
      <c r="C1019" s="13" t="s">
        <v>148</v>
      </c>
      <c r="D1019" s="13">
        <v>0.124532594</v>
      </c>
      <c r="E1019" s="13">
        <v>0.24360000000000001</v>
      </c>
      <c r="F1019" s="13">
        <v>5.1999999999999998E-2</v>
      </c>
      <c r="G1019" s="14">
        <v>2.8200000000000001E-6</v>
      </c>
      <c r="H1019" s="13" t="s">
        <v>147</v>
      </c>
      <c r="I1019" s="13" t="s">
        <v>148</v>
      </c>
      <c r="J1019" s="13">
        <v>0.1084</v>
      </c>
      <c r="K1019" s="13">
        <v>4.8399999999999999E-2</v>
      </c>
      <c r="L1019" s="13">
        <v>4.7899999999999998E-2</v>
      </c>
      <c r="M1019" s="13">
        <v>0.31269999999999998</v>
      </c>
      <c r="N1019" s="13">
        <v>0.124532594</v>
      </c>
      <c r="O1019" s="13">
        <v>21.945621299999999</v>
      </c>
      <c r="P1019" s="12"/>
    </row>
    <row r="1020" spans="1:16">
      <c r="A1020" s="13" t="s">
        <v>382</v>
      </c>
      <c r="B1020" s="13" t="s">
        <v>145</v>
      </c>
      <c r="C1020" s="13" t="s">
        <v>146</v>
      </c>
      <c r="D1020" s="13">
        <v>1.5728368999999999E-2</v>
      </c>
      <c r="E1020" s="13">
        <v>0.55710000000000004</v>
      </c>
      <c r="F1020" s="13">
        <v>0.1206</v>
      </c>
      <c r="G1020" s="14">
        <v>3.8600000000000003E-6</v>
      </c>
      <c r="H1020" s="13" t="s">
        <v>145</v>
      </c>
      <c r="I1020" s="13" t="s">
        <v>146</v>
      </c>
      <c r="J1020" s="13">
        <v>1.7899999999999999E-2</v>
      </c>
      <c r="K1020" s="13">
        <v>0.1978</v>
      </c>
      <c r="L1020" s="13">
        <v>0.15290000000000001</v>
      </c>
      <c r="M1020" s="13">
        <v>0.19570000000000001</v>
      </c>
      <c r="N1020" s="13">
        <v>1.5728368999999999E-2</v>
      </c>
      <c r="O1020" s="13">
        <v>21.338883939999999</v>
      </c>
      <c r="P1020" s="12"/>
    </row>
    <row r="1021" spans="1:16">
      <c r="A1021" s="13" t="s">
        <v>383</v>
      </c>
      <c r="B1021" s="13" t="s">
        <v>146</v>
      </c>
      <c r="C1021" s="13" t="s">
        <v>145</v>
      </c>
      <c r="D1021" s="13">
        <v>1.4551682999999999E-2</v>
      </c>
      <c r="E1021" s="13">
        <v>0.6502</v>
      </c>
      <c r="F1021" s="13">
        <v>0.12479999999999999</v>
      </c>
      <c r="G1021" s="14">
        <v>1.8799999999999999E-7</v>
      </c>
      <c r="H1021" s="13" t="s">
        <v>146</v>
      </c>
      <c r="I1021" s="13" t="s">
        <v>145</v>
      </c>
      <c r="J1021" s="13">
        <v>1.5299999999999999E-2</v>
      </c>
      <c r="K1021" s="13">
        <v>9.6299999999999997E-2</v>
      </c>
      <c r="L1021" s="13">
        <v>0.15529999999999999</v>
      </c>
      <c r="M1021" s="13">
        <v>0.53510000000000002</v>
      </c>
      <c r="N1021" s="13">
        <v>1.4551682999999999E-2</v>
      </c>
      <c r="O1021" s="13">
        <v>27.143432059999999</v>
      </c>
      <c r="P1021" s="12"/>
    </row>
    <row r="1022" spans="1:16">
      <c r="A1022" s="13" t="s">
        <v>385</v>
      </c>
      <c r="B1022" s="13" t="s">
        <v>146</v>
      </c>
      <c r="C1022" s="13" t="s">
        <v>145</v>
      </c>
      <c r="D1022" s="13">
        <v>0.22910074999999999</v>
      </c>
      <c r="E1022" s="13">
        <v>0.19980000000000001</v>
      </c>
      <c r="F1022" s="13">
        <v>4.2500000000000003E-2</v>
      </c>
      <c r="G1022" s="14">
        <v>2.5600000000000001E-6</v>
      </c>
      <c r="H1022" s="13" t="s">
        <v>146</v>
      </c>
      <c r="I1022" s="13" t="s">
        <v>145</v>
      </c>
      <c r="J1022" s="13">
        <v>0.2288</v>
      </c>
      <c r="K1022" s="13">
        <v>5.8900000000000001E-2</v>
      </c>
      <c r="L1022" s="13">
        <v>3.6600000000000001E-2</v>
      </c>
      <c r="M1022" s="13">
        <v>0.1074</v>
      </c>
      <c r="N1022" s="13">
        <v>0.22910074999999999</v>
      </c>
      <c r="O1022" s="13">
        <v>22.10106021</v>
      </c>
      <c r="P1022" s="12"/>
    </row>
    <row r="1023" spans="1:16">
      <c r="A1023" s="13" t="s">
        <v>386</v>
      </c>
      <c r="B1023" s="13" t="s">
        <v>147</v>
      </c>
      <c r="C1023" s="13" t="s">
        <v>148</v>
      </c>
      <c r="D1023" s="13">
        <v>3.7274794999999999E-2</v>
      </c>
      <c r="E1023" s="13">
        <v>0.44950000000000001</v>
      </c>
      <c r="F1023" s="13">
        <v>8.1199999999999994E-2</v>
      </c>
      <c r="G1023" s="14">
        <v>3.0699999999999997E-8</v>
      </c>
      <c r="H1023" s="13" t="s">
        <v>147</v>
      </c>
      <c r="I1023" s="13" t="s">
        <v>148</v>
      </c>
      <c r="J1023" s="13">
        <v>3.3500000000000002E-2</v>
      </c>
      <c r="K1023" s="13">
        <v>1.12E-2</v>
      </c>
      <c r="L1023" s="13">
        <v>9.6500000000000002E-2</v>
      </c>
      <c r="M1023" s="13">
        <v>0.90780000000000005</v>
      </c>
      <c r="N1023" s="13">
        <v>3.7274794999999999E-2</v>
      </c>
      <c r="O1023" s="13">
        <v>30.64413265</v>
      </c>
      <c r="P1023" s="12"/>
    </row>
    <row r="1024" spans="1:16">
      <c r="A1024" s="13" t="s">
        <v>387</v>
      </c>
      <c r="B1024" s="13" t="s">
        <v>146</v>
      </c>
      <c r="C1024" s="13" t="s">
        <v>145</v>
      </c>
      <c r="D1024" s="13">
        <v>0.163350156</v>
      </c>
      <c r="E1024" s="13">
        <v>0.22570000000000001</v>
      </c>
      <c r="F1024" s="13">
        <v>4.87E-2</v>
      </c>
      <c r="G1024" s="14">
        <v>3.54E-6</v>
      </c>
      <c r="H1024" s="13" t="s">
        <v>146</v>
      </c>
      <c r="I1024" s="13" t="s">
        <v>145</v>
      </c>
      <c r="J1024" s="13">
        <v>0.156</v>
      </c>
      <c r="K1024" s="13">
        <v>1.4200000000000001E-2</v>
      </c>
      <c r="L1024" s="13">
        <v>4.3400000000000001E-2</v>
      </c>
      <c r="M1024" s="13">
        <v>0.74360000000000004</v>
      </c>
      <c r="N1024" s="13">
        <v>0.163350156</v>
      </c>
      <c r="O1024" s="13">
        <v>21.4785617</v>
      </c>
      <c r="P1024" s="12"/>
    </row>
    <row r="1025" spans="1:16">
      <c r="A1025" s="13" t="s">
        <v>388</v>
      </c>
      <c r="B1025" s="13" t="s">
        <v>147</v>
      </c>
      <c r="C1025" s="13" t="s">
        <v>146</v>
      </c>
      <c r="D1025" s="13">
        <v>0.292079596</v>
      </c>
      <c r="E1025" s="13">
        <v>0.2031</v>
      </c>
      <c r="F1025" s="13">
        <v>3.9399999999999998E-2</v>
      </c>
      <c r="G1025" s="14">
        <v>2.6300000000000001E-7</v>
      </c>
      <c r="H1025" s="13" t="s">
        <v>147</v>
      </c>
      <c r="I1025" s="13" t="s">
        <v>146</v>
      </c>
      <c r="J1025" s="13">
        <v>0.31019999999999998</v>
      </c>
      <c r="K1025" s="13">
        <v>-2.53E-2</v>
      </c>
      <c r="L1025" s="13">
        <v>3.32E-2</v>
      </c>
      <c r="M1025" s="13">
        <v>0.44529999999999997</v>
      </c>
      <c r="N1025" s="13">
        <v>0.292079596</v>
      </c>
      <c r="O1025" s="13">
        <v>26.572193309999999</v>
      </c>
      <c r="P1025" s="12"/>
    </row>
    <row r="1026" spans="1:16">
      <c r="A1026" s="13" t="s">
        <v>389</v>
      </c>
      <c r="B1026" s="13" t="s">
        <v>146</v>
      </c>
      <c r="C1026" s="13" t="s">
        <v>145</v>
      </c>
      <c r="D1026" s="13">
        <v>0.175914546</v>
      </c>
      <c r="E1026" s="13">
        <v>0.2545</v>
      </c>
      <c r="F1026" s="13">
        <v>4.4999999999999998E-2</v>
      </c>
      <c r="G1026" s="14">
        <v>1.5399999999999999E-8</v>
      </c>
      <c r="H1026" s="13" t="s">
        <v>146</v>
      </c>
      <c r="I1026" s="13" t="s">
        <v>145</v>
      </c>
      <c r="J1026" s="13">
        <v>0.1799</v>
      </c>
      <c r="K1026" s="13">
        <v>2.7000000000000001E-3</v>
      </c>
      <c r="L1026" s="13">
        <v>3.9199999999999999E-2</v>
      </c>
      <c r="M1026" s="13">
        <v>0.94499999999999995</v>
      </c>
      <c r="N1026" s="13">
        <v>0.175914546</v>
      </c>
      <c r="O1026" s="13">
        <v>31.98530864</v>
      </c>
      <c r="P1026" s="12"/>
    </row>
    <row r="1027" spans="1:16">
      <c r="A1027" s="13" t="s">
        <v>390</v>
      </c>
      <c r="B1027" s="13" t="s">
        <v>146</v>
      </c>
      <c r="C1027" s="13" t="s">
        <v>145</v>
      </c>
      <c r="D1027" s="13">
        <v>0.46451638200000001</v>
      </c>
      <c r="E1027" s="13">
        <v>0.28739999999999999</v>
      </c>
      <c r="F1027" s="13">
        <v>3.6900000000000002E-2</v>
      </c>
      <c r="G1027" s="14">
        <v>7.0899999999999996E-15</v>
      </c>
      <c r="H1027" s="13" t="s">
        <v>146</v>
      </c>
      <c r="I1027" s="13" t="s">
        <v>145</v>
      </c>
      <c r="J1027" s="13">
        <v>0.46150000000000002</v>
      </c>
      <c r="K1027" s="13">
        <v>4.3E-3</v>
      </c>
      <c r="L1027" s="13">
        <v>3.0599999999999999E-2</v>
      </c>
      <c r="M1027" s="13">
        <v>0.88849999999999996</v>
      </c>
      <c r="N1027" s="13">
        <v>0.46451638200000001</v>
      </c>
      <c r="O1027" s="13">
        <v>60.662568579999999</v>
      </c>
      <c r="P1027" s="12"/>
    </row>
    <row r="1028" spans="1:16">
      <c r="A1028" s="13" t="s">
        <v>391</v>
      </c>
      <c r="B1028" s="13" t="s">
        <v>147</v>
      </c>
      <c r="C1028" s="13" t="s">
        <v>148</v>
      </c>
      <c r="D1028" s="13">
        <v>0.36979316499999998</v>
      </c>
      <c r="E1028" s="13">
        <v>0.17430000000000001</v>
      </c>
      <c r="F1028" s="13">
        <v>3.7199999999999997E-2</v>
      </c>
      <c r="G1028" s="14">
        <v>2.8700000000000001E-6</v>
      </c>
      <c r="H1028" s="13" t="s">
        <v>147</v>
      </c>
      <c r="I1028" s="13" t="s">
        <v>148</v>
      </c>
      <c r="J1028" s="13">
        <v>0.36620000000000003</v>
      </c>
      <c r="K1028" s="13">
        <v>2.3999999999999998E-3</v>
      </c>
      <c r="L1028" s="13">
        <v>3.1E-2</v>
      </c>
      <c r="M1028" s="13">
        <v>0.9375</v>
      </c>
      <c r="N1028" s="13">
        <v>0.36979316499999998</v>
      </c>
      <c r="O1028" s="13">
        <v>21.95375911</v>
      </c>
      <c r="P1028" s="12"/>
    </row>
    <row r="1029" spans="1:16">
      <c r="A1029" s="13" t="s">
        <v>392</v>
      </c>
      <c r="B1029" s="13" t="s">
        <v>145</v>
      </c>
      <c r="C1029" s="13" t="s">
        <v>146</v>
      </c>
      <c r="D1029" s="13">
        <v>0.36308605500000002</v>
      </c>
      <c r="E1029" s="13">
        <v>0.1711</v>
      </c>
      <c r="F1029" s="13">
        <v>3.7400000000000003E-2</v>
      </c>
      <c r="G1029" s="14">
        <v>4.6199999999999998E-6</v>
      </c>
      <c r="H1029" s="13" t="s">
        <v>145</v>
      </c>
      <c r="I1029" s="13" t="s">
        <v>146</v>
      </c>
      <c r="J1029" s="13">
        <v>0.35630000000000001</v>
      </c>
      <c r="K1029" s="13">
        <v>4.4299999999999999E-2</v>
      </c>
      <c r="L1029" s="13">
        <v>3.1399999999999997E-2</v>
      </c>
      <c r="M1029" s="13">
        <v>0.15840000000000001</v>
      </c>
      <c r="N1029" s="13">
        <v>0.36308605500000002</v>
      </c>
      <c r="O1029" s="13">
        <v>20.929401760000001</v>
      </c>
      <c r="P1029" s="12"/>
    </row>
    <row r="1030" spans="1:16">
      <c r="A1030" s="13" t="s">
        <v>393</v>
      </c>
      <c r="B1030" s="13" t="s">
        <v>146</v>
      </c>
      <c r="C1030" s="13" t="s">
        <v>147</v>
      </c>
      <c r="D1030" s="13">
        <v>0.47544648699999997</v>
      </c>
      <c r="E1030" s="13">
        <v>0.16930000000000001</v>
      </c>
      <c r="F1030" s="13">
        <v>3.6799999999999999E-2</v>
      </c>
      <c r="G1030" s="14">
        <v>4.1400000000000002E-6</v>
      </c>
      <c r="H1030" s="13" t="s">
        <v>146</v>
      </c>
      <c r="I1030" s="13" t="s">
        <v>147</v>
      </c>
      <c r="J1030" s="13">
        <v>0.48849999999999999</v>
      </c>
      <c r="K1030" s="13">
        <v>-3.5099999999999999E-2</v>
      </c>
      <c r="L1030" s="13">
        <v>2.9700000000000001E-2</v>
      </c>
      <c r="M1030" s="13">
        <v>0.23649999999999999</v>
      </c>
      <c r="N1030" s="13">
        <v>0.47544648699999997</v>
      </c>
      <c r="O1030" s="13">
        <v>21.165000299999999</v>
      </c>
      <c r="P1030" s="12"/>
    </row>
    <row r="1031" spans="1:16">
      <c r="A1031" s="13" t="s">
        <v>394</v>
      </c>
      <c r="B1031" s="13" t="s">
        <v>146</v>
      </c>
      <c r="C1031" s="13" t="s">
        <v>145</v>
      </c>
      <c r="D1031" s="13">
        <v>5.9448788000000002E-2</v>
      </c>
      <c r="E1031" s="13">
        <v>-0.86609999999999998</v>
      </c>
      <c r="F1031" s="13">
        <v>0.1128</v>
      </c>
      <c r="G1031" s="14">
        <v>1.58E-14</v>
      </c>
      <c r="H1031" s="13" t="s">
        <v>146</v>
      </c>
      <c r="I1031" s="13" t="s">
        <v>145</v>
      </c>
      <c r="J1031" s="13">
        <v>5.5800000000000002E-2</v>
      </c>
      <c r="K1031" s="13">
        <v>-0.153</v>
      </c>
      <c r="L1031" s="13">
        <v>7.8399999999999997E-2</v>
      </c>
      <c r="M1031" s="13">
        <v>5.0869999999999999E-2</v>
      </c>
      <c r="N1031" s="13">
        <v>5.9448788000000002E-2</v>
      </c>
      <c r="O1031" s="13">
        <v>58.954624549999998</v>
      </c>
      <c r="P1031" s="12"/>
    </row>
    <row r="1032" spans="1:16">
      <c r="A1032" s="13" t="s">
        <v>395</v>
      </c>
      <c r="B1032" s="13" t="s">
        <v>147</v>
      </c>
      <c r="C1032" s="13" t="s">
        <v>146</v>
      </c>
      <c r="D1032" s="13">
        <v>9.4069502999999999E-2</v>
      </c>
      <c r="E1032" s="13">
        <v>-0.32990000000000003</v>
      </c>
      <c r="F1032" s="13">
        <v>6.7500000000000004E-2</v>
      </c>
      <c r="G1032" s="14">
        <v>1.04E-6</v>
      </c>
      <c r="H1032" s="13" t="s">
        <v>147</v>
      </c>
      <c r="I1032" s="13" t="s">
        <v>146</v>
      </c>
      <c r="J1032" s="13">
        <v>9.9500000000000005E-2</v>
      </c>
      <c r="K1032" s="13">
        <v>2.3800000000000002E-2</v>
      </c>
      <c r="L1032" s="13">
        <v>5.0599999999999999E-2</v>
      </c>
      <c r="M1032" s="13">
        <v>0.63770000000000004</v>
      </c>
      <c r="N1032" s="13">
        <v>9.4069502999999999E-2</v>
      </c>
      <c r="O1032" s="13">
        <v>23.88675117</v>
      </c>
      <c r="P1032" s="12"/>
    </row>
    <row r="1033" spans="1:16">
      <c r="A1033" s="13" t="s">
        <v>396</v>
      </c>
      <c r="B1033" s="13" t="s">
        <v>147</v>
      </c>
      <c r="C1033" s="13" t="s">
        <v>148</v>
      </c>
      <c r="D1033" s="13">
        <v>0.106921528</v>
      </c>
      <c r="E1033" s="13">
        <v>0.24310000000000001</v>
      </c>
      <c r="F1033" s="13">
        <v>5.3100000000000001E-2</v>
      </c>
      <c r="G1033" s="14">
        <v>4.6399999999999996E-6</v>
      </c>
      <c r="H1033" s="13" t="s">
        <v>147</v>
      </c>
      <c r="I1033" s="13" t="s">
        <v>148</v>
      </c>
      <c r="J1033" s="13">
        <v>9.9500000000000005E-2</v>
      </c>
      <c r="K1033" s="13">
        <v>5.3400000000000003E-2</v>
      </c>
      <c r="L1033" s="13">
        <v>5.1499999999999997E-2</v>
      </c>
      <c r="M1033" s="13">
        <v>0.2994</v>
      </c>
      <c r="N1033" s="13">
        <v>0.106921528</v>
      </c>
      <c r="O1033" s="13">
        <v>20.959497939999999</v>
      </c>
      <c r="P1033" s="12"/>
    </row>
    <row r="1034" spans="1:16">
      <c r="A1034" s="13" t="s">
        <v>397</v>
      </c>
      <c r="B1034" s="13" t="s">
        <v>148</v>
      </c>
      <c r="C1034" s="13" t="s">
        <v>147</v>
      </c>
      <c r="D1034" s="13">
        <v>0.242122741</v>
      </c>
      <c r="E1034" s="13">
        <v>-0.19900000000000001</v>
      </c>
      <c r="F1034" s="13">
        <v>4.36E-2</v>
      </c>
      <c r="G1034" s="14">
        <v>4.9799999999999998E-6</v>
      </c>
      <c r="H1034" s="13" t="s">
        <v>148</v>
      </c>
      <c r="I1034" s="13" t="s">
        <v>147</v>
      </c>
      <c r="J1034" s="13">
        <v>0.2329</v>
      </c>
      <c r="K1034" s="13">
        <v>-5.8999999999999997E-2</v>
      </c>
      <c r="L1034" s="13">
        <v>3.6299999999999999E-2</v>
      </c>
      <c r="M1034" s="13">
        <v>0.1036</v>
      </c>
      <c r="N1034" s="13">
        <v>0.242122741</v>
      </c>
      <c r="O1034" s="13">
        <v>20.83210588</v>
      </c>
      <c r="P1034" s="12"/>
    </row>
    <row r="1035" spans="1:16" ht="15.75">
      <c r="B1035" s="11" t="s">
        <v>33</v>
      </c>
      <c r="H1035" s="11" t="s">
        <v>230</v>
      </c>
    </row>
    <row r="1036" spans="1:16">
      <c r="A1036" s="13" t="s">
        <v>377</v>
      </c>
      <c r="B1036" s="13" t="s">
        <v>148</v>
      </c>
      <c r="C1036" s="13" t="s">
        <v>147</v>
      </c>
      <c r="D1036" s="13">
        <v>0.21478440500000001</v>
      </c>
      <c r="E1036" s="13">
        <v>0.20480000000000001</v>
      </c>
      <c r="F1036" s="13">
        <v>4.2500000000000003E-2</v>
      </c>
      <c r="G1036" s="14">
        <v>1.44E-6</v>
      </c>
      <c r="H1036" s="13" t="s">
        <v>148</v>
      </c>
      <c r="I1036" s="13" t="s">
        <v>147</v>
      </c>
      <c r="J1036" s="13">
        <v>0.20380000000000001</v>
      </c>
      <c r="K1036" s="13">
        <v>-1.78E-2</v>
      </c>
      <c r="L1036" s="13">
        <v>3.7999999999999999E-2</v>
      </c>
      <c r="M1036" s="13">
        <v>0.6391</v>
      </c>
      <c r="N1036" s="13">
        <v>0.21478440500000001</v>
      </c>
      <c r="O1036" s="13">
        <v>23.221060210000001</v>
      </c>
    </row>
    <row r="1037" spans="1:16">
      <c r="A1037" s="13" t="s">
        <v>378</v>
      </c>
      <c r="B1037" s="13" t="s">
        <v>147</v>
      </c>
      <c r="C1037" s="13" t="s">
        <v>148</v>
      </c>
      <c r="D1037" s="13">
        <v>0.11409931199999999</v>
      </c>
      <c r="E1037" s="13">
        <v>-0.29310000000000003</v>
      </c>
      <c r="F1037" s="13">
        <v>5.9200000000000003E-2</v>
      </c>
      <c r="G1037" s="14">
        <v>7.4000000000000001E-7</v>
      </c>
      <c r="H1037" s="13" t="s">
        <v>147</v>
      </c>
      <c r="I1037" s="13" t="s">
        <v>148</v>
      </c>
      <c r="J1037" s="13">
        <v>0.1071</v>
      </c>
      <c r="K1037" s="13">
        <v>3.5000000000000003E-2</v>
      </c>
      <c r="L1037" s="13">
        <v>5.21E-2</v>
      </c>
      <c r="M1037" s="13">
        <v>0.50190000000000001</v>
      </c>
      <c r="N1037" s="13">
        <v>0.11409931199999999</v>
      </c>
      <c r="O1037" s="13">
        <v>24.512534809999998</v>
      </c>
    </row>
    <row r="1038" spans="1:16">
      <c r="A1038" s="13" t="s">
        <v>380</v>
      </c>
      <c r="B1038" s="13" t="s">
        <v>145</v>
      </c>
      <c r="C1038" s="13" t="s">
        <v>146</v>
      </c>
      <c r="D1038" s="13">
        <v>0.411434772</v>
      </c>
      <c r="E1038" s="13">
        <v>0.1724</v>
      </c>
      <c r="F1038" s="13">
        <v>3.7499999999999999E-2</v>
      </c>
      <c r="G1038" s="14">
        <v>4.2300000000000002E-6</v>
      </c>
      <c r="H1038" s="13" t="s">
        <v>145</v>
      </c>
      <c r="I1038" s="13" t="s">
        <v>146</v>
      </c>
      <c r="J1038" s="13">
        <v>0.4224</v>
      </c>
      <c r="K1038" s="13">
        <v>1.8200000000000001E-2</v>
      </c>
      <c r="L1038" s="13">
        <v>3.9199999999999999E-2</v>
      </c>
      <c r="M1038" s="13">
        <v>0.64300000000000002</v>
      </c>
      <c r="N1038" s="13">
        <v>0.411434772</v>
      </c>
      <c r="O1038" s="13">
        <v>21.135473780000002</v>
      </c>
    </row>
    <row r="1039" spans="1:16">
      <c r="A1039" s="13" t="s">
        <v>381</v>
      </c>
      <c r="B1039" s="13" t="s">
        <v>147</v>
      </c>
      <c r="C1039" s="13" t="s">
        <v>148</v>
      </c>
      <c r="D1039" s="13">
        <v>0.124532594</v>
      </c>
      <c r="E1039" s="13">
        <v>0.24360000000000001</v>
      </c>
      <c r="F1039" s="13">
        <v>5.1999999999999998E-2</v>
      </c>
      <c r="G1039" s="14">
        <v>2.8200000000000001E-6</v>
      </c>
      <c r="H1039" s="13" t="s">
        <v>147</v>
      </c>
      <c r="I1039" s="13" t="s">
        <v>148</v>
      </c>
      <c r="J1039" s="13">
        <v>0.1082</v>
      </c>
      <c r="K1039" s="13">
        <v>6.0100000000000001E-2</v>
      </c>
      <c r="L1039" s="13">
        <v>4.9399999999999999E-2</v>
      </c>
      <c r="M1039" s="13">
        <v>0.2233</v>
      </c>
      <c r="N1039" s="13">
        <v>0.124532594</v>
      </c>
      <c r="O1039" s="13">
        <v>21.945621299999999</v>
      </c>
    </row>
    <row r="1040" spans="1:16">
      <c r="A1040" s="13" t="s">
        <v>382</v>
      </c>
      <c r="B1040" s="13" t="s">
        <v>145</v>
      </c>
      <c r="C1040" s="13" t="s">
        <v>146</v>
      </c>
      <c r="D1040" s="13">
        <v>1.5728368999999999E-2</v>
      </c>
      <c r="E1040" s="13">
        <v>0.55710000000000004</v>
      </c>
      <c r="F1040" s="13">
        <v>0.1206</v>
      </c>
      <c r="G1040" s="14">
        <v>3.8600000000000003E-6</v>
      </c>
      <c r="H1040" s="13" t="s">
        <v>145</v>
      </c>
      <c r="I1040" s="13" t="s">
        <v>146</v>
      </c>
      <c r="J1040" s="13">
        <v>1.7899999999999999E-2</v>
      </c>
      <c r="K1040" s="13">
        <v>0.1079</v>
      </c>
      <c r="L1040" s="13">
        <v>0.1608</v>
      </c>
      <c r="M1040" s="13">
        <v>0.50229999999999997</v>
      </c>
      <c r="N1040" s="13">
        <v>1.5728368999999999E-2</v>
      </c>
      <c r="O1040" s="13">
        <v>21.338883939999999</v>
      </c>
    </row>
    <row r="1041" spans="1:15">
      <c r="A1041" s="13" t="s">
        <v>383</v>
      </c>
      <c r="B1041" s="13" t="s">
        <v>146</v>
      </c>
      <c r="C1041" s="13" t="s">
        <v>145</v>
      </c>
      <c r="D1041" s="13">
        <v>1.4551682999999999E-2</v>
      </c>
      <c r="E1041" s="13">
        <v>0.6502</v>
      </c>
      <c r="F1041" s="13">
        <v>0.12479999999999999</v>
      </c>
      <c r="G1041" s="14">
        <v>1.8799999999999999E-7</v>
      </c>
      <c r="H1041" s="13" t="s">
        <v>146</v>
      </c>
      <c r="I1041" s="13" t="s">
        <v>145</v>
      </c>
      <c r="J1041" s="13">
        <v>1.54E-2</v>
      </c>
      <c r="K1041" s="13">
        <v>-3.5299999999999998E-2</v>
      </c>
      <c r="L1041" s="13">
        <v>0.1598</v>
      </c>
      <c r="M1041" s="13">
        <v>0.82530000000000003</v>
      </c>
      <c r="N1041" s="13">
        <v>1.4551682999999999E-2</v>
      </c>
      <c r="O1041" s="13">
        <v>27.143432059999999</v>
      </c>
    </row>
    <row r="1042" spans="1:15">
      <c r="A1042" s="13" t="s">
        <v>385</v>
      </c>
      <c r="B1042" s="13" t="s">
        <v>146</v>
      </c>
      <c r="C1042" s="13" t="s">
        <v>145</v>
      </c>
      <c r="D1042" s="13">
        <v>0.22910074999999999</v>
      </c>
      <c r="E1042" s="13">
        <v>0.19980000000000001</v>
      </c>
      <c r="F1042" s="13">
        <v>4.2500000000000003E-2</v>
      </c>
      <c r="G1042" s="14">
        <v>2.5600000000000001E-6</v>
      </c>
      <c r="H1042" s="13" t="s">
        <v>146</v>
      </c>
      <c r="I1042" s="13" t="s">
        <v>145</v>
      </c>
      <c r="J1042" s="13">
        <v>0.22850000000000001</v>
      </c>
      <c r="K1042" s="13">
        <v>1.7399999999999999E-2</v>
      </c>
      <c r="L1042" s="13">
        <v>3.7499999999999999E-2</v>
      </c>
      <c r="M1042" s="13">
        <v>0.64200000000000002</v>
      </c>
      <c r="N1042" s="13">
        <v>0.22910074999999999</v>
      </c>
      <c r="O1042" s="13">
        <v>22.10106021</v>
      </c>
    </row>
    <row r="1043" spans="1:15">
      <c r="A1043" s="13" t="s">
        <v>386</v>
      </c>
      <c r="B1043" s="13" t="s">
        <v>147</v>
      </c>
      <c r="C1043" s="13" t="s">
        <v>148</v>
      </c>
      <c r="D1043" s="13">
        <v>3.7274794999999999E-2</v>
      </c>
      <c r="E1043" s="13">
        <v>0.44950000000000001</v>
      </c>
      <c r="F1043" s="13">
        <v>8.1199999999999994E-2</v>
      </c>
      <c r="G1043" s="14">
        <v>3.0699999999999997E-8</v>
      </c>
      <c r="H1043" s="13" t="s">
        <v>147</v>
      </c>
      <c r="I1043" s="13" t="s">
        <v>148</v>
      </c>
      <c r="J1043" s="13">
        <v>3.3599999999999998E-2</v>
      </c>
      <c r="K1043" s="13">
        <v>7.1400000000000005E-2</v>
      </c>
      <c r="L1043" s="13">
        <v>9.9400000000000002E-2</v>
      </c>
      <c r="M1043" s="13">
        <v>0.47260000000000002</v>
      </c>
      <c r="N1043" s="13">
        <v>3.7274794999999999E-2</v>
      </c>
      <c r="O1043" s="13">
        <v>30.64413265</v>
      </c>
    </row>
    <row r="1044" spans="1:15">
      <c r="A1044" s="13" t="s">
        <v>387</v>
      </c>
      <c r="B1044" s="13" t="s">
        <v>146</v>
      </c>
      <c r="C1044" s="13" t="s">
        <v>145</v>
      </c>
      <c r="D1044" s="13">
        <v>0.163350156</v>
      </c>
      <c r="E1044" s="13">
        <v>0.22570000000000001</v>
      </c>
      <c r="F1044" s="13">
        <v>4.87E-2</v>
      </c>
      <c r="G1044" s="14">
        <v>3.54E-6</v>
      </c>
      <c r="H1044" s="13" t="s">
        <v>146</v>
      </c>
      <c r="I1044" s="13" t="s">
        <v>145</v>
      </c>
      <c r="J1044" s="13">
        <v>0.15629999999999999</v>
      </c>
      <c r="K1044" s="13">
        <v>-1.47E-2</v>
      </c>
      <c r="L1044" s="13">
        <v>4.48E-2</v>
      </c>
      <c r="M1044" s="13">
        <v>0.74270000000000003</v>
      </c>
      <c r="N1044" s="13">
        <v>0.163350156</v>
      </c>
      <c r="O1044" s="13">
        <v>21.4785617</v>
      </c>
    </row>
    <row r="1045" spans="1:15">
      <c r="A1045" s="13" t="s">
        <v>388</v>
      </c>
      <c r="B1045" s="13" t="s">
        <v>147</v>
      </c>
      <c r="C1045" s="13" t="s">
        <v>146</v>
      </c>
      <c r="D1045" s="13">
        <v>0.292079596</v>
      </c>
      <c r="E1045" s="13">
        <v>0.2031</v>
      </c>
      <c r="F1045" s="13">
        <v>3.9399999999999998E-2</v>
      </c>
      <c r="G1045" s="14">
        <v>2.6300000000000001E-7</v>
      </c>
      <c r="H1045" s="13" t="s">
        <v>147</v>
      </c>
      <c r="I1045" s="13" t="s">
        <v>146</v>
      </c>
      <c r="J1045" s="13">
        <v>0.31019999999999998</v>
      </c>
      <c r="K1045" s="13">
        <v>-3.7400000000000003E-2</v>
      </c>
      <c r="L1045" s="13">
        <v>3.4299999999999997E-2</v>
      </c>
      <c r="M1045" s="13">
        <v>0.27600000000000002</v>
      </c>
      <c r="N1045" s="13">
        <v>0.292079596</v>
      </c>
      <c r="O1045" s="13">
        <v>26.572193309999999</v>
      </c>
    </row>
    <row r="1046" spans="1:15">
      <c r="A1046" s="13" t="s">
        <v>389</v>
      </c>
      <c r="B1046" s="13" t="s">
        <v>146</v>
      </c>
      <c r="C1046" s="13" t="s">
        <v>145</v>
      </c>
      <c r="D1046" s="13">
        <v>0.175914546</v>
      </c>
      <c r="E1046" s="13">
        <v>0.2545</v>
      </c>
      <c r="F1046" s="13">
        <v>4.4999999999999998E-2</v>
      </c>
      <c r="G1046" s="14">
        <v>1.5399999999999999E-8</v>
      </c>
      <c r="H1046" s="13" t="s">
        <v>146</v>
      </c>
      <c r="I1046" s="13" t="s">
        <v>145</v>
      </c>
      <c r="J1046" s="13">
        <v>0.17929999999999999</v>
      </c>
      <c r="K1046" s="13">
        <v>-1.4200000000000001E-2</v>
      </c>
      <c r="L1046" s="13">
        <v>4.0099999999999997E-2</v>
      </c>
      <c r="M1046" s="13">
        <v>0.72289999999999999</v>
      </c>
      <c r="N1046" s="13">
        <v>0.175914546</v>
      </c>
      <c r="O1046" s="13">
        <v>31.98530864</v>
      </c>
    </row>
    <row r="1047" spans="1:15">
      <c r="A1047" s="13" t="s">
        <v>390</v>
      </c>
      <c r="B1047" s="13" t="s">
        <v>146</v>
      </c>
      <c r="C1047" s="13" t="s">
        <v>145</v>
      </c>
      <c r="D1047" s="13">
        <v>0.46451638200000001</v>
      </c>
      <c r="E1047" s="13">
        <v>0.28739999999999999</v>
      </c>
      <c r="F1047" s="13">
        <v>3.6900000000000002E-2</v>
      </c>
      <c r="G1047" s="14">
        <v>7.0899999999999996E-15</v>
      </c>
      <c r="H1047" s="13" t="s">
        <v>146</v>
      </c>
      <c r="I1047" s="13" t="s">
        <v>145</v>
      </c>
      <c r="J1047" s="13">
        <v>0.46039999999999998</v>
      </c>
      <c r="K1047" s="13">
        <v>-2.1100000000000001E-2</v>
      </c>
      <c r="L1047" s="13">
        <v>3.1399999999999997E-2</v>
      </c>
      <c r="M1047" s="13">
        <v>0.50049999999999994</v>
      </c>
      <c r="N1047" s="13">
        <v>0.46451638200000001</v>
      </c>
      <c r="O1047" s="13">
        <v>60.662568579999999</v>
      </c>
    </row>
    <row r="1048" spans="1:15">
      <c r="A1048" s="13" t="s">
        <v>391</v>
      </c>
      <c r="B1048" s="13" t="s">
        <v>147</v>
      </c>
      <c r="C1048" s="13" t="s">
        <v>148</v>
      </c>
      <c r="D1048" s="13">
        <v>0.36979316499999998</v>
      </c>
      <c r="E1048" s="13">
        <v>0.17430000000000001</v>
      </c>
      <c r="F1048" s="13">
        <v>3.7199999999999997E-2</v>
      </c>
      <c r="G1048" s="14">
        <v>2.8700000000000001E-6</v>
      </c>
      <c r="H1048" s="13" t="s">
        <v>147</v>
      </c>
      <c r="I1048" s="13" t="s">
        <v>148</v>
      </c>
      <c r="J1048" s="13">
        <v>0.36649999999999999</v>
      </c>
      <c r="K1048" s="13">
        <v>-5.8799999999999998E-2</v>
      </c>
      <c r="L1048" s="13">
        <v>3.2000000000000001E-2</v>
      </c>
      <c r="M1048" s="13">
        <v>6.5820000000000004E-2</v>
      </c>
      <c r="N1048" s="13">
        <v>0.36979316499999998</v>
      </c>
      <c r="O1048" s="13">
        <v>21.95375911</v>
      </c>
    </row>
    <row r="1049" spans="1:15">
      <c r="A1049" s="13" t="s">
        <v>392</v>
      </c>
      <c r="B1049" s="13" t="s">
        <v>145</v>
      </c>
      <c r="C1049" s="13" t="s">
        <v>146</v>
      </c>
      <c r="D1049" s="13">
        <v>0.36308605500000002</v>
      </c>
      <c r="E1049" s="13">
        <v>0.1711</v>
      </c>
      <c r="F1049" s="13">
        <v>3.7400000000000003E-2</v>
      </c>
      <c r="G1049" s="14">
        <v>4.6199999999999998E-6</v>
      </c>
      <c r="H1049" s="13" t="s">
        <v>145</v>
      </c>
      <c r="I1049" s="13" t="s">
        <v>146</v>
      </c>
      <c r="J1049" s="13">
        <v>0.35599999999999998</v>
      </c>
      <c r="K1049" s="13">
        <v>6.4899999999999999E-2</v>
      </c>
      <c r="L1049" s="13">
        <v>3.2199999999999999E-2</v>
      </c>
      <c r="M1049" s="13">
        <v>4.3830000000000001E-2</v>
      </c>
      <c r="N1049" s="13">
        <v>0.36308605500000002</v>
      </c>
      <c r="O1049" s="13">
        <v>20.929401760000001</v>
      </c>
    </row>
    <row r="1050" spans="1:15">
      <c r="A1050" s="13" t="s">
        <v>393</v>
      </c>
      <c r="B1050" s="13" t="s">
        <v>146</v>
      </c>
      <c r="C1050" s="13" t="s">
        <v>147</v>
      </c>
      <c r="D1050" s="13">
        <v>0.47544648699999997</v>
      </c>
      <c r="E1050" s="13">
        <v>0.16930000000000001</v>
      </c>
      <c r="F1050" s="13">
        <v>3.6799999999999999E-2</v>
      </c>
      <c r="G1050" s="14">
        <v>4.1400000000000002E-6</v>
      </c>
      <c r="H1050" s="13" t="s">
        <v>146</v>
      </c>
      <c r="I1050" s="13" t="s">
        <v>147</v>
      </c>
      <c r="J1050" s="13">
        <v>0.48780000000000001</v>
      </c>
      <c r="K1050" s="13">
        <v>7.1999999999999998E-3</v>
      </c>
      <c r="L1050" s="13">
        <v>3.0599999999999999E-2</v>
      </c>
      <c r="M1050" s="13">
        <v>0.81459999999999999</v>
      </c>
      <c r="N1050" s="13">
        <v>0.47544648699999997</v>
      </c>
      <c r="O1050" s="13">
        <v>21.165000299999999</v>
      </c>
    </row>
    <row r="1051" spans="1:15">
      <c r="A1051" s="13" t="s">
        <v>394</v>
      </c>
      <c r="B1051" s="13" t="s">
        <v>146</v>
      </c>
      <c r="C1051" s="13" t="s">
        <v>145</v>
      </c>
      <c r="D1051" s="13">
        <v>5.9448788000000002E-2</v>
      </c>
      <c r="E1051" s="13">
        <v>-0.86609999999999998</v>
      </c>
      <c r="F1051" s="13">
        <v>0.1128</v>
      </c>
      <c r="G1051" s="14">
        <v>1.58E-14</v>
      </c>
      <c r="H1051" s="13" t="s">
        <v>146</v>
      </c>
      <c r="I1051" s="13" t="s">
        <v>145</v>
      </c>
      <c r="J1051" s="13">
        <v>5.7299999999999997E-2</v>
      </c>
      <c r="K1051" s="13">
        <v>9.9900000000000003E-2</v>
      </c>
      <c r="L1051" s="13">
        <v>7.9600000000000004E-2</v>
      </c>
      <c r="M1051" s="13">
        <v>0.20910000000000001</v>
      </c>
      <c r="N1051" s="13">
        <v>5.9448788000000002E-2</v>
      </c>
      <c r="O1051" s="13">
        <v>58.954624549999998</v>
      </c>
    </row>
    <row r="1052" spans="1:15">
      <c r="A1052" s="13" t="s">
        <v>395</v>
      </c>
      <c r="B1052" s="13" t="s">
        <v>147</v>
      </c>
      <c r="C1052" s="13" t="s">
        <v>146</v>
      </c>
      <c r="D1052" s="13">
        <v>9.4069502999999999E-2</v>
      </c>
      <c r="E1052" s="13">
        <v>-0.32990000000000003</v>
      </c>
      <c r="F1052" s="13">
        <v>6.7500000000000004E-2</v>
      </c>
      <c r="G1052" s="14">
        <v>1.04E-6</v>
      </c>
      <c r="H1052" s="13" t="s">
        <v>147</v>
      </c>
      <c r="I1052" s="13" t="s">
        <v>146</v>
      </c>
      <c r="J1052" s="13">
        <v>0.10059999999999999</v>
      </c>
      <c r="K1052" s="13">
        <v>-0.11360000000000001</v>
      </c>
      <c r="L1052" s="13">
        <v>5.21E-2</v>
      </c>
      <c r="M1052" s="13">
        <v>2.9329999999999998E-2</v>
      </c>
      <c r="N1052" s="13">
        <v>9.4069502999999999E-2</v>
      </c>
      <c r="O1052" s="13">
        <v>23.88675117</v>
      </c>
    </row>
    <row r="1053" spans="1:15">
      <c r="A1053" s="13" t="s">
        <v>396</v>
      </c>
      <c r="B1053" s="13" t="s">
        <v>147</v>
      </c>
      <c r="C1053" s="13" t="s">
        <v>148</v>
      </c>
      <c r="D1053" s="13">
        <v>0.106921528</v>
      </c>
      <c r="E1053" s="13">
        <v>0.24310000000000001</v>
      </c>
      <c r="F1053" s="13">
        <v>5.3100000000000001E-2</v>
      </c>
      <c r="G1053" s="14">
        <v>4.6399999999999996E-6</v>
      </c>
      <c r="H1053" s="13" t="s">
        <v>147</v>
      </c>
      <c r="I1053" s="13" t="s">
        <v>148</v>
      </c>
      <c r="J1053" s="13">
        <v>0.1007</v>
      </c>
      <c r="K1053" s="13">
        <v>-2.8400000000000002E-2</v>
      </c>
      <c r="L1053" s="13">
        <v>5.2600000000000001E-2</v>
      </c>
      <c r="M1053" s="13">
        <v>0.58879999999999999</v>
      </c>
      <c r="N1053" s="13">
        <v>0.106921528</v>
      </c>
      <c r="O1053" s="13">
        <v>20.959497939999999</v>
      </c>
    </row>
    <row r="1054" spans="1:15">
      <c r="A1054" s="13" t="s">
        <v>397</v>
      </c>
      <c r="B1054" s="13" t="s">
        <v>148</v>
      </c>
      <c r="C1054" s="13" t="s">
        <v>147</v>
      </c>
      <c r="D1054" s="13">
        <v>0.242122741</v>
      </c>
      <c r="E1054" s="13">
        <v>-0.19900000000000001</v>
      </c>
      <c r="F1054" s="13">
        <v>4.36E-2</v>
      </c>
      <c r="G1054" s="14">
        <v>4.9799999999999998E-6</v>
      </c>
      <c r="H1054" s="13" t="s">
        <v>148</v>
      </c>
      <c r="I1054" s="13" t="s">
        <v>147</v>
      </c>
      <c r="J1054" s="13">
        <v>0.23350000000000001</v>
      </c>
      <c r="K1054" s="13">
        <v>2.7799999999999998E-2</v>
      </c>
      <c r="L1054" s="13">
        <v>3.7199999999999997E-2</v>
      </c>
      <c r="M1054" s="13">
        <v>0.45369999999999999</v>
      </c>
      <c r="N1054" s="13">
        <v>0.242122741</v>
      </c>
      <c r="O1054" s="13">
        <v>20.83210588</v>
      </c>
    </row>
    <row r="1055" spans="1:15" ht="15.75">
      <c r="B1055" s="11" t="s">
        <v>33</v>
      </c>
      <c r="H1055" s="11" t="s">
        <v>274</v>
      </c>
    </row>
    <row r="1056" spans="1:15">
      <c r="A1056" s="13" t="s">
        <v>377</v>
      </c>
      <c r="B1056" s="13" t="s">
        <v>148</v>
      </c>
      <c r="C1056" s="13" t="s">
        <v>147</v>
      </c>
      <c r="D1056" s="13">
        <v>0.21478440500000001</v>
      </c>
      <c r="E1056" s="13">
        <v>0.20480000000000001</v>
      </c>
      <c r="F1056" s="13">
        <v>4.2500000000000003E-2</v>
      </c>
      <c r="G1056" s="14">
        <v>1.44E-6</v>
      </c>
      <c r="H1056" s="13" t="s">
        <v>148</v>
      </c>
      <c r="I1056" s="13" t="s">
        <v>147</v>
      </c>
      <c r="J1056" s="13">
        <v>0.21618000000000001</v>
      </c>
      <c r="K1056" s="13">
        <v>3.61401E-3</v>
      </c>
      <c r="L1056" s="13">
        <v>2.5506600000000002E-3</v>
      </c>
      <c r="M1056" s="13">
        <v>0.19</v>
      </c>
      <c r="N1056" s="13">
        <v>0.21478440500000001</v>
      </c>
      <c r="O1056" s="13">
        <v>23.221060210000001</v>
      </c>
    </row>
    <row r="1057" spans="1:15">
      <c r="A1057" s="13" t="s">
        <v>378</v>
      </c>
      <c r="B1057" s="13" t="s">
        <v>147</v>
      </c>
      <c r="C1057" s="13" t="s">
        <v>148</v>
      </c>
      <c r="D1057" s="13">
        <v>0.11409931199999999</v>
      </c>
      <c r="E1057" s="13">
        <v>-0.29310000000000003</v>
      </c>
      <c r="F1057" s="13">
        <v>5.9200000000000003E-2</v>
      </c>
      <c r="G1057" s="14">
        <v>7.4000000000000001E-7</v>
      </c>
      <c r="H1057" s="13" t="s">
        <v>147</v>
      </c>
      <c r="I1057" s="13" t="s">
        <v>148</v>
      </c>
      <c r="J1057" s="13">
        <v>0.104713</v>
      </c>
      <c r="K1057" s="13">
        <v>5.0502999999999995E-4</v>
      </c>
      <c r="L1057" s="13">
        <v>3.4487099999999998E-3</v>
      </c>
      <c r="M1057" s="13">
        <v>0.98</v>
      </c>
      <c r="N1057" s="13">
        <v>0.11409931199999999</v>
      </c>
      <c r="O1057" s="13">
        <v>24.512534809999998</v>
      </c>
    </row>
    <row r="1058" spans="1:15">
      <c r="A1058" s="13" t="s">
        <v>379</v>
      </c>
      <c r="B1058" s="13" t="s">
        <v>145</v>
      </c>
      <c r="C1058" s="13" t="s">
        <v>148</v>
      </c>
      <c r="D1058" s="13">
        <v>2.2526997999999999E-2</v>
      </c>
      <c r="E1058" s="13">
        <v>0.52869999999999995</v>
      </c>
      <c r="F1058" s="13">
        <v>0.1157</v>
      </c>
      <c r="G1058" s="14">
        <v>4.9100000000000004E-6</v>
      </c>
      <c r="H1058" s="13" t="s">
        <v>145</v>
      </c>
      <c r="I1058" s="13" t="s">
        <v>148</v>
      </c>
      <c r="J1058" s="13">
        <v>2.7481999999999999E-2</v>
      </c>
      <c r="K1058" s="13">
        <v>4.49367E-3</v>
      </c>
      <c r="L1058" s="13">
        <v>6.4131400000000003E-3</v>
      </c>
      <c r="M1058" s="13">
        <v>0.44</v>
      </c>
      <c r="N1058" s="13">
        <v>2.2526997999999999E-2</v>
      </c>
      <c r="O1058" s="13">
        <v>20.881029309999999</v>
      </c>
    </row>
    <row r="1059" spans="1:15">
      <c r="A1059" s="13" t="s">
        <v>380</v>
      </c>
      <c r="B1059" s="13" t="s">
        <v>145</v>
      </c>
      <c r="C1059" s="13" t="s">
        <v>146</v>
      </c>
      <c r="D1059" s="13">
        <v>0.411434772</v>
      </c>
      <c r="E1059" s="13">
        <v>0.1724</v>
      </c>
      <c r="F1059" s="13">
        <v>3.7499999999999999E-2</v>
      </c>
      <c r="G1059" s="14">
        <v>4.2300000000000002E-6</v>
      </c>
      <c r="H1059" s="13" t="s">
        <v>145</v>
      </c>
      <c r="I1059" s="13" t="s">
        <v>146</v>
      </c>
      <c r="J1059" s="13">
        <v>0.41737999999999997</v>
      </c>
      <c r="K1059" s="13">
        <v>-4.4522300000000002E-4</v>
      </c>
      <c r="L1059" s="13">
        <v>2.2385E-3</v>
      </c>
      <c r="M1059" s="13">
        <v>0.85</v>
      </c>
      <c r="N1059" s="13">
        <v>0.411434772</v>
      </c>
      <c r="O1059" s="13">
        <v>21.135473780000002</v>
      </c>
    </row>
    <row r="1060" spans="1:15">
      <c r="A1060" s="13" t="s">
        <v>381</v>
      </c>
      <c r="B1060" s="13" t="s">
        <v>147</v>
      </c>
      <c r="C1060" s="13" t="s">
        <v>148</v>
      </c>
      <c r="D1060" s="13">
        <v>0.124532594</v>
      </c>
      <c r="E1060" s="13">
        <v>0.24360000000000001</v>
      </c>
      <c r="F1060" s="13">
        <v>5.1999999999999998E-2</v>
      </c>
      <c r="G1060" s="14">
        <v>2.8200000000000001E-6</v>
      </c>
      <c r="H1060" s="13" t="s">
        <v>147</v>
      </c>
      <c r="I1060" s="13" t="s">
        <v>148</v>
      </c>
      <c r="J1060" s="13">
        <v>0.111856</v>
      </c>
      <c r="K1060" s="14">
        <v>7.2700000000000005E-5</v>
      </c>
      <c r="L1060" s="13">
        <v>3.3604400000000001E-3</v>
      </c>
      <c r="M1060" s="13">
        <v>0.88</v>
      </c>
      <c r="N1060" s="13">
        <v>0.124532594</v>
      </c>
      <c r="O1060" s="13">
        <v>21.945621299999999</v>
      </c>
    </row>
    <row r="1061" spans="1:15">
      <c r="A1061" s="13" t="s">
        <v>382</v>
      </c>
      <c r="B1061" s="13" t="s">
        <v>145</v>
      </c>
      <c r="C1061" s="13" t="s">
        <v>146</v>
      </c>
      <c r="D1061" s="13">
        <v>1.5728368999999999E-2</v>
      </c>
      <c r="E1061" s="13">
        <v>0.55710000000000004</v>
      </c>
      <c r="F1061" s="13">
        <v>0.1206</v>
      </c>
      <c r="G1061" s="14">
        <v>3.8600000000000003E-6</v>
      </c>
      <c r="H1061" s="13" t="s">
        <v>145</v>
      </c>
      <c r="I1061" s="13" t="s">
        <v>146</v>
      </c>
      <c r="J1061" s="13">
        <v>1.6898E-2</v>
      </c>
      <c r="K1061" s="13">
        <v>1.09501E-3</v>
      </c>
      <c r="L1061" s="13">
        <v>8.3197199999999992E-3</v>
      </c>
      <c r="M1061" s="13">
        <v>0.77</v>
      </c>
      <c r="N1061" s="13">
        <v>1.5728368999999999E-2</v>
      </c>
      <c r="O1061" s="13">
        <v>21.338883939999999</v>
      </c>
    </row>
    <row r="1062" spans="1:15">
      <c r="A1062" s="13" t="s">
        <v>383</v>
      </c>
      <c r="B1062" s="13" t="s">
        <v>146</v>
      </c>
      <c r="C1062" s="13" t="s">
        <v>145</v>
      </c>
      <c r="D1062" s="13">
        <v>1.4551682999999999E-2</v>
      </c>
      <c r="E1062" s="13">
        <v>0.6502</v>
      </c>
      <c r="F1062" s="13">
        <v>0.12479999999999999</v>
      </c>
      <c r="G1062" s="14">
        <v>1.8799999999999999E-7</v>
      </c>
      <c r="H1062" s="13" t="s">
        <v>146</v>
      </c>
      <c r="I1062" s="13" t="s">
        <v>145</v>
      </c>
      <c r="J1062" s="13">
        <v>1.4189999999999999E-2</v>
      </c>
      <c r="K1062" s="13">
        <v>-1.89321E-3</v>
      </c>
      <c r="L1062" s="13">
        <v>8.93329E-3</v>
      </c>
      <c r="M1062" s="13">
        <v>0.83</v>
      </c>
      <c r="N1062" s="13">
        <v>1.4551682999999999E-2</v>
      </c>
      <c r="O1062" s="13">
        <v>27.143432059999999</v>
      </c>
    </row>
    <row r="1063" spans="1:15">
      <c r="A1063" s="13" t="s">
        <v>384</v>
      </c>
      <c r="B1063" s="13" t="s">
        <v>148</v>
      </c>
      <c r="C1063" s="13" t="s">
        <v>147</v>
      </c>
      <c r="D1063" s="13">
        <v>0.34695238299999998</v>
      </c>
      <c r="E1063" s="13">
        <v>0.26019999999999999</v>
      </c>
      <c r="F1063" s="13">
        <v>3.9E-2</v>
      </c>
      <c r="G1063" s="14">
        <v>2.5499999999999999E-11</v>
      </c>
      <c r="H1063" s="13" t="s">
        <v>148</v>
      </c>
      <c r="I1063" s="13" t="s">
        <v>147</v>
      </c>
      <c r="J1063" s="13">
        <v>0.37905699999999998</v>
      </c>
      <c r="K1063" s="13">
        <v>4.1599000000000002E-3</v>
      </c>
      <c r="L1063" s="13">
        <v>2.1600399999999998E-3</v>
      </c>
      <c r="M1063" s="13">
        <v>1.7999999999999999E-2</v>
      </c>
      <c r="N1063" s="13">
        <v>0.34695238299999998</v>
      </c>
      <c r="O1063" s="13">
        <v>44.512846809999999</v>
      </c>
    </row>
    <row r="1064" spans="1:15">
      <c r="A1064" s="13" t="s">
        <v>385</v>
      </c>
      <c r="B1064" s="13" t="s">
        <v>146</v>
      </c>
      <c r="C1064" s="13" t="s">
        <v>145</v>
      </c>
      <c r="D1064" s="13">
        <v>0.22910074999999999</v>
      </c>
      <c r="E1064" s="13">
        <v>0.19980000000000001</v>
      </c>
      <c r="F1064" s="13">
        <v>4.2500000000000003E-2</v>
      </c>
      <c r="G1064" s="14">
        <v>2.5600000000000001E-6</v>
      </c>
      <c r="H1064" s="13" t="s">
        <v>146</v>
      </c>
      <c r="I1064" s="13" t="s">
        <v>145</v>
      </c>
      <c r="J1064" s="13">
        <v>0.23069700000000001</v>
      </c>
      <c r="K1064" s="13">
        <v>1.56825E-3</v>
      </c>
      <c r="L1064" s="13">
        <v>2.51359E-3</v>
      </c>
      <c r="M1064" s="13">
        <v>0.52</v>
      </c>
      <c r="N1064" s="13">
        <v>0.22910074999999999</v>
      </c>
      <c r="O1064" s="13">
        <v>22.10106021</v>
      </c>
    </row>
    <row r="1065" spans="1:15">
      <c r="A1065" s="13" t="s">
        <v>386</v>
      </c>
      <c r="B1065" s="13" t="s">
        <v>147</v>
      </c>
      <c r="C1065" s="13" t="s">
        <v>148</v>
      </c>
      <c r="D1065" s="13">
        <v>3.7274794999999999E-2</v>
      </c>
      <c r="E1065" s="13">
        <v>0.44950000000000001</v>
      </c>
      <c r="F1065" s="13">
        <v>8.1199999999999994E-2</v>
      </c>
      <c r="G1065" s="14">
        <v>3.0699999999999997E-8</v>
      </c>
      <c r="H1065" s="13" t="s">
        <v>147</v>
      </c>
      <c r="I1065" s="13" t="s">
        <v>148</v>
      </c>
      <c r="J1065" s="13">
        <v>3.1858999999999998E-2</v>
      </c>
      <c r="K1065" s="13">
        <v>-5.63198E-3</v>
      </c>
      <c r="L1065" s="13">
        <v>6.0271700000000001E-3</v>
      </c>
      <c r="M1065" s="13">
        <v>0.22</v>
      </c>
      <c r="N1065" s="13">
        <v>3.7274794999999999E-2</v>
      </c>
      <c r="O1065" s="13">
        <v>30.64413265</v>
      </c>
    </row>
    <row r="1066" spans="1:15">
      <c r="A1066" s="13" t="s">
        <v>387</v>
      </c>
      <c r="B1066" s="13" t="s">
        <v>146</v>
      </c>
      <c r="C1066" s="13" t="s">
        <v>145</v>
      </c>
      <c r="D1066" s="13">
        <v>0.163350156</v>
      </c>
      <c r="E1066" s="13">
        <v>0.22570000000000001</v>
      </c>
      <c r="F1066" s="13">
        <v>4.87E-2</v>
      </c>
      <c r="G1066" s="14">
        <v>3.54E-6</v>
      </c>
      <c r="H1066" s="13" t="s">
        <v>146</v>
      </c>
      <c r="I1066" s="13" t="s">
        <v>145</v>
      </c>
      <c r="J1066" s="13">
        <v>0.161498</v>
      </c>
      <c r="K1066" s="13">
        <v>3.63469E-4</v>
      </c>
      <c r="L1066" s="13">
        <v>2.8522299999999999E-3</v>
      </c>
      <c r="M1066" s="13">
        <v>0.73</v>
      </c>
      <c r="N1066" s="13">
        <v>0.163350156</v>
      </c>
      <c r="O1066" s="13">
        <v>21.4785617</v>
      </c>
    </row>
    <row r="1067" spans="1:15">
      <c r="A1067" s="13" t="s">
        <v>388</v>
      </c>
      <c r="B1067" s="13" t="s">
        <v>147</v>
      </c>
      <c r="C1067" s="13" t="s">
        <v>146</v>
      </c>
      <c r="D1067" s="13">
        <v>0.292079596</v>
      </c>
      <c r="E1067" s="13">
        <v>0.2031</v>
      </c>
      <c r="F1067" s="13">
        <v>3.9399999999999998E-2</v>
      </c>
      <c r="G1067" s="14">
        <v>2.6300000000000001E-7</v>
      </c>
      <c r="H1067" s="13" t="s">
        <v>147</v>
      </c>
      <c r="I1067" s="13" t="s">
        <v>146</v>
      </c>
      <c r="J1067" s="13">
        <v>0.30659399999999998</v>
      </c>
      <c r="K1067" s="13">
        <v>2.14621E-3</v>
      </c>
      <c r="L1067" s="13">
        <v>2.2886400000000002E-3</v>
      </c>
      <c r="M1067" s="13">
        <v>0.26</v>
      </c>
      <c r="N1067" s="13">
        <v>0.292079596</v>
      </c>
      <c r="O1067" s="13">
        <v>26.572193309999999</v>
      </c>
    </row>
    <row r="1068" spans="1:15">
      <c r="A1068" s="13" t="s">
        <v>389</v>
      </c>
      <c r="B1068" s="13" t="s">
        <v>146</v>
      </c>
      <c r="C1068" s="13" t="s">
        <v>145</v>
      </c>
      <c r="D1068" s="13">
        <v>0.175914546</v>
      </c>
      <c r="E1068" s="13">
        <v>0.2545</v>
      </c>
      <c r="F1068" s="13">
        <v>4.4999999999999998E-2</v>
      </c>
      <c r="G1068" s="14">
        <v>1.5399999999999999E-8</v>
      </c>
      <c r="H1068" s="13" t="s">
        <v>146</v>
      </c>
      <c r="I1068" s="13" t="s">
        <v>145</v>
      </c>
      <c r="J1068" s="13">
        <v>0.17266899999999999</v>
      </c>
      <c r="K1068" s="13">
        <v>3.4447100000000001E-3</v>
      </c>
      <c r="L1068" s="13">
        <v>2.77495E-3</v>
      </c>
      <c r="M1068" s="13">
        <v>0.22</v>
      </c>
      <c r="N1068" s="13">
        <v>0.175914546</v>
      </c>
      <c r="O1068" s="13">
        <v>31.98530864</v>
      </c>
    </row>
    <row r="1069" spans="1:15">
      <c r="A1069" s="13" t="s">
        <v>390</v>
      </c>
      <c r="B1069" s="13" t="s">
        <v>146</v>
      </c>
      <c r="C1069" s="13" t="s">
        <v>145</v>
      </c>
      <c r="D1069" s="13">
        <v>0.46451638200000001</v>
      </c>
      <c r="E1069" s="13">
        <v>0.28739999999999999</v>
      </c>
      <c r="F1069" s="13">
        <v>3.6900000000000002E-2</v>
      </c>
      <c r="G1069" s="14">
        <v>7.0899999999999996E-15</v>
      </c>
      <c r="H1069" s="13" t="s">
        <v>146</v>
      </c>
      <c r="I1069" s="13" t="s">
        <v>145</v>
      </c>
      <c r="J1069" s="13">
        <v>0.46444600000000003</v>
      </c>
      <c r="K1069" s="13">
        <v>1.53085E-3</v>
      </c>
      <c r="L1069" s="13">
        <v>2.1128499999999999E-3</v>
      </c>
      <c r="M1069" s="13">
        <v>0.42</v>
      </c>
      <c r="N1069" s="13">
        <v>0.46451638200000001</v>
      </c>
      <c r="O1069" s="13">
        <v>60.662568579999999</v>
      </c>
    </row>
    <row r="1070" spans="1:15">
      <c r="A1070" s="13" t="s">
        <v>391</v>
      </c>
      <c r="B1070" s="13" t="s">
        <v>147</v>
      </c>
      <c r="C1070" s="13" t="s">
        <v>148</v>
      </c>
      <c r="D1070" s="13">
        <v>0.36979316499999998</v>
      </c>
      <c r="E1070" s="13">
        <v>0.17430000000000001</v>
      </c>
      <c r="F1070" s="13">
        <v>3.7199999999999997E-2</v>
      </c>
      <c r="G1070" s="14">
        <v>2.8700000000000001E-6</v>
      </c>
      <c r="H1070" s="13" t="s">
        <v>147</v>
      </c>
      <c r="I1070" s="13" t="s">
        <v>148</v>
      </c>
      <c r="J1070" s="13">
        <v>0.37210100000000002</v>
      </c>
      <c r="K1070" s="13">
        <v>-9.6849299999999996E-4</v>
      </c>
      <c r="L1070" s="13">
        <v>2.1705399999999999E-3</v>
      </c>
      <c r="M1070" s="13">
        <v>0.69</v>
      </c>
      <c r="N1070" s="13">
        <v>0.36979316499999998</v>
      </c>
      <c r="O1070" s="13">
        <v>21.95375911</v>
      </c>
    </row>
    <row r="1071" spans="1:15">
      <c r="A1071" s="13" t="s">
        <v>392</v>
      </c>
      <c r="B1071" s="13" t="s">
        <v>145</v>
      </c>
      <c r="C1071" s="13" t="s">
        <v>146</v>
      </c>
      <c r="D1071" s="13">
        <v>0.36308605500000002</v>
      </c>
      <c r="E1071" s="13">
        <v>0.1711</v>
      </c>
      <c r="F1071" s="13">
        <v>3.7400000000000003E-2</v>
      </c>
      <c r="G1071" s="14">
        <v>4.6199999999999998E-6</v>
      </c>
      <c r="H1071" s="13" t="s">
        <v>145</v>
      </c>
      <c r="I1071" s="13" t="s">
        <v>146</v>
      </c>
      <c r="J1071" s="13">
        <v>0.36258699999999999</v>
      </c>
      <c r="K1071" s="13">
        <v>-2.8254399999999998E-3</v>
      </c>
      <c r="L1071" s="13">
        <v>2.1824399999999999E-3</v>
      </c>
      <c r="M1071" s="13">
        <v>0.2</v>
      </c>
      <c r="N1071" s="13">
        <v>0.36308605500000002</v>
      </c>
      <c r="O1071" s="13">
        <v>20.929401760000001</v>
      </c>
    </row>
    <row r="1072" spans="1:15">
      <c r="A1072" s="13" t="s">
        <v>393</v>
      </c>
      <c r="B1072" s="13" t="s">
        <v>146</v>
      </c>
      <c r="C1072" s="13" t="s">
        <v>147</v>
      </c>
      <c r="D1072" s="13">
        <v>0.47544648699999997</v>
      </c>
      <c r="E1072" s="13">
        <v>0.16930000000000001</v>
      </c>
      <c r="F1072" s="13">
        <v>3.6799999999999999E-2</v>
      </c>
      <c r="G1072" s="14">
        <v>4.1400000000000002E-6</v>
      </c>
      <c r="H1072" s="13" t="s">
        <v>146</v>
      </c>
      <c r="I1072" s="13" t="s">
        <v>147</v>
      </c>
      <c r="J1072" s="13">
        <v>0.48591899999999999</v>
      </c>
      <c r="K1072" s="13">
        <v>1.02717E-3</v>
      </c>
      <c r="L1072" s="13">
        <v>2.0940899999999998E-3</v>
      </c>
      <c r="M1072" s="13">
        <v>0.42</v>
      </c>
      <c r="N1072" s="13">
        <v>0.47544648699999997</v>
      </c>
      <c r="O1072" s="13">
        <v>21.165000299999999</v>
      </c>
    </row>
    <row r="1073" spans="1:15">
      <c r="A1073" s="13" t="s">
        <v>394</v>
      </c>
      <c r="B1073" s="13" t="s">
        <v>146</v>
      </c>
      <c r="C1073" s="13" t="s">
        <v>145</v>
      </c>
      <c r="D1073" s="13">
        <v>5.9448788000000002E-2</v>
      </c>
      <c r="E1073" s="13">
        <v>-0.86609999999999998</v>
      </c>
      <c r="F1073" s="13">
        <v>0.1128</v>
      </c>
      <c r="G1073" s="14">
        <v>1.58E-14</v>
      </c>
      <c r="H1073" s="13" t="s">
        <v>146</v>
      </c>
      <c r="I1073" s="13" t="s">
        <v>145</v>
      </c>
      <c r="J1073" s="13">
        <v>5.0943000000000002E-2</v>
      </c>
      <c r="K1073" s="13">
        <v>1.1022000000000001E-2</v>
      </c>
      <c r="L1073" s="13">
        <v>4.7660300000000001E-3</v>
      </c>
      <c r="M1073" s="13">
        <v>2.5999999999999999E-2</v>
      </c>
      <c r="N1073" s="13">
        <v>5.9448788000000002E-2</v>
      </c>
      <c r="O1073" s="13">
        <v>58.954624549999998</v>
      </c>
    </row>
    <row r="1074" spans="1:15">
      <c r="A1074" s="13" t="s">
        <v>395</v>
      </c>
      <c r="B1074" s="13" t="s">
        <v>147</v>
      </c>
      <c r="C1074" s="13" t="s">
        <v>146</v>
      </c>
      <c r="D1074" s="13">
        <v>9.4069502999999999E-2</v>
      </c>
      <c r="E1074" s="13">
        <v>-0.32990000000000003</v>
      </c>
      <c r="F1074" s="13">
        <v>6.7500000000000004E-2</v>
      </c>
      <c r="G1074" s="14">
        <v>1.04E-6</v>
      </c>
      <c r="H1074" s="13" t="s">
        <v>147</v>
      </c>
      <c r="I1074" s="13" t="s">
        <v>146</v>
      </c>
      <c r="J1074" s="13">
        <v>9.3517000000000003E-2</v>
      </c>
      <c r="K1074" s="13">
        <v>1.0552700000000001E-3</v>
      </c>
      <c r="L1074" s="13">
        <v>3.61919E-3</v>
      </c>
      <c r="M1074" s="13">
        <v>0.8</v>
      </c>
      <c r="N1074" s="13">
        <v>9.4069502999999999E-2</v>
      </c>
      <c r="O1074" s="13">
        <v>23.88675117</v>
      </c>
    </row>
    <row r="1075" spans="1:15">
      <c r="A1075" s="13" t="s">
        <v>396</v>
      </c>
      <c r="B1075" s="13" t="s">
        <v>147</v>
      </c>
      <c r="C1075" s="13" t="s">
        <v>148</v>
      </c>
      <c r="D1075" s="13">
        <v>0.106921528</v>
      </c>
      <c r="E1075" s="13">
        <v>0.24310000000000001</v>
      </c>
      <c r="F1075" s="13">
        <v>5.3100000000000001E-2</v>
      </c>
      <c r="G1075" s="14">
        <v>4.6399999999999996E-6</v>
      </c>
      <c r="H1075" s="13" t="s">
        <v>147</v>
      </c>
      <c r="I1075" s="13" t="s">
        <v>148</v>
      </c>
      <c r="J1075" s="13">
        <v>0.10163700000000001</v>
      </c>
      <c r="K1075" s="13">
        <v>-2.1097099999999999E-3</v>
      </c>
      <c r="L1075" s="13">
        <v>3.48746E-3</v>
      </c>
      <c r="M1075" s="13">
        <v>0.31</v>
      </c>
      <c r="N1075" s="13">
        <v>0.106921528</v>
      </c>
      <c r="O1075" s="13">
        <v>20.959497939999999</v>
      </c>
    </row>
    <row r="1076" spans="1:15">
      <c r="A1076" s="13" t="s">
        <v>397</v>
      </c>
      <c r="B1076" s="13" t="s">
        <v>148</v>
      </c>
      <c r="C1076" s="13" t="s">
        <v>147</v>
      </c>
      <c r="D1076" s="13">
        <v>0.242122741</v>
      </c>
      <c r="E1076" s="13">
        <v>-0.19900000000000001</v>
      </c>
      <c r="F1076" s="13">
        <v>4.36E-2</v>
      </c>
      <c r="G1076" s="14">
        <v>4.9799999999999998E-6</v>
      </c>
      <c r="H1076" s="13" t="s">
        <v>148</v>
      </c>
      <c r="I1076" s="13" t="s">
        <v>147</v>
      </c>
      <c r="J1076" s="13">
        <v>0.239506</v>
      </c>
      <c r="K1076" s="13">
        <v>1.0753399999999999E-3</v>
      </c>
      <c r="L1076" s="13">
        <v>2.4618399999999999E-3</v>
      </c>
      <c r="M1076" s="13">
        <v>0.85</v>
      </c>
      <c r="N1076" s="13">
        <v>0.242122741</v>
      </c>
      <c r="O1076" s="13">
        <v>20.83210588</v>
      </c>
    </row>
    <row r="1077" spans="1:15" ht="15.75">
      <c r="B1077" s="11" t="s">
        <v>352</v>
      </c>
      <c r="H1077" s="11" t="s">
        <v>25</v>
      </c>
    </row>
    <row r="1078" spans="1:15" s="5" customFormat="1">
      <c r="A1078" s="13" t="s">
        <v>398</v>
      </c>
      <c r="B1078" s="13" t="s">
        <v>148</v>
      </c>
      <c r="C1078" s="13" t="s">
        <v>145</v>
      </c>
      <c r="D1078" s="13">
        <v>5.6444309999999998E-2</v>
      </c>
      <c r="E1078" s="13">
        <v>0.70660000000000001</v>
      </c>
      <c r="F1078" s="13">
        <v>0.1411</v>
      </c>
      <c r="G1078" s="14">
        <v>5.5300000000000004E-7</v>
      </c>
      <c r="H1078" s="13" t="s">
        <v>148</v>
      </c>
      <c r="I1078" s="13" t="s">
        <v>145</v>
      </c>
      <c r="J1078" s="13">
        <v>7.6521000000000006E-2</v>
      </c>
      <c r="K1078" s="13">
        <v>-4.85061E-3</v>
      </c>
      <c r="L1078" s="13">
        <v>3.76158E-3</v>
      </c>
      <c r="M1078" s="13">
        <v>0.2</v>
      </c>
      <c r="N1078" s="13">
        <v>5.6444309999999998E-2</v>
      </c>
      <c r="O1078" s="13">
        <v>25.07801967</v>
      </c>
    </row>
    <row r="1079" spans="1:15" s="5" customFormat="1">
      <c r="A1079" s="13" t="s">
        <v>399</v>
      </c>
      <c r="B1079" s="13" t="s">
        <v>145</v>
      </c>
      <c r="C1079" s="13" t="s">
        <v>146</v>
      </c>
      <c r="D1079" s="13">
        <v>1.1017205E-2</v>
      </c>
      <c r="E1079" s="13">
        <v>1.3027</v>
      </c>
      <c r="F1079" s="13">
        <v>0.28439999999999999</v>
      </c>
      <c r="G1079" s="14">
        <v>4.6399999999999996E-6</v>
      </c>
      <c r="H1079" s="13" t="s">
        <v>145</v>
      </c>
      <c r="I1079" s="13" t="s">
        <v>146</v>
      </c>
      <c r="J1079" s="13">
        <v>1.4821000000000001E-2</v>
      </c>
      <c r="K1079" s="13">
        <v>-9.41847E-3</v>
      </c>
      <c r="L1079" s="13">
        <v>8.7407400000000003E-3</v>
      </c>
      <c r="M1079" s="13">
        <v>0.28000000000000003</v>
      </c>
      <c r="N1079" s="13">
        <v>1.1017205E-2</v>
      </c>
      <c r="O1079" s="13">
        <v>20.981167079999999</v>
      </c>
    </row>
    <row r="1080" spans="1:15" s="5" customFormat="1">
      <c r="A1080" s="13" t="s">
        <v>400</v>
      </c>
      <c r="B1080" s="13" t="s">
        <v>146</v>
      </c>
      <c r="C1080" s="13" t="s">
        <v>145</v>
      </c>
      <c r="D1080" s="13">
        <v>1.2526410999999999E-2</v>
      </c>
      <c r="E1080" s="13">
        <v>1.2371000000000001</v>
      </c>
      <c r="F1080" s="13">
        <v>0.2646</v>
      </c>
      <c r="G1080" s="14">
        <v>2.9399999999999998E-6</v>
      </c>
      <c r="H1080" s="13" t="s">
        <v>146</v>
      </c>
      <c r="I1080" s="13" t="s">
        <v>145</v>
      </c>
      <c r="J1080" s="13">
        <v>1.2678E-2</v>
      </c>
      <c r="K1080" s="13">
        <v>-1.5653E-2</v>
      </c>
      <c r="L1080" s="13">
        <v>9.6130999999999994E-3</v>
      </c>
      <c r="M1080" s="13">
        <v>0.1</v>
      </c>
      <c r="N1080" s="13">
        <v>1.2526410999999999E-2</v>
      </c>
      <c r="O1080" s="13">
        <v>21.858982080000001</v>
      </c>
    </row>
    <row r="1081" spans="1:15" s="5" customFormat="1">
      <c r="A1081" s="13" t="s">
        <v>401</v>
      </c>
      <c r="B1081" s="13" t="s">
        <v>146</v>
      </c>
      <c r="C1081" s="13" t="s">
        <v>147</v>
      </c>
      <c r="D1081" s="13">
        <v>1.4337458000000001E-2</v>
      </c>
      <c r="E1081" s="13">
        <v>1.1217999999999999</v>
      </c>
      <c r="F1081" s="13">
        <v>0.2455</v>
      </c>
      <c r="G1081" s="14">
        <v>4.8799999999999999E-6</v>
      </c>
      <c r="H1081" s="13" t="s">
        <v>146</v>
      </c>
      <c r="I1081" s="13" t="s">
        <v>147</v>
      </c>
      <c r="J1081" s="13">
        <v>1.8957999999999999E-2</v>
      </c>
      <c r="K1081" s="14">
        <v>4.8500000000000002E-6</v>
      </c>
      <c r="L1081" s="13">
        <v>7.3142600000000004E-3</v>
      </c>
      <c r="M1081" s="13">
        <v>1</v>
      </c>
      <c r="N1081" s="13">
        <v>1.4337458000000001E-2</v>
      </c>
      <c r="O1081" s="13">
        <v>20.879874229999999</v>
      </c>
    </row>
    <row r="1082" spans="1:15" s="5" customFormat="1">
      <c r="A1082" s="13" t="s">
        <v>402</v>
      </c>
      <c r="B1082" s="13" t="s">
        <v>147</v>
      </c>
      <c r="C1082" s="13" t="s">
        <v>148</v>
      </c>
      <c r="D1082" s="13">
        <v>1.5846664999999999E-2</v>
      </c>
      <c r="E1082" s="13">
        <v>1.1772</v>
      </c>
      <c r="F1082" s="13">
        <v>0.2324</v>
      </c>
      <c r="G1082" s="14">
        <v>4.0600000000000001E-7</v>
      </c>
      <c r="H1082" s="13" t="s">
        <v>147</v>
      </c>
      <c r="I1082" s="13" t="s">
        <v>148</v>
      </c>
      <c r="J1082" s="13">
        <v>2.6702E-2</v>
      </c>
      <c r="K1082" s="13">
        <v>7.1576399999999998E-3</v>
      </c>
      <c r="L1082" s="13">
        <v>6.1875100000000002E-3</v>
      </c>
      <c r="M1082" s="13">
        <v>0.25</v>
      </c>
      <c r="N1082" s="13">
        <v>1.5846664999999999E-2</v>
      </c>
      <c r="O1082" s="13">
        <v>25.658322500000001</v>
      </c>
    </row>
    <row r="1083" spans="1:15" s="5" customFormat="1">
      <c r="A1083" s="13" t="s">
        <v>403</v>
      </c>
      <c r="B1083" s="13" t="s">
        <v>147</v>
      </c>
      <c r="C1083" s="13" t="s">
        <v>146</v>
      </c>
      <c r="D1083" s="13">
        <v>1.2375489999999999E-2</v>
      </c>
      <c r="E1083" s="13">
        <v>1.3304</v>
      </c>
      <c r="F1083" s="13">
        <v>0.28570000000000001</v>
      </c>
      <c r="G1083" s="14">
        <v>3.2100000000000002E-6</v>
      </c>
      <c r="H1083" s="13" t="s">
        <v>147</v>
      </c>
      <c r="I1083" s="13" t="s">
        <v>146</v>
      </c>
      <c r="J1083" s="13">
        <v>1.0851E-2</v>
      </c>
      <c r="K1083" s="13">
        <v>1.5489599999999999E-2</v>
      </c>
      <c r="L1083" s="13">
        <v>1.03684E-2</v>
      </c>
      <c r="M1083" s="13">
        <v>0.14000000000000001</v>
      </c>
      <c r="N1083" s="13">
        <v>1.2375489999999999E-2</v>
      </c>
      <c r="O1083" s="13">
        <v>21.684229330000001</v>
      </c>
    </row>
    <row r="1084" spans="1:15" s="5" customFormat="1">
      <c r="A1084" s="13" t="s">
        <v>404</v>
      </c>
      <c r="B1084" s="13" t="s">
        <v>146</v>
      </c>
      <c r="C1084" s="13" t="s">
        <v>147</v>
      </c>
      <c r="D1084" s="13">
        <v>0.26079082399999998</v>
      </c>
      <c r="E1084" s="13">
        <v>0.37359999999999999</v>
      </c>
      <c r="F1084" s="13">
        <v>8.1000000000000003E-2</v>
      </c>
      <c r="G1084" s="14">
        <v>3.98E-6</v>
      </c>
      <c r="H1084" s="13" t="s">
        <v>146</v>
      </c>
      <c r="I1084" s="13" t="s">
        <v>147</v>
      </c>
      <c r="J1084" s="13">
        <v>0.272009</v>
      </c>
      <c r="K1084" s="13">
        <v>-1.8827900000000001E-3</v>
      </c>
      <c r="L1084" s="13">
        <v>2.2654699999999999E-3</v>
      </c>
      <c r="M1084" s="13">
        <v>0.41</v>
      </c>
      <c r="N1084" s="13">
        <v>0.26079082399999998</v>
      </c>
      <c r="O1084" s="13">
        <v>21.27373266</v>
      </c>
    </row>
    <row r="1085" spans="1:15" s="5" customFormat="1">
      <c r="A1085" s="13" t="s">
        <v>405</v>
      </c>
      <c r="B1085" s="13" t="s">
        <v>145</v>
      </c>
      <c r="C1085" s="13" t="s">
        <v>146</v>
      </c>
      <c r="D1085" s="13">
        <v>2.6863870000000001E-2</v>
      </c>
      <c r="E1085" s="13">
        <v>0.94550000000000001</v>
      </c>
      <c r="F1085" s="13">
        <v>0.19439999999999999</v>
      </c>
      <c r="G1085" s="14">
        <v>1.15E-6</v>
      </c>
      <c r="H1085" s="13" t="s">
        <v>145</v>
      </c>
      <c r="I1085" s="13" t="s">
        <v>146</v>
      </c>
      <c r="J1085" s="13">
        <v>3.0138999999999999E-2</v>
      </c>
      <c r="K1085" s="13">
        <v>-1.01355E-2</v>
      </c>
      <c r="L1085" s="13">
        <v>5.8835199999999997E-3</v>
      </c>
      <c r="M1085" s="13">
        <v>8.5000000000000006E-2</v>
      </c>
      <c r="N1085" s="13">
        <v>2.6863870000000001E-2</v>
      </c>
      <c r="O1085" s="13">
        <v>23.65541357</v>
      </c>
    </row>
    <row r="1086" spans="1:15" s="5" customFormat="1">
      <c r="A1086" s="13" t="s">
        <v>406</v>
      </c>
      <c r="B1086" s="13" t="s">
        <v>146</v>
      </c>
      <c r="C1086" s="13" t="s">
        <v>145</v>
      </c>
      <c r="D1086" s="13">
        <v>0.28931481999999997</v>
      </c>
      <c r="E1086" s="13">
        <v>0.39929999999999999</v>
      </c>
      <c r="F1086" s="13">
        <v>7.9399999999999998E-2</v>
      </c>
      <c r="G1086" s="14">
        <v>4.9500000000000003E-7</v>
      </c>
      <c r="H1086" s="13" t="s">
        <v>146</v>
      </c>
      <c r="I1086" s="13" t="s">
        <v>145</v>
      </c>
      <c r="J1086" s="13">
        <v>0.30806800000000001</v>
      </c>
      <c r="K1086" s="13">
        <v>-5.0511000000000002E-4</v>
      </c>
      <c r="L1086" s="13">
        <v>2.17278E-3</v>
      </c>
      <c r="M1086" s="13">
        <v>0.82</v>
      </c>
      <c r="N1086" s="13">
        <v>0.28931481999999997</v>
      </c>
      <c r="O1086" s="13">
        <v>25.290511649999999</v>
      </c>
    </row>
    <row r="1087" spans="1:15" s="5" customFormat="1">
      <c r="A1087" s="13" t="s">
        <v>407</v>
      </c>
      <c r="B1087" s="13" t="s">
        <v>146</v>
      </c>
      <c r="C1087" s="13" t="s">
        <v>147</v>
      </c>
      <c r="D1087" s="13">
        <v>0.15318442500000001</v>
      </c>
      <c r="E1087" s="13">
        <v>0.44850000000000001</v>
      </c>
      <c r="F1087" s="13">
        <v>9.6799999999999997E-2</v>
      </c>
      <c r="G1087" s="14">
        <v>3.63E-6</v>
      </c>
      <c r="H1087" s="13" t="s">
        <v>146</v>
      </c>
      <c r="I1087" s="13" t="s">
        <v>147</v>
      </c>
      <c r="J1087" s="13">
        <v>0.12889400000000001</v>
      </c>
      <c r="K1087" s="13">
        <v>-3.5682999999999998E-4</v>
      </c>
      <c r="L1087" s="13">
        <v>2.9831100000000002E-3</v>
      </c>
      <c r="M1087" s="13">
        <v>0.9</v>
      </c>
      <c r="N1087" s="13">
        <v>0.15318442500000001</v>
      </c>
      <c r="O1087" s="13">
        <v>21.467139580000001</v>
      </c>
    </row>
    <row r="1088" spans="1:15" s="5" customFormat="1">
      <c r="A1088" s="13" t="s">
        <v>408</v>
      </c>
      <c r="B1088" s="13" t="s">
        <v>147</v>
      </c>
      <c r="C1088" s="13" t="s">
        <v>145</v>
      </c>
      <c r="D1088" s="13">
        <v>0.126018714</v>
      </c>
      <c r="E1088" s="13">
        <v>0.49530000000000002</v>
      </c>
      <c r="F1088" s="13">
        <v>0.1023</v>
      </c>
      <c r="G1088" s="14">
        <v>1.2899999999999999E-6</v>
      </c>
      <c r="H1088" s="13" t="s">
        <v>147</v>
      </c>
      <c r="I1088" s="13" t="s">
        <v>145</v>
      </c>
      <c r="J1088" s="13">
        <v>0.12745500000000001</v>
      </c>
      <c r="K1088" s="13">
        <v>-1.10403E-3</v>
      </c>
      <c r="L1088" s="13">
        <v>3.0254000000000001E-3</v>
      </c>
      <c r="M1088" s="13">
        <v>0.72</v>
      </c>
      <c r="N1088" s="13">
        <v>0.126018714</v>
      </c>
      <c r="O1088" s="13">
        <v>23.44149947</v>
      </c>
    </row>
    <row r="1089" spans="1:15" s="5" customFormat="1">
      <c r="A1089" s="13" t="s">
        <v>409</v>
      </c>
      <c r="B1089" s="13" t="s">
        <v>148</v>
      </c>
      <c r="C1089" s="13" t="s">
        <v>147</v>
      </c>
      <c r="D1089" s="13">
        <v>1.5997585000000002E-2</v>
      </c>
      <c r="E1089" s="13">
        <v>1.1132</v>
      </c>
      <c r="F1089" s="13">
        <v>0.23780000000000001</v>
      </c>
      <c r="G1089" s="14">
        <v>2.8399999999999999E-6</v>
      </c>
      <c r="H1089" s="13" t="s">
        <v>148</v>
      </c>
      <c r="I1089" s="13" t="s">
        <v>147</v>
      </c>
      <c r="J1089" s="13">
        <v>1.8762999999999998E-2</v>
      </c>
      <c r="K1089" s="13">
        <v>-9.1053E-4</v>
      </c>
      <c r="L1089" s="13">
        <v>7.3559799999999998E-3</v>
      </c>
      <c r="M1089" s="13">
        <v>0.9</v>
      </c>
      <c r="N1089" s="13">
        <v>1.5997585000000002E-2</v>
      </c>
      <c r="O1089" s="13">
        <v>21.914052349999999</v>
      </c>
    </row>
    <row r="1090" spans="1:15" s="5" customFormat="1">
      <c r="A1090" s="13" t="s">
        <v>410</v>
      </c>
      <c r="B1090" s="13" t="s">
        <v>148</v>
      </c>
      <c r="C1090" s="13" t="s">
        <v>145</v>
      </c>
      <c r="D1090" s="13">
        <v>9.4627225999999995E-2</v>
      </c>
      <c r="E1090" s="13">
        <v>0.61360000000000003</v>
      </c>
      <c r="F1090" s="13">
        <v>0.11210000000000001</v>
      </c>
      <c r="G1090" s="14">
        <v>4.36E-8</v>
      </c>
      <c r="H1090" s="13" t="s">
        <v>148</v>
      </c>
      <c r="I1090" s="13" t="s">
        <v>145</v>
      </c>
      <c r="J1090" s="13">
        <v>9.5832000000000001E-2</v>
      </c>
      <c r="K1090" s="13">
        <v>-4.80738E-3</v>
      </c>
      <c r="L1090" s="13">
        <v>3.40209E-3</v>
      </c>
      <c r="M1090" s="13">
        <v>0.16</v>
      </c>
      <c r="N1090" s="13">
        <v>9.4627225999999995E-2</v>
      </c>
      <c r="O1090" s="13">
        <v>29.961218840000001</v>
      </c>
    </row>
    <row r="1091" spans="1:15" s="5" customFormat="1">
      <c r="A1091" s="13" t="s">
        <v>411</v>
      </c>
      <c r="B1091" s="13" t="s">
        <v>146</v>
      </c>
      <c r="C1091" s="13" t="s">
        <v>145</v>
      </c>
      <c r="D1091" s="13">
        <v>2.8825837999999999E-2</v>
      </c>
      <c r="E1091" s="13">
        <v>0.98860000000000003</v>
      </c>
      <c r="F1091" s="13">
        <v>0.19089999999999999</v>
      </c>
      <c r="G1091" s="14">
        <v>2.23E-7</v>
      </c>
      <c r="H1091" s="13" t="s">
        <v>146</v>
      </c>
      <c r="I1091" s="13" t="s">
        <v>145</v>
      </c>
      <c r="J1091" s="13">
        <v>4.1555000000000002E-2</v>
      </c>
      <c r="K1091" s="13">
        <v>-5.7842199999999996E-3</v>
      </c>
      <c r="L1091" s="13">
        <v>5.0810100000000004E-3</v>
      </c>
      <c r="M1091" s="13">
        <v>0.25</v>
      </c>
      <c r="N1091" s="13">
        <v>2.8825837999999999E-2</v>
      </c>
      <c r="O1091" s="13">
        <v>26.818183340000001</v>
      </c>
    </row>
    <row r="1092" spans="1:15" s="5" customFormat="1">
      <c r="A1092" s="13" t="s">
        <v>412</v>
      </c>
      <c r="B1092" s="13" t="s">
        <v>146</v>
      </c>
      <c r="C1092" s="13" t="s">
        <v>145</v>
      </c>
      <c r="D1092" s="13">
        <v>4.5276184999999997E-2</v>
      </c>
      <c r="E1092" s="13">
        <v>0.71840000000000004</v>
      </c>
      <c r="F1092" s="13">
        <v>0.1537</v>
      </c>
      <c r="G1092" s="14">
        <v>2.9299999999999999E-6</v>
      </c>
      <c r="H1092" s="13" t="s">
        <v>146</v>
      </c>
      <c r="I1092" s="13" t="s">
        <v>145</v>
      </c>
      <c r="J1092" s="13">
        <v>5.357E-2</v>
      </c>
      <c r="K1092" s="13">
        <v>1.1919400000000001E-3</v>
      </c>
      <c r="L1092" s="13">
        <v>4.4362799999999999E-3</v>
      </c>
      <c r="M1092" s="13">
        <v>0.79</v>
      </c>
      <c r="N1092" s="13">
        <v>4.5276184999999997E-2</v>
      </c>
      <c r="O1092" s="13">
        <v>21.846653079999999</v>
      </c>
    </row>
    <row r="1093" spans="1:15" ht="15.75">
      <c r="B1093" s="11" t="s">
        <v>352</v>
      </c>
      <c r="H1093" s="11" t="s">
        <v>151</v>
      </c>
    </row>
    <row r="1094" spans="1:15">
      <c r="A1094" s="13" t="s">
        <v>398</v>
      </c>
      <c r="B1094" s="13" t="s">
        <v>148</v>
      </c>
      <c r="C1094" s="13" t="s">
        <v>145</v>
      </c>
      <c r="D1094" s="13">
        <v>5.6444309999999998E-2</v>
      </c>
      <c r="E1094" s="13">
        <v>0.70660000000000001</v>
      </c>
      <c r="F1094" s="13">
        <v>0.1411</v>
      </c>
      <c r="G1094" s="14">
        <v>5.5300000000000004E-7</v>
      </c>
      <c r="H1094" s="13" t="s">
        <v>148</v>
      </c>
      <c r="I1094" s="13" t="s">
        <v>145</v>
      </c>
      <c r="J1094" s="13">
        <v>7.5200000000000003E-2</v>
      </c>
      <c r="K1094" s="13">
        <v>1.2200000000000001E-2</v>
      </c>
      <c r="L1094" s="13">
        <v>8.1000000000000003E-2</v>
      </c>
      <c r="M1094" s="13">
        <v>0.88</v>
      </c>
      <c r="N1094" s="13">
        <v>5.6444309999999998E-2</v>
      </c>
      <c r="O1094" s="13">
        <v>25.07801967</v>
      </c>
    </row>
    <row r="1095" spans="1:15">
      <c r="A1095" s="13" t="s">
        <v>401</v>
      </c>
      <c r="B1095" s="13" t="s">
        <v>146</v>
      </c>
      <c r="C1095" s="13" t="s">
        <v>147</v>
      </c>
      <c r="D1095" s="13">
        <v>1.4337458000000001E-2</v>
      </c>
      <c r="E1095" s="13">
        <v>1.1217999999999999</v>
      </c>
      <c r="F1095" s="13">
        <v>0.2455</v>
      </c>
      <c r="G1095" s="14">
        <v>4.8799999999999999E-6</v>
      </c>
      <c r="H1095" s="13" t="s">
        <v>146</v>
      </c>
      <c r="I1095" s="13" t="s">
        <v>147</v>
      </c>
      <c r="J1095" s="13">
        <v>2.1700000000000001E-2</v>
      </c>
      <c r="K1095" s="13">
        <v>-9.4700000000000006E-2</v>
      </c>
      <c r="L1095" s="13">
        <v>0.183</v>
      </c>
      <c r="M1095" s="13">
        <v>0.60470000000000002</v>
      </c>
      <c r="N1095" s="13">
        <v>1.4337458000000001E-2</v>
      </c>
      <c r="O1095" s="13">
        <v>20.879874229999999</v>
      </c>
    </row>
    <row r="1096" spans="1:15">
      <c r="A1096" s="13" t="s">
        <v>402</v>
      </c>
      <c r="B1096" s="13" t="s">
        <v>147</v>
      </c>
      <c r="C1096" s="13" t="s">
        <v>148</v>
      </c>
      <c r="D1096" s="13">
        <v>1.5846664999999999E-2</v>
      </c>
      <c r="E1096" s="13">
        <v>1.1772</v>
      </c>
      <c r="F1096" s="13">
        <v>0.2324</v>
      </c>
      <c r="G1096" s="14">
        <v>4.0600000000000001E-7</v>
      </c>
      <c r="H1096" s="13" t="s">
        <v>147</v>
      </c>
      <c r="I1096" s="13" t="s">
        <v>148</v>
      </c>
      <c r="J1096" s="13">
        <v>2.7199999999999998E-2</v>
      </c>
      <c r="K1096" s="13">
        <v>4.2099999999999999E-2</v>
      </c>
      <c r="L1096" s="13">
        <v>0.15079999999999999</v>
      </c>
      <c r="M1096" s="13">
        <v>0.77990000000000004</v>
      </c>
      <c r="N1096" s="13">
        <v>1.5846664999999999E-2</v>
      </c>
      <c r="O1096" s="13">
        <v>25.658322500000001</v>
      </c>
    </row>
    <row r="1097" spans="1:15">
      <c r="A1097" s="13" t="s">
        <v>403</v>
      </c>
      <c r="B1097" s="13" t="s">
        <v>147</v>
      </c>
      <c r="C1097" s="13" t="s">
        <v>146</v>
      </c>
      <c r="D1097" s="13">
        <v>1.2375489999999999E-2</v>
      </c>
      <c r="E1097" s="13">
        <v>1.3304</v>
      </c>
      <c r="F1097" s="13">
        <v>0.28570000000000001</v>
      </c>
      <c r="G1097" s="14">
        <v>3.2100000000000002E-6</v>
      </c>
      <c r="H1097" s="13" t="s">
        <v>147</v>
      </c>
      <c r="I1097" s="13" t="s">
        <v>146</v>
      </c>
      <c r="J1097" s="13">
        <v>1.2800000000000001E-2</v>
      </c>
      <c r="K1097" s="13">
        <v>0.2198</v>
      </c>
      <c r="L1097" s="13">
        <v>0.26840000000000003</v>
      </c>
      <c r="M1097" s="13">
        <v>0.41289999999999999</v>
      </c>
      <c r="N1097" s="13">
        <v>1.2375489999999999E-2</v>
      </c>
      <c r="O1097" s="13">
        <v>21.684229330000001</v>
      </c>
    </row>
    <row r="1098" spans="1:15">
      <c r="A1098" s="13" t="s">
        <v>413</v>
      </c>
      <c r="B1098" s="13" t="s">
        <v>148</v>
      </c>
      <c r="C1098" s="13" t="s">
        <v>147</v>
      </c>
      <c r="D1098" s="13">
        <v>0.12149109600000001</v>
      </c>
      <c r="E1098" s="13">
        <v>1.5018</v>
      </c>
      <c r="F1098" s="13">
        <v>0.1104</v>
      </c>
      <c r="G1098" s="14">
        <v>3.9700000000000002E-42</v>
      </c>
      <c r="H1098" s="13" t="s">
        <v>148</v>
      </c>
      <c r="I1098" s="13" t="s">
        <v>147</v>
      </c>
      <c r="J1098" s="13">
        <v>0.13600000000000001</v>
      </c>
      <c r="K1098" s="13">
        <v>5.2900000000000003E-2</v>
      </c>
      <c r="L1098" s="13">
        <v>5.74E-2</v>
      </c>
      <c r="M1098" s="13">
        <v>0.35659999999999997</v>
      </c>
      <c r="N1098" s="13">
        <v>0.12149109600000001</v>
      </c>
      <c r="O1098" s="13">
        <v>185.04870629999999</v>
      </c>
    </row>
    <row r="1099" spans="1:15">
      <c r="A1099" s="13" t="s">
        <v>404</v>
      </c>
      <c r="B1099" s="13" t="s">
        <v>146</v>
      </c>
      <c r="C1099" s="13" t="s">
        <v>147</v>
      </c>
      <c r="D1099" s="13">
        <v>0.26079082399999998</v>
      </c>
      <c r="E1099" s="13">
        <v>0.37359999999999999</v>
      </c>
      <c r="F1099" s="13">
        <v>8.1000000000000003E-2</v>
      </c>
      <c r="G1099" s="14">
        <v>3.98E-6</v>
      </c>
      <c r="H1099" s="13" t="s">
        <v>146</v>
      </c>
      <c r="I1099" s="13" t="s">
        <v>147</v>
      </c>
      <c r="J1099" s="13">
        <v>0.2757</v>
      </c>
      <c r="K1099" s="13">
        <v>-3.4000000000000002E-2</v>
      </c>
      <c r="L1099" s="13">
        <v>4.2500000000000003E-2</v>
      </c>
      <c r="M1099" s="13">
        <v>0.42320000000000002</v>
      </c>
      <c r="N1099" s="13">
        <v>0.26079082399999998</v>
      </c>
      <c r="O1099" s="13">
        <v>21.27373266</v>
      </c>
    </row>
    <row r="1100" spans="1:15">
      <c r="A1100" s="13" t="s">
        <v>405</v>
      </c>
      <c r="B1100" s="13" t="s">
        <v>145</v>
      </c>
      <c r="C1100" s="13" t="s">
        <v>146</v>
      </c>
      <c r="D1100" s="13">
        <v>2.6863870000000001E-2</v>
      </c>
      <c r="E1100" s="13">
        <v>0.94550000000000001</v>
      </c>
      <c r="F1100" s="13">
        <v>0.19439999999999999</v>
      </c>
      <c r="G1100" s="14">
        <v>1.15E-6</v>
      </c>
      <c r="H1100" s="13" t="s">
        <v>145</v>
      </c>
      <c r="I1100" s="13" t="s">
        <v>146</v>
      </c>
      <c r="J1100" s="13">
        <v>3.3399999999999999E-2</v>
      </c>
      <c r="K1100" s="13">
        <v>0.30149999999999999</v>
      </c>
      <c r="L1100" s="13">
        <v>0.1089</v>
      </c>
      <c r="M1100" s="13">
        <v>5.6140000000000001E-3</v>
      </c>
      <c r="N1100" s="13">
        <v>2.6863870000000001E-2</v>
      </c>
      <c r="O1100" s="13">
        <v>23.65541357</v>
      </c>
    </row>
    <row r="1101" spans="1:15">
      <c r="A1101" s="13" t="s">
        <v>406</v>
      </c>
      <c r="B1101" s="13" t="s">
        <v>146</v>
      </c>
      <c r="C1101" s="13" t="s">
        <v>145</v>
      </c>
      <c r="D1101" s="13">
        <v>0.28931481999999997</v>
      </c>
      <c r="E1101" s="13">
        <v>0.39929999999999999</v>
      </c>
      <c r="F1101" s="13">
        <v>7.9399999999999998E-2</v>
      </c>
      <c r="G1101" s="14">
        <v>4.9500000000000003E-7</v>
      </c>
      <c r="H1101" s="13" t="s">
        <v>146</v>
      </c>
      <c r="I1101" s="13" t="s">
        <v>145</v>
      </c>
      <c r="J1101" s="13">
        <v>0.30659999999999998</v>
      </c>
      <c r="K1101" s="13">
        <v>1.5900000000000001E-2</v>
      </c>
      <c r="L1101" s="13">
        <v>4.1599999999999998E-2</v>
      </c>
      <c r="M1101" s="13">
        <v>0.70199999999999996</v>
      </c>
      <c r="N1101" s="13">
        <v>0.28931481999999997</v>
      </c>
      <c r="O1101" s="13">
        <v>25.290511649999999</v>
      </c>
    </row>
    <row r="1102" spans="1:15">
      <c r="A1102" s="13" t="s">
        <v>407</v>
      </c>
      <c r="B1102" s="13" t="s">
        <v>146</v>
      </c>
      <c r="C1102" s="13" t="s">
        <v>147</v>
      </c>
      <c r="D1102" s="13">
        <v>0.15318442500000001</v>
      </c>
      <c r="E1102" s="13">
        <v>0.44850000000000001</v>
      </c>
      <c r="F1102" s="13">
        <v>9.6799999999999997E-2</v>
      </c>
      <c r="G1102" s="14">
        <v>3.63E-6</v>
      </c>
      <c r="H1102" s="13" t="s">
        <v>146</v>
      </c>
      <c r="I1102" s="13" t="s">
        <v>147</v>
      </c>
      <c r="J1102" s="13">
        <v>0.1258</v>
      </c>
      <c r="K1102" s="13">
        <v>-2.3999999999999998E-3</v>
      </c>
      <c r="L1102" s="13">
        <v>5.8799999999999998E-2</v>
      </c>
      <c r="M1102" s="13">
        <v>0.96789999999999998</v>
      </c>
      <c r="N1102" s="13">
        <v>0.15318442500000001</v>
      </c>
      <c r="O1102" s="13">
        <v>21.467139580000001</v>
      </c>
    </row>
    <row r="1103" spans="1:15">
      <c r="A1103" s="13" t="s">
        <v>408</v>
      </c>
      <c r="B1103" s="13" t="s">
        <v>147</v>
      </c>
      <c r="C1103" s="13" t="s">
        <v>145</v>
      </c>
      <c r="D1103" s="13">
        <v>0.126018714</v>
      </c>
      <c r="E1103" s="13">
        <v>0.49530000000000002</v>
      </c>
      <c r="F1103" s="13">
        <v>0.1023</v>
      </c>
      <c r="G1103" s="14">
        <v>1.2899999999999999E-6</v>
      </c>
      <c r="H1103" s="13" t="s">
        <v>147</v>
      </c>
      <c r="I1103" s="13" t="s">
        <v>145</v>
      </c>
      <c r="J1103" s="13">
        <v>0.1245</v>
      </c>
      <c r="K1103" s="13">
        <v>6.8900000000000003E-2</v>
      </c>
      <c r="L1103" s="13">
        <v>5.8900000000000001E-2</v>
      </c>
      <c r="M1103" s="13">
        <v>0.24249999999999999</v>
      </c>
      <c r="N1103" s="13">
        <v>0.126018714</v>
      </c>
      <c r="O1103" s="13">
        <v>23.44149947</v>
      </c>
    </row>
    <row r="1104" spans="1:15">
      <c r="A1104" s="13" t="s">
        <v>409</v>
      </c>
      <c r="B1104" s="13" t="s">
        <v>148</v>
      </c>
      <c r="C1104" s="13" t="s">
        <v>147</v>
      </c>
      <c r="D1104" s="13">
        <v>1.5997585000000002E-2</v>
      </c>
      <c r="E1104" s="13">
        <v>1.1132</v>
      </c>
      <c r="F1104" s="13">
        <v>0.23780000000000001</v>
      </c>
      <c r="G1104" s="14">
        <v>2.8399999999999999E-6</v>
      </c>
      <c r="H1104" s="13" t="s">
        <v>148</v>
      </c>
      <c r="I1104" s="13" t="s">
        <v>147</v>
      </c>
      <c r="J1104" s="13">
        <v>2.1899999999999999E-2</v>
      </c>
      <c r="K1104" s="13">
        <v>3.6799999999999999E-2</v>
      </c>
      <c r="L1104" s="13">
        <v>0.18459999999999999</v>
      </c>
      <c r="M1104" s="13">
        <v>0.84189999999999998</v>
      </c>
      <c r="N1104" s="13">
        <v>1.5997585000000002E-2</v>
      </c>
      <c r="O1104" s="13">
        <v>21.914052349999999</v>
      </c>
    </row>
    <row r="1105" spans="1:15">
      <c r="A1105" s="13" t="s">
        <v>410</v>
      </c>
      <c r="B1105" s="13" t="s">
        <v>148</v>
      </c>
      <c r="C1105" s="13" t="s">
        <v>145</v>
      </c>
      <c r="D1105" s="13">
        <v>9.4627225999999995E-2</v>
      </c>
      <c r="E1105" s="13">
        <v>0.61360000000000003</v>
      </c>
      <c r="F1105" s="13">
        <v>0.11210000000000001</v>
      </c>
      <c r="G1105" s="14">
        <v>4.36E-8</v>
      </c>
      <c r="H1105" s="13" t="s">
        <v>148</v>
      </c>
      <c r="I1105" s="13" t="s">
        <v>145</v>
      </c>
      <c r="J1105" s="13">
        <v>0.1011</v>
      </c>
      <c r="K1105" s="13">
        <v>7.6799999999999993E-2</v>
      </c>
      <c r="L1105" s="13">
        <v>8.3199999999999996E-2</v>
      </c>
      <c r="M1105" s="13">
        <v>0.35589999999999999</v>
      </c>
      <c r="N1105" s="13">
        <v>9.4627225999999995E-2</v>
      </c>
      <c r="O1105" s="13">
        <v>29.961218840000001</v>
      </c>
    </row>
    <row r="1106" spans="1:15">
      <c r="A1106" s="13" t="s">
        <v>411</v>
      </c>
      <c r="B1106" s="13" t="s">
        <v>146</v>
      </c>
      <c r="C1106" s="13" t="s">
        <v>145</v>
      </c>
      <c r="D1106" s="13">
        <v>2.8825837999999999E-2</v>
      </c>
      <c r="E1106" s="13">
        <v>0.98860000000000003</v>
      </c>
      <c r="F1106" s="13">
        <v>0.19089999999999999</v>
      </c>
      <c r="G1106" s="14">
        <v>2.23E-7</v>
      </c>
      <c r="H1106" s="13" t="s">
        <v>146</v>
      </c>
      <c r="I1106" s="13" t="s">
        <v>145</v>
      </c>
      <c r="J1106" s="13">
        <v>4.5400000000000003E-2</v>
      </c>
      <c r="K1106" s="13">
        <v>0.12970000000000001</v>
      </c>
      <c r="L1106" s="13">
        <v>9.8199999999999996E-2</v>
      </c>
      <c r="M1106" s="13">
        <v>0.18659999999999999</v>
      </c>
      <c r="N1106" s="13">
        <v>2.8825837999999999E-2</v>
      </c>
      <c r="O1106" s="13">
        <v>26.818183340000001</v>
      </c>
    </row>
    <row r="1107" spans="1:15">
      <c r="A1107" s="13" t="s">
        <v>412</v>
      </c>
      <c r="B1107" s="13" t="s">
        <v>146</v>
      </c>
      <c r="C1107" s="13" t="s">
        <v>145</v>
      </c>
      <c r="D1107" s="13">
        <v>4.5276184999999997E-2</v>
      </c>
      <c r="E1107" s="13">
        <v>0.71840000000000004</v>
      </c>
      <c r="F1107" s="13">
        <v>0.1537</v>
      </c>
      <c r="G1107" s="14">
        <v>2.9299999999999999E-6</v>
      </c>
      <c r="H1107" s="13" t="s">
        <v>146</v>
      </c>
      <c r="I1107" s="13" t="s">
        <v>145</v>
      </c>
      <c r="J1107" s="13">
        <v>4.9200000000000001E-2</v>
      </c>
      <c r="K1107" s="13">
        <v>1.9599999999999999E-2</v>
      </c>
      <c r="L1107" s="13">
        <v>0.1169</v>
      </c>
      <c r="M1107" s="13">
        <v>0.86670000000000003</v>
      </c>
      <c r="N1107" s="13">
        <v>4.5276184999999997E-2</v>
      </c>
      <c r="O1107" s="13">
        <v>21.846653079999999</v>
      </c>
    </row>
    <row r="1108" spans="1:15" ht="15.75">
      <c r="B1108" s="11" t="s">
        <v>352</v>
      </c>
      <c r="H1108" s="11" t="s">
        <v>177</v>
      </c>
    </row>
    <row r="1109" spans="1:15">
      <c r="A1109" s="13" t="s">
        <v>398</v>
      </c>
      <c r="B1109" s="13" t="s">
        <v>148</v>
      </c>
      <c r="C1109" s="13" t="s">
        <v>145</v>
      </c>
      <c r="D1109" s="13">
        <v>5.6444309999999998E-2</v>
      </c>
      <c r="E1109" s="13">
        <v>0.70660000000000001</v>
      </c>
      <c r="F1109" s="13">
        <v>0.1411</v>
      </c>
      <c r="G1109" s="14">
        <v>5.5300000000000004E-7</v>
      </c>
      <c r="H1109" s="13" t="s">
        <v>148</v>
      </c>
      <c r="I1109" s="13" t="s">
        <v>145</v>
      </c>
      <c r="J1109" s="13">
        <v>7.6700000000000004E-2</v>
      </c>
      <c r="K1109" s="13">
        <v>7.2800000000000004E-2</v>
      </c>
      <c r="L1109" s="13">
        <v>6.2799999999999995E-2</v>
      </c>
      <c r="M1109" s="13">
        <v>0.2465</v>
      </c>
      <c r="N1109" s="13">
        <v>5.6444309999999998E-2</v>
      </c>
      <c r="O1109" s="13">
        <v>25.07801967</v>
      </c>
    </row>
    <row r="1110" spans="1:15">
      <c r="A1110" s="13" t="s">
        <v>401</v>
      </c>
      <c r="B1110" s="13" t="s">
        <v>146</v>
      </c>
      <c r="C1110" s="13" t="s">
        <v>147</v>
      </c>
      <c r="D1110" s="13">
        <v>1.4337458000000001E-2</v>
      </c>
      <c r="E1110" s="13">
        <v>1.1217999999999999</v>
      </c>
      <c r="F1110" s="13">
        <v>0.2455</v>
      </c>
      <c r="G1110" s="14">
        <v>4.8799999999999999E-6</v>
      </c>
      <c r="H1110" s="13" t="s">
        <v>146</v>
      </c>
      <c r="I1110" s="13" t="s">
        <v>147</v>
      </c>
      <c r="J1110" s="13">
        <v>2.2100000000000002E-2</v>
      </c>
      <c r="K1110" s="13">
        <v>-6.1699999999999998E-2</v>
      </c>
      <c r="L1110" s="13">
        <v>0.13500000000000001</v>
      </c>
      <c r="M1110" s="13">
        <v>0.64729999999999999</v>
      </c>
      <c r="N1110" s="13">
        <v>1.4337458000000001E-2</v>
      </c>
      <c r="O1110" s="13">
        <v>20.879874229999999</v>
      </c>
    </row>
    <row r="1111" spans="1:15">
      <c r="A1111" s="13" t="s">
        <v>402</v>
      </c>
      <c r="B1111" s="13" t="s">
        <v>147</v>
      </c>
      <c r="C1111" s="13" t="s">
        <v>148</v>
      </c>
      <c r="D1111" s="13">
        <v>1.5846664999999999E-2</v>
      </c>
      <c r="E1111" s="13">
        <v>1.1772</v>
      </c>
      <c r="F1111" s="13">
        <v>0.2324</v>
      </c>
      <c r="G1111" s="14">
        <v>4.0600000000000001E-7</v>
      </c>
      <c r="H1111" s="13" t="s">
        <v>147</v>
      </c>
      <c r="I1111" s="13" t="s">
        <v>148</v>
      </c>
      <c r="J1111" s="13">
        <v>2.63E-2</v>
      </c>
      <c r="K1111" s="13">
        <v>0.1363</v>
      </c>
      <c r="L1111" s="13">
        <v>0.1147</v>
      </c>
      <c r="M1111" s="13">
        <v>0.2349</v>
      </c>
      <c r="N1111" s="13">
        <v>1.5846664999999999E-2</v>
      </c>
      <c r="O1111" s="13">
        <v>25.658322500000001</v>
      </c>
    </row>
    <row r="1112" spans="1:15">
      <c r="A1112" s="13" t="s">
        <v>403</v>
      </c>
      <c r="B1112" s="13" t="s">
        <v>147</v>
      </c>
      <c r="C1112" s="13" t="s">
        <v>146</v>
      </c>
      <c r="D1112" s="13">
        <v>1.2375489999999999E-2</v>
      </c>
      <c r="E1112" s="13">
        <v>1.3304</v>
      </c>
      <c r="F1112" s="13">
        <v>0.28570000000000001</v>
      </c>
      <c r="G1112" s="14">
        <v>3.2100000000000002E-6</v>
      </c>
      <c r="H1112" s="13" t="s">
        <v>147</v>
      </c>
      <c r="I1112" s="13" t="s">
        <v>146</v>
      </c>
      <c r="J1112" s="13">
        <v>1.2999999999999999E-2</v>
      </c>
      <c r="K1112" s="13">
        <v>0.19</v>
      </c>
      <c r="L1112" s="13">
        <v>0.20100000000000001</v>
      </c>
      <c r="M1112" s="13">
        <v>0.34460000000000002</v>
      </c>
      <c r="N1112" s="13">
        <v>1.2375489999999999E-2</v>
      </c>
      <c r="O1112" s="13">
        <v>21.684229330000001</v>
      </c>
    </row>
    <row r="1113" spans="1:15">
      <c r="A1113" s="13" t="s">
        <v>413</v>
      </c>
      <c r="B1113" s="13" t="s">
        <v>148</v>
      </c>
      <c r="C1113" s="13" t="s">
        <v>147</v>
      </c>
      <c r="D1113" s="13">
        <v>0.12149109600000001</v>
      </c>
      <c r="E1113" s="13">
        <v>1.5018</v>
      </c>
      <c r="F1113" s="13">
        <v>0.1104</v>
      </c>
      <c r="G1113" s="14">
        <v>3.9700000000000002E-42</v>
      </c>
      <c r="H1113" s="13" t="s">
        <v>148</v>
      </c>
      <c r="I1113" s="13" t="s">
        <v>147</v>
      </c>
      <c r="J1113" s="13">
        <v>0.13639999999999999</v>
      </c>
      <c r="K1113" s="13">
        <v>0.1719</v>
      </c>
      <c r="L1113" s="13">
        <v>4.5900000000000003E-2</v>
      </c>
      <c r="M1113" s="13">
        <v>1.7780000000000001E-4</v>
      </c>
      <c r="N1113" s="13">
        <v>0.12149109600000001</v>
      </c>
      <c r="O1113" s="13">
        <v>185.04870629999999</v>
      </c>
    </row>
    <row r="1114" spans="1:15">
      <c r="A1114" s="13" t="s">
        <v>404</v>
      </c>
      <c r="B1114" s="13" t="s">
        <v>146</v>
      </c>
      <c r="C1114" s="13" t="s">
        <v>147</v>
      </c>
      <c r="D1114" s="13">
        <v>0.26079082399999998</v>
      </c>
      <c r="E1114" s="13">
        <v>0.37359999999999999</v>
      </c>
      <c r="F1114" s="13">
        <v>8.1000000000000003E-2</v>
      </c>
      <c r="G1114" s="14">
        <v>3.98E-6</v>
      </c>
      <c r="H1114" s="13" t="s">
        <v>146</v>
      </c>
      <c r="I1114" s="13" t="s">
        <v>147</v>
      </c>
      <c r="J1114" s="13">
        <v>0.27539999999999998</v>
      </c>
      <c r="K1114" s="13">
        <v>1.21E-2</v>
      </c>
      <c r="L1114" s="13">
        <v>3.4000000000000002E-2</v>
      </c>
      <c r="M1114" s="13">
        <v>0.72209999999999996</v>
      </c>
      <c r="N1114" s="13">
        <v>0.26079082399999998</v>
      </c>
      <c r="O1114" s="13">
        <v>21.27373266</v>
      </c>
    </row>
    <row r="1115" spans="1:15">
      <c r="A1115" s="13" t="s">
        <v>405</v>
      </c>
      <c r="B1115" s="13" t="s">
        <v>145</v>
      </c>
      <c r="C1115" s="13" t="s">
        <v>146</v>
      </c>
      <c r="D1115" s="13">
        <v>2.6863870000000001E-2</v>
      </c>
      <c r="E1115" s="13">
        <v>0.94550000000000001</v>
      </c>
      <c r="F1115" s="13">
        <v>0.19439999999999999</v>
      </c>
      <c r="G1115" s="14">
        <v>1.15E-6</v>
      </c>
      <c r="H1115" s="13" t="s">
        <v>145</v>
      </c>
      <c r="I1115" s="13" t="s">
        <v>146</v>
      </c>
      <c r="J1115" s="13">
        <v>3.2800000000000003E-2</v>
      </c>
      <c r="K1115" s="13">
        <v>2.07E-2</v>
      </c>
      <c r="L1115" s="13">
        <v>8.8099999999999998E-2</v>
      </c>
      <c r="M1115" s="13">
        <v>0.81420000000000003</v>
      </c>
      <c r="N1115" s="13">
        <v>2.6863870000000001E-2</v>
      </c>
      <c r="O1115" s="13">
        <v>23.65541357</v>
      </c>
    </row>
    <row r="1116" spans="1:15">
      <c r="A1116" s="13" t="s">
        <v>406</v>
      </c>
      <c r="B1116" s="13" t="s">
        <v>146</v>
      </c>
      <c r="C1116" s="13" t="s">
        <v>145</v>
      </c>
      <c r="D1116" s="13">
        <v>0.28931481999999997</v>
      </c>
      <c r="E1116" s="13">
        <v>0.39929999999999999</v>
      </c>
      <c r="F1116" s="13">
        <v>7.9399999999999998E-2</v>
      </c>
      <c r="G1116" s="14">
        <v>4.9500000000000003E-7</v>
      </c>
      <c r="H1116" s="13" t="s">
        <v>146</v>
      </c>
      <c r="I1116" s="13" t="s">
        <v>145</v>
      </c>
      <c r="J1116" s="13">
        <v>0.308</v>
      </c>
      <c r="K1116" s="13">
        <v>-1.0200000000000001E-2</v>
      </c>
      <c r="L1116" s="13">
        <v>3.27E-2</v>
      </c>
      <c r="M1116" s="13">
        <v>0.75490000000000002</v>
      </c>
      <c r="N1116" s="13">
        <v>0.28931481999999997</v>
      </c>
      <c r="O1116" s="13">
        <v>25.290511649999999</v>
      </c>
    </row>
    <row r="1117" spans="1:15">
      <c r="A1117" s="13" t="s">
        <v>407</v>
      </c>
      <c r="B1117" s="13" t="s">
        <v>146</v>
      </c>
      <c r="C1117" s="13" t="s">
        <v>147</v>
      </c>
      <c r="D1117" s="13">
        <v>0.15318442500000001</v>
      </c>
      <c r="E1117" s="13">
        <v>0.44850000000000001</v>
      </c>
      <c r="F1117" s="13">
        <v>9.6799999999999997E-2</v>
      </c>
      <c r="G1117" s="14">
        <v>3.63E-6</v>
      </c>
      <c r="H1117" s="13" t="s">
        <v>146</v>
      </c>
      <c r="I1117" s="13" t="s">
        <v>147</v>
      </c>
      <c r="J1117" s="13">
        <v>0.12659999999999999</v>
      </c>
      <c r="K1117" s="13">
        <v>3.3300000000000003E-2</v>
      </c>
      <c r="L1117" s="13">
        <v>4.65E-2</v>
      </c>
      <c r="M1117" s="13">
        <v>0.47370000000000001</v>
      </c>
      <c r="N1117" s="13">
        <v>0.15318442500000001</v>
      </c>
      <c r="O1117" s="13">
        <v>21.467139580000001</v>
      </c>
    </row>
    <row r="1118" spans="1:15">
      <c r="A1118" s="13" t="s">
        <v>408</v>
      </c>
      <c r="B1118" s="13" t="s">
        <v>147</v>
      </c>
      <c r="C1118" s="13" t="s">
        <v>145</v>
      </c>
      <c r="D1118" s="13">
        <v>0.126018714</v>
      </c>
      <c r="E1118" s="13">
        <v>0.49530000000000002</v>
      </c>
      <c r="F1118" s="13">
        <v>0.1023</v>
      </c>
      <c r="G1118" s="14">
        <v>1.2899999999999999E-6</v>
      </c>
      <c r="H1118" s="13" t="s">
        <v>147</v>
      </c>
      <c r="I1118" s="13" t="s">
        <v>145</v>
      </c>
      <c r="J1118" s="13">
        <v>0.12529999999999999</v>
      </c>
      <c r="K1118" s="13">
        <v>9.9000000000000005E-2</v>
      </c>
      <c r="L1118" s="13">
        <v>4.7100000000000003E-2</v>
      </c>
      <c r="M1118" s="13">
        <v>3.5479999999999998E-2</v>
      </c>
      <c r="N1118" s="13">
        <v>0.126018714</v>
      </c>
      <c r="O1118" s="13">
        <v>23.44149947</v>
      </c>
    </row>
    <row r="1119" spans="1:15">
      <c r="A1119" s="13" t="s">
        <v>409</v>
      </c>
      <c r="B1119" s="13" t="s">
        <v>148</v>
      </c>
      <c r="C1119" s="13" t="s">
        <v>147</v>
      </c>
      <c r="D1119" s="13">
        <v>1.5997585000000002E-2</v>
      </c>
      <c r="E1119" s="13">
        <v>1.1132</v>
      </c>
      <c r="F1119" s="13">
        <v>0.23780000000000001</v>
      </c>
      <c r="G1119" s="14">
        <v>2.8399999999999999E-6</v>
      </c>
      <c r="H1119" s="13" t="s">
        <v>148</v>
      </c>
      <c r="I1119" s="13" t="s">
        <v>147</v>
      </c>
      <c r="J1119" s="13">
        <v>2.1899999999999999E-2</v>
      </c>
      <c r="K1119" s="13">
        <v>0.193</v>
      </c>
      <c r="L1119" s="13">
        <v>0.13730000000000001</v>
      </c>
      <c r="M1119" s="13">
        <v>0.1598</v>
      </c>
      <c r="N1119" s="13">
        <v>1.5997585000000002E-2</v>
      </c>
      <c r="O1119" s="13">
        <v>21.914052349999999</v>
      </c>
    </row>
    <row r="1120" spans="1:15">
      <c r="A1120" s="13" t="s">
        <v>410</v>
      </c>
      <c r="B1120" s="13" t="s">
        <v>148</v>
      </c>
      <c r="C1120" s="13" t="s">
        <v>145</v>
      </c>
      <c r="D1120" s="13">
        <v>9.4627225999999995E-2</v>
      </c>
      <c r="E1120" s="13">
        <v>0.61360000000000003</v>
      </c>
      <c r="F1120" s="13">
        <v>0.11210000000000001</v>
      </c>
      <c r="G1120" s="14">
        <v>4.36E-8</v>
      </c>
      <c r="H1120" s="13" t="s">
        <v>148</v>
      </c>
      <c r="I1120" s="13" t="s">
        <v>145</v>
      </c>
      <c r="J1120" s="13">
        <v>0.1003</v>
      </c>
      <c r="K1120" s="13">
        <v>9.7500000000000003E-2</v>
      </c>
      <c r="L1120" s="13">
        <v>6.2100000000000002E-2</v>
      </c>
      <c r="M1120" s="13">
        <v>0.11609999999999999</v>
      </c>
      <c r="N1120" s="13">
        <v>9.4627225999999995E-2</v>
      </c>
      <c r="O1120" s="13">
        <v>29.961218840000001</v>
      </c>
    </row>
    <row r="1121" spans="1:15">
      <c r="A1121" s="13" t="s">
        <v>411</v>
      </c>
      <c r="B1121" s="13" t="s">
        <v>146</v>
      </c>
      <c r="C1121" s="13" t="s">
        <v>145</v>
      </c>
      <c r="D1121" s="13">
        <v>2.8825837999999999E-2</v>
      </c>
      <c r="E1121" s="13">
        <v>0.98860000000000003</v>
      </c>
      <c r="F1121" s="13">
        <v>0.19089999999999999</v>
      </c>
      <c r="G1121" s="14">
        <v>2.23E-7</v>
      </c>
      <c r="H1121" s="13" t="s">
        <v>146</v>
      </c>
      <c r="I1121" s="13" t="s">
        <v>145</v>
      </c>
      <c r="J1121" s="13">
        <v>4.48E-2</v>
      </c>
      <c r="K1121" s="13">
        <v>0.14230000000000001</v>
      </c>
      <c r="L1121" s="13">
        <v>7.8399999999999997E-2</v>
      </c>
      <c r="M1121" s="13">
        <v>6.9599999999999995E-2</v>
      </c>
      <c r="N1121" s="13">
        <v>2.8825837999999999E-2</v>
      </c>
      <c r="O1121" s="13">
        <v>26.818183340000001</v>
      </c>
    </row>
    <row r="1122" spans="1:15">
      <c r="A1122" s="13" t="s">
        <v>412</v>
      </c>
      <c r="B1122" s="13" t="s">
        <v>146</v>
      </c>
      <c r="C1122" s="13" t="s">
        <v>145</v>
      </c>
      <c r="D1122" s="13">
        <v>4.5276184999999997E-2</v>
      </c>
      <c r="E1122" s="13">
        <v>0.71840000000000004</v>
      </c>
      <c r="F1122" s="13">
        <v>0.1537</v>
      </c>
      <c r="G1122" s="14">
        <v>2.9299999999999999E-6</v>
      </c>
      <c r="H1122" s="13" t="s">
        <v>146</v>
      </c>
      <c r="I1122" s="13" t="s">
        <v>145</v>
      </c>
      <c r="J1122" s="13">
        <v>4.8800000000000003E-2</v>
      </c>
      <c r="K1122" s="13">
        <v>-8.3400000000000002E-2</v>
      </c>
      <c r="L1122" s="13">
        <v>8.8200000000000001E-2</v>
      </c>
      <c r="M1122" s="13">
        <v>0.34420000000000001</v>
      </c>
      <c r="N1122" s="13">
        <v>4.5276184999999997E-2</v>
      </c>
      <c r="O1122" s="13">
        <v>21.846653079999999</v>
      </c>
    </row>
    <row r="1123" spans="1:15" ht="15.75">
      <c r="B1123" s="11" t="s">
        <v>352</v>
      </c>
      <c r="H1123" s="11" t="s">
        <v>200</v>
      </c>
    </row>
    <row r="1124" spans="1:15">
      <c r="A1124" s="13" t="s">
        <v>398</v>
      </c>
      <c r="B1124" s="13" t="s">
        <v>148</v>
      </c>
      <c r="C1124" s="13" t="s">
        <v>145</v>
      </c>
      <c r="D1124" s="13">
        <v>5.6444309999999998E-2</v>
      </c>
      <c r="E1124" s="13">
        <v>0.70660000000000001</v>
      </c>
      <c r="F1124" s="13">
        <v>0.1411</v>
      </c>
      <c r="G1124" s="14">
        <v>5.5300000000000004E-7</v>
      </c>
      <c r="H1124" s="13" t="s">
        <v>148</v>
      </c>
      <c r="I1124" s="13" t="s">
        <v>145</v>
      </c>
      <c r="J1124" s="13">
        <v>7.8100000000000003E-2</v>
      </c>
      <c r="K1124" s="13">
        <v>-4.3999999999999997E-2</v>
      </c>
      <c r="L1124" s="13">
        <v>6.1499999999999999E-2</v>
      </c>
      <c r="M1124" s="13">
        <v>0.4743</v>
      </c>
      <c r="N1124" s="13">
        <v>5.6444309999999998E-2</v>
      </c>
      <c r="O1124" s="13">
        <v>25.07801967</v>
      </c>
    </row>
    <row r="1125" spans="1:15">
      <c r="A1125" s="13" t="s">
        <v>401</v>
      </c>
      <c r="B1125" s="13" t="s">
        <v>146</v>
      </c>
      <c r="C1125" s="13" t="s">
        <v>147</v>
      </c>
      <c r="D1125" s="13">
        <v>1.4337458000000001E-2</v>
      </c>
      <c r="E1125" s="13">
        <v>1.1217999999999999</v>
      </c>
      <c r="F1125" s="13">
        <v>0.2455</v>
      </c>
      <c r="G1125" s="14">
        <v>4.8799999999999999E-6</v>
      </c>
      <c r="H1125" s="13" t="s">
        <v>146</v>
      </c>
      <c r="I1125" s="13" t="s">
        <v>147</v>
      </c>
      <c r="J1125" s="13">
        <v>2.1700000000000001E-2</v>
      </c>
      <c r="K1125" s="13">
        <v>-0.13370000000000001</v>
      </c>
      <c r="L1125" s="13">
        <v>0.13139999999999999</v>
      </c>
      <c r="M1125" s="13">
        <v>0.30880000000000002</v>
      </c>
      <c r="N1125" s="13">
        <v>1.4337458000000001E-2</v>
      </c>
      <c r="O1125" s="13">
        <v>20.879874229999999</v>
      </c>
    </row>
    <row r="1126" spans="1:15">
      <c r="A1126" s="13" t="s">
        <v>402</v>
      </c>
      <c r="B1126" s="13" t="s">
        <v>147</v>
      </c>
      <c r="C1126" s="13" t="s">
        <v>148</v>
      </c>
      <c r="D1126" s="13">
        <v>1.5846664999999999E-2</v>
      </c>
      <c r="E1126" s="13">
        <v>1.1772</v>
      </c>
      <c r="F1126" s="13">
        <v>0.2324</v>
      </c>
      <c r="G1126" s="14">
        <v>4.0600000000000001E-7</v>
      </c>
      <c r="H1126" s="13" t="s">
        <v>147</v>
      </c>
      <c r="I1126" s="13" t="s">
        <v>148</v>
      </c>
      <c r="J1126" s="13">
        <v>2.7300000000000001E-2</v>
      </c>
      <c r="K1126" s="13">
        <v>5.5399999999999998E-2</v>
      </c>
      <c r="L1126" s="13">
        <v>0.1082</v>
      </c>
      <c r="M1126" s="13">
        <v>0.60870000000000002</v>
      </c>
      <c r="N1126" s="13">
        <v>1.5846664999999999E-2</v>
      </c>
      <c r="O1126" s="13">
        <v>25.658322500000001</v>
      </c>
    </row>
    <row r="1127" spans="1:15">
      <c r="A1127" s="13" t="s">
        <v>403</v>
      </c>
      <c r="B1127" s="13" t="s">
        <v>147</v>
      </c>
      <c r="C1127" s="13" t="s">
        <v>146</v>
      </c>
      <c r="D1127" s="13">
        <v>1.2375489999999999E-2</v>
      </c>
      <c r="E1127" s="13">
        <v>1.3304</v>
      </c>
      <c r="F1127" s="13">
        <v>0.28570000000000001</v>
      </c>
      <c r="G1127" s="14">
        <v>3.2100000000000002E-6</v>
      </c>
      <c r="H1127" s="13" t="s">
        <v>147</v>
      </c>
      <c r="I1127" s="13" t="s">
        <v>146</v>
      </c>
      <c r="J1127" s="13">
        <v>1.2999999999999999E-2</v>
      </c>
      <c r="K1127" s="13">
        <v>0.14069999999999999</v>
      </c>
      <c r="L1127" s="13">
        <v>0.19239999999999999</v>
      </c>
      <c r="M1127" s="13">
        <v>0.46439999999999998</v>
      </c>
      <c r="N1127" s="13">
        <v>1.2375489999999999E-2</v>
      </c>
      <c r="O1127" s="13">
        <v>21.684229330000001</v>
      </c>
    </row>
    <row r="1128" spans="1:15">
      <c r="A1128" s="13" t="s">
        <v>413</v>
      </c>
      <c r="B1128" s="13" t="s">
        <v>148</v>
      </c>
      <c r="C1128" s="13" t="s">
        <v>147</v>
      </c>
      <c r="D1128" s="13">
        <v>0.12149109600000001</v>
      </c>
      <c r="E1128" s="13">
        <v>1.5018</v>
      </c>
      <c r="F1128" s="13">
        <v>0.1104</v>
      </c>
      <c r="G1128" s="14">
        <v>3.9700000000000002E-42</v>
      </c>
      <c r="H1128" s="13" t="s">
        <v>148</v>
      </c>
      <c r="I1128" s="13" t="s">
        <v>147</v>
      </c>
      <c r="J1128" s="13">
        <v>0.13969999999999999</v>
      </c>
      <c r="K1128" s="13">
        <v>0.21990000000000001</v>
      </c>
      <c r="L1128" s="13">
        <v>4.4299999999999999E-2</v>
      </c>
      <c r="M1128" s="14">
        <v>6.8599999999999998E-7</v>
      </c>
      <c r="N1128" s="13">
        <v>0.12149109600000001</v>
      </c>
      <c r="O1128" s="13">
        <v>185.04870629999999</v>
      </c>
    </row>
    <row r="1129" spans="1:15">
      <c r="A1129" s="13" t="s">
        <v>404</v>
      </c>
      <c r="B1129" s="13" t="s">
        <v>146</v>
      </c>
      <c r="C1129" s="13" t="s">
        <v>147</v>
      </c>
      <c r="D1129" s="13">
        <v>0.26079082399999998</v>
      </c>
      <c r="E1129" s="13">
        <v>0.37359999999999999</v>
      </c>
      <c r="F1129" s="13">
        <v>8.1000000000000003E-2</v>
      </c>
      <c r="G1129" s="14">
        <v>3.98E-6</v>
      </c>
      <c r="H1129" s="13" t="s">
        <v>146</v>
      </c>
      <c r="I1129" s="13" t="s">
        <v>147</v>
      </c>
      <c r="J1129" s="13">
        <v>0.27579999999999999</v>
      </c>
      <c r="K1129" s="13">
        <v>8.9999999999999993E-3</v>
      </c>
      <c r="L1129" s="13">
        <v>3.3500000000000002E-2</v>
      </c>
      <c r="M1129" s="13">
        <v>0.78910000000000002</v>
      </c>
      <c r="N1129" s="13">
        <v>0.26079082399999998</v>
      </c>
      <c r="O1129" s="13">
        <v>21.27373266</v>
      </c>
    </row>
    <row r="1130" spans="1:15">
      <c r="A1130" s="13" t="s">
        <v>405</v>
      </c>
      <c r="B1130" s="13" t="s">
        <v>145</v>
      </c>
      <c r="C1130" s="13" t="s">
        <v>146</v>
      </c>
      <c r="D1130" s="13">
        <v>2.6863870000000001E-2</v>
      </c>
      <c r="E1130" s="13">
        <v>0.94550000000000001</v>
      </c>
      <c r="F1130" s="13">
        <v>0.19439999999999999</v>
      </c>
      <c r="G1130" s="14">
        <v>1.15E-6</v>
      </c>
      <c r="H1130" s="13" t="s">
        <v>145</v>
      </c>
      <c r="I1130" s="13" t="s">
        <v>146</v>
      </c>
      <c r="J1130" s="13">
        <v>3.2899999999999999E-2</v>
      </c>
      <c r="K1130" s="13">
        <v>9.2100000000000001E-2</v>
      </c>
      <c r="L1130" s="13">
        <v>8.6499999999999994E-2</v>
      </c>
      <c r="M1130" s="13">
        <v>0.28660000000000002</v>
      </c>
      <c r="N1130" s="13">
        <v>2.6863870000000001E-2</v>
      </c>
      <c r="O1130" s="13">
        <v>23.65541357</v>
      </c>
    </row>
    <row r="1131" spans="1:15">
      <c r="A1131" s="13" t="s">
        <v>406</v>
      </c>
      <c r="B1131" s="13" t="s">
        <v>146</v>
      </c>
      <c r="C1131" s="13" t="s">
        <v>145</v>
      </c>
      <c r="D1131" s="13">
        <v>0.28931481999999997</v>
      </c>
      <c r="E1131" s="13">
        <v>0.39929999999999999</v>
      </c>
      <c r="F1131" s="13">
        <v>7.9399999999999998E-2</v>
      </c>
      <c r="G1131" s="14">
        <v>4.9500000000000003E-7</v>
      </c>
      <c r="H1131" s="13" t="s">
        <v>146</v>
      </c>
      <c r="I1131" s="13" t="s">
        <v>145</v>
      </c>
      <c r="J1131" s="13">
        <v>0.3054</v>
      </c>
      <c r="K1131" s="13">
        <v>3.32E-2</v>
      </c>
      <c r="L1131" s="13">
        <v>3.2300000000000002E-2</v>
      </c>
      <c r="M1131" s="13">
        <v>0.3039</v>
      </c>
      <c r="N1131" s="13">
        <v>0.28931481999999997</v>
      </c>
      <c r="O1131" s="13">
        <v>25.290511649999999</v>
      </c>
    </row>
    <row r="1132" spans="1:15">
      <c r="A1132" s="13" t="s">
        <v>407</v>
      </c>
      <c r="B1132" s="13" t="s">
        <v>146</v>
      </c>
      <c r="C1132" s="13" t="s">
        <v>147</v>
      </c>
      <c r="D1132" s="13">
        <v>0.15318442500000001</v>
      </c>
      <c r="E1132" s="13">
        <v>0.44850000000000001</v>
      </c>
      <c r="F1132" s="13">
        <v>9.6799999999999997E-2</v>
      </c>
      <c r="G1132" s="14">
        <v>3.63E-6</v>
      </c>
      <c r="H1132" s="13" t="s">
        <v>146</v>
      </c>
      <c r="I1132" s="13" t="s">
        <v>147</v>
      </c>
      <c r="J1132" s="13">
        <v>0.1273</v>
      </c>
      <c r="K1132" s="13">
        <v>6.25E-2</v>
      </c>
      <c r="L1132" s="13">
        <v>4.5699999999999998E-2</v>
      </c>
      <c r="M1132" s="13">
        <v>0.17130000000000001</v>
      </c>
      <c r="N1132" s="13">
        <v>0.15318442500000001</v>
      </c>
      <c r="O1132" s="13">
        <v>21.467139580000001</v>
      </c>
    </row>
    <row r="1133" spans="1:15">
      <c r="A1133" s="13" t="s">
        <v>408</v>
      </c>
      <c r="B1133" s="13" t="s">
        <v>147</v>
      </c>
      <c r="C1133" s="13" t="s">
        <v>145</v>
      </c>
      <c r="D1133" s="13">
        <v>0.126018714</v>
      </c>
      <c r="E1133" s="13">
        <v>0.49530000000000002</v>
      </c>
      <c r="F1133" s="13">
        <v>0.1023</v>
      </c>
      <c r="G1133" s="14">
        <v>1.2899999999999999E-6</v>
      </c>
      <c r="H1133" s="13" t="s">
        <v>147</v>
      </c>
      <c r="I1133" s="13" t="s">
        <v>145</v>
      </c>
      <c r="J1133" s="13">
        <v>0.1241</v>
      </c>
      <c r="K1133" s="13">
        <v>4.3400000000000001E-2</v>
      </c>
      <c r="L1133" s="13">
        <v>4.6199999999999998E-2</v>
      </c>
      <c r="M1133" s="13">
        <v>0.34749999999999998</v>
      </c>
      <c r="N1133" s="13">
        <v>0.126018714</v>
      </c>
      <c r="O1133" s="13">
        <v>23.44149947</v>
      </c>
    </row>
    <row r="1134" spans="1:15">
      <c r="A1134" s="13" t="s">
        <v>409</v>
      </c>
      <c r="B1134" s="13" t="s">
        <v>148</v>
      </c>
      <c r="C1134" s="13" t="s">
        <v>147</v>
      </c>
      <c r="D1134" s="13">
        <v>1.5997585000000002E-2</v>
      </c>
      <c r="E1134" s="13">
        <v>1.1132</v>
      </c>
      <c r="F1134" s="13">
        <v>0.23780000000000001</v>
      </c>
      <c r="G1134" s="14">
        <v>2.8399999999999999E-6</v>
      </c>
      <c r="H1134" s="13" t="s">
        <v>148</v>
      </c>
      <c r="I1134" s="13" t="s">
        <v>147</v>
      </c>
      <c r="J1134" s="13">
        <v>2.18E-2</v>
      </c>
      <c r="K1134" s="13">
        <v>3.5700000000000003E-2</v>
      </c>
      <c r="L1134" s="13">
        <v>0.13220000000000001</v>
      </c>
      <c r="M1134" s="13">
        <v>0.78710000000000002</v>
      </c>
      <c r="N1134" s="13">
        <v>1.5997585000000002E-2</v>
      </c>
      <c r="O1134" s="13">
        <v>21.914052349999999</v>
      </c>
    </row>
    <row r="1135" spans="1:15">
      <c r="A1135" s="13" t="s">
        <v>410</v>
      </c>
      <c r="B1135" s="13" t="s">
        <v>148</v>
      </c>
      <c r="C1135" s="13" t="s">
        <v>145</v>
      </c>
      <c r="D1135" s="13">
        <v>9.4627225999999995E-2</v>
      </c>
      <c r="E1135" s="13">
        <v>0.61360000000000003</v>
      </c>
      <c r="F1135" s="13">
        <v>0.11210000000000001</v>
      </c>
      <c r="G1135" s="14">
        <v>4.36E-8</v>
      </c>
      <c r="H1135" s="13" t="s">
        <v>148</v>
      </c>
      <c r="I1135" s="13" t="s">
        <v>145</v>
      </c>
      <c r="J1135" s="13">
        <v>0.1009</v>
      </c>
      <c r="K1135" s="13">
        <v>6.1100000000000002E-2</v>
      </c>
      <c r="L1135" s="13">
        <v>6.0400000000000002E-2</v>
      </c>
      <c r="M1135" s="13">
        <v>0.31130000000000002</v>
      </c>
      <c r="N1135" s="13">
        <v>9.4627225999999995E-2</v>
      </c>
      <c r="O1135" s="13">
        <v>29.961218840000001</v>
      </c>
    </row>
    <row r="1136" spans="1:15">
      <c r="A1136" s="13" t="s">
        <v>411</v>
      </c>
      <c r="B1136" s="13" t="s">
        <v>146</v>
      </c>
      <c r="C1136" s="13" t="s">
        <v>145</v>
      </c>
      <c r="D1136" s="13">
        <v>2.8825837999999999E-2</v>
      </c>
      <c r="E1136" s="13">
        <v>0.98860000000000003</v>
      </c>
      <c r="F1136" s="13">
        <v>0.19089999999999999</v>
      </c>
      <c r="G1136" s="14">
        <v>2.23E-7</v>
      </c>
      <c r="H1136" s="13" t="s">
        <v>146</v>
      </c>
      <c r="I1136" s="13" t="s">
        <v>145</v>
      </c>
      <c r="J1136" s="13">
        <v>4.4699999999999997E-2</v>
      </c>
      <c r="K1136" s="13">
        <v>9.6199999999999994E-2</v>
      </c>
      <c r="L1136" s="13">
        <v>7.7200000000000005E-2</v>
      </c>
      <c r="M1136" s="13">
        <v>0.21290000000000001</v>
      </c>
      <c r="N1136" s="13">
        <v>2.8825837999999999E-2</v>
      </c>
      <c r="O1136" s="13">
        <v>26.818183340000001</v>
      </c>
    </row>
    <row r="1137" spans="1:15">
      <c r="A1137" s="13" t="s">
        <v>412</v>
      </c>
      <c r="B1137" s="13" t="s">
        <v>146</v>
      </c>
      <c r="C1137" s="13" t="s">
        <v>145</v>
      </c>
      <c r="D1137" s="13">
        <v>4.5276184999999997E-2</v>
      </c>
      <c r="E1137" s="13">
        <v>0.71840000000000004</v>
      </c>
      <c r="F1137" s="13">
        <v>0.1537</v>
      </c>
      <c r="G1137" s="14">
        <v>2.9299999999999999E-6</v>
      </c>
      <c r="H1137" s="13" t="s">
        <v>146</v>
      </c>
      <c r="I1137" s="13" t="s">
        <v>145</v>
      </c>
      <c r="J1137" s="13">
        <v>4.9500000000000002E-2</v>
      </c>
      <c r="K1137" s="13">
        <v>7.7000000000000002E-3</v>
      </c>
      <c r="L1137" s="13">
        <v>8.4099999999999994E-2</v>
      </c>
      <c r="M1137" s="13">
        <v>0.92710000000000004</v>
      </c>
      <c r="N1137" s="13">
        <v>4.5276184999999997E-2</v>
      </c>
      <c r="O1137" s="13">
        <v>21.846653079999999</v>
      </c>
    </row>
    <row r="1138" spans="1:15" ht="15.75">
      <c r="B1138" s="11" t="s">
        <v>352</v>
      </c>
      <c r="H1138" s="11" t="s">
        <v>230</v>
      </c>
    </row>
    <row r="1139" spans="1:15">
      <c r="A1139" s="13" t="s">
        <v>398</v>
      </c>
      <c r="B1139" s="13" t="s">
        <v>148</v>
      </c>
      <c r="C1139" s="13" t="s">
        <v>145</v>
      </c>
      <c r="D1139" s="13">
        <v>5.6444309999999998E-2</v>
      </c>
      <c r="E1139" s="13">
        <v>0.70660000000000001</v>
      </c>
      <c r="F1139" s="13">
        <v>0.1411</v>
      </c>
      <c r="G1139" s="14">
        <v>5.5300000000000004E-7</v>
      </c>
      <c r="H1139" s="13" t="s">
        <v>148</v>
      </c>
      <c r="I1139" s="13" t="s">
        <v>145</v>
      </c>
      <c r="J1139" s="13">
        <v>7.7299999999999994E-2</v>
      </c>
      <c r="K1139" s="13">
        <v>2.18E-2</v>
      </c>
      <c r="L1139" s="13">
        <v>6.3299999999999995E-2</v>
      </c>
      <c r="M1139" s="13">
        <v>0.73050000000000004</v>
      </c>
      <c r="N1139" s="13">
        <v>5.6444309999999998E-2</v>
      </c>
      <c r="O1139" s="13">
        <v>25.07801967</v>
      </c>
    </row>
    <row r="1140" spans="1:15">
      <c r="A1140" s="13" t="s">
        <v>401</v>
      </c>
      <c r="B1140" s="13" t="s">
        <v>146</v>
      </c>
      <c r="C1140" s="13" t="s">
        <v>147</v>
      </c>
      <c r="D1140" s="13">
        <v>1.4337458000000001E-2</v>
      </c>
      <c r="E1140" s="13">
        <v>1.1217999999999999</v>
      </c>
      <c r="F1140" s="13">
        <v>0.2455</v>
      </c>
      <c r="G1140" s="14">
        <v>4.8799999999999999E-6</v>
      </c>
      <c r="H1140" s="13" t="s">
        <v>146</v>
      </c>
      <c r="I1140" s="13" t="s">
        <v>147</v>
      </c>
      <c r="J1140" s="13">
        <v>2.1600000000000001E-2</v>
      </c>
      <c r="K1140" s="13">
        <v>-0.1038</v>
      </c>
      <c r="L1140" s="13">
        <v>0.13669999999999999</v>
      </c>
      <c r="M1140" s="13">
        <v>0.44769999999999999</v>
      </c>
      <c r="N1140" s="13">
        <v>1.4337458000000001E-2</v>
      </c>
      <c r="O1140" s="13">
        <v>20.879874229999999</v>
      </c>
    </row>
    <row r="1141" spans="1:15">
      <c r="A1141" s="13" t="s">
        <v>402</v>
      </c>
      <c r="B1141" s="13" t="s">
        <v>147</v>
      </c>
      <c r="C1141" s="13" t="s">
        <v>148</v>
      </c>
      <c r="D1141" s="13">
        <v>1.5846664999999999E-2</v>
      </c>
      <c r="E1141" s="13">
        <v>1.1772</v>
      </c>
      <c r="F1141" s="13">
        <v>0.2324</v>
      </c>
      <c r="G1141" s="14">
        <v>4.0600000000000001E-7</v>
      </c>
      <c r="H1141" s="13" t="s">
        <v>147</v>
      </c>
      <c r="I1141" s="13" t="s">
        <v>148</v>
      </c>
      <c r="J1141" s="13">
        <v>2.7E-2</v>
      </c>
      <c r="K1141" s="13">
        <v>7.2499999999999995E-2</v>
      </c>
      <c r="L1141" s="13">
        <v>0.11269999999999999</v>
      </c>
      <c r="M1141" s="13">
        <v>0.5202</v>
      </c>
      <c r="N1141" s="13">
        <v>1.5846664999999999E-2</v>
      </c>
      <c r="O1141" s="13">
        <v>25.658322500000001</v>
      </c>
    </row>
    <row r="1142" spans="1:15">
      <c r="A1142" s="13" t="s">
        <v>403</v>
      </c>
      <c r="B1142" s="13" t="s">
        <v>147</v>
      </c>
      <c r="C1142" s="13" t="s">
        <v>146</v>
      </c>
      <c r="D1142" s="13">
        <v>1.2375489999999999E-2</v>
      </c>
      <c r="E1142" s="13">
        <v>1.3304</v>
      </c>
      <c r="F1142" s="13">
        <v>0.28570000000000001</v>
      </c>
      <c r="G1142" s="14">
        <v>3.2100000000000002E-6</v>
      </c>
      <c r="H1142" s="13" t="s">
        <v>147</v>
      </c>
      <c r="I1142" s="13" t="s">
        <v>146</v>
      </c>
      <c r="J1142" s="13">
        <v>1.29E-2</v>
      </c>
      <c r="K1142" s="13">
        <v>0.25609999999999999</v>
      </c>
      <c r="L1142" s="13">
        <v>0.20039999999999999</v>
      </c>
      <c r="M1142" s="13">
        <v>0.20130000000000001</v>
      </c>
      <c r="N1142" s="13">
        <v>1.2375489999999999E-2</v>
      </c>
      <c r="O1142" s="13">
        <v>21.684229330000001</v>
      </c>
    </row>
    <row r="1143" spans="1:15">
      <c r="A1143" s="13" t="s">
        <v>413</v>
      </c>
      <c r="B1143" s="13" t="s">
        <v>148</v>
      </c>
      <c r="C1143" s="13" t="s">
        <v>147</v>
      </c>
      <c r="D1143" s="13">
        <v>0.12149109600000001</v>
      </c>
      <c r="E1143" s="13">
        <v>1.5018</v>
      </c>
      <c r="F1143" s="13">
        <v>0.1104</v>
      </c>
      <c r="G1143" s="14">
        <v>3.9700000000000002E-42</v>
      </c>
      <c r="H1143" s="13" t="s">
        <v>148</v>
      </c>
      <c r="I1143" s="13" t="s">
        <v>147</v>
      </c>
      <c r="J1143" s="13">
        <v>0.13780000000000001</v>
      </c>
      <c r="K1143" s="13">
        <v>-8.4900000000000003E-2</v>
      </c>
      <c r="L1143" s="13">
        <v>4.5900000000000003E-2</v>
      </c>
      <c r="M1143" s="13">
        <v>6.4210000000000003E-2</v>
      </c>
      <c r="N1143" s="13">
        <v>0.12149109600000001</v>
      </c>
      <c r="O1143" s="13">
        <v>185.04870629999999</v>
      </c>
    </row>
    <row r="1144" spans="1:15">
      <c r="A1144" s="13" t="s">
        <v>404</v>
      </c>
      <c r="B1144" s="13" t="s">
        <v>146</v>
      </c>
      <c r="C1144" s="13" t="s">
        <v>147</v>
      </c>
      <c r="D1144" s="13">
        <v>0.26079082399999998</v>
      </c>
      <c r="E1144" s="13">
        <v>0.37359999999999999</v>
      </c>
      <c r="F1144" s="13">
        <v>8.1000000000000003E-2</v>
      </c>
      <c r="G1144" s="14">
        <v>3.98E-6</v>
      </c>
      <c r="H1144" s="13" t="s">
        <v>146</v>
      </c>
      <c r="I1144" s="13" t="s">
        <v>147</v>
      </c>
      <c r="J1144" s="13">
        <v>0.27550000000000002</v>
      </c>
      <c r="K1144" s="13">
        <v>-3.1699999999999999E-2</v>
      </c>
      <c r="L1144" s="13">
        <v>3.4299999999999997E-2</v>
      </c>
      <c r="M1144" s="13">
        <v>0.35580000000000001</v>
      </c>
      <c r="N1144" s="13">
        <v>0.26079082399999998</v>
      </c>
      <c r="O1144" s="13">
        <v>21.27373266</v>
      </c>
    </row>
    <row r="1145" spans="1:15">
      <c r="A1145" s="13" t="s">
        <v>405</v>
      </c>
      <c r="B1145" s="13" t="s">
        <v>145</v>
      </c>
      <c r="C1145" s="13" t="s">
        <v>146</v>
      </c>
      <c r="D1145" s="13">
        <v>2.6863870000000001E-2</v>
      </c>
      <c r="E1145" s="13">
        <v>0.94550000000000001</v>
      </c>
      <c r="F1145" s="13">
        <v>0.19439999999999999</v>
      </c>
      <c r="G1145" s="14">
        <v>1.15E-6</v>
      </c>
      <c r="H1145" s="13" t="s">
        <v>145</v>
      </c>
      <c r="I1145" s="13" t="s">
        <v>146</v>
      </c>
      <c r="J1145" s="13">
        <v>3.27E-2</v>
      </c>
      <c r="K1145" s="13">
        <v>0.104</v>
      </c>
      <c r="L1145" s="13">
        <v>8.9099999999999999E-2</v>
      </c>
      <c r="M1145" s="13">
        <v>0.24299999999999999</v>
      </c>
      <c r="N1145" s="13">
        <v>2.6863870000000001E-2</v>
      </c>
      <c r="O1145" s="13">
        <v>23.65541357</v>
      </c>
    </row>
    <row r="1146" spans="1:15">
      <c r="A1146" s="13" t="s">
        <v>406</v>
      </c>
      <c r="B1146" s="13" t="s">
        <v>146</v>
      </c>
      <c r="C1146" s="13" t="s">
        <v>145</v>
      </c>
      <c r="D1146" s="13">
        <v>0.28931481999999997</v>
      </c>
      <c r="E1146" s="13">
        <v>0.39929999999999999</v>
      </c>
      <c r="F1146" s="13">
        <v>7.9399999999999998E-2</v>
      </c>
      <c r="G1146" s="14">
        <v>4.9500000000000003E-7</v>
      </c>
      <c r="H1146" s="13" t="s">
        <v>146</v>
      </c>
      <c r="I1146" s="13" t="s">
        <v>145</v>
      </c>
      <c r="J1146" s="13">
        <v>0.30709999999999998</v>
      </c>
      <c r="K1146" s="13">
        <v>-2.4299999999999999E-2</v>
      </c>
      <c r="L1146" s="13">
        <v>3.3300000000000003E-2</v>
      </c>
      <c r="M1146" s="13">
        <v>0.46479999999999999</v>
      </c>
      <c r="N1146" s="13">
        <v>0.28931481999999997</v>
      </c>
      <c r="O1146" s="13">
        <v>25.290511649999999</v>
      </c>
    </row>
    <row r="1147" spans="1:15">
      <c r="A1147" s="13" t="s">
        <v>407</v>
      </c>
      <c r="B1147" s="13" t="s">
        <v>146</v>
      </c>
      <c r="C1147" s="13" t="s">
        <v>147</v>
      </c>
      <c r="D1147" s="13">
        <v>0.15318442500000001</v>
      </c>
      <c r="E1147" s="13">
        <v>0.44850000000000001</v>
      </c>
      <c r="F1147" s="13">
        <v>9.6799999999999997E-2</v>
      </c>
      <c r="G1147" s="14">
        <v>3.63E-6</v>
      </c>
      <c r="H1147" s="13" t="s">
        <v>146</v>
      </c>
      <c r="I1147" s="13" t="s">
        <v>147</v>
      </c>
      <c r="J1147" s="13">
        <v>0.12670000000000001</v>
      </c>
      <c r="K1147" s="13">
        <v>5.6599999999999998E-2</v>
      </c>
      <c r="L1147" s="13">
        <v>4.7E-2</v>
      </c>
      <c r="M1147" s="13">
        <v>0.22800000000000001</v>
      </c>
      <c r="N1147" s="13">
        <v>0.15318442500000001</v>
      </c>
      <c r="O1147" s="13">
        <v>21.467139580000001</v>
      </c>
    </row>
    <row r="1148" spans="1:15">
      <c r="A1148" s="13" t="s">
        <v>408</v>
      </c>
      <c r="B1148" s="13" t="s">
        <v>147</v>
      </c>
      <c r="C1148" s="13" t="s">
        <v>145</v>
      </c>
      <c r="D1148" s="13">
        <v>0.126018714</v>
      </c>
      <c r="E1148" s="13">
        <v>0.49530000000000002</v>
      </c>
      <c r="F1148" s="13">
        <v>0.1023</v>
      </c>
      <c r="G1148" s="14">
        <v>1.2899999999999999E-6</v>
      </c>
      <c r="H1148" s="13" t="s">
        <v>147</v>
      </c>
      <c r="I1148" s="13" t="s">
        <v>145</v>
      </c>
      <c r="J1148" s="13">
        <v>0.1249</v>
      </c>
      <c r="K1148" s="13">
        <v>-2.01E-2</v>
      </c>
      <c r="L1148" s="13">
        <v>4.7199999999999999E-2</v>
      </c>
      <c r="M1148" s="13">
        <v>0.66990000000000005</v>
      </c>
      <c r="N1148" s="13">
        <v>0.126018714</v>
      </c>
      <c r="O1148" s="13">
        <v>23.44149947</v>
      </c>
    </row>
    <row r="1149" spans="1:15">
      <c r="A1149" s="13" t="s">
        <v>409</v>
      </c>
      <c r="B1149" s="13" t="s">
        <v>148</v>
      </c>
      <c r="C1149" s="13" t="s">
        <v>147</v>
      </c>
      <c r="D1149" s="13">
        <v>1.5997585000000002E-2</v>
      </c>
      <c r="E1149" s="13">
        <v>1.1132</v>
      </c>
      <c r="F1149" s="13">
        <v>0.23780000000000001</v>
      </c>
      <c r="G1149" s="14">
        <v>2.8399999999999999E-6</v>
      </c>
      <c r="H1149" s="13" t="s">
        <v>148</v>
      </c>
      <c r="I1149" s="13" t="s">
        <v>147</v>
      </c>
      <c r="J1149" s="13">
        <v>2.1600000000000001E-2</v>
      </c>
      <c r="K1149" s="13">
        <v>-0.10920000000000001</v>
      </c>
      <c r="L1149" s="13">
        <v>0.1381</v>
      </c>
      <c r="M1149" s="13">
        <v>0.42899999999999999</v>
      </c>
      <c r="N1149" s="13">
        <v>1.5997585000000002E-2</v>
      </c>
      <c r="O1149" s="13">
        <v>21.914052349999999</v>
      </c>
    </row>
    <row r="1150" spans="1:15">
      <c r="A1150" s="13" t="s">
        <v>410</v>
      </c>
      <c r="B1150" s="13" t="s">
        <v>148</v>
      </c>
      <c r="C1150" s="13" t="s">
        <v>145</v>
      </c>
      <c r="D1150" s="13">
        <v>9.4627225999999995E-2</v>
      </c>
      <c r="E1150" s="13">
        <v>0.61360000000000003</v>
      </c>
      <c r="F1150" s="13">
        <v>0.11210000000000001</v>
      </c>
      <c r="G1150" s="14">
        <v>4.36E-8</v>
      </c>
      <c r="H1150" s="13" t="s">
        <v>148</v>
      </c>
      <c r="I1150" s="13" t="s">
        <v>145</v>
      </c>
      <c r="J1150" s="13">
        <v>0.10059999999999999</v>
      </c>
      <c r="K1150" s="13">
        <v>4.0599999999999997E-2</v>
      </c>
      <c r="L1150" s="13">
        <v>6.2399999999999997E-2</v>
      </c>
      <c r="M1150" s="13">
        <v>0.51600000000000001</v>
      </c>
      <c r="N1150" s="13">
        <v>9.4627225999999995E-2</v>
      </c>
      <c r="O1150" s="13">
        <v>29.961218840000001</v>
      </c>
    </row>
    <row r="1151" spans="1:15">
      <c r="A1151" s="13" t="s">
        <v>411</v>
      </c>
      <c r="B1151" s="13" t="s">
        <v>146</v>
      </c>
      <c r="C1151" s="13" t="s">
        <v>145</v>
      </c>
      <c r="D1151" s="13">
        <v>2.8825837999999999E-2</v>
      </c>
      <c r="E1151" s="13">
        <v>0.98860000000000003</v>
      </c>
      <c r="F1151" s="13">
        <v>0.19089999999999999</v>
      </c>
      <c r="G1151" s="14">
        <v>2.23E-7</v>
      </c>
      <c r="H1151" s="13" t="s">
        <v>146</v>
      </c>
      <c r="I1151" s="13" t="s">
        <v>145</v>
      </c>
      <c r="J1151" s="13">
        <v>4.48E-2</v>
      </c>
      <c r="K1151" s="13">
        <v>0.186</v>
      </c>
      <c r="L1151" s="13">
        <v>7.9200000000000007E-2</v>
      </c>
      <c r="M1151" s="13">
        <v>1.8849999999999999E-2</v>
      </c>
      <c r="N1151" s="13">
        <v>2.8825837999999999E-2</v>
      </c>
      <c r="O1151" s="13">
        <v>26.818183340000001</v>
      </c>
    </row>
    <row r="1152" spans="1:15">
      <c r="A1152" s="13" t="s">
        <v>412</v>
      </c>
      <c r="B1152" s="13" t="s">
        <v>146</v>
      </c>
      <c r="C1152" s="13" t="s">
        <v>145</v>
      </c>
      <c r="D1152" s="13">
        <v>4.5276184999999997E-2</v>
      </c>
      <c r="E1152" s="13">
        <v>0.71840000000000004</v>
      </c>
      <c r="F1152" s="13">
        <v>0.1537</v>
      </c>
      <c r="G1152" s="14">
        <v>2.9299999999999999E-6</v>
      </c>
      <c r="H1152" s="13" t="s">
        <v>146</v>
      </c>
      <c r="I1152" s="13" t="s">
        <v>145</v>
      </c>
      <c r="J1152" s="13">
        <v>4.9200000000000001E-2</v>
      </c>
      <c r="K1152" s="13">
        <v>0.1535</v>
      </c>
      <c r="L1152" s="13">
        <v>8.7999999999999995E-2</v>
      </c>
      <c r="M1152" s="13">
        <v>8.1019999999999995E-2</v>
      </c>
      <c r="N1152" s="13">
        <v>4.5276184999999997E-2</v>
      </c>
      <c r="O1152" s="13">
        <v>21.846653079999999</v>
      </c>
    </row>
    <row r="1153" spans="1:15" ht="15.75">
      <c r="B1153" s="11" t="s">
        <v>352</v>
      </c>
      <c r="H1153" s="11" t="s">
        <v>274</v>
      </c>
    </row>
    <row r="1154" spans="1:15" s="5" customFormat="1">
      <c r="A1154" s="13" t="s">
        <v>398</v>
      </c>
      <c r="B1154" s="13" t="s">
        <v>148</v>
      </c>
      <c r="C1154" s="13" t="s">
        <v>145</v>
      </c>
      <c r="D1154" s="13">
        <v>5.6444309999999998E-2</v>
      </c>
      <c r="E1154" s="13">
        <v>0.70660000000000001</v>
      </c>
      <c r="F1154" s="13">
        <v>0.1411</v>
      </c>
      <c r="G1154" s="14">
        <v>5.5300000000000004E-7</v>
      </c>
      <c r="H1154" s="13" t="s">
        <v>148</v>
      </c>
      <c r="I1154" s="13" t="s">
        <v>145</v>
      </c>
      <c r="J1154" s="13">
        <v>8.0199999999999994E-2</v>
      </c>
      <c r="K1154" s="13">
        <v>7.1625400000000002E-3</v>
      </c>
      <c r="L1154" s="13">
        <v>3.8565800000000001E-3</v>
      </c>
      <c r="M1154" s="13">
        <v>2.5999999999999999E-2</v>
      </c>
      <c r="N1154" s="13">
        <v>5.6444309999999998E-2</v>
      </c>
      <c r="O1154" s="13">
        <v>25.07801967</v>
      </c>
    </row>
    <row r="1155" spans="1:15" s="5" customFormat="1">
      <c r="A1155" s="13" t="s">
        <v>399</v>
      </c>
      <c r="B1155" s="13" t="s">
        <v>145</v>
      </c>
      <c r="C1155" s="13" t="s">
        <v>146</v>
      </c>
      <c r="D1155" s="13">
        <v>1.1017205E-2</v>
      </c>
      <c r="E1155" s="13">
        <v>1.3027</v>
      </c>
      <c r="F1155" s="13">
        <v>0.28439999999999999</v>
      </c>
      <c r="G1155" s="14">
        <v>4.6399999999999996E-6</v>
      </c>
      <c r="H1155" s="13" t="s">
        <v>145</v>
      </c>
      <c r="I1155" s="13" t="s">
        <v>146</v>
      </c>
      <c r="J1155" s="13">
        <v>1.4813E-2</v>
      </c>
      <c r="K1155" s="13">
        <v>5.7173500000000004E-3</v>
      </c>
      <c r="L1155" s="13">
        <v>9.1617299999999999E-3</v>
      </c>
      <c r="M1155" s="13">
        <v>0.67</v>
      </c>
      <c r="N1155" s="13">
        <v>1.1017205E-2</v>
      </c>
      <c r="O1155" s="13">
        <v>20.981167079999999</v>
      </c>
    </row>
    <row r="1156" spans="1:15" s="5" customFormat="1">
      <c r="A1156" s="13" t="s">
        <v>400</v>
      </c>
      <c r="B1156" s="13" t="s">
        <v>146</v>
      </c>
      <c r="C1156" s="13" t="s">
        <v>145</v>
      </c>
      <c r="D1156" s="13">
        <v>1.2526410999999999E-2</v>
      </c>
      <c r="E1156" s="13">
        <v>1.2371000000000001</v>
      </c>
      <c r="F1156" s="13">
        <v>0.2646</v>
      </c>
      <c r="G1156" s="14">
        <v>2.9399999999999998E-6</v>
      </c>
      <c r="H1156" s="13" t="s">
        <v>146</v>
      </c>
      <c r="I1156" s="13" t="s">
        <v>145</v>
      </c>
      <c r="J1156" s="13">
        <v>1.3180000000000001E-2</v>
      </c>
      <c r="K1156" s="13">
        <v>4.9612500000000004E-3</v>
      </c>
      <c r="L1156" s="13">
        <v>9.8912300000000009E-3</v>
      </c>
      <c r="M1156" s="13">
        <v>0.79</v>
      </c>
      <c r="N1156" s="13">
        <v>1.2526410999999999E-2</v>
      </c>
      <c r="O1156" s="13">
        <v>21.858982080000001</v>
      </c>
    </row>
    <row r="1157" spans="1:15" s="5" customFormat="1">
      <c r="A1157" s="13" t="s">
        <v>401</v>
      </c>
      <c r="B1157" s="13" t="s">
        <v>146</v>
      </c>
      <c r="C1157" s="13" t="s">
        <v>147</v>
      </c>
      <c r="D1157" s="13">
        <v>1.4337458000000001E-2</v>
      </c>
      <c r="E1157" s="13">
        <v>1.1217999999999999</v>
      </c>
      <c r="F1157" s="13">
        <v>0.2455</v>
      </c>
      <c r="G1157" s="14">
        <v>4.8799999999999999E-6</v>
      </c>
      <c r="H1157" s="13" t="s">
        <v>146</v>
      </c>
      <c r="I1157" s="13" t="s">
        <v>147</v>
      </c>
      <c r="J1157" s="13">
        <v>1.9861E-2</v>
      </c>
      <c r="K1157" s="13">
        <v>-9.9492499999999998E-3</v>
      </c>
      <c r="L1157" s="13">
        <v>7.5086099999999998E-3</v>
      </c>
      <c r="M1157" s="13">
        <v>0.21</v>
      </c>
      <c r="N1157" s="13">
        <v>1.4337458000000001E-2</v>
      </c>
      <c r="O1157" s="13">
        <v>20.879874229999999</v>
      </c>
    </row>
    <row r="1158" spans="1:15" s="5" customFormat="1">
      <c r="A1158" s="13" t="s">
        <v>402</v>
      </c>
      <c r="B1158" s="13" t="s">
        <v>147</v>
      </c>
      <c r="C1158" s="13" t="s">
        <v>148</v>
      </c>
      <c r="D1158" s="13">
        <v>1.5846664999999999E-2</v>
      </c>
      <c r="E1158" s="13">
        <v>1.1772</v>
      </c>
      <c r="F1158" s="13">
        <v>0.2324</v>
      </c>
      <c r="G1158" s="14">
        <v>4.0600000000000001E-7</v>
      </c>
      <c r="H1158" s="13" t="s">
        <v>147</v>
      </c>
      <c r="I1158" s="13" t="s">
        <v>148</v>
      </c>
      <c r="J1158" s="13">
        <v>2.7949000000000002E-2</v>
      </c>
      <c r="K1158" s="13">
        <v>2.38646E-3</v>
      </c>
      <c r="L1158" s="13">
        <v>6.3484400000000003E-3</v>
      </c>
      <c r="M1158" s="13">
        <v>0.65</v>
      </c>
      <c r="N1158" s="13">
        <v>1.5846664999999999E-2</v>
      </c>
      <c r="O1158" s="13">
        <v>25.658322500000001</v>
      </c>
    </row>
    <row r="1159" spans="1:15" s="5" customFormat="1">
      <c r="A1159" s="13" t="s">
        <v>403</v>
      </c>
      <c r="B1159" s="13" t="s">
        <v>147</v>
      </c>
      <c r="C1159" s="13" t="s">
        <v>146</v>
      </c>
      <c r="D1159" s="13">
        <v>1.2375489999999999E-2</v>
      </c>
      <c r="E1159" s="13">
        <v>1.3304</v>
      </c>
      <c r="F1159" s="13">
        <v>0.28570000000000001</v>
      </c>
      <c r="G1159" s="14">
        <v>3.2100000000000002E-6</v>
      </c>
      <c r="H1159" s="13" t="s">
        <v>147</v>
      </c>
      <c r="I1159" s="13" t="s">
        <v>146</v>
      </c>
      <c r="J1159" s="13">
        <v>1.1368E-2</v>
      </c>
      <c r="K1159" s="13">
        <v>1.98073E-2</v>
      </c>
      <c r="L1159" s="13">
        <v>1.0637300000000001E-2</v>
      </c>
      <c r="M1159" s="13">
        <v>0.06</v>
      </c>
      <c r="N1159" s="13">
        <v>1.2375489999999999E-2</v>
      </c>
      <c r="O1159" s="13">
        <v>21.684229330000001</v>
      </c>
    </row>
    <row r="1160" spans="1:15" s="5" customFormat="1">
      <c r="A1160" s="13" t="s">
        <v>413</v>
      </c>
      <c r="B1160" s="13" t="s">
        <v>148</v>
      </c>
      <c r="C1160" s="13" t="s">
        <v>147</v>
      </c>
      <c r="D1160" s="13">
        <v>0.12149109600000001</v>
      </c>
      <c r="E1160" s="13">
        <v>1.5018</v>
      </c>
      <c r="F1160" s="13">
        <v>0.1104</v>
      </c>
      <c r="G1160" s="14">
        <v>3.9700000000000002E-42</v>
      </c>
      <c r="H1160" s="13" t="s">
        <v>148</v>
      </c>
      <c r="I1160" s="13" t="s">
        <v>147</v>
      </c>
      <c r="J1160" s="13">
        <v>0.14121400000000001</v>
      </c>
      <c r="K1160" s="13">
        <v>-2.3666500000000001E-3</v>
      </c>
      <c r="L1160" s="13">
        <v>3.0074300000000002E-3</v>
      </c>
      <c r="M1160" s="13">
        <v>0.78</v>
      </c>
      <c r="N1160" s="13">
        <v>0.12149109600000001</v>
      </c>
      <c r="O1160" s="13">
        <v>185.04870629999999</v>
      </c>
    </row>
    <row r="1161" spans="1:15" s="5" customFormat="1">
      <c r="A1161" s="13" t="s">
        <v>404</v>
      </c>
      <c r="B1161" s="13" t="s">
        <v>146</v>
      </c>
      <c r="C1161" s="13" t="s">
        <v>147</v>
      </c>
      <c r="D1161" s="13">
        <v>0.26079082399999998</v>
      </c>
      <c r="E1161" s="13">
        <v>0.37359999999999999</v>
      </c>
      <c r="F1161" s="13">
        <v>8.1000000000000003E-2</v>
      </c>
      <c r="G1161" s="14">
        <v>3.98E-6</v>
      </c>
      <c r="H1161" s="13" t="s">
        <v>146</v>
      </c>
      <c r="I1161" s="13" t="s">
        <v>147</v>
      </c>
      <c r="J1161" s="13">
        <v>0.27449000000000001</v>
      </c>
      <c r="K1161" s="13">
        <v>2.3385900000000002E-3</v>
      </c>
      <c r="L1161" s="13">
        <v>2.3703399999999999E-3</v>
      </c>
      <c r="M1161" s="13">
        <v>0.3</v>
      </c>
      <c r="N1161" s="13">
        <v>0.26079082399999998</v>
      </c>
      <c r="O1161" s="13">
        <v>21.27373266</v>
      </c>
    </row>
    <row r="1162" spans="1:15" s="5" customFormat="1">
      <c r="A1162" s="13" t="s">
        <v>405</v>
      </c>
      <c r="B1162" s="13" t="s">
        <v>145</v>
      </c>
      <c r="C1162" s="13" t="s">
        <v>146</v>
      </c>
      <c r="D1162" s="13">
        <v>2.6863870000000001E-2</v>
      </c>
      <c r="E1162" s="13">
        <v>0.94550000000000001</v>
      </c>
      <c r="F1162" s="13">
        <v>0.19439999999999999</v>
      </c>
      <c r="G1162" s="14">
        <v>1.15E-6</v>
      </c>
      <c r="H1162" s="13" t="s">
        <v>145</v>
      </c>
      <c r="I1162" s="13" t="s">
        <v>146</v>
      </c>
      <c r="J1162" s="13">
        <v>2.9850000000000002E-2</v>
      </c>
      <c r="K1162" s="13">
        <v>-2.6261700000000002E-3</v>
      </c>
      <c r="L1162" s="13">
        <v>6.19645E-3</v>
      </c>
      <c r="M1162" s="13">
        <v>0.56000000000000005</v>
      </c>
      <c r="N1162" s="13">
        <v>2.6863870000000001E-2</v>
      </c>
      <c r="O1162" s="13">
        <v>23.65541357</v>
      </c>
    </row>
    <row r="1163" spans="1:15" s="5" customFormat="1">
      <c r="A1163" s="13" t="s">
        <v>406</v>
      </c>
      <c r="B1163" s="13" t="s">
        <v>146</v>
      </c>
      <c r="C1163" s="13" t="s">
        <v>145</v>
      </c>
      <c r="D1163" s="13">
        <v>0.28931481999999997</v>
      </c>
      <c r="E1163" s="13">
        <v>0.39929999999999999</v>
      </c>
      <c r="F1163" s="13">
        <v>7.9399999999999998E-2</v>
      </c>
      <c r="G1163" s="14">
        <v>4.9500000000000003E-7</v>
      </c>
      <c r="H1163" s="13" t="s">
        <v>146</v>
      </c>
      <c r="I1163" s="13" t="s">
        <v>145</v>
      </c>
      <c r="J1163" s="13">
        <v>0.301228</v>
      </c>
      <c r="K1163" s="13">
        <v>3.29248E-3</v>
      </c>
      <c r="L1163" s="13">
        <v>2.2871900000000001E-3</v>
      </c>
      <c r="M1163" s="13">
        <v>0.13</v>
      </c>
      <c r="N1163" s="13">
        <v>0.28931481999999997</v>
      </c>
      <c r="O1163" s="13">
        <v>25.290511649999999</v>
      </c>
    </row>
    <row r="1164" spans="1:15" s="5" customFormat="1">
      <c r="A1164" s="13" t="s">
        <v>407</v>
      </c>
      <c r="B1164" s="13" t="s">
        <v>146</v>
      </c>
      <c r="C1164" s="13" t="s">
        <v>147</v>
      </c>
      <c r="D1164" s="13">
        <v>0.15318442500000001</v>
      </c>
      <c r="E1164" s="13">
        <v>0.44850000000000001</v>
      </c>
      <c r="F1164" s="13">
        <v>9.6799999999999997E-2</v>
      </c>
      <c r="G1164" s="14">
        <v>3.63E-6</v>
      </c>
      <c r="H1164" s="13" t="s">
        <v>146</v>
      </c>
      <c r="I1164" s="13" t="s">
        <v>147</v>
      </c>
      <c r="J1164" s="13">
        <v>0.125218</v>
      </c>
      <c r="K1164" s="13">
        <v>1.5074299999999999E-3</v>
      </c>
      <c r="L1164" s="13">
        <v>3.1668099999999999E-3</v>
      </c>
      <c r="M1164" s="13">
        <v>0.89</v>
      </c>
      <c r="N1164" s="13">
        <v>0.15318442500000001</v>
      </c>
      <c r="O1164" s="13">
        <v>21.467139580000001</v>
      </c>
    </row>
    <row r="1165" spans="1:15" s="5" customFormat="1">
      <c r="A1165" s="13" t="s">
        <v>408</v>
      </c>
      <c r="B1165" s="13" t="s">
        <v>147</v>
      </c>
      <c r="C1165" s="13" t="s">
        <v>145</v>
      </c>
      <c r="D1165" s="13">
        <v>0.126018714</v>
      </c>
      <c r="E1165" s="13">
        <v>0.49530000000000002</v>
      </c>
      <c r="F1165" s="13">
        <v>0.1023</v>
      </c>
      <c r="G1165" s="14">
        <v>1.2899999999999999E-6</v>
      </c>
      <c r="H1165" s="13" t="s">
        <v>147</v>
      </c>
      <c r="I1165" s="13" t="s">
        <v>145</v>
      </c>
      <c r="J1165" s="13">
        <v>0.122893</v>
      </c>
      <c r="K1165" s="13">
        <v>-5.5236499999999997E-3</v>
      </c>
      <c r="L1165" s="13">
        <v>3.19835E-3</v>
      </c>
      <c r="M1165" s="13">
        <v>0.1</v>
      </c>
      <c r="N1165" s="13">
        <v>0.126018714</v>
      </c>
      <c r="O1165" s="13">
        <v>23.44149947</v>
      </c>
    </row>
    <row r="1166" spans="1:15" s="5" customFormat="1">
      <c r="A1166" s="13" t="s">
        <v>409</v>
      </c>
      <c r="B1166" s="13" t="s">
        <v>148</v>
      </c>
      <c r="C1166" s="13" t="s">
        <v>147</v>
      </c>
      <c r="D1166" s="13">
        <v>1.5997585000000002E-2</v>
      </c>
      <c r="E1166" s="13">
        <v>1.1132</v>
      </c>
      <c r="F1166" s="13">
        <v>0.23780000000000001</v>
      </c>
      <c r="G1166" s="14">
        <v>2.8399999999999999E-6</v>
      </c>
      <c r="H1166" s="13" t="s">
        <v>148</v>
      </c>
      <c r="I1166" s="13" t="s">
        <v>147</v>
      </c>
      <c r="J1166" s="13">
        <v>1.9484999999999999E-2</v>
      </c>
      <c r="K1166" s="13">
        <v>-1.9155999999999999E-3</v>
      </c>
      <c r="L1166" s="13">
        <v>7.5894600000000001E-3</v>
      </c>
      <c r="M1166" s="13">
        <v>0.85</v>
      </c>
      <c r="N1166" s="13">
        <v>1.5997585000000002E-2</v>
      </c>
      <c r="O1166" s="13">
        <v>21.914052349999999</v>
      </c>
    </row>
    <row r="1167" spans="1:15" s="5" customFormat="1">
      <c r="A1167" s="13" t="s">
        <v>410</v>
      </c>
      <c r="B1167" s="13" t="s">
        <v>148</v>
      </c>
      <c r="C1167" s="13" t="s">
        <v>145</v>
      </c>
      <c r="D1167" s="13">
        <v>9.4627225999999995E-2</v>
      </c>
      <c r="E1167" s="13">
        <v>0.61360000000000003</v>
      </c>
      <c r="F1167" s="13">
        <v>0.11210000000000001</v>
      </c>
      <c r="G1167" s="14">
        <v>4.36E-8</v>
      </c>
      <c r="H1167" s="13" t="s">
        <v>148</v>
      </c>
      <c r="I1167" s="13" t="s">
        <v>145</v>
      </c>
      <c r="J1167" s="13">
        <v>9.8036999999999999E-2</v>
      </c>
      <c r="K1167" s="13">
        <v>-4.9594699999999997E-3</v>
      </c>
      <c r="L1167" s="13">
        <v>3.5334199999999998E-3</v>
      </c>
      <c r="M1167" s="13">
        <v>0.21</v>
      </c>
      <c r="N1167" s="13">
        <v>9.4627225999999995E-2</v>
      </c>
      <c r="O1167" s="13">
        <v>29.961218840000001</v>
      </c>
    </row>
    <row r="1168" spans="1:15" s="5" customFormat="1">
      <c r="A1168" s="13" t="s">
        <v>411</v>
      </c>
      <c r="B1168" s="13" t="s">
        <v>146</v>
      </c>
      <c r="C1168" s="13" t="s">
        <v>145</v>
      </c>
      <c r="D1168" s="13">
        <v>2.8825837999999999E-2</v>
      </c>
      <c r="E1168" s="13">
        <v>0.98860000000000003</v>
      </c>
      <c r="F1168" s="13">
        <v>0.19089999999999999</v>
      </c>
      <c r="G1168" s="14">
        <v>2.23E-7</v>
      </c>
      <c r="H1168" s="13" t="s">
        <v>146</v>
      </c>
      <c r="I1168" s="13" t="s">
        <v>145</v>
      </c>
      <c r="J1168" s="13">
        <v>4.3302E-2</v>
      </c>
      <c r="K1168" s="13">
        <v>-3.0383599999999998E-4</v>
      </c>
      <c r="L1168" s="13">
        <v>5.2222700000000002E-3</v>
      </c>
      <c r="M1168" s="13">
        <v>0.94</v>
      </c>
      <c r="N1168" s="13">
        <v>2.8825837999999999E-2</v>
      </c>
      <c r="O1168" s="13">
        <v>26.818183340000001</v>
      </c>
    </row>
    <row r="1169" spans="1:15" s="5" customFormat="1">
      <c r="A1169" s="13" t="s">
        <v>412</v>
      </c>
      <c r="B1169" s="13" t="s">
        <v>146</v>
      </c>
      <c r="C1169" s="13" t="s">
        <v>145</v>
      </c>
      <c r="D1169" s="13">
        <v>4.5276184999999997E-2</v>
      </c>
      <c r="E1169" s="13">
        <v>0.71840000000000004</v>
      </c>
      <c r="F1169" s="13">
        <v>0.1537</v>
      </c>
      <c r="G1169" s="14">
        <v>2.9299999999999999E-6</v>
      </c>
      <c r="H1169" s="13" t="s">
        <v>146</v>
      </c>
      <c r="I1169" s="13" t="s">
        <v>145</v>
      </c>
      <c r="J1169" s="13">
        <v>5.4247999999999998E-2</v>
      </c>
      <c r="K1169" s="13">
        <v>4.2922699999999999E-3</v>
      </c>
      <c r="L1169" s="13">
        <v>4.63065E-3</v>
      </c>
      <c r="M1169" s="13">
        <v>0.32</v>
      </c>
      <c r="N1169" s="13">
        <v>4.5276184999999997E-2</v>
      </c>
      <c r="O1169" s="13">
        <v>21.846653079999999</v>
      </c>
    </row>
    <row r="1170" spans="1:15" ht="15.75">
      <c r="B1170" s="11" t="s">
        <v>370</v>
      </c>
      <c r="H1170" s="11" t="s">
        <v>25</v>
      </c>
    </row>
    <row r="1171" spans="1:15" s="5" customFormat="1">
      <c r="A1171" s="13" t="s">
        <v>414</v>
      </c>
      <c r="B1171" s="13" t="s">
        <v>148</v>
      </c>
      <c r="C1171" s="13" t="s">
        <v>147</v>
      </c>
      <c r="D1171" s="13">
        <v>4.2270255E-2</v>
      </c>
      <c r="E1171" s="13">
        <v>0.42380000000000001</v>
      </c>
      <c r="F1171" s="13">
        <v>9.1899999999999996E-2</v>
      </c>
      <c r="G1171" s="14">
        <v>4.0300000000000004E-6</v>
      </c>
      <c r="H1171" s="13" t="s">
        <v>148</v>
      </c>
      <c r="I1171" s="13" t="s">
        <v>147</v>
      </c>
      <c r="J1171" s="13">
        <v>3.9037000000000002E-2</v>
      </c>
      <c r="K1171" s="13">
        <v>8.7816700000000001E-3</v>
      </c>
      <c r="L1171" s="13">
        <v>5.1520699999999999E-3</v>
      </c>
      <c r="M1171" s="13">
        <v>8.7999999999999995E-2</v>
      </c>
      <c r="N1171" s="13">
        <v>4.2270255E-2</v>
      </c>
      <c r="O1171" s="13">
        <v>21.26624838</v>
      </c>
    </row>
    <row r="1172" spans="1:15" s="5" customFormat="1">
      <c r="A1172" s="13" t="s">
        <v>415</v>
      </c>
      <c r="B1172" s="13" t="s">
        <v>147</v>
      </c>
      <c r="C1172" s="13" t="s">
        <v>148</v>
      </c>
      <c r="D1172" s="13">
        <v>1.6805039000000001E-2</v>
      </c>
      <c r="E1172" s="13">
        <v>0.68920000000000003</v>
      </c>
      <c r="F1172" s="13">
        <v>0.14199999999999999</v>
      </c>
      <c r="G1172" s="14">
        <v>1.22E-6</v>
      </c>
      <c r="H1172" s="13" t="s">
        <v>147</v>
      </c>
      <c r="I1172" s="13" t="s">
        <v>148</v>
      </c>
      <c r="J1172" s="13">
        <v>1.7374000000000001E-2</v>
      </c>
      <c r="K1172" s="13">
        <v>-7.3346899999999996E-3</v>
      </c>
      <c r="L1172" s="13">
        <v>7.75861E-3</v>
      </c>
      <c r="M1172" s="13">
        <v>0.34</v>
      </c>
      <c r="N1172" s="13">
        <v>1.6805039000000001E-2</v>
      </c>
      <c r="O1172" s="13">
        <v>23.55666733</v>
      </c>
    </row>
    <row r="1173" spans="1:15" s="5" customFormat="1">
      <c r="A1173" s="13" t="s">
        <v>416</v>
      </c>
      <c r="B1173" s="13" t="s">
        <v>147</v>
      </c>
      <c r="C1173" s="13" t="s">
        <v>146</v>
      </c>
      <c r="D1173" s="13">
        <v>2.0898941000000001E-2</v>
      </c>
      <c r="E1173" s="13">
        <v>0.58530000000000004</v>
      </c>
      <c r="F1173" s="13">
        <v>0.1231</v>
      </c>
      <c r="G1173" s="14">
        <v>1.9999999999999999E-6</v>
      </c>
      <c r="H1173" s="13" t="s">
        <v>147</v>
      </c>
      <c r="I1173" s="13" t="s">
        <v>146</v>
      </c>
      <c r="J1173" s="13">
        <v>2.1217E-2</v>
      </c>
      <c r="K1173" s="13">
        <v>1.8311200000000001E-3</v>
      </c>
      <c r="L1173" s="13">
        <v>6.9692499999999998E-3</v>
      </c>
      <c r="M1173" s="13">
        <v>0.79</v>
      </c>
      <c r="N1173" s="13">
        <v>2.0898941000000001E-2</v>
      </c>
      <c r="O1173" s="13">
        <v>22.60689631</v>
      </c>
    </row>
    <row r="1174" spans="1:15" s="5" customFormat="1">
      <c r="A1174" s="13" t="s">
        <v>417</v>
      </c>
      <c r="B1174" s="13" t="s">
        <v>147</v>
      </c>
      <c r="C1174" s="13" t="s">
        <v>148</v>
      </c>
      <c r="D1174" s="13">
        <v>0.13926424300000001</v>
      </c>
      <c r="E1174" s="13">
        <v>-0.33150000000000002</v>
      </c>
      <c r="F1174" s="13">
        <v>6.6199999999999995E-2</v>
      </c>
      <c r="G1174" s="14">
        <v>5.5499999999999998E-7</v>
      </c>
      <c r="H1174" s="13" t="s">
        <v>147</v>
      </c>
      <c r="I1174" s="13" t="s">
        <v>148</v>
      </c>
      <c r="J1174" s="13">
        <v>0.12817100000000001</v>
      </c>
      <c r="K1174" s="13">
        <v>2.0019500000000002E-3</v>
      </c>
      <c r="L1174" s="13">
        <v>3.00491E-3</v>
      </c>
      <c r="M1174" s="13">
        <v>0.51</v>
      </c>
      <c r="N1174" s="13">
        <v>0.13926424300000001</v>
      </c>
      <c r="O1174" s="13">
        <v>25.075585749999998</v>
      </c>
    </row>
    <row r="1175" spans="1:15" s="5" customFormat="1">
      <c r="A1175" s="13" t="s">
        <v>380</v>
      </c>
      <c r="B1175" s="13" t="s">
        <v>145</v>
      </c>
      <c r="C1175" s="13" t="s">
        <v>146</v>
      </c>
      <c r="D1175" s="13">
        <v>0.41354136800000002</v>
      </c>
      <c r="E1175" s="13">
        <v>0.21390000000000001</v>
      </c>
      <c r="F1175" s="13">
        <v>4.4200000000000003E-2</v>
      </c>
      <c r="G1175" s="14">
        <v>1.31E-6</v>
      </c>
      <c r="H1175" s="13" t="s">
        <v>145</v>
      </c>
      <c r="I1175" s="13" t="s">
        <v>146</v>
      </c>
      <c r="J1175" s="13">
        <v>0.41168500000000002</v>
      </c>
      <c r="K1175" s="13">
        <v>2.04295E-3</v>
      </c>
      <c r="L1175" s="13">
        <v>2.1463099999999998E-3</v>
      </c>
      <c r="M1175" s="13">
        <v>0.34</v>
      </c>
      <c r="N1175" s="13">
        <v>0.41354136800000002</v>
      </c>
      <c r="O1175" s="13">
        <v>23.419468269999999</v>
      </c>
    </row>
    <row r="1176" spans="1:15" s="5" customFormat="1">
      <c r="A1176" s="13" t="s">
        <v>418</v>
      </c>
      <c r="B1176" s="13" t="s">
        <v>148</v>
      </c>
      <c r="C1176" s="13" t="s">
        <v>147</v>
      </c>
      <c r="D1176" s="13">
        <v>0.37148582899999999</v>
      </c>
      <c r="E1176" s="13">
        <v>-0.20930000000000001</v>
      </c>
      <c r="F1176" s="13">
        <v>4.5699999999999998E-2</v>
      </c>
      <c r="G1176" s="14">
        <v>4.5399999999999997E-6</v>
      </c>
      <c r="H1176" s="13" t="s">
        <v>148</v>
      </c>
      <c r="I1176" s="13" t="s">
        <v>147</v>
      </c>
      <c r="J1176" s="13">
        <v>0.38738299999999998</v>
      </c>
      <c r="K1176" s="13">
        <v>-4.1090600000000003E-3</v>
      </c>
      <c r="L1176" s="13">
        <v>2.0631999999999998E-3</v>
      </c>
      <c r="M1176" s="13">
        <v>4.5999999999999999E-2</v>
      </c>
      <c r="N1176" s="13">
        <v>0.37148582899999999</v>
      </c>
      <c r="O1176" s="13">
        <v>20.975197390000002</v>
      </c>
    </row>
    <row r="1177" spans="1:15" s="5" customFormat="1">
      <c r="A1177" s="13" t="s">
        <v>419</v>
      </c>
      <c r="B1177" s="13" t="s">
        <v>147</v>
      </c>
      <c r="C1177" s="13" t="s">
        <v>148</v>
      </c>
      <c r="D1177" s="13">
        <v>1.5473805E-2</v>
      </c>
      <c r="E1177" s="13">
        <v>0.64929999999999999</v>
      </c>
      <c r="F1177" s="13">
        <v>0.14000000000000001</v>
      </c>
      <c r="G1177" s="14">
        <v>3.5300000000000001E-6</v>
      </c>
      <c r="H1177" s="13" t="s">
        <v>147</v>
      </c>
      <c r="I1177" s="13" t="s">
        <v>148</v>
      </c>
      <c r="J1177" s="13">
        <v>1.4461999999999999E-2</v>
      </c>
      <c r="K1177" s="13">
        <v>1.87405E-2</v>
      </c>
      <c r="L1177" s="13">
        <v>8.4040999999999994E-3</v>
      </c>
      <c r="M1177" s="13">
        <v>2.5999999999999999E-2</v>
      </c>
      <c r="N1177" s="13">
        <v>1.5473805E-2</v>
      </c>
      <c r="O1177" s="13">
        <v>21.509718880000001</v>
      </c>
    </row>
    <row r="1178" spans="1:15" s="5" customFormat="1">
      <c r="A1178" s="13" t="s">
        <v>420</v>
      </c>
      <c r="B1178" s="13" t="s">
        <v>145</v>
      </c>
      <c r="C1178" s="13" t="s">
        <v>146</v>
      </c>
      <c r="D1178" s="13">
        <v>1.4056684999999999E-2</v>
      </c>
      <c r="E1178" s="13">
        <v>0.73009999999999997</v>
      </c>
      <c r="F1178" s="13">
        <v>0.15340000000000001</v>
      </c>
      <c r="G1178" s="14">
        <v>1.9300000000000002E-6</v>
      </c>
      <c r="H1178" s="13" t="s">
        <v>145</v>
      </c>
      <c r="I1178" s="13" t="s">
        <v>146</v>
      </c>
      <c r="J1178" s="13">
        <v>1.619E-2</v>
      </c>
      <c r="K1178" s="13">
        <v>-2.0358399999999999E-2</v>
      </c>
      <c r="L1178" s="13">
        <v>8.0139200000000008E-3</v>
      </c>
      <c r="M1178" s="13">
        <v>1.0999999999999999E-2</v>
      </c>
      <c r="N1178" s="13">
        <v>1.4056684999999999E-2</v>
      </c>
      <c r="O1178" s="13">
        <v>22.652387260000001</v>
      </c>
    </row>
    <row r="1179" spans="1:15" s="5" customFormat="1">
      <c r="A1179" s="13" t="s">
        <v>421</v>
      </c>
      <c r="B1179" s="13" t="s">
        <v>147</v>
      </c>
      <c r="C1179" s="13" t="s">
        <v>148</v>
      </c>
      <c r="D1179" s="13">
        <v>1.2696822E-2</v>
      </c>
      <c r="E1179" s="13">
        <v>0.70599999999999996</v>
      </c>
      <c r="F1179" s="13">
        <v>0.1537</v>
      </c>
      <c r="G1179" s="14">
        <v>4.3800000000000004E-6</v>
      </c>
      <c r="H1179" s="13" t="s">
        <v>147</v>
      </c>
      <c r="I1179" s="13" t="s">
        <v>148</v>
      </c>
      <c r="J1179" s="13">
        <v>1.1793E-2</v>
      </c>
      <c r="K1179" s="13">
        <v>3.2774499999999999E-3</v>
      </c>
      <c r="L1179" s="13">
        <v>9.4597499999999994E-3</v>
      </c>
      <c r="M1179" s="13">
        <v>0.73</v>
      </c>
      <c r="N1179" s="13">
        <v>1.2696822E-2</v>
      </c>
      <c r="O1179" s="13">
        <v>21.09899004</v>
      </c>
    </row>
    <row r="1180" spans="1:15" s="5" customFormat="1">
      <c r="A1180" s="13" t="s">
        <v>422</v>
      </c>
      <c r="B1180" s="13" t="s">
        <v>148</v>
      </c>
      <c r="C1180" s="13" t="s">
        <v>145</v>
      </c>
      <c r="D1180" s="13">
        <v>7.3704552000000007E-2</v>
      </c>
      <c r="E1180" s="13">
        <v>-0.43530000000000002</v>
      </c>
      <c r="F1180" s="13">
        <v>9.5100000000000004E-2</v>
      </c>
      <c r="G1180" s="14">
        <v>4.6700000000000002E-6</v>
      </c>
      <c r="H1180" s="13" t="s">
        <v>148</v>
      </c>
      <c r="I1180" s="13" t="s">
        <v>145</v>
      </c>
      <c r="J1180" s="13">
        <v>8.3572999999999995E-2</v>
      </c>
      <c r="K1180" s="13">
        <v>-2.0630900000000001E-3</v>
      </c>
      <c r="L1180" s="13">
        <v>3.7081700000000002E-3</v>
      </c>
      <c r="M1180" s="13">
        <v>0.57999999999999996</v>
      </c>
      <c r="N1180" s="13">
        <v>7.3704552000000007E-2</v>
      </c>
      <c r="O1180" s="13">
        <v>20.951556889999999</v>
      </c>
    </row>
    <row r="1181" spans="1:15" s="5" customFormat="1">
      <c r="A1181" s="13" t="s">
        <v>386</v>
      </c>
      <c r="B1181" s="13" t="s">
        <v>147</v>
      </c>
      <c r="C1181" s="13" t="s">
        <v>148</v>
      </c>
      <c r="D1181" s="13">
        <v>3.7231606E-2</v>
      </c>
      <c r="E1181" s="13">
        <v>0.62239999999999995</v>
      </c>
      <c r="F1181" s="13">
        <v>9.2299999999999993E-2</v>
      </c>
      <c r="G1181" s="14">
        <v>1.5300000000000001E-11</v>
      </c>
      <c r="H1181" s="13" t="s">
        <v>147</v>
      </c>
      <c r="I1181" s="13" t="s">
        <v>148</v>
      </c>
      <c r="J1181" s="13">
        <v>3.1566999999999998E-2</v>
      </c>
      <c r="K1181" s="13">
        <v>4.75874E-3</v>
      </c>
      <c r="L1181" s="13">
        <v>5.7760700000000003E-3</v>
      </c>
      <c r="M1181" s="13">
        <v>0.41</v>
      </c>
      <c r="N1181" s="13">
        <v>3.7231606E-2</v>
      </c>
      <c r="O1181" s="13">
        <v>45.471131980000003</v>
      </c>
    </row>
    <row r="1182" spans="1:15" s="5" customFormat="1">
      <c r="A1182" s="13" t="s">
        <v>423</v>
      </c>
      <c r="B1182" s="13" t="s">
        <v>147</v>
      </c>
      <c r="C1182" s="13" t="s">
        <v>146</v>
      </c>
      <c r="D1182" s="13">
        <v>0.46470083000000001</v>
      </c>
      <c r="E1182" s="13">
        <v>0.37369999999999998</v>
      </c>
      <c r="F1182" s="13">
        <v>4.3900000000000002E-2</v>
      </c>
      <c r="G1182" s="14">
        <v>1.62E-17</v>
      </c>
      <c r="H1182" s="13" t="s">
        <v>147</v>
      </c>
      <c r="I1182" s="13" t="s">
        <v>146</v>
      </c>
      <c r="J1182" s="13">
        <v>0.46198899999999998</v>
      </c>
      <c r="K1182" s="13">
        <v>-2.3071300000000001E-3</v>
      </c>
      <c r="L1182" s="13">
        <v>2.01402E-3</v>
      </c>
      <c r="M1182" s="13">
        <v>0.25</v>
      </c>
      <c r="N1182" s="13">
        <v>0.46470083000000001</v>
      </c>
      <c r="O1182" s="13">
        <v>72.463141019999995</v>
      </c>
    </row>
    <row r="1183" spans="1:15" s="5" customFormat="1">
      <c r="A1183" s="13" t="s">
        <v>389</v>
      </c>
      <c r="B1183" s="13" t="s">
        <v>146</v>
      </c>
      <c r="C1183" s="13" t="s">
        <v>145</v>
      </c>
      <c r="D1183" s="13">
        <v>0.175594045</v>
      </c>
      <c r="E1183" s="13">
        <v>0.251</v>
      </c>
      <c r="F1183" s="13">
        <v>5.2900000000000003E-2</v>
      </c>
      <c r="G1183" s="14">
        <v>2.12E-6</v>
      </c>
      <c r="H1183" s="13" t="s">
        <v>146</v>
      </c>
      <c r="I1183" s="13" t="s">
        <v>145</v>
      </c>
      <c r="J1183" s="13">
        <v>0.17088200000000001</v>
      </c>
      <c r="K1183" s="13">
        <v>1.6140999999999999E-4</v>
      </c>
      <c r="L1183" s="13">
        <v>2.6568199999999998E-3</v>
      </c>
      <c r="M1183" s="13">
        <v>0.95</v>
      </c>
      <c r="N1183" s="13">
        <v>0.175594045</v>
      </c>
      <c r="O1183" s="13">
        <v>22.513141390000001</v>
      </c>
    </row>
    <row r="1184" spans="1:15" s="5" customFormat="1">
      <c r="A1184" s="13" t="s">
        <v>424</v>
      </c>
      <c r="B1184" s="13" t="s">
        <v>145</v>
      </c>
      <c r="C1184" s="13" t="s">
        <v>146</v>
      </c>
      <c r="D1184" s="13">
        <v>6.3698826E-2</v>
      </c>
      <c r="E1184" s="13">
        <v>0.37690000000000001</v>
      </c>
      <c r="F1184" s="13">
        <v>7.6700000000000004E-2</v>
      </c>
      <c r="G1184" s="14">
        <v>8.8700000000000004E-7</v>
      </c>
      <c r="H1184" s="13" t="s">
        <v>145</v>
      </c>
      <c r="I1184" s="13" t="s">
        <v>146</v>
      </c>
      <c r="J1184" s="13">
        <v>6.4865999999999993E-2</v>
      </c>
      <c r="K1184" s="13">
        <v>8.1590999999999999E-4</v>
      </c>
      <c r="L1184" s="13">
        <v>4.0565100000000002E-3</v>
      </c>
      <c r="M1184" s="13">
        <v>0.84</v>
      </c>
      <c r="N1184" s="13">
        <v>6.3698826E-2</v>
      </c>
      <c r="O1184" s="13">
        <v>24.146909090000001</v>
      </c>
    </row>
    <row r="1185" spans="1:15" s="5" customFormat="1">
      <c r="A1185" s="13" t="s">
        <v>425</v>
      </c>
      <c r="B1185" s="13" t="s">
        <v>145</v>
      </c>
      <c r="C1185" s="13" t="s">
        <v>146</v>
      </c>
      <c r="D1185" s="13">
        <v>1.4543372000000001E-2</v>
      </c>
      <c r="E1185" s="13">
        <v>0.69299999999999995</v>
      </c>
      <c r="F1185" s="13">
        <v>0.13930000000000001</v>
      </c>
      <c r="G1185" s="14">
        <v>6.4799999999999998E-7</v>
      </c>
      <c r="H1185" s="13" t="s">
        <v>145</v>
      </c>
      <c r="I1185" s="13" t="s">
        <v>146</v>
      </c>
      <c r="J1185" s="13">
        <v>1.2218E-2</v>
      </c>
      <c r="K1185" s="13">
        <v>8.2369399999999999E-3</v>
      </c>
      <c r="L1185" s="13">
        <v>9.6127799999999996E-3</v>
      </c>
      <c r="M1185" s="13">
        <v>0.39</v>
      </c>
      <c r="N1185" s="13">
        <v>1.4543372000000001E-2</v>
      </c>
      <c r="O1185" s="13">
        <v>24.749375019999999</v>
      </c>
    </row>
    <row r="1186" spans="1:15" s="5" customFormat="1">
      <c r="A1186" s="13" t="s">
        <v>391</v>
      </c>
      <c r="B1186" s="13" t="s">
        <v>147</v>
      </c>
      <c r="C1186" s="13" t="s">
        <v>148</v>
      </c>
      <c r="D1186" s="13">
        <v>0.36783567099999998</v>
      </c>
      <c r="E1186" s="13">
        <v>0.21299999999999999</v>
      </c>
      <c r="F1186" s="13">
        <v>4.3999999999999997E-2</v>
      </c>
      <c r="G1186" s="14">
        <v>1.3E-6</v>
      </c>
      <c r="H1186" s="13" t="s">
        <v>147</v>
      </c>
      <c r="I1186" s="13" t="s">
        <v>148</v>
      </c>
      <c r="J1186" s="13">
        <v>0.357991</v>
      </c>
      <c r="K1186" s="13">
        <v>7.9049000000000003E-4</v>
      </c>
      <c r="L1186" s="13">
        <v>2.10283E-3</v>
      </c>
      <c r="M1186" s="13">
        <v>0.71</v>
      </c>
      <c r="N1186" s="13">
        <v>0.36783567099999998</v>
      </c>
      <c r="O1186" s="13">
        <v>23.434400830000001</v>
      </c>
    </row>
    <row r="1187" spans="1:15" s="5" customFormat="1">
      <c r="A1187" s="13" t="s">
        <v>426</v>
      </c>
      <c r="B1187" s="13" t="s">
        <v>148</v>
      </c>
      <c r="C1187" s="13" t="s">
        <v>147</v>
      </c>
      <c r="D1187" s="13">
        <v>0.47031205300000001</v>
      </c>
      <c r="E1187" s="13">
        <v>0.20080000000000001</v>
      </c>
      <c r="F1187" s="13">
        <v>4.3499999999999997E-2</v>
      </c>
      <c r="G1187" s="14">
        <v>3.9600000000000002E-6</v>
      </c>
      <c r="H1187" s="13" t="s">
        <v>148</v>
      </c>
      <c r="I1187" s="13" t="s">
        <v>147</v>
      </c>
      <c r="J1187" s="13">
        <v>0.469615</v>
      </c>
      <c r="K1187" s="13">
        <v>-2.2853999999999999E-3</v>
      </c>
      <c r="L1187" s="13">
        <v>2.0134300000000001E-3</v>
      </c>
      <c r="M1187" s="13">
        <v>0.26</v>
      </c>
      <c r="N1187" s="13">
        <v>0.47031205300000001</v>
      </c>
      <c r="O1187" s="13">
        <v>21.308304929999998</v>
      </c>
    </row>
    <row r="1188" spans="1:15" s="5" customFormat="1">
      <c r="A1188" s="13" t="s">
        <v>427</v>
      </c>
      <c r="B1188" s="13" t="s">
        <v>145</v>
      </c>
      <c r="C1188" s="13" t="s">
        <v>148</v>
      </c>
      <c r="D1188" s="13">
        <v>7.2201546000000005E-2</v>
      </c>
      <c r="E1188" s="13">
        <v>0.37290000000000001</v>
      </c>
      <c r="F1188" s="13">
        <v>7.46E-2</v>
      </c>
      <c r="G1188" s="14">
        <v>5.6899999999999997E-7</v>
      </c>
      <c r="H1188" s="13" t="s">
        <v>145</v>
      </c>
      <c r="I1188" s="13" t="s">
        <v>148</v>
      </c>
      <c r="J1188" s="13">
        <v>6.9417999999999994E-2</v>
      </c>
      <c r="K1188" s="13">
        <v>2.1157599999999999E-3</v>
      </c>
      <c r="L1188" s="13">
        <v>3.9695099999999999E-3</v>
      </c>
      <c r="M1188" s="13">
        <v>0.59</v>
      </c>
      <c r="N1188" s="13">
        <v>7.2201546000000005E-2</v>
      </c>
      <c r="O1188" s="13">
        <v>24.986596970000001</v>
      </c>
    </row>
    <row r="1189" spans="1:15" s="5" customFormat="1">
      <c r="A1189" s="13" t="s">
        <v>428</v>
      </c>
      <c r="B1189" s="13" t="s">
        <v>147</v>
      </c>
      <c r="C1189" s="13" t="s">
        <v>148</v>
      </c>
      <c r="D1189" s="13">
        <v>0.47725450899999999</v>
      </c>
      <c r="E1189" s="13">
        <v>-0.41870000000000002</v>
      </c>
      <c r="F1189" s="13">
        <v>4.4900000000000002E-2</v>
      </c>
      <c r="G1189" s="14">
        <v>1.0900000000000001E-20</v>
      </c>
      <c r="H1189" s="13" t="s">
        <v>147</v>
      </c>
      <c r="I1189" s="13" t="s">
        <v>148</v>
      </c>
      <c r="J1189" s="13">
        <v>0.47285199999999999</v>
      </c>
      <c r="K1189" s="13">
        <v>-2.4761499999999999E-3</v>
      </c>
      <c r="L1189" s="13">
        <v>2.00213E-3</v>
      </c>
      <c r="M1189" s="13">
        <v>0.22</v>
      </c>
      <c r="N1189" s="13">
        <v>0.47725450899999999</v>
      </c>
      <c r="O1189" s="13">
        <v>86.958740280000001</v>
      </c>
    </row>
    <row r="1190" spans="1:15" s="5" customFormat="1">
      <c r="A1190" s="13" t="s">
        <v>429</v>
      </c>
      <c r="B1190" s="13" t="s">
        <v>145</v>
      </c>
      <c r="C1190" s="13" t="s">
        <v>146</v>
      </c>
      <c r="D1190" s="13">
        <v>7.0913254999999994E-2</v>
      </c>
      <c r="E1190" s="13">
        <v>0.38629999999999998</v>
      </c>
      <c r="F1190" s="13">
        <v>7.8E-2</v>
      </c>
      <c r="G1190" s="14">
        <v>7.3499999999999995E-7</v>
      </c>
      <c r="H1190" s="13" t="s">
        <v>145</v>
      </c>
      <c r="I1190" s="13" t="s">
        <v>146</v>
      </c>
      <c r="J1190" s="13">
        <v>7.2520000000000001E-2</v>
      </c>
      <c r="K1190" s="13">
        <v>1.73606E-3</v>
      </c>
      <c r="L1190" s="13">
        <v>3.8962699999999999E-3</v>
      </c>
      <c r="M1190" s="13">
        <v>0.66</v>
      </c>
      <c r="N1190" s="13">
        <v>7.0913254999999994E-2</v>
      </c>
      <c r="O1190" s="13">
        <v>24.527891189999998</v>
      </c>
    </row>
    <row r="1191" spans="1:15" ht="15.75">
      <c r="B1191" s="11" t="s">
        <v>370</v>
      </c>
      <c r="H1191" s="11" t="s">
        <v>151</v>
      </c>
    </row>
    <row r="1192" spans="1:15" s="5" customFormat="1">
      <c r="A1192" s="13" t="s">
        <v>414</v>
      </c>
      <c r="B1192" s="13" t="s">
        <v>148</v>
      </c>
      <c r="C1192" s="13" t="s">
        <v>147</v>
      </c>
      <c r="D1192" s="13">
        <v>4.2270255E-2</v>
      </c>
      <c r="E1192" s="13">
        <v>0.42380000000000001</v>
      </c>
      <c r="F1192" s="13">
        <v>9.1899999999999996E-2</v>
      </c>
      <c r="G1192" s="14">
        <v>4.0300000000000004E-6</v>
      </c>
      <c r="H1192" s="13" t="s">
        <v>148</v>
      </c>
      <c r="I1192" s="13" t="s">
        <v>147</v>
      </c>
      <c r="J1192" s="13">
        <v>4.2270255E-2</v>
      </c>
      <c r="K1192" s="13">
        <v>-5.3900000000000003E-2</v>
      </c>
      <c r="L1192" s="13">
        <v>0.1265</v>
      </c>
      <c r="M1192" s="13">
        <v>0.66969999999999996</v>
      </c>
      <c r="N1192" s="13">
        <v>4.2270255E-2</v>
      </c>
      <c r="O1192" s="13">
        <v>21.26624838</v>
      </c>
    </row>
    <row r="1193" spans="1:15" s="5" customFormat="1">
      <c r="A1193" s="13" t="s">
        <v>415</v>
      </c>
      <c r="B1193" s="13" t="s">
        <v>147</v>
      </c>
      <c r="C1193" s="13" t="s">
        <v>148</v>
      </c>
      <c r="D1193" s="13">
        <v>1.6805039000000001E-2</v>
      </c>
      <c r="E1193" s="13">
        <v>0.68920000000000003</v>
      </c>
      <c r="F1193" s="13">
        <v>0.14199999999999999</v>
      </c>
      <c r="G1193" s="14">
        <v>1.22E-6</v>
      </c>
      <c r="H1193" s="13" t="s">
        <v>147</v>
      </c>
      <c r="I1193" s="13" t="s">
        <v>148</v>
      </c>
      <c r="J1193" s="13">
        <v>1.6805039000000001E-2</v>
      </c>
      <c r="K1193" s="13">
        <v>-9.7299999999999998E-2</v>
      </c>
      <c r="L1193" s="13">
        <v>0.20449999999999999</v>
      </c>
      <c r="M1193" s="13">
        <v>0.63429999999999997</v>
      </c>
      <c r="N1193" s="13">
        <v>1.6805039000000001E-2</v>
      </c>
      <c r="O1193" s="13">
        <v>23.55666733</v>
      </c>
    </row>
    <row r="1194" spans="1:15" s="5" customFormat="1">
      <c r="A1194" s="13" t="s">
        <v>416</v>
      </c>
      <c r="B1194" s="13" t="s">
        <v>147</v>
      </c>
      <c r="C1194" s="13" t="s">
        <v>146</v>
      </c>
      <c r="D1194" s="13">
        <v>2.0898941000000001E-2</v>
      </c>
      <c r="E1194" s="13">
        <v>0.58530000000000004</v>
      </c>
      <c r="F1194" s="13">
        <v>0.1231</v>
      </c>
      <c r="G1194" s="14">
        <v>1.9999999999999999E-6</v>
      </c>
      <c r="H1194" s="13" t="s">
        <v>147</v>
      </c>
      <c r="I1194" s="13" t="s">
        <v>146</v>
      </c>
      <c r="J1194" s="13">
        <v>2.0898941000000001E-2</v>
      </c>
      <c r="K1194" s="13">
        <v>-8.2100000000000006E-2</v>
      </c>
      <c r="L1194" s="13">
        <v>0.18440000000000001</v>
      </c>
      <c r="M1194" s="13">
        <v>0.65639999999999998</v>
      </c>
      <c r="N1194" s="13">
        <v>2.0898941000000001E-2</v>
      </c>
      <c r="O1194" s="13">
        <v>22.60689631</v>
      </c>
    </row>
    <row r="1195" spans="1:15" s="5" customFormat="1">
      <c r="A1195" s="13" t="s">
        <v>380</v>
      </c>
      <c r="B1195" s="13" t="s">
        <v>145</v>
      </c>
      <c r="C1195" s="13" t="s">
        <v>146</v>
      </c>
      <c r="D1195" s="13">
        <v>0.41354136800000002</v>
      </c>
      <c r="E1195" s="13">
        <v>0.21390000000000001</v>
      </c>
      <c r="F1195" s="13">
        <v>4.4200000000000003E-2</v>
      </c>
      <c r="G1195" s="14">
        <v>1.31E-6</v>
      </c>
      <c r="H1195" s="13" t="s">
        <v>145</v>
      </c>
      <c r="I1195" s="13" t="s">
        <v>146</v>
      </c>
      <c r="J1195" s="13">
        <v>0.41354136800000002</v>
      </c>
      <c r="K1195" s="13">
        <v>5.1999999999999998E-2</v>
      </c>
      <c r="L1195" s="13">
        <v>5.2499999999999998E-2</v>
      </c>
      <c r="M1195" s="13">
        <v>0.32140000000000002</v>
      </c>
      <c r="N1195" s="13">
        <v>0.41354136800000002</v>
      </c>
      <c r="O1195" s="13">
        <v>23.419468269999999</v>
      </c>
    </row>
    <row r="1196" spans="1:15" s="5" customFormat="1">
      <c r="A1196" s="13" t="s">
        <v>418</v>
      </c>
      <c r="B1196" s="13" t="s">
        <v>148</v>
      </c>
      <c r="C1196" s="13" t="s">
        <v>147</v>
      </c>
      <c r="D1196" s="13">
        <v>0.37148582899999999</v>
      </c>
      <c r="E1196" s="13">
        <v>-0.20930000000000001</v>
      </c>
      <c r="F1196" s="13">
        <v>4.5699999999999998E-2</v>
      </c>
      <c r="G1196" s="14">
        <v>4.5399999999999997E-6</v>
      </c>
      <c r="H1196" s="13" t="s">
        <v>148</v>
      </c>
      <c r="I1196" s="13" t="s">
        <v>147</v>
      </c>
      <c r="J1196" s="13">
        <v>0.37148582899999999</v>
      </c>
      <c r="K1196" s="13">
        <v>-9.4899999999999998E-2</v>
      </c>
      <c r="L1196" s="13">
        <v>3.95E-2</v>
      </c>
      <c r="M1196" s="13">
        <v>1.6160000000000001E-2</v>
      </c>
      <c r="N1196" s="13">
        <v>0.37148582899999999</v>
      </c>
      <c r="O1196" s="13">
        <v>20.975197390000002</v>
      </c>
    </row>
    <row r="1197" spans="1:15" s="5" customFormat="1">
      <c r="A1197" s="13" t="s">
        <v>419</v>
      </c>
      <c r="B1197" s="13" t="s">
        <v>147</v>
      </c>
      <c r="C1197" s="13" t="s">
        <v>148</v>
      </c>
      <c r="D1197" s="13">
        <v>1.5473805E-2</v>
      </c>
      <c r="E1197" s="13">
        <v>0.64929999999999999</v>
      </c>
      <c r="F1197" s="13">
        <v>0.14000000000000001</v>
      </c>
      <c r="G1197" s="14">
        <v>3.5300000000000001E-6</v>
      </c>
      <c r="H1197" s="13" t="s">
        <v>147</v>
      </c>
      <c r="I1197" s="13" t="s">
        <v>148</v>
      </c>
      <c r="J1197" s="13">
        <v>1.5473805E-2</v>
      </c>
      <c r="K1197" s="13">
        <v>-0.28910000000000002</v>
      </c>
      <c r="L1197" s="13">
        <v>0.2487</v>
      </c>
      <c r="M1197" s="13">
        <v>0.245</v>
      </c>
      <c r="N1197" s="13">
        <v>1.5473805E-2</v>
      </c>
      <c r="O1197" s="13">
        <v>21.509718880000001</v>
      </c>
    </row>
    <row r="1198" spans="1:15" s="5" customFormat="1">
      <c r="A1198" s="13" t="s">
        <v>420</v>
      </c>
      <c r="B1198" s="13" t="s">
        <v>145</v>
      </c>
      <c r="C1198" s="13" t="s">
        <v>146</v>
      </c>
      <c r="D1198" s="13">
        <v>1.4056684999999999E-2</v>
      </c>
      <c r="E1198" s="13">
        <v>0.73009999999999997</v>
      </c>
      <c r="F1198" s="13">
        <v>0.15340000000000001</v>
      </c>
      <c r="G1198" s="14">
        <v>1.9300000000000002E-6</v>
      </c>
      <c r="H1198" s="13" t="s">
        <v>145</v>
      </c>
      <c r="I1198" s="13" t="s">
        <v>146</v>
      </c>
      <c r="J1198" s="13">
        <v>1.4056684999999999E-2</v>
      </c>
      <c r="K1198" s="13">
        <v>9.0399999999999994E-2</v>
      </c>
      <c r="L1198" s="13">
        <v>0.20730000000000001</v>
      </c>
      <c r="M1198" s="13">
        <v>0.66269999999999996</v>
      </c>
      <c r="N1198" s="13">
        <v>1.4056684999999999E-2</v>
      </c>
      <c r="O1198" s="13">
        <v>22.652387260000001</v>
      </c>
    </row>
    <row r="1199" spans="1:15" s="5" customFormat="1">
      <c r="A1199" s="13" t="s">
        <v>421</v>
      </c>
      <c r="B1199" s="13" t="s">
        <v>147</v>
      </c>
      <c r="C1199" s="13" t="s">
        <v>148</v>
      </c>
      <c r="D1199" s="13">
        <v>1.2696822E-2</v>
      </c>
      <c r="E1199" s="13">
        <v>0.70599999999999996</v>
      </c>
      <c r="F1199" s="13">
        <v>0.1537</v>
      </c>
      <c r="G1199" s="14">
        <v>4.3800000000000004E-6</v>
      </c>
      <c r="H1199" s="13" t="s">
        <v>147</v>
      </c>
      <c r="I1199" s="13" t="s">
        <v>148</v>
      </c>
      <c r="J1199" s="13">
        <v>1.2696822E-2</v>
      </c>
      <c r="K1199" s="13">
        <v>-0.49909999999999999</v>
      </c>
      <c r="L1199" s="13">
        <v>0.24779999999999999</v>
      </c>
      <c r="M1199" s="13">
        <v>4.4019999999999997E-2</v>
      </c>
      <c r="N1199" s="13">
        <v>1.2696822E-2</v>
      </c>
      <c r="O1199" s="13">
        <v>21.09899004</v>
      </c>
    </row>
    <row r="1200" spans="1:15" s="5" customFormat="1">
      <c r="A1200" s="13" t="s">
        <v>386</v>
      </c>
      <c r="B1200" s="13" t="s">
        <v>147</v>
      </c>
      <c r="C1200" s="13" t="s">
        <v>148</v>
      </c>
      <c r="D1200" s="13">
        <v>3.7231606E-2</v>
      </c>
      <c r="E1200" s="13">
        <v>0.62239999999999995</v>
      </c>
      <c r="F1200" s="13">
        <v>9.2299999999999993E-2</v>
      </c>
      <c r="G1200" s="14">
        <v>1.5300000000000001E-11</v>
      </c>
      <c r="H1200" s="13" t="s">
        <v>147</v>
      </c>
      <c r="I1200" s="13" t="s">
        <v>148</v>
      </c>
      <c r="J1200" s="13">
        <v>3.7231606E-2</v>
      </c>
      <c r="K1200" s="13">
        <v>-0.1552</v>
      </c>
      <c r="L1200" s="13">
        <v>0.13150000000000001</v>
      </c>
      <c r="M1200" s="13">
        <v>0.23810000000000001</v>
      </c>
      <c r="N1200" s="13">
        <v>3.7231606E-2</v>
      </c>
      <c r="O1200" s="13">
        <v>45.471131980000003</v>
      </c>
    </row>
    <row r="1201" spans="1:15" s="5" customFormat="1">
      <c r="A1201" s="13" t="s">
        <v>423</v>
      </c>
      <c r="B1201" s="13" t="s">
        <v>147</v>
      </c>
      <c r="C1201" s="13" t="s">
        <v>146</v>
      </c>
      <c r="D1201" s="13">
        <v>0.46470083000000001</v>
      </c>
      <c r="E1201" s="13">
        <v>0.37369999999999998</v>
      </c>
      <c r="F1201" s="13">
        <v>4.3900000000000002E-2</v>
      </c>
      <c r="G1201" s="14">
        <v>1.62E-17</v>
      </c>
      <c r="H1201" s="13" t="s">
        <v>147</v>
      </c>
      <c r="I1201" s="13" t="s">
        <v>146</v>
      </c>
      <c r="J1201" s="13">
        <v>0.46470083000000001</v>
      </c>
      <c r="K1201" s="13">
        <v>-3.0200000000000001E-2</v>
      </c>
      <c r="L1201" s="13">
        <v>3.85E-2</v>
      </c>
      <c r="M1201" s="13">
        <v>0.43340000000000001</v>
      </c>
      <c r="N1201" s="13">
        <v>0.46470083000000001</v>
      </c>
      <c r="O1201" s="13">
        <v>72.463141019999995</v>
      </c>
    </row>
    <row r="1202" spans="1:15" s="5" customFormat="1">
      <c r="A1202" s="13" t="s">
        <v>389</v>
      </c>
      <c r="B1202" s="13" t="s">
        <v>146</v>
      </c>
      <c r="C1202" s="13" t="s">
        <v>145</v>
      </c>
      <c r="D1202" s="13">
        <v>0.175594045</v>
      </c>
      <c r="E1202" s="13">
        <v>0.251</v>
      </c>
      <c r="F1202" s="13">
        <v>5.2900000000000003E-2</v>
      </c>
      <c r="G1202" s="14">
        <v>2.12E-6</v>
      </c>
      <c r="H1202" s="13" t="s">
        <v>146</v>
      </c>
      <c r="I1202" s="13" t="s">
        <v>145</v>
      </c>
      <c r="J1202" s="13">
        <v>0.175594045</v>
      </c>
      <c r="K1202" s="13">
        <v>-4.3200000000000002E-2</v>
      </c>
      <c r="L1202" s="13">
        <v>5.0200000000000002E-2</v>
      </c>
      <c r="M1202" s="13">
        <v>0.38929999999999998</v>
      </c>
      <c r="N1202" s="13">
        <v>0.175594045</v>
      </c>
      <c r="O1202" s="13">
        <v>22.513141390000001</v>
      </c>
    </row>
    <row r="1203" spans="1:15" s="5" customFormat="1">
      <c r="A1203" s="13" t="s">
        <v>424</v>
      </c>
      <c r="B1203" s="13" t="s">
        <v>145</v>
      </c>
      <c r="C1203" s="13" t="s">
        <v>146</v>
      </c>
      <c r="D1203" s="13">
        <v>6.3698826E-2</v>
      </c>
      <c r="E1203" s="13">
        <v>0.37690000000000001</v>
      </c>
      <c r="F1203" s="13">
        <v>7.6700000000000004E-2</v>
      </c>
      <c r="G1203" s="14">
        <v>8.8700000000000004E-7</v>
      </c>
      <c r="H1203" s="13" t="s">
        <v>145</v>
      </c>
      <c r="I1203" s="13" t="s">
        <v>146</v>
      </c>
      <c r="J1203" s="13">
        <v>6.3698826E-2</v>
      </c>
      <c r="K1203" s="13">
        <v>0.1137</v>
      </c>
      <c r="L1203" s="13">
        <v>8.3699999999999997E-2</v>
      </c>
      <c r="M1203" s="13">
        <v>0.17399999999999999</v>
      </c>
      <c r="N1203" s="13">
        <v>6.3698826E-2</v>
      </c>
      <c r="O1203" s="13">
        <v>24.146909090000001</v>
      </c>
    </row>
    <row r="1204" spans="1:15" s="5" customFormat="1">
      <c r="A1204" s="13" t="s">
        <v>391</v>
      </c>
      <c r="B1204" s="13" t="s">
        <v>147</v>
      </c>
      <c r="C1204" s="13" t="s">
        <v>148</v>
      </c>
      <c r="D1204" s="13">
        <v>0.36783567099999998</v>
      </c>
      <c r="E1204" s="13">
        <v>0.21299999999999999</v>
      </c>
      <c r="F1204" s="13">
        <v>4.3999999999999997E-2</v>
      </c>
      <c r="G1204" s="14">
        <v>1.3E-6</v>
      </c>
      <c r="H1204" s="13" t="s">
        <v>147</v>
      </c>
      <c r="I1204" s="13" t="s">
        <v>148</v>
      </c>
      <c r="J1204" s="13">
        <v>0.36783567099999998</v>
      </c>
      <c r="K1204" s="13">
        <v>-4.8000000000000001E-2</v>
      </c>
      <c r="L1204" s="13">
        <v>3.9699999999999999E-2</v>
      </c>
      <c r="M1204" s="13">
        <v>0.2271</v>
      </c>
      <c r="N1204" s="13">
        <v>0.36783567099999998</v>
      </c>
      <c r="O1204" s="13">
        <v>23.434400830000001</v>
      </c>
    </row>
    <row r="1205" spans="1:15" s="5" customFormat="1">
      <c r="A1205" s="13" t="s">
        <v>426</v>
      </c>
      <c r="B1205" s="13" t="s">
        <v>148</v>
      </c>
      <c r="C1205" s="13" t="s">
        <v>147</v>
      </c>
      <c r="D1205" s="13">
        <v>0.47031205300000001</v>
      </c>
      <c r="E1205" s="13">
        <v>0.20080000000000001</v>
      </c>
      <c r="F1205" s="13">
        <v>4.3499999999999997E-2</v>
      </c>
      <c r="G1205" s="14">
        <v>3.9600000000000002E-6</v>
      </c>
      <c r="H1205" s="13" t="s">
        <v>148</v>
      </c>
      <c r="I1205" s="13" t="s">
        <v>147</v>
      </c>
      <c r="J1205" s="13">
        <v>0.47031205300000001</v>
      </c>
      <c r="K1205" s="13">
        <v>4.5499999999999999E-2</v>
      </c>
      <c r="L1205" s="13">
        <v>3.8899999999999997E-2</v>
      </c>
      <c r="M1205" s="13">
        <v>0.24199999999999999</v>
      </c>
      <c r="N1205" s="13">
        <v>0.47031205300000001</v>
      </c>
      <c r="O1205" s="13">
        <v>21.308304929999998</v>
      </c>
    </row>
    <row r="1206" spans="1:15" s="5" customFormat="1">
      <c r="A1206" s="13" t="s">
        <v>427</v>
      </c>
      <c r="B1206" s="13" t="s">
        <v>145</v>
      </c>
      <c r="C1206" s="13" t="s">
        <v>148</v>
      </c>
      <c r="D1206" s="13">
        <v>7.2201546000000005E-2</v>
      </c>
      <c r="E1206" s="13">
        <v>0.37290000000000001</v>
      </c>
      <c r="F1206" s="13">
        <v>7.46E-2</v>
      </c>
      <c r="G1206" s="14">
        <v>5.6899999999999997E-7</v>
      </c>
      <c r="H1206" s="13" t="s">
        <v>145</v>
      </c>
      <c r="I1206" s="13" t="s">
        <v>148</v>
      </c>
      <c r="J1206" s="13">
        <v>7.2201546000000005E-2</v>
      </c>
      <c r="K1206" s="13">
        <v>1.2699999999999999E-2</v>
      </c>
      <c r="L1206" s="13">
        <v>8.0299999999999996E-2</v>
      </c>
      <c r="M1206" s="13">
        <v>0.87409999999999999</v>
      </c>
      <c r="N1206" s="13">
        <v>7.2201546000000005E-2</v>
      </c>
      <c r="O1206" s="13">
        <v>24.986596970000001</v>
      </c>
    </row>
    <row r="1207" spans="1:15" s="5" customFormat="1">
      <c r="A1207" s="13" t="s">
        <v>430</v>
      </c>
      <c r="B1207" s="13" t="s">
        <v>146</v>
      </c>
      <c r="C1207" s="13" t="s">
        <v>148</v>
      </c>
      <c r="D1207" s="13">
        <v>0.16793587200000001</v>
      </c>
      <c r="E1207" s="13">
        <v>-0.2898</v>
      </c>
      <c r="F1207" s="13">
        <v>6.2E-2</v>
      </c>
      <c r="G1207" s="14">
        <v>3.0000000000000001E-6</v>
      </c>
      <c r="H1207" s="13" t="s">
        <v>146</v>
      </c>
      <c r="I1207" s="13" t="s">
        <v>148</v>
      </c>
      <c r="J1207" s="13">
        <v>0.16793587200000001</v>
      </c>
      <c r="K1207" s="13">
        <v>-7.5899999999999995E-2</v>
      </c>
      <c r="L1207" s="13">
        <v>5.16E-2</v>
      </c>
      <c r="M1207" s="13">
        <v>0.1414</v>
      </c>
      <c r="N1207" s="13">
        <v>0.16793587200000001</v>
      </c>
      <c r="O1207" s="13">
        <v>21.84808533</v>
      </c>
    </row>
    <row r="1208" spans="1:15" s="5" customFormat="1">
      <c r="A1208" s="13" t="s">
        <v>429</v>
      </c>
      <c r="B1208" s="13" t="s">
        <v>145</v>
      </c>
      <c r="C1208" s="13" t="s">
        <v>146</v>
      </c>
      <c r="D1208" s="13">
        <v>7.0913254999999994E-2</v>
      </c>
      <c r="E1208" s="13">
        <v>0.38629999999999998</v>
      </c>
      <c r="F1208" s="13">
        <v>7.8E-2</v>
      </c>
      <c r="G1208" s="14">
        <v>7.3499999999999995E-7</v>
      </c>
      <c r="H1208" s="13" t="s">
        <v>145</v>
      </c>
      <c r="I1208" s="13" t="s">
        <v>146</v>
      </c>
      <c r="J1208" s="13">
        <v>7.0913254999999994E-2</v>
      </c>
      <c r="K1208" s="13">
        <v>6.4600000000000005E-2</v>
      </c>
      <c r="L1208" s="13">
        <v>7.4800000000000005E-2</v>
      </c>
      <c r="M1208" s="13">
        <v>0.3881</v>
      </c>
      <c r="N1208" s="13">
        <v>7.0913254999999994E-2</v>
      </c>
      <c r="O1208" s="13">
        <v>24.527891189999998</v>
      </c>
    </row>
    <row r="1209" spans="1:15" ht="15.75">
      <c r="B1209" s="11" t="s">
        <v>370</v>
      </c>
      <c r="H1209" s="11" t="s">
        <v>177</v>
      </c>
    </row>
    <row r="1210" spans="1:15" s="5" customFormat="1">
      <c r="A1210" s="13" t="s">
        <v>414</v>
      </c>
      <c r="B1210" s="13" t="s">
        <v>148</v>
      </c>
      <c r="C1210" s="13" t="s">
        <v>147</v>
      </c>
      <c r="D1210" s="13">
        <v>4.2270255E-2</v>
      </c>
      <c r="E1210" s="13">
        <v>0.42380000000000001</v>
      </c>
      <c r="F1210" s="13">
        <v>9.1899999999999996E-2</v>
      </c>
      <c r="G1210" s="14">
        <v>4.0300000000000004E-6</v>
      </c>
      <c r="H1210" s="13" t="s">
        <v>148</v>
      </c>
      <c r="I1210" s="13" t="s">
        <v>147</v>
      </c>
      <c r="J1210" s="13">
        <v>3.9199999999999999E-2</v>
      </c>
      <c r="K1210" s="13">
        <v>-2.6499999999999999E-2</v>
      </c>
      <c r="L1210" s="13">
        <v>9.5200000000000007E-2</v>
      </c>
      <c r="M1210" s="13">
        <v>0.78080000000000005</v>
      </c>
      <c r="N1210" s="13">
        <v>4.2270255E-2</v>
      </c>
      <c r="O1210" s="13">
        <v>21.26624838</v>
      </c>
    </row>
    <row r="1211" spans="1:15" s="5" customFormat="1">
      <c r="A1211" s="13" t="s">
        <v>415</v>
      </c>
      <c r="B1211" s="13" t="s">
        <v>147</v>
      </c>
      <c r="C1211" s="13" t="s">
        <v>148</v>
      </c>
      <c r="D1211" s="13">
        <v>1.6805039000000001E-2</v>
      </c>
      <c r="E1211" s="13">
        <v>0.68920000000000003</v>
      </c>
      <c r="F1211" s="13">
        <v>0.14199999999999999</v>
      </c>
      <c r="G1211" s="14">
        <v>1.22E-6</v>
      </c>
      <c r="H1211" s="13" t="s">
        <v>147</v>
      </c>
      <c r="I1211" s="13" t="s">
        <v>148</v>
      </c>
      <c r="J1211" s="13">
        <v>1.7299999999999999E-2</v>
      </c>
      <c r="K1211" s="13">
        <v>8.1199999999999994E-2</v>
      </c>
      <c r="L1211" s="13">
        <v>0.15909999999999999</v>
      </c>
      <c r="M1211" s="13">
        <v>0.60960000000000003</v>
      </c>
      <c r="N1211" s="13">
        <v>1.6805039000000001E-2</v>
      </c>
      <c r="O1211" s="13">
        <v>23.55666733</v>
      </c>
    </row>
    <row r="1212" spans="1:15" s="5" customFormat="1">
      <c r="A1212" s="13" t="s">
        <v>380</v>
      </c>
      <c r="B1212" s="13" t="s">
        <v>145</v>
      </c>
      <c r="C1212" s="13" t="s">
        <v>146</v>
      </c>
      <c r="D1212" s="13">
        <v>0.41354136800000002</v>
      </c>
      <c r="E1212" s="13">
        <v>0.21390000000000001</v>
      </c>
      <c r="F1212" s="13">
        <v>4.4200000000000003E-2</v>
      </c>
      <c r="G1212" s="14">
        <v>1.31E-6</v>
      </c>
      <c r="H1212" s="13" t="s">
        <v>145</v>
      </c>
      <c r="I1212" s="13" t="s">
        <v>146</v>
      </c>
      <c r="J1212" s="13">
        <v>0.42349999999999999</v>
      </c>
      <c r="K1212" s="13">
        <v>1.6400000000000001E-2</v>
      </c>
      <c r="L1212" s="13">
        <v>3.8800000000000001E-2</v>
      </c>
      <c r="M1212" s="13">
        <v>0.67300000000000004</v>
      </c>
      <c r="N1212" s="13">
        <v>0.41354136800000002</v>
      </c>
      <c r="O1212" s="13">
        <v>23.419468269999999</v>
      </c>
    </row>
    <row r="1213" spans="1:15" s="5" customFormat="1">
      <c r="A1213" s="13" t="s">
        <v>418</v>
      </c>
      <c r="B1213" s="13" t="s">
        <v>148</v>
      </c>
      <c r="C1213" s="13" t="s">
        <v>147</v>
      </c>
      <c r="D1213" s="13">
        <v>0.37148582899999999</v>
      </c>
      <c r="E1213" s="13">
        <v>-0.20930000000000001</v>
      </c>
      <c r="F1213" s="13">
        <v>4.5699999999999998E-2</v>
      </c>
      <c r="G1213" s="14">
        <v>4.5399999999999997E-6</v>
      </c>
      <c r="H1213" s="13" t="s">
        <v>148</v>
      </c>
      <c r="I1213" s="13" t="s">
        <v>147</v>
      </c>
      <c r="J1213" s="13">
        <v>0.37230000000000002</v>
      </c>
      <c r="K1213" s="13">
        <v>-6.6400000000000001E-2</v>
      </c>
      <c r="L1213" s="13">
        <v>3.1099999999999999E-2</v>
      </c>
      <c r="M1213" s="13">
        <v>3.3140000000000003E-2</v>
      </c>
      <c r="N1213" s="13">
        <v>0.37148582899999999</v>
      </c>
      <c r="O1213" s="13">
        <v>20.975197390000002</v>
      </c>
    </row>
    <row r="1214" spans="1:15" s="5" customFormat="1">
      <c r="A1214" s="13" t="s">
        <v>419</v>
      </c>
      <c r="B1214" s="13" t="s">
        <v>147</v>
      </c>
      <c r="C1214" s="13" t="s">
        <v>148</v>
      </c>
      <c r="D1214" s="13">
        <v>1.5473805E-2</v>
      </c>
      <c r="E1214" s="13">
        <v>0.64929999999999999</v>
      </c>
      <c r="F1214" s="13">
        <v>0.14000000000000001</v>
      </c>
      <c r="G1214" s="14">
        <v>3.5300000000000001E-6</v>
      </c>
      <c r="H1214" s="13" t="s">
        <v>147</v>
      </c>
      <c r="I1214" s="13" t="s">
        <v>148</v>
      </c>
      <c r="J1214" s="13">
        <v>1.3100000000000001E-2</v>
      </c>
      <c r="K1214" s="13">
        <v>-2.4E-2</v>
      </c>
      <c r="L1214" s="13">
        <v>0.19320000000000001</v>
      </c>
      <c r="M1214" s="13">
        <v>0.9012</v>
      </c>
      <c r="N1214" s="13">
        <v>1.5473805E-2</v>
      </c>
      <c r="O1214" s="13">
        <v>21.509718880000001</v>
      </c>
    </row>
    <row r="1215" spans="1:15" s="5" customFormat="1">
      <c r="A1215" s="13" t="s">
        <v>420</v>
      </c>
      <c r="B1215" s="13" t="s">
        <v>145</v>
      </c>
      <c r="C1215" s="13" t="s">
        <v>146</v>
      </c>
      <c r="D1215" s="13">
        <v>1.4056684999999999E-2</v>
      </c>
      <c r="E1215" s="13">
        <v>0.73009999999999997</v>
      </c>
      <c r="F1215" s="13">
        <v>0.15340000000000001</v>
      </c>
      <c r="G1215" s="14">
        <v>1.9300000000000002E-6</v>
      </c>
      <c r="H1215" s="13" t="s">
        <v>145</v>
      </c>
      <c r="I1215" s="13" t="s">
        <v>146</v>
      </c>
      <c r="J1215" s="13">
        <v>1.7600000000000001E-2</v>
      </c>
      <c r="K1215" s="13">
        <v>9.2999999999999999E-2</v>
      </c>
      <c r="L1215" s="13">
        <v>0.15959999999999999</v>
      </c>
      <c r="M1215" s="13">
        <v>0.55989999999999995</v>
      </c>
      <c r="N1215" s="13">
        <v>1.4056684999999999E-2</v>
      </c>
      <c r="O1215" s="13">
        <v>22.652387260000001</v>
      </c>
    </row>
    <row r="1216" spans="1:15" s="5" customFormat="1">
      <c r="A1216" s="13" t="s">
        <v>423</v>
      </c>
      <c r="B1216" s="13" t="s">
        <v>147</v>
      </c>
      <c r="C1216" s="13" t="s">
        <v>146</v>
      </c>
      <c r="D1216" s="13">
        <v>0.46470083000000001</v>
      </c>
      <c r="E1216" s="13">
        <v>0.37369999999999998</v>
      </c>
      <c r="F1216" s="13">
        <v>4.3900000000000002E-2</v>
      </c>
      <c r="G1216" s="14">
        <v>1.62E-17</v>
      </c>
      <c r="H1216" s="13" t="s">
        <v>147</v>
      </c>
      <c r="I1216" s="13" t="s">
        <v>146</v>
      </c>
      <c r="J1216" s="13">
        <v>0.46039999999999998</v>
      </c>
      <c r="K1216" s="13">
        <v>-3.5400000000000001E-2</v>
      </c>
      <c r="L1216" s="13">
        <v>3.0099999999999998E-2</v>
      </c>
      <c r="M1216" s="13">
        <v>0.2397</v>
      </c>
      <c r="N1216" s="13">
        <v>0.46470083000000001</v>
      </c>
      <c r="O1216" s="13">
        <v>72.463141019999995</v>
      </c>
    </row>
    <row r="1217" spans="1:15" s="5" customFormat="1">
      <c r="A1217" s="13" t="s">
        <v>389</v>
      </c>
      <c r="B1217" s="13" t="s">
        <v>146</v>
      </c>
      <c r="C1217" s="13" t="s">
        <v>145</v>
      </c>
      <c r="D1217" s="13">
        <v>0.175594045</v>
      </c>
      <c r="E1217" s="13">
        <v>0.251</v>
      </c>
      <c r="F1217" s="13">
        <v>5.2900000000000003E-2</v>
      </c>
      <c r="G1217" s="14">
        <v>2.12E-6</v>
      </c>
      <c r="H1217" s="13" t="s">
        <v>146</v>
      </c>
      <c r="I1217" s="13" t="s">
        <v>145</v>
      </c>
      <c r="J1217" s="13">
        <v>0.17960000000000001</v>
      </c>
      <c r="K1217" s="13">
        <v>-1.7600000000000001E-2</v>
      </c>
      <c r="L1217" s="13">
        <v>3.9E-2</v>
      </c>
      <c r="M1217" s="13">
        <v>0.65110000000000001</v>
      </c>
      <c r="N1217" s="13">
        <v>0.175594045</v>
      </c>
      <c r="O1217" s="13">
        <v>22.513141390000001</v>
      </c>
    </row>
    <row r="1218" spans="1:15" s="5" customFormat="1">
      <c r="A1218" s="13" t="s">
        <v>424</v>
      </c>
      <c r="B1218" s="13" t="s">
        <v>145</v>
      </c>
      <c r="C1218" s="13" t="s">
        <v>146</v>
      </c>
      <c r="D1218" s="13">
        <v>6.3698826E-2</v>
      </c>
      <c r="E1218" s="13">
        <v>0.37690000000000001</v>
      </c>
      <c r="F1218" s="13">
        <v>7.6700000000000004E-2</v>
      </c>
      <c r="G1218" s="14">
        <v>8.8700000000000004E-7</v>
      </c>
      <c r="H1218" s="13" t="s">
        <v>145</v>
      </c>
      <c r="I1218" s="13" t="s">
        <v>146</v>
      </c>
      <c r="J1218" s="13">
        <v>6.1100000000000002E-2</v>
      </c>
      <c r="K1218" s="13">
        <v>-1.6000000000000001E-3</v>
      </c>
      <c r="L1218" s="13">
        <v>6.4600000000000005E-2</v>
      </c>
      <c r="M1218" s="13">
        <v>0.98009999999999997</v>
      </c>
      <c r="N1218" s="13">
        <v>6.3698826E-2</v>
      </c>
      <c r="O1218" s="13">
        <v>24.146909090000001</v>
      </c>
    </row>
    <row r="1219" spans="1:15" s="5" customFormat="1">
      <c r="A1219" s="13" t="s">
        <v>391</v>
      </c>
      <c r="B1219" s="13" t="s">
        <v>147</v>
      </c>
      <c r="C1219" s="13" t="s">
        <v>148</v>
      </c>
      <c r="D1219" s="13">
        <v>0.36783567099999998</v>
      </c>
      <c r="E1219" s="13">
        <v>0.21299999999999999</v>
      </c>
      <c r="F1219" s="13">
        <v>4.3999999999999997E-2</v>
      </c>
      <c r="G1219" s="14">
        <v>1.3E-6</v>
      </c>
      <c r="H1219" s="13" t="s">
        <v>147</v>
      </c>
      <c r="I1219" s="13" t="s">
        <v>148</v>
      </c>
      <c r="J1219" s="13">
        <v>0.36570000000000003</v>
      </c>
      <c r="K1219" s="13">
        <v>1.4200000000000001E-2</v>
      </c>
      <c r="L1219" s="13">
        <v>3.1699999999999999E-2</v>
      </c>
      <c r="M1219" s="13">
        <v>0.65480000000000005</v>
      </c>
      <c r="N1219" s="13">
        <v>0.36783567099999998</v>
      </c>
      <c r="O1219" s="13">
        <v>23.434400830000001</v>
      </c>
    </row>
    <row r="1220" spans="1:15" s="5" customFormat="1">
      <c r="A1220" s="13" t="s">
        <v>426</v>
      </c>
      <c r="B1220" s="13" t="s">
        <v>148</v>
      </c>
      <c r="C1220" s="13" t="s">
        <v>147</v>
      </c>
      <c r="D1220" s="13">
        <v>0.47031205300000001</v>
      </c>
      <c r="E1220" s="13">
        <v>0.20080000000000001</v>
      </c>
      <c r="F1220" s="13">
        <v>4.3499999999999997E-2</v>
      </c>
      <c r="G1220" s="14">
        <v>3.9600000000000002E-6</v>
      </c>
      <c r="H1220" s="13" t="s">
        <v>148</v>
      </c>
      <c r="I1220" s="13" t="s">
        <v>147</v>
      </c>
      <c r="J1220" s="13">
        <v>0.48080000000000001</v>
      </c>
      <c r="K1220" s="13">
        <v>5.3800000000000001E-2</v>
      </c>
      <c r="L1220" s="13">
        <v>3.15E-2</v>
      </c>
      <c r="M1220" s="13">
        <v>8.8150000000000006E-2</v>
      </c>
      <c r="N1220" s="13">
        <v>0.47031205300000001</v>
      </c>
      <c r="O1220" s="13">
        <v>21.308304929999998</v>
      </c>
    </row>
    <row r="1221" spans="1:15" s="5" customFormat="1">
      <c r="A1221" s="13" t="s">
        <v>427</v>
      </c>
      <c r="B1221" s="13" t="s">
        <v>145</v>
      </c>
      <c r="C1221" s="13" t="s">
        <v>148</v>
      </c>
      <c r="D1221" s="13">
        <v>7.2201546000000005E-2</v>
      </c>
      <c r="E1221" s="13">
        <v>0.37290000000000001</v>
      </c>
      <c r="F1221" s="13">
        <v>7.46E-2</v>
      </c>
      <c r="G1221" s="14">
        <v>5.6899999999999997E-7</v>
      </c>
      <c r="H1221" s="13" t="s">
        <v>145</v>
      </c>
      <c r="I1221" s="13" t="s">
        <v>148</v>
      </c>
      <c r="J1221" s="13">
        <v>6.88E-2</v>
      </c>
      <c r="K1221" s="13">
        <v>6.0999999999999999E-2</v>
      </c>
      <c r="L1221" s="13">
        <v>6.3500000000000001E-2</v>
      </c>
      <c r="M1221" s="13">
        <v>0.33679999999999999</v>
      </c>
      <c r="N1221" s="13">
        <v>7.2201546000000005E-2</v>
      </c>
      <c r="O1221" s="13">
        <v>24.986596970000001</v>
      </c>
    </row>
    <row r="1222" spans="1:15" s="5" customFormat="1">
      <c r="A1222" s="13" t="s">
        <v>430</v>
      </c>
      <c r="B1222" s="13" t="s">
        <v>146</v>
      </c>
      <c r="C1222" s="13" t="s">
        <v>148</v>
      </c>
      <c r="D1222" s="13">
        <v>0.16793587200000001</v>
      </c>
      <c r="E1222" s="13">
        <v>-0.2898</v>
      </c>
      <c r="F1222" s="13">
        <v>6.2E-2</v>
      </c>
      <c r="G1222" s="14">
        <v>3.0000000000000001E-6</v>
      </c>
      <c r="H1222" s="13" t="s">
        <v>146</v>
      </c>
      <c r="I1222" s="13" t="s">
        <v>148</v>
      </c>
      <c r="J1222" s="13">
        <v>0.16889999999999999</v>
      </c>
      <c r="K1222" s="13">
        <v>3.3399999999999999E-2</v>
      </c>
      <c r="L1222" s="13">
        <v>4.1000000000000002E-2</v>
      </c>
      <c r="M1222" s="13">
        <v>0.4148</v>
      </c>
      <c r="N1222" s="13">
        <v>0.16793587200000001</v>
      </c>
      <c r="O1222" s="13">
        <v>21.84808533</v>
      </c>
    </row>
    <row r="1223" spans="1:15" s="5" customFormat="1">
      <c r="A1223" s="13" t="s">
        <v>429</v>
      </c>
      <c r="B1223" s="13" t="s">
        <v>145</v>
      </c>
      <c r="C1223" s="13" t="s">
        <v>146</v>
      </c>
      <c r="D1223" s="13">
        <v>7.0913254999999994E-2</v>
      </c>
      <c r="E1223" s="13">
        <v>0.38629999999999998</v>
      </c>
      <c r="F1223" s="13">
        <v>7.8E-2</v>
      </c>
      <c r="G1223" s="14">
        <v>7.3499999999999995E-7</v>
      </c>
      <c r="H1223" s="13" t="s">
        <v>145</v>
      </c>
      <c r="I1223" s="13" t="s">
        <v>146</v>
      </c>
      <c r="J1223" s="13">
        <v>6.9599999999999995E-2</v>
      </c>
      <c r="K1223" s="13">
        <v>-4.8599999999999997E-2</v>
      </c>
      <c r="L1223" s="13">
        <v>5.8400000000000001E-2</v>
      </c>
      <c r="M1223" s="13">
        <v>0.40510000000000002</v>
      </c>
      <c r="N1223" s="13">
        <v>7.0913254999999994E-2</v>
      </c>
      <c r="O1223" s="13">
        <v>24.527891189999998</v>
      </c>
    </row>
    <row r="1224" spans="1:15" ht="15.75">
      <c r="B1224" s="11" t="s">
        <v>370</v>
      </c>
      <c r="H1224" s="11" t="s">
        <v>200</v>
      </c>
    </row>
    <row r="1225" spans="1:15" s="5" customFormat="1">
      <c r="A1225" s="13" t="s">
        <v>414</v>
      </c>
      <c r="B1225" s="13" t="s">
        <v>148</v>
      </c>
      <c r="C1225" s="13" t="s">
        <v>147</v>
      </c>
      <c r="D1225" s="13">
        <v>4.2270255E-2</v>
      </c>
      <c r="E1225" s="13">
        <v>0.42380000000000001</v>
      </c>
      <c r="F1225" s="13">
        <v>9.1899999999999996E-2</v>
      </c>
      <c r="G1225" s="14">
        <v>4.0300000000000004E-6</v>
      </c>
      <c r="H1225" s="13" t="s">
        <v>148</v>
      </c>
      <c r="I1225" s="13" t="s">
        <v>147</v>
      </c>
      <c r="J1225" s="13">
        <v>3.8699999999999998E-2</v>
      </c>
      <c r="K1225" s="13">
        <v>0.10580000000000001</v>
      </c>
      <c r="L1225" s="13">
        <v>9.2899999999999996E-2</v>
      </c>
      <c r="M1225" s="13">
        <v>0.25469999999999998</v>
      </c>
      <c r="N1225" s="13">
        <v>4.2270255E-2</v>
      </c>
      <c r="O1225" s="13">
        <v>21.26624838</v>
      </c>
    </row>
    <row r="1226" spans="1:15" s="5" customFormat="1">
      <c r="A1226" s="13" t="s">
        <v>415</v>
      </c>
      <c r="B1226" s="13" t="s">
        <v>147</v>
      </c>
      <c r="C1226" s="13" t="s">
        <v>148</v>
      </c>
      <c r="D1226" s="13">
        <v>1.6805039000000001E-2</v>
      </c>
      <c r="E1226" s="13">
        <v>0.68920000000000003</v>
      </c>
      <c r="F1226" s="13">
        <v>0.14199999999999999</v>
      </c>
      <c r="G1226" s="14">
        <v>1.22E-6</v>
      </c>
      <c r="H1226" s="13" t="s">
        <v>147</v>
      </c>
      <c r="I1226" s="13" t="s">
        <v>148</v>
      </c>
      <c r="J1226" s="13">
        <v>1.7299999999999999E-2</v>
      </c>
      <c r="K1226" s="13">
        <v>-0.1106</v>
      </c>
      <c r="L1226" s="13">
        <v>0.14649999999999999</v>
      </c>
      <c r="M1226" s="13">
        <v>0.45019999999999999</v>
      </c>
      <c r="N1226" s="13">
        <v>1.6805039000000001E-2</v>
      </c>
      <c r="O1226" s="13">
        <v>23.55666733</v>
      </c>
    </row>
    <row r="1227" spans="1:15" s="5" customFormat="1">
      <c r="A1227" s="13" t="s">
        <v>416</v>
      </c>
      <c r="B1227" s="13" t="s">
        <v>147</v>
      </c>
      <c r="C1227" s="13" t="s">
        <v>146</v>
      </c>
      <c r="D1227" s="13">
        <v>2.0898941000000001E-2</v>
      </c>
      <c r="E1227" s="13">
        <v>0.58530000000000004</v>
      </c>
      <c r="F1227" s="13">
        <v>0.1231</v>
      </c>
      <c r="G1227" s="14">
        <v>1.9999999999999999E-6</v>
      </c>
      <c r="H1227" s="13" t="s">
        <v>147</v>
      </c>
      <c r="I1227" s="13" t="s">
        <v>146</v>
      </c>
      <c r="J1227" s="13">
        <v>1.8800000000000001E-2</v>
      </c>
      <c r="K1227" s="13">
        <v>-3.9300000000000002E-2</v>
      </c>
      <c r="L1227" s="13">
        <v>0.13170000000000001</v>
      </c>
      <c r="M1227" s="13">
        <v>0.76559999999999995</v>
      </c>
      <c r="N1227" s="13">
        <v>2.0898941000000001E-2</v>
      </c>
      <c r="O1227" s="13">
        <v>22.60689631</v>
      </c>
    </row>
    <row r="1228" spans="1:15" s="5" customFormat="1">
      <c r="A1228" s="13" t="s">
        <v>380</v>
      </c>
      <c r="B1228" s="13" t="s">
        <v>145</v>
      </c>
      <c r="C1228" s="13" t="s">
        <v>146</v>
      </c>
      <c r="D1228" s="13">
        <v>0.41354136800000002</v>
      </c>
      <c r="E1228" s="13">
        <v>0.21390000000000001</v>
      </c>
      <c r="F1228" s="13">
        <v>4.4200000000000003E-2</v>
      </c>
      <c r="G1228" s="14">
        <v>1.31E-6</v>
      </c>
      <c r="H1228" s="13" t="s">
        <v>145</v>
      </c>
      <c r="I1228" s="13" t="s">
        <v>146</v>
      </c>
      <c r="J1228" s="13">
        <v>0.42309999999999998</v>
      </c>
      <c r="K1228" s="13">
        <v>5.4600000000000003E-2</v>
      </c>
      <c r="L1228" s="13">
        <v>3.7999999999999999E-2</v>
      </c>
      <c r="M1228" s="13">
        <v>0.15049999999999999</v>
      </c>
      <c r="N1228" s="13">
        <v>0.41354136800000002</v>
      </c>
      <c r="O1228" s="13">
        <v>23.419468269999999</v>
      </c>
    </row>
    <row r="1229" spans="1:15" s="5" customFormat="1">
      <c r="A1229" s="13" t="s">
        <v>418</v>
      </c>
      <c r="B1229" s="13" t="s">
        <v>148</v>
      </c>
      <c r="C1229" s="13" t="s">
        <v>147</v>
      </c>
      <c r="D1229" s="13">
        <v>0.37148582899999999</v>
      </c>
      <c r="E1229" s="13">
        <v>-0.20930000000000001</v>
      </c>
      <c r="F1229" s="13">
        <v>4.5699999999999998E-2</v>
      </c>
      <c r="G1229" s="14">
        <v>4.5399999999999997E-6</v>
      </c>
      <c r="H1229" s="13" t="s">
        <v>148</v>
      </c>
      <c r="I1229" s="13" t="s">
        <v>147</v>
      </c>
      <c r="J1229" s="13">
        <v>0.37209999999999999</v>
      </c>
      <c r="K1229" s="13">
        <v>-4.5999999999999999E-2</v>
      </c>
      <c r="L1229" s="13">
        <v>3.0700000000000002E-2</v>
      </c>
      <c r="M1229" s="13">
        <v>0.1338</v>
      </c>
      <c r="N1229" s="13">
        <v>0.37148582899999999</v>
      </c>
      <c r="O1229" s="13">
        <v>20.975197390000002</v>
      </c>
    </row>
    <row r="1230" spans="1:15" s="5" customFormat="1">
      <c r="A1230" s="13" t="s">
        <v>419</v>
      </c>
      <c r="B1230" s="13" t="s">
        <v>147</v>
      </c>
      <c r="C1230" s="13" t="s">
        <v>148</v>
      </c>
      <c r="D1230" s="13">
        <v>1.5473805E-2</v>
      </c>
      <c r="E1230" s="13">
        <v>0.64929999999999999</v>
      </c>
      <c r="F1230" s="13">
        <v>0.14000000000000001</v>
      </c>
      <c r="G1230" s="14">
        <v>3.5300000000000001E-6</v>
      </c>
      <c r="H1230" s="13" t="s">
        <v>147</v>
      </c>
      <c r="I1230" s="13" t="s">
        <v>148</v>
      </c>
      <c r="J1230" s="13">
        <v>1.3100000000000001E-2</v>
      </c>
      <c r="K1230" s="13">
        <v>-0.1159</v>
      </c>
      <c r="L1230" s="13">
        <v>0.18279999999999999</v>
      </c>
      <c r="M1230" s="13">
        <v>0.52629999999999999</v>
      </c>
      <c r="N1230" s="13">
        <v>1.5473805E-2</v>
      </c>
      <c r="O1230" s="13">
        <v>21.509718880000001</v>
      </c>
    </row>
    <row r="1231" spans="1:15" s="5" customFormat="1">
      <c r="A1231" s="13" t="s">
        <v>420</v>
      </c>
      <c r="B1231" s="13" t="s">
        <v>145</v>
      </c>
      <c r="C1231" s="13" t="s">
        <v>146</v>
      </c>
      <c r="D1231" s="13">
        <v>1.4056684999999999E-2</v>
      </c>
      <c r="E1231" s="13">
        <v>0.73009999999999997</v>
      </c>
      <c r="F1231" s="13">
        <v>0.15340000000000001</v>
      </c>
      <c r="G1231" s="14">
        <v>1.9300000000000002E-6</v>
      </c>
      <c r="H1231" s="13" t="s">
        <v>145</v>
      </c>
      <c r="I1231" s="13" t="s">
        <v>146</v>
      </c>
      <c r="J1231" s="13">
        <v>1.7999999999999999E-2</v>
      </c>
      <c r="K1231" s="13">
        <v>-3.8899999999999997E-2</v>
      </c>
      <c r="L1231" s="13">
        <v>0.14660000000000001</v>
      </c>
      <c r="M1231" s="13">
        <v>0.79090000000000005</v>
      </c>
      <c r="N1231" s="13">
        <v>1.4056684999999999E-2</v>
      </c>
      <c r="O1231" s="13">
        <v>22.652387260000001</v>
      </c>
    </row>
    <row r="1232" spans="1:15" s="5" customFormat="1">
      <c r="A1232" s="13" t="s">
        <v>386</v>
      </c>
      <c r="B1232" s="13" t="s">
        <v>147</v>
      </c>
      <c r="C1232" s="13" t="s">
        <v>148</v>
      </c>
      <c r="D1232" s="13">
        <v>3.7231606E-2</v>
      </c>
      <c r="E1232" s="13">
        <v>0.62239999999999995</v>
      </c>
      <c r="F1232" s="13">
        <v>9.2299999999999993E-2</v>
      </c>
      <c r="G1232" s="14">
        <v>1.5300000000000001E-11</v>
      </c>
      <c r="H1232" s="13" t="s">
        <v>147</v>
      </c>
      <c r="I1232" s="13" t="s">
        <v>148</v>
      </c>
      <c r="J1232" s="13">
        <v>3.3500000000000002E-2</v>
      </c>
      <c r="K1232" s="13">
        <v>1.12E-2</v>
      </c>
      <c r="L1232" s="13">
        <v>9.6500000000000002E-2</v>
      </c>
      <c r="M1232" s="13">
        <v>0.90780000000000005</v>
      </c>
      <c r="N1232" s="13">
        <v>3.7231606E-2</v>
      </c>
      <c r="O1232" s="13">
        <v>45.471131980000003</v>
      </c>
    </row>
    <row r="1233" spans="1:15" s="5" customFormat="1">
      <c r="A1233" s="13" t="s">
        <v>423</v>
      </c>
      <c r="B1233" s="13" t="s">
        <v>147</v>
      </c>
      <c r="C1233" s="13" t="s">
        <v>146</v>
      </c>
      <c r="D1233" s="13">
        <v>0.46470083000000001</v>
      </c>
      <c r="E1233" s="13">
        <v>0.37369999999999998</v>
      </c>
      <c r="F1233" s="13">
        <v>4.3900000000000002E-2</v>
      </c>
      <c r="G1233" s="14">
        <v>1.62E-17</v>
      </c>
      <c r="H1233" s="13" t="s">
        <v>147</v>
      </c>
      <c r="I1233" s="13" t="s">
        <v>146</v>
      </c>
      <c r="J1233" s="13">
        <v>0.46139999999999998</v>
      </c>
      <c r="K1233" s="13">
        <v>-8.3000000000000001E-3</v>
      </c>
      <c r="L1233" s="13">
        <v>3.0200000000000001E-2</v>
      </c>
      <c r="M1233" s="13">
        <v>0.78269999999999995</v>
      </c>
      <c r="N1233" s="13">
        <v>0.46470083000000001</v>
      </c>
      <c r="O1233" s="13">
        <v>72.463141019999995</v>
      </c>
    </row>
    <row r="1234" spans="1:15" s="5" customFormat="1">
      <c r="A1234" s="13" t="s">
        <v>389</v>
      </c>
      <c r="B1234" s="13" t="s">
        <v>146</v>
      </c>
      <c r="C1234" s="13" t="s">
        <v>145</v>
      </c>
      <c r="D1234" s="13">
        <v>0.175594045</v>
      </c>
      <c r="E1234" s="13">
        <v>0.251</v>
      </c>
      <c r="F1234" s="13">
        <v>5.2900000000000003E-2</v>
      </c>
      <c r="G1234" s="14">
        <v>2.12E-6</v>
      </c>
      <c r="H1234" s="13" t="s">
        <v>146</v>
      </c>
      <c r="I1234" s="13" t="s">
        <v>145</v>
      </c>
      <c r="J1234" s="13">
        <v>0.1799</v>
      </c>
      <c r="K1234" s="13">
        <v>2.7000000000000001E-3</v>
      </c>
      <c r="L1234" s="13">
        <v>3.9199999999999999E-2</v>
      </c>
      <c r="M1234" s="13">
        <v>0.94499999999999995</v>
      </c>
      <c r="N1234" s="13">
        <v>0.175594045</v>
      </c>
      <c r="O1234" s="13">
        <v>22.513141390000001</v>
      </c>
    </row>
    <row r="1235" spans="1:15" s="5" customFormat="1">
      <c r="A1235" s="13" t="s">
        <v>424</v>
      </c>
      <c r="B1235" s="13" t="s">
        <v>145</v>
      </c>
      <c r="C1235" s="13" t="s">
        <v>146</v>
      </c>
      <c r="D1235" s="13">
        <v>6.3698826E-2</v>
      </c>
      <c r="E1235" s="13">
        <v>0.37690000000000001</v>
      </c>
      <c r="F1235" s="13">
        <v>7.6700000000000004E-2</v>
      </c>
      <c r="G1235" s="14">
        <v>8.8700000000000004E-7</v>
      </c>
      <c r="H1235" s="13" t="s">
        <v>145</v>
      </c>
      <c r="I1235" s="13" t="s">
        <v>146</v>
      </c>
      <c r="J1235" s="13">
        <v>6.1499999999999999E-2</v>
      </c>
      <c r="K1235" s="13">
        <v>0.16059999999999999</v>
      </c>
      <c r="L1235" s="13">
        <v>6.4600000000000005E-2</v>
      </c>
      <c r="M1235" s="13">
        <v>1.286E-2</v>
      </c>
      <c r="N1235" s="13">
        <v>6.3698826E-2</v>
      </c>
      <c r="O1235" s="13">
        <v>24.146909090000001</v>
      </c>
    </row>
    <row r="1236" spans="1:15" s="5" customFormat="1">
      <c r="A1236" s="13" t="s">
        <v>391</v>
      </c>
      <c r="B1236" s="13" t="s">
        <v>147</v>
      </c>
      <c r="C1236" s="13" t="s">
        <v>148</v>
      </c>
      <c r="D1236" s="13">
        <v>0.36783567099999998</v>
      </c>
      <c r="E1236" s="13">
        <v>0.21299999999999999</v>
      </c>
      <c r="F1236" s="13">
        <v>4.3999999999999997E-2</v>
      </c>
      <c r="G1236" s="14">
        <v>1.3E-6</v>
      </c>
      <c r="H1236" s="13" t="s">
        <v>147</v>
      </c>
      <c r="I1236" s="13" t="s">
        <v>148</v>
      </c>
      <c r="J1236" s="13">
        <v>0.36620000000000003</v>
      </c>
      <c r="K1236" s="13">
        <v>2.3999999999999998E-3</v>
      </c>
      <c r="L1236" s="13">
        <v>3.1E-2</v>
      </c>
      <c r="M1236" s="13">
        <v>0.9375</v>
      </c>
      <c r="N1236" s="13">
        <v>0.36783567099999998</v>
      </c>
      <c r="O1236" s="13">
        <v>23.434400830000001</v>
      </c>
    </row>
    <row r="1237" spans="1:15" s="5" customFormat="1">
      <c r="A1237" s="13" t="s">
        <v>426</v>
      </c>
      <c r="B1237" s="13" t="s">
        <v>148</v>
      </c>
      <c r="C1237" s="13" t="s">
        <v>147</v>
      </c>
      <c r="D1237" s="13">
        <v>0.47031205300000001</v>
      </c>
      <c r="E1237" s="13">
        <v>0.20080000000000001</v>
      </c>
      <c r="F1237" s="13">
        <v>4.3499999999999997E-2</v>
      </c>
      <c r="G1237" s="14">
        <v>3.9600000000000002E-6</v>
      </c>
      <c r="H1237" s="13" t="s">
        <v>148</v>
      </c>
      <c r="I1237" s="13" t="s">
        <v>147</v>
      </c>
      <c r="J1237" s="13">
        <v>0.48330000000000001</v>
      </c>
      <c r="K1237" s="13">
        <v>4.9599999999999998E-2</v>
      </c>
      <c r="L1237" s="13">
        <v>3.0599999999999999E-2</v>
      </c>
      <c r="M1237" s="13">
        <v>0.1047</v>
      </c>
      <c r="N1237" s="13">
        <v>0.47031205300000001</v>
      </c>
      <c r="O1237" s="13">
        <v>21.308304929999998</v>
      </c>
    </row>
    <row r="1238" spans="1:15" s="5" customFormat="1">
      <c r="A1238" s="13" t="s">
        <v>427</v>
      </c>
      <c r="B1238" s="13" t="s">
        <v>145</v>
      </c>
      <c r="C1238" s="13" t="s">
        <v>148</v>
      </c>
      <c r="D1238" s="13">
        <v>7.2201546000000005E-2</v>
      </c>
      <c r="E1238" s="13">
        <v>0.37290000000000001</v>
      </c>
      <c r="F1238" s="13">
        <v>7.46E-2</v>
      </c>
      <c r="G1238" s="14">
        <v>5.6899999999999997E-7</v>
      </c>
      <c r="H1238" s="13" t="s">
        <v>145</v>
      </c>
      <c r="I1238" s="13" t="s">
        <v>148</v>
      </c>
      <c r="J1238" s="13">
        <v>6.8199999999999997E-2</v>
      </c>
      <c r="K1238" s="13">
        <v>-1.38E-2</v>
      </c>
      <c r="L1238" s="13">
        <v>6.2600000000000003E-2</v>
      </c>
      <c r="M1238" s="13">
        <v>0.82579999999999998</v>
      </c>
      <c r="N1238" s="13">
        <v>7.2201546000000005E-2</v>
      </c>
      <c r="O1238" s="13">
        <v>24.986596970000001</v>
      </c>
    </row>
    <row r="1239" spans="1:15" s="5" customFormat="1">
      <c r="A1239" s="13" t="s">
        <v>430</v>
      </c>
      <c r="B1239" s="13" t="s">
        <v>146</v>
      </c>
      <c r="C1239" s="13" t="s">
        <v>148</v>
      </c>
      <c r="D1239" s="13">
        <v>0.16793587200000001</v>
      </c>
      <c r="E1239" s="13">
        <v>-0.2898</v>
      </c>
      <c r="F1239" s="13">
        <v>6.2E-2</v>
      </c>
      <c r="G1239" s="14">
        <v>3.0000000000000001E-6</v>
      </c>
      <c r="H1239" s="13" t="s">
        <v>146</v>
      </c>
      <c r="I1239" s="13" t="s">
        <v>148</v>
      </c>
      <c r="J1239" s="13">
        <v>0.16839999999999999</v>
      </c>
      <c r="K1239" s="13">
        <v>6.8999999999999999E-3</v>
      </c>
      <c r="L1239" s="13">
        <v>4.0099999999999997E-2</v>
      </c>
      <c r="M1239" s="13">
        <v>0.86270000000000002</v>
      </c>
      <c r="N1239" s="13">
        <v>0.16793587200000001</v>
      </c>
      <c r="O1239" s="13">
        <v>21.84808533</v>
      </c>
    </row>
    <row r="1240" spans="1:15" s="5" customFormat="1">
      <c r="A1240" s="13" t="s">
        <v>429</v>
      </c>
      <c r="B1240" s="13" t="s">
        <v>145</v>
      </c>
      <c r="C1240" s="13" t="s">
        <v>146</v>
      </c>
      <c r="D1240" s="13">
        <v>7.0913254999999994E-2</v>
      </c>
      <c r="E1240" s="13">
        <v>0.38629999999999998</v>
      </c>
      <c r="F1240" s="13">
        <v>7.8E-2</v>
      </c>
      <c r="G1240" s="14">
        <v>7.3499999999999995E-7</v>
      </c>
      <c r="H1240" s="13" t="s">
        <v>145</v>
      </c>
      <c r="I1240" s="13" t="s">
        <v>146</v>
      </c>
      <c r="J1240" s="13">
        <v>6.9699999999999998E-2</v>
      </c>
      <c r="K1240" s="13">
        <v>4.7199999999999999E-2</v>
      </c>
      <c r="L1240" s="13">
        <v>5.8700000000000002E-2</v>
      </c>
      <c r="M1240" s="13">
        <v>0.4219</v>
      </c>
      <c r="N1240" s="13">
        <v>7.0913254999999994E-2</v>
      </c>
      <c r="O1240" s="13">
        <v>24.527891189999998</v>
      </c>
    </row>
    <row r="1241" spans="1:15" ht="15.75">
      <c r="B1241" s="11" t="s">
        <v>370</v>
      </c>
      <c r="H1241" s="11" t="s">
        <v>230</v>
      </c>
    </row>
    <row r="1242" spans="1:15" s="5" customFormat="1">
      <c r="A1242" s="13" t="s">
        <v>414</v>
      </c>
      <c r="B1242" s="13" t="s">
        <v>148</v>
      </c>
      <c r="C1242" s="13" t="s">
        <v>147</v>
      </c>
      <c r="D1242" s="13">
        <v>4.2270255E-2</v>
      </c>
      <c r="E1242" s="13">
        <v>0.42380000000000001</v>
      </c>
      <c r="F1242" s="13">
        <v>9.1899999999999996E-2</v>
      </c>
      <c r="G1242" s="14">
        <v>4.0300000000000004E-6</v>
      </c>
      <c r="H1242" s="13" t="s">
        <v>148</v>
      </c>
      <c r="I1242" s="13" t="s">
        <v>147</v>
      </c>
      <c r="J1242" s="13">
        <v>3.8699999999999998E-2</v>
      </c>
      <c r="K1242" s="13">
        <v>2.3E-2</v>
      </c>
      <c r="L1242" s="13">
        <v>9.5600000000000004E-2</v>
      </c>
      <c r="M1242" s="13">
        <v>0.81</v>
      </c>
      <c r="N1242" s="13">
        <v>4.2270255E-2</v>
      </c>
      <c r="O1242" s="13">
        <v>21.26624838</v>
      </c>
    </row>
    <row r="1243" spans="1:15" s="5" customFormat="1">
      <c r="A1243" s="13" t="s">
        <v>415</v>
      </c>
      <c r="B1243" s="13" t="s">
        <v>147</v>
      </c>
      <c r="C1243" s="13" t="s">
        <v>148</v>
      </c>
      <c r="D1243" s="13">
        <v>1.6805039000000001E-2</v>
      </c>
      <c r="E1243" s="13">
        <v>0.68920000000000003</v>
      </c>
      <c r="F1243" s="13">
        <v>0.14199999999999999</v>
      </c>
      <c r="G1243" s="14">
        <v>1.22E-6</v>
      </c>
      <c r="H1243" s="13" t="s">
        <v>147</v>
      </c>
      <c r="I1243" s="13" t="s">
        <v>148</v>
      </c>
      <c r="J1243" s="13">
        <v>1.72E-2</v>
      </c>
      <c r="K1243" s="13">
        <v>-0.1512</v>
      </c>
      <c r="L1243" s="13">
        <v>0.154</v>
      </c>
      <c r="M1243" s="13">
        <v>0.32600000000000001</v>
      </c>
      <c r="N1243" s="13">
        <v>1.6805039000000001E-2</v>
      </c>
      <c r="O1243" s="13">
        <v>23.55666733</v>
      </c>
    </row>
    <row r="1244" spans="1:15" s="5" customFormat="1">
      <c r="A1244" s="13" t="s">
        <v>416</v>
      </c>
      <c r="B1244" s="13" t="s">
        <v>147</v>
      </c>
      <c r="C1244" s="13" t="s">
        <v>146</v>
      </c>
      <c r="D1244" s="13">
        <v>2.0898941000000001E-2</v>
      </c>
      <c r="E1244" s="13">
        <v>0.58530000000000004</v>
      </c>
      <c r="F1244" s="13">
        <v>0.1231</v>
      </c>
      <c r="G1244" s="14">
        <v>1.9999999999999999E-6</v>
      </c>
      <c r="H1244" s="13" t="s">
        <v>147</v>
      </c>
      <c r="I1244" s="13" t="s">
        <v>146</v>
      </c>
      <c r="J1244" s="13">
        <v>1.8800000000000001E-2</v>
      </c>
      <c r="K1244" s="13">
        <v>0.1057</v>
      </c>
      <c r="L1244" s="13">
        <v>0.13689999999999999</v>
      </c>
      <c r="M1244" s="13">
        <v>0.44009999999999999</v>
      </c>
      <c r="N1244" s="13">
        <v>2.0898941000000001E-2</v>
      </c>
      <c r="O1244" s="13">
        <v>22.60689631</v>
      </c>
    </row>
    <row r="1245" spans="1:15" s="5" customFormat="1">
      <c r="A1245" s="13" t="s">
        <v>380</v>
      </c>
      <c r="B1245" s="13" t="s">
        <v>145</v>
      </c>
      <c r="C1245" s="13" t="s">
        <v>146</v>
      </c>
      <c r="D1245" s="13">
        <v>0.41354136800000002</v>
      </c>
      <c r="E1245" s="13">
        <v>0.21390000000000001</v>
      </c>
      <c r="F1245" s="13">
        <v>4.4200000000000003E-2</v>
      </c>
      <c r="G1245" s="14">
        <v>1.31E-6</v>
      </c>
      <c r="H1245" s="13" t="s">
        <v>145</v>
      </c>
      <c r="I1245" s="13" t="s">
        <v>146</v>
      </c>
      <c r="J1245" s="13">
        <v>0.4224</v>
      </c>
      <c r="K1245" s="13">
        <v>1.8200000000000001E-2</v>
      </c>
      <c r="L1245" s="13">
        <v>3.9199999999999999E-2</v>
      </c>
      <c r="M1245" s="13">
        <v>0.64300000000000002</v>
      </c>
      <c r="N1245" s="13">
        <v>0.41354136800000002</v>
      </c>
      <c r="O1245" s="13">
        <v>23.419468269999999</v>
      </c>
    </row>
    <row r="1246" spans="1:15" s="5" customFormat="1">
      <c r="A1246" s="13" t="s">
        <v>418</v>
      </c>
      <c r="B1246" s="13" t="s">
        <v>148</v>
      </c>
      <c r="C1246" s="13" t="s">
        <v>147</v>
      </c>
      <c r="D1246" s="13">
        <v>0.37148582899999999</v>
      </c>
      <c r="E1246" s="13">
        <v>-0.20930000000000001</v>
      </c>
      <c r="F1246" s="13">
        <v>4.5699999999999998E-2</v>
      </c>
      <c r="G1246" s="14">
        <v>4.5399999999999997E-6</v>
      </c>
      <c r="H1246" s="13" t="s">
        <v>148</v>
      </c>
      <c r="I1246" s="13" t="s">
        <v>147</v>
      </c>
      <c r="J1246" s="13">
        <v>0.37219999999999998</v>
      </c>
      <c r="K1246" s="13">
        <v>-5.3199999999999997E-2</v>
      </c>
      <c r="L1246" s="13">
        <v>3.1699999999999999E-2</v>
      </c>
      <c r="M1246" s="13">
        <v>9.2899999999999996E-2</v>
      </c>
      <c r="N1246" s="13">
        <v>0.37148582899999999</v>
      </c>
      <c r="O1246" s="13">
        <v>20.975197390000002</v>
      </c>
    </row>
    <row r="1247" spans="1:15" s="5" customFormat="1">
      <c r="A1247" s="13" t="s">
        <v>419</v>
      </c>
      <c r="B1247" s="13" t="s">
        <v>147</v>
      </c>
      <c r="C1247" s="13" t="s">
        <v>148</v>
      </c>
      <c r="D1247" s="13">
        <v>1.5473805E-2</v>
      </c>
      <c r="E1247" s="13">
        <v>0.64929999999999999</v>
      </c>
      <c r="F1247" s="13">
        <v>0.14000000000000001</v>
      </c>
      <c r="G1247" s="14">
        <v>3.5300000000000001E-6</v>
      </c>
      <c r="H1247" s="13" t="s">
        <v>147</v>
      </c>
      <c r="I1247" s="13" t="s">
        <v>148</v>
      </c>
      <c r="J1247" s="13">
        <v>1.3299999999999999E-2</v>
      </c>
      <c r="K1247" s="13">
        <v>-7.4499999999999997E-2</v>
      </c>
      <c r="L1247" s="13">
        <v>0.18870000000000001</v>
      </c>
      <c r="M1247" s="13">
        <v>0.69299999999999995</v>
      </c>
      <c r="N1247" s="13">
        <v>1.5473805E-2</v>
      </c>
      <c r="O1247" s="13">
        <v>21.509718880000001</v>
      </c>
    </row>
    <row r="1248" spans="1:15" s="5" customFormat="1">
      <c r="A1248" s="13" t="s">
        <v>420</v>
      </c>
      <c r="B1248" s="13" t="s">
        <v>145</v>
      </c>
      <c r="C1248" s="13" t="s">
        <v>146</v>
      </c>
      <c r="D1248" s="13">
        <v>1.4056684999999999E-2</v>
      </c>
      <c r="E1248" s="13">
        <v>0.73009999999999997</v>
      </c>
      <c r="F1248" s="13">
        <v>0.15340000000000001</v>
      </c>
      <c r="G1248" s="14">
        <v>1.9300000000000002E-6</v>
      </c>
      <c r="H1248" s="13" t="s">
        <v>145</v>
      </c>
      <c r="I1248" s="13" t="s">
        <v>146</v>
      </c>
      <c r="J1248" s="13">
        <v>1.78E-2</v>
      </c>
      <c r="K1248" s="13">
        <v>0.26869999999999999</v>
      </c>
      <c r="L1248" s="13">
        <v>0.1542</v>
      </c>
      <c r="M1248" s="13">
        <v>8.1309999999999993E-2</v>
      </c>
      <c r="N1248" s="13">
        <v>1.4056684999999999E-2</v>
      </c>
      <c r="O1248" s="13">
        <v>22.652387260000001</v>
      </c>
    </row>
    <row r="1249" spans="1:15" s="5" customFormat="1">
      <c r="A1249" s="13" t="s">
        <v>421</v>
      </c>
      <c r="B1249" s="13" t="s">
        <v>147</v>
      </c>
      <c r="C1249" s="13" t="s">
        <v>148</v>
      </c>
      <c r="D1249" s="13">
        <v>1.2696822E-2</v>
      </c>
      <c r="E1249" s="13">
        <v>0.70599999999999996</v>
      </c>
      <c r="F1249" s="13">
        <v>0.1537</v>
      </c>
      <c r="G1249" s="14">
        <v>4.3800000000000004E-6</v>
      </c>
      <c r="H1249" s="13" t="s">
        <v>147</v>
      </c>
      <c r="I1249" s="13" t="s">
        <v>148</v>
      </c>
      <c r="J1249" s="13">
        <v>1.5100000000000001E-2</v>
      </c>
      <c r="K1249" s="13">
        <v>-0.2505</v>
      </c>
      <c r="L1249" s="13">
        <v>0.18909999999999999</v>
      </c>
      <c r="M1249" s="13">
        <v>0.18540000000000001</v>
      </c>
      <c r="N1249" s="13">
        <v>1.2696822E-2</v>
      </c>
      <c r="O1249" s="13">
        <v>21.09899004</v>
      </c>
    </row>
    <row r="1250" spans="1:15" s="5" customFormat="1">
      <c r="A1250" s="13" t="s">
        <v>386</v>
      </c>
      <c r="B1250" s="13" t="s">
        <v>147</v>
      </c>
      <c r="C1250" s="13" t="s">
        <v>148</v>
      </c>
      <c r="D1250" s="13">
        <v>3.7231606E-2</v>
      </c>
      <c r="E1250" s="13">
        <v>0.62239999999999995</v>
      </c>
      <c r="F1250" s="13">
        <v>9.2299999999999993E-2</v>
      </c>
      <c r="G1250" s="14">
        <v>1.5300000000000001E-11</v>
      </c>
      <c r="H1250" s="13" t="s">
        <v>147</v>
      </c>
      <c r="I1250" s="13" t="s">
        <v>148</v>
      </c>
      <c r="J1250" s="13">
        <v>3.3599999999999998E-2</v>
      </c>
      <c r="K1250" s="13">
        <v>7.1400000000000005E-2</v>
      </c>
      <c r="L1250" s="13">
        <v>9.9400000000000002E-2</v>
      </c>
      <c r="M1250" s="13">
        <v>0.47260000000000002</v>
      </c>
      <c r="N1250" s="13">
        <v>3.7231606E-2</v>
      </c>
      <c r="O1250" s="13">
        <v>45.471131980000003</v>
      </c>
    </row>
    <row r="1251" spans="1:15" s="5" customFormat="1">
      <c r="A1251" s="13" t="s">
        <v>423</v>
      </c>
      <c r="B1251" s="13" t="s">
        <v>147</v>
      </c>
      <c r="C1251" s="13" t="s">
        <v>146</v>
      </c>
      <c r="D1251" s="13">
        <v>0.46470083000000001</v>
      </c>
      <c r="E1251" s="13">
        <v>0.37369999999999998</v>
      </c>
      <c r="F1251" s="13">
        <v>4.3900000000000002E-2</v>
      </c>
      <c r="G1251" s="14">
        <v>1.62E-17</v>
      </c>
      <c r="H1251" s="13" t="s">
        <v>147</v>
      </c>
      <c r="I1251" s="13" t="s">
        <v>146</v>
      </c>
      <c r="J1251" s="13">
        <v>0.46039999999999998</v>
      </c>
      <c r="K1251" s="13">
        <v>-2.6200000000000001E-2</v>
      </c>
      <c r="L1251" s="13">
        <v>3.0800000000000001E-2</v>
      </c>
      <c r="M1251" s="13">
        <v>0.39629999999999999</v>
      </c>
      <c r="N1251" s="13">
        <v>0.46470083000000001</v>
      </c>
      <c r="O1251" s="13">
        <v>72.463141019999995</v>
      </c>
    </row>
    <row r="1252" spans="1:15" s="5" customFormat="1">
      <c r="A1252" s="13" t="s">
        <v>389</v>
      </c>
      <c r="B1252" s="13" t="s">
        <v>146</v>
      </c>
      <c r="C1252" s="13" t="s">
        <v>145</v>
      </c>
      <c r="D1252" s="13">
        <v>0.175594045</v>
      </c>
      <c r="E1252" s="13">
        <v>0.251</v>
      </c>
      <c r="F1252" s="13">
        <v>5.2900000000000003E-2</v>
      </c>
      <c r="G1252" s="14">
        <v>2.12E-6</v>
      </c>
      <c r="H1252" s="13" t="s">
        <v>146</v>
      </c>
      <c r="I1252" s="13" t="s">
        <v>145</v>
      </c>
      <c r="J1252" s="13">
        <v>0.17929999999999999</v>
      </c>
      <c r="K1252" s="13">
        <v>-1.4200000000000001E-2</v>
      </c>
      <c r="L1252" s="13">
        <v>4.0099999999999997E-2</v>
      </c>
      <c r="M1252" s="13">
        <v>0.72289999999999999</v>
      </c>
      <c r="N1252" s="13">
        <v>0.175594045</v>
      </c>
      <c r="O1252" s="13">
        <v>22.513141390000001</v>
      </c>
    </row>
    <row r="1253" spans="1:15" s="5" customFormat="1">
      <c r="A1253" s="13" t="s">
        <v>424</v>
      </c>
      <c r="B1253" s="13" t="s">
        <v>145</v>
      </c>
      <c r="C1253" s="13" t="s">
        <v>146</v>
      </c>
      <c r="D1253" s="13">
        <v>6.3698826E-2</v>
      </c>
      <c r="E1253" s="13">
        <v>0.37690000000000001</v>
      </c>
      <c r="F1253" s="13">
        <v>7.6700000000000004E-2</v>
      </c>
      <c r="G1253" s="14">
        <v>8.8700000000000004E-7</v>
      </c>
      <c r="H1253" s="13" t="s">
        <v>145</v>
      </c>
      <c r="I1253" s="13" t="s">
        <v>146</v>
      </c>
      <c r="J1253" s="13">
        <v>6.1499999999999999E-2</v>
      </c>
      <c r="K1253" s="13">
        <v>0.14419999999999999</v>
      </c>
      <c r="L1253" s="13">
        <v>6.6400000000000001E-2</v>
      </c>
      <c r="M1253" s="13">
        <v>0.03</v>
      </c>
      <c r="N1253" s="13">
        <v>6.3698826E-2</v>
      </c>
      <c r="O1253" s="13">
        <v>24.146909090000001</v>
      </c>
    </row>
    <row r="1254" spans="1:15" s="5" customFormat="1">
      <c r="A1254" s="13" t="s">
        <v>391</v>
      </c>
      <c r="B1254" s="13" t="s">
        <v>147</v>
      </c>
      <c r="C1254" s="13" t="s">
        <v>148</v>
      </c>
      <c r="D1254" s="13">
        <v>0.36783567099999998</v>
      </c>
      <c r="E1254" s="13">
        <v>0.21299999999999999</v>
      </c>
      <c r="F1254" s="13">
        <v>4.3999999999999997E-2</v>
      </c>
      <c r="G1254" s="14">
        <v>1.3E-6</v>
      </c>
      <c r="H1254" s="13" t="s">
        <v>147</v>
      </c>
      <c r="I1254" s="13" t="s">
        <v>148</v>
      </c>
      <c r="J1254" s="13">
        <v>0.36649999999999999</v>
      </c>
      <c r="K1254" s="13">
        <v>-5.8799999999999998E-2</v>
      </c>
      <c r="L1254" s="13">
        <v>3.2000000000000001E-2</v>
      </c>
      <c r="M1254" s="13">
        <v>6.5820000000000004E-2</v>
      </c>
      <c r="N1254" s="13">
        <v>0.36783567099999998</v>
      </c>
      <c r="O1254" s="13">
        <v>23.434400830000001</v>
      </c>
    </row>
    <row r="1255" spans="1:15" s="5" customFormat="1">
      <c r="A1255" s="13" t="s">
        <v>426</v>
      </c>
      <c r="B1255" s="13" t="s">
        <v>148</v>
      </c>
      <c r="C1255" s="13" t="s">
        <v>147</v>
      </c>
      <c r="D1255" s="13">
        <v>0.47031205300000001</v>
      </c>
      <c r="E1255" s="13">
        <v>0.20080000000000001</v>
      </c>
      <c r="F1255" s="13">
        <v>4.3499999999999997E-2</v>
      </c>
      <c r="G1255" s="14">
        <v>3.9600000000000002E-6</v>
      </c>
      <c r="H1255" s="13" t="s">
        <v>148</v>
      </c>
      <c r="I1255" s="13" t="s">
        <v>147</v>
      </c>
      <c r="J1255" s="13">
        <v>0.48259999999999997</v>
      </c>
      <c r="K1255" s="13">
        <v>2.0899999999999998E-2</v>
      </c>
      <c r="L1255" s="13">
        <v>3.1399999999999997E-2</v>
      </c>
      <c r="M1255" s="13">
        <v>0.50690000000000002</v>
      </c>
      <c r="N1255" s="13">
        <v>0.47031205300000001</v>
      </c>
      <c r="O1255" s="13">
        <v>21.308304929999998</v>
      </c>
    </row>
    <row r="1256" spans="1:15" s="5" customFormat="1">
      <c r="A1256" s="13" t="s">
        <v>427</v>
      </c>
      <c r="B1256" s="13" t="s">
        <v>145</v>
      </c>
      <c r="C1256" s="13" t="s">
        <v>148</v>
      </c>
      <c r="D1256" s="13">
        <v>7.2201546000000005E-2</v>
      </c>
      <c r="E1256" s="13">
        <v>0.37290000000000001</v>
      </c>
      <c r="F1256" s="13">
        <v>7.46E-2</v>
      </c>
      <c r="G1256" s="14">
        <v>5.6899999999999997E-7</v>
      </c>
      <c r="H1256" s="13" t="s">
        <v>145</v>
      </c>
      <c r="I1256" s="13" t="s">
        <v>148</v>
      </c>
      <c r="J1256" s="13">
        <v>6.8699999999999997E-2</v>
      </c>
      <c r="K1256" s="13">
        <v>3.3E-3</v>
      </c>
      <c r="L1256" s="13">
        <v>6.3799999999999996E-2</v>
      </c>
      <c r="M1256" s="13">
        <v>0.95909999999999995</v>
      </c>
      <c r="N1256" s="13">
        <v>7.2201546000000005E-2</v>
      </c>
      <c r="O1256" s="13">
        <v>24.986596970000001</v>
      </c>
    </row>
    <row r="1257" spans="1:15" s="5" customFormat="1">
      <c r="A1257" s="13" t="s">
        <v>430</v>
      </c>
      <c r="B1257" s="13" t="s">
        <v>146</v>
      </c>
      <c r="C1257" s="13" t="s">
        <v>148</v>
      </c>
      <c r="D1257" s="13">
        <v>0.16793587200000001</v>
      </c>
      <c r="E1257" s="13">
        <v>-0.2898</v>
      </c>
      <c r="F1257" s="13">
        <v>6.2E-2</v>
      </c>
      <c r="G1257" s="14">
        <v>3.0000000000000001E-6</v>
      </c>
      <c r="H1257" s="13" t="s">
        <v>146</v>
      </c>
      <c r="I1257" s="13" t="s">
        <v>148</v>
      </c>
      <c r="J1257" s="13">
        <v>0.1686</v>
      </c>
      <c r="K1257" s="13">
        <v>-6.2199999999999998E-2</v>
      </c>
      <c r="L1257" s="13">
        <v>4.1399999999999999E-2</v>
      </c>
      <c r="M1257" s="13">
        <v>0.1331</v>
      </c>
      <c r="N1257" s="13">
        <v>0.16793587200000001</v>
      </c>
      <c r="O1257" s="13">
        <v>21.84808533</v>
      </c>
    </row>
    <row r="1258" spans="1:15" s="5" customFormat="1">
      <c r="A1258" s="13" t="s">
        <v>428</v>
      </c>
      <c r="B1258" s="13" t="s">
        <v>147</v>
      </c>
      <c r="C1258" s="13" t="s">
        <v>148</v>
      </c>
      <c r="D1258" s="13">
        <v>0.47725450899999999</v>
      </c>
      <c r="E1258" s="13">
        <v>-0.41870000000000002</v>
      </c>
      <c r="F1258" s="13">
        <v>4.4900000000000002E-2</v>
      </c>
      <c r="G1258" s="14">
        <v>1.0900000000000001E-20</v>
      </c>
      <c r="H1258" s="13" t="s">
        <v>147</v>
      </c>
      <c r="I1258" s="13" t="s">
        <v>148</v>
      </c>
      <c r="J1258" s="13">
        <v>0.46779999999999999</v>
      </c>
      <c r="K1258" s="13">
        <v>6.6E-3</v>
      </c>
      <c r="L1258" s="13">
        <v>3.3000000000000002E-2</v>
      </c>
      <c r="M1258" s="13">
        <v>0.84030000000000005</v>
      </c>
      <c r="N1258" s="13">
        <v>0.47725450899999999</v>
      </c>
      <c r="O1258" s="13">
        <v>86.958740280000001</v>
      </c>
    </row>
    <row r="1259" spans="1:15" s="5" customFormat="1">
      <c r="A1259" s="13" t="s">
        <v>429</v>
      </c>
      <c r="B1259" s="13" t="s">
        <v>145</v>
      </c>
      <c r="C1259" s="13" t="s">
        <v>146</v>
      </c>
      <c r="D1259" s="13">
        <v>7.0913254999999994E-2</v>
      </c>
      <c r="E1259" s="13">
        <v>0.38629999999999998</v>
      </c>
      <c r="F1259" s="13">
        <v>7.8E-2</v>
      </c>
      <c r="G1259" s="14">
        <v>7.3499999999999995E-7</v>
      </c>
      <c r="H1259" s="13" t="s">
        <v>145</v>
      </c>
      <c r="I1259" s="13" t="s">
        <v>146</v>
      </c>
      <c r="J1259" s="13">
        <v>6.9500000000000006E-2</v>
      </c>
      <c r="K1259" s="13">
        <v>2.46E-2</v>
      </c>
      <c r="L1259" s="13">
        <v>5.9900000000000002E-2</v>
      </c>
      <c r="M1259" s="13">
        <v>0.68149999999999999</v>
      </c>
      <c r="N1259" s="13">
        <v>7.0913254999999994E-2</v>
      </c>
      <c r="O1259" s="13">
        <v>24.527891189999998</v>
      </c>
    </row>
    <row r="1260" spans="1:15" ht="15.75">
      <c r="B1260" s="11" t="s">
        <v>370</v>
      </c>
      <c r="H1260" s="11" t="s">
        <v>274</v>
      </c>
    </row>
    <row r="1261" spans="1:15" s="5" customFormat="1">
      <c r="A1261" s="13" t="s">
        <v>414</v>
      </c>
      <c r="B1261" s="13" t="s">
        <v>148</v>
      </c>
      <c r="C1261" s="13" t="s">
        <v>147</v>
      </c>
      <c r="D1261" s="13">
        <v>4.2270255E-2</v>
      </c>
      <c r="E1261" s="13">
        <v>0.42380000000000001</v>
      </c>
      <c r="F1261" s="13">
        <v>9.1899999999999996E-2</v>
      </c>
      <c r="G1261" s="14">
        <v>4.0300000000000004E-6</v>
      </c>
      <c r="H1261" s="13" t="s">
        <v>148</v>
      </c>
      <c r="I1261" s="13" t="s">
        <v>147</v>
      </c>
      <c r="J1261" s="13">
        <v>4.0259000000000003E-2</v>
      </c>
      <c r="K1261" s="13">
        <v>-1.16607E-3</v>
      </c>
      <c r="L1261" s="13">
        <v>5.33097E-3</v>
      </c>
      <c r="M1261" s="13">
        <v>0.78</v>
      </c>
      <c r="N1261" s="13">
        <v>4.2270255E-2</v>
      </c>
      <c r="O1261" s="13">
        <v>21.26624838</v>
      </c>
    </row>
    <row r="1262" spans="1:15" s="5" customFormat="1">
      <c r="A1262" s="13" t="s">
        <v>415</v>
      </c>
      <c r="B1262" s="13" t="s">
        <v>147</v>
      </c>
      <c r="C1262" s="13" t="s">
        <v>148</v>
      </c>
      <c r="D1262" s="13">
        <v>1.6805039000000001E-2</v>
      </c>
      <c r="E1262" s="13">
        <v>0.68920000000000003</v>
      </c>
      <c r="F1262" s="13">
        <v>0.14199999999999999</v>
      </c>
      <c r="G1262" s="14">
        <v>1.22E-6</v>
      </c>
      <c r="H1262" s="13" t="s">
        <v>147</v>
      </c>
      <c r="I1262" s="13" t="s">
        <v>148</v>
      </c>
      <c r="J1262" s="13">
        <v>1.7781999999999999E-2</v>
      </c>
      <c r="K1262" s="13">
        <v>1.03994E-2</v>
      </c>
      <c r="L1262" s="13">
        <v>8.0439399999999994E-3</v>
      </c>
      <c r="M1262" s="13">
        <v>0.22</v>
      </c>
      <c r="N1262" s="13">
        <v>1.6805039000000001E-2</v>
      </c>
      <c r="O1262" s="13">
        <v>23.55666733</v>
      </c>
    </row>
    <row r="1263" spans="1:15" s="5" customFormat="1">
      <c r="A1263" s="13" t="s">
        <v>416</v>
      </c>
      <c r="B1263" s="13" t="s">
        <v>147</v>
      </c>
      <c r="C1263" s="13" t="s">
        <v>146</v>
      </c>
      <c r="D1263" s="13">
        <v>2.0898941000000001E-2</v>
      </c>
      <c r="E1263" s="13">
        <v>0.58530000000000004</v>
      </c>
      <c r="F1263" s="13">
        <v>0.1231</v>
      </c>
      <c r="G1263" s="14">
        <v>1.9999999999999999E-6</v>
      </c>
      <c r="H1263" s="13" t="s">
        <v>147</v>
      </c>
      <c r="I1263" s="13" t="s">
        <v>146</v>
      </c>
      <c r="J1263" s="13">
        <v>1.9418999999999999E-2</v>
      </c>
      <c r="K1263" s="13">
        <v>6.5001299999999998E-3</v>
      </c>
      <c r="L1263" s="13">
        <v>7.6217000000000003E-3</v>
      </c>
      <c r="M1263" s="13">
        <v>0.39</v>
      </c>
      <c r="N1263" s="13">
        <v>2.0898941000000001E-2</v>
      </c>
      <c r="O1263" s="13">
        <v>22.60689631</v>
      </c>
    </row>
    <row r="1264" spans="1:15" s="5" customFormat="1">
      <c r="A1264" s="13" t="s">
        <v>417</v>
      </c>
      <c r="B1264" s="13" t="s">
        <v>147</v>
      </c>
      <c r="C1264" s="13" t="s">
        <v>148</v>
      </c>
      <c r="D1264" s="13">
        <v>0.13926424300000001</v>
      </c>
      <c r="E1264" s="13">
        <v>-0.33150000000000002</v>
      </c>
      <c r="F1264" s="13">
        <v>6.6199999999999995E-2</v>
      </c>
      <c r="G1264" s="14">
        <v>5.5499999999999998E-7</v>
      </c>
      <c r="H1264" s="13" t="s">
        <v>147</v>
      </c>
      <c r="I1264" s="13" t="s">
        <v>148</v>
      </c>
      <c r="J1264" s="13">
        <v>0.12608900000000001</v>
      </c>
      <c r="K1264" s="13">
        <v>9.3622200000000001E-4</v>
      </c>
      <c r="L1264" s="13">
        <v>3.17484E-3</v>
      </c>
      <c r="M1264" s="13">
        <v>0.95</v>
      </c>
      <c r="N1264" s="13">
        <v>0.13926424300000001</v>
      </c>
      <c r="O1264" s="13">
        <v>25.075585749999998</v>
      </c>
    </row>
    <row r="1265" spans="1:15" s="5" customFormat="1">
      <c r="A1265" s="13" t="s">
        <v>380</v>
      </c>
      <c r="B1265" s="13" t="s">
        <v>145</v>
      </c>
      <c r="C1265" s="13" t="s">
        <v>146</v>
      </c>
      <c r="D1265" s="13">
        <v>0.41354136800000002</v>
      </c>
      <c r="E1265" s="13">
        <v>0.21390000000000001</v>
      </c>
      <c r="F1265" s="13">
        <v>4.4200000000000003E-2</v>
      </c>
      <c r="G1265" s="14">
        <v>1.31E-6</v>
      </c>
      <c r="H1265" s="13" t="s">
        <v>145</v>
      </c>
      <c r="I1265" s="13" t="s">
        <v>146</v>
      </c>
      <c r="J1265" s="13">
        <v>0.41737999999999997</v>
      </c>
      <c r="K1265" s="13">
        <v>-4.4522300000000002E-4</v>
      </c>
      <c r="L1265" s="13">
        <v>2.2385E-3</v>
      </c>
      <c r="M1265" s="13">
        <v>0.85</v>
      </c>
      <c r="N1265" s="13">
        <v>0.41354136800000002</v>
      </c>
      <c r="O1265" s="13">
        <v>23.419468269999999</v>
      </c>
    </row>
    <row r="1266" spans="1:15" s="5" customFormat="1">
      <c r="A1266" s="13" t="s">
        <v>418</v>
      </c>
      <c r="B1266" s="13" t="s">
        <v>148</v>
      </c>
      <c r="C1266" s="13" t="s">
        <v>147</v>
      </c>
      <c r="D1266" s="13">
        <v>0.37148582899999999</v>
      </c>
      <c r="E1266" s="13">
        <v>-0.20930000000000001</v>
      </c>
      <c r="F1266" s="13">
        <v>4.5699999999999998E-2</v>
      </c>
      <c r="G1266" s="14">
        <v>4.5399999999999997E-6</v>
      </c>
      <c r="H1266" s="13" t="s">
        <v>148</v>
      </c>
      <c r="I1266" s="13" t="s">
        <v>147</v>
      </c>
      <c r="J1266" s="13">
        <v>0.37579099999999999</v>
      </c>
      <c r="K1266" s="13">
        <v>-3.4539200000000001E-3</v>
      </c>
      <c r="L1266" s="13">
        <v>2.1675499999999999E-3</v>
      </c>
      <c r="M1266" s="13">
        <v>0.2</v>
      </c>
      <c r="N1266" s="13">
        <v>0.37148582899999999</v>
      </c>
      <c r="O1266" s="13">
        <v>20.975197390000002</v>
      </c>
    </row>
    <row r="1267" spans="1:15" s="5" customFormat="1">
      <c r="A1267" s="13" t="s">
        <v>419</v>
      </c>
      <c r="B1267" s="13" t="s">
        <v>147</v>
      </c>
      <c r="C1267" s="13" t="s">
        <v>148</v>
      </c>
      <c r="D1267" s="13">
        <v>1.5473805E-2</v>
      </c>
      <c r="E1267" s="13">
        <v>0.64929999999999999</v>
      </c>
      <c r="F1267" s="13">
        <v>0.14000000000000001</v>
      </c>
      <c r="G1267" s="14">
        <v>3.5300000000000001E-6</v>
      </c>
      <c r="H1267" s="13" t="s">
        <v>147</v>
      </c>
      <c r="I1267" s="13" t="s">
        <v>148</v>
      </c>
      <c r="J1267" s="13">
        <v>1.21E-2</v>
      </c>
      <c r="K1267" s="13">
        <v>2.4879499999999999E-2</v>
      </c>
      <c r="L1267" s="13">
        <v>9.6085400000000005E-3</v>
      </c>
      <c r="M1267" s="13">
        <v>1.0999999999999999E-2</v>
      </c>
      <c r="N1267" s="13">
        <v>1.5473805E-2</v>
      </c>
      <c r="O1267" s="13">
        <v>21.509718880000001</v>
      </c>
    </row>
    <row r="1268" spans="1:15" s="5" customFormat="1">
      <c r="A1268" s="13" t="s">
        <v>420</v>
      </c>
      <c r="B1268" s="13" t="s">
        <v>145</v>
      </c>
      <c r="C1268" s="13" t="s">
        <v>146</v>
      </c>
      <c r="D1268" s="13">
        <v>1.4056684999999999E-2</v>
      </c>
      <c r="E1268" s="13">
        <v>0.73009999999999997</v>
      </c>
      <c r="F1268" s="13">
        <v>0.15340000000000001</v>
      </c>
      <c r="G1268" s="14">
        <v>1.9300000000000002E-6</v>
      </c>
      <c r="H1268" s="13" t="s">
        <v>145</v>
      </c>
      <c r="I1268" s="13" t="s">
        <v>146</v>
      </c>
      <c r="J1268" s="13">
        <v>1.6992E-2</v>
      </c>
      <c r="K1268" s="13">
        <v>-1.69982E-4</v>
      </c>
      <c r="L1268" s="13">
        <v>8.2086099999999999E-3</v>
      </c>
      <c r="M1268" s="13">
        <v>0.87</v>
      </c>
      <c r="N1268" s="13">
        <v>1.4056684999999999E-2</v>
      </c>
      <c r="O1268" s="13">
        <v>22.652387260000001</v>
      </c>
    </row>
    <row r="1269" spans="1:15" s="5" customFormat="1">
      <c r="A1269" s="13" t="s">
        <v>421</v>
      </c>
      <c r="B1269" s="13" t="s">
        <v>147</v>
      </c>
      <c r="C1269" s="13" t="s">
        <v>148</v>
      </c>
      <c r="D1269" s="13">
        <v>1.2696822E-2</v>
      </c>
      <c r="E1269" s="13">
        <v>0.70599999999999996</v>
      </c>
      <c r="F1269" s="13">
        <v>0.1537</v>
      </c>
      <c r="G1269" s="14">
        <v>4.3800000000000004E-6</v>
      </c>
      <c r="H1269" s="13" t="s">
        <v>147</v>
      </c>
      <c r="I1269" s="13" t="s">
        <v>148</v>
      </c>
      <c r="J1269" s="13">
        <v>1.2307999999999999E-2</v>
      </c>
      <c r="K1269" s="13">
        <v>3.3113600000000002E-3</v>
      </c>
      <c r="L1269" s="13">
        <v>9.7167999999999994E-3</v>
      </c>
      <c r="M1269" s="13">
        <v>0.87</v>
      </c>
      <c r="N1269" s="13">
        <v>1.2696822E-2</v>
      </c>
      <c r="O1269" s="13">
        <v>21.09899004</v>
      </c>
    </row>
    <row r="1270" spans="1:15" s="5" customFormat="1">
      <c r="A1270" s="13" t="s">
        <v>422</v>
      </c>
      <c r="B1270" s="13" t="s">
        <v>148</v>
      </c>
      <c r="C1270" s="13" t="s">
        <v>145</v>
      </c>
      <c r="D1270" s="13">
        <v>7.3704552000000007E-2</v>
      </c>
      <c r="E1270" s="13">
        <v>-0.43530000000000002</v>
      </c>
      <c r="F1270" s="13">
        <v>9.5100000000000004E-2</v>
      </c>
      <c r="G1270" s="14">
        <v>4.6700000000000002E-6</v>
      </c>
      <c r="H1270" s="13" t="s">
        <v>148</v>
      </c>
      <c r="I1270" s="13" t="s">
        <v>145</v>
      </c>
      <c r="J1270" s="13">
        <v>7.9770999999999995E-2</v>
      </c>
      <c r="K1270" s="13">
        <v>6.2628800000000002E-3</v>
      </c>
      <c r="L1270" s="13">
        <v>3.9509799999999998E-3</v>
      </c>
      <c r="M1270" s="13">
        <v>9.6000000000000002E-2</v>
      </c>
      <c r="N1270" s="13">
        <v>7.3704552000000007E-2</v>
      </c>
      <c r="O1270" s="13">
        <v>20.951556889999999</v>
      </c>
    </row>
    <row r="1271" spans="1:15" s="5" customFormat="1">
      <c r="A1271" s="13" t="s">
        <v>386</v>
      </c>
      <c r="B1271" s="13" t="s">
        <v>147</v>
      </c>
      <c r="C1271" s="13" t="s">
        <v>148</v>
      </c>
      <c r="D1271" s="13">
        <v>3.7231606E-2</v>
      </c>
      <c r="E1271" s="13">
        <v>0.62239999999999995</v>
      </c>
      <c r="F1271" s="13">
        <v>9.2299999999999993E-2</v>
      </c>
      <c r="G1271" s="14">
        <v>1.5300000000000001E-11</v>
      </c>
      <c r="H1271" s="13" t="s">
        <v>147</v>
      </c>
      <c r="I1271" s="13" t="s">
        <v>148</v>
      </c>
      <c r="J1271" s="13">
        <v>3.1858999999999998E-2</v>
      </c>
      <c r="K1271" s="13">
        <v>-5.63198E-3</v>
      </c>
      <c r="L1271" s="13">
        <v>6.0271700000000001E-3</v>
      </c>
      <c r="M1271" s="13">
        <v>0.22</v>
      </c>
      <c r="N1271" s="13">
        <v>3.7231606E-2</v>
      </c>
      <c r="O1271" s="13">
        <v>45.471131980000003</v>
      </c>
    </row>
    <row r="1272" spans="1:15" s="5" customFormat="1">
      <c r="A1272" s="13" t="s">
        <v>423</v>
      </c>
      <c r="B1272" s="13" t="s">
        <v>147</v>
      </c>
      <c r="C1272" s="13" t="s">
        <v>146</v>
      </c>
      <c r="D1272" s="13">
        <v>0.46470083000000001</v>
      </c>
      <c r="E1272" s="13">
        <v>0.37369999999999998</v>
      </c>
      <c r="F1272" s="13">
        <v>4.3900000000000002E-2</v>
      </c>
      <c r="G1272" s="14">
        <v>1.62E-17</v>
      </c>
      <c r="H1272" s="13" t="s">
        <v>147</v>
      </c>
      <c r="I1272" s="13" t="s">
        <v>146</v>
      </c>
      <c r="J1272" s="13">
        <v>0.46417700000000001</v>
      </c>
      <c r="K1272" s="13">
        <v>1.5123300000000001E-3</v>
      </c>
      <c r="L1272" s="13">
        <v>2.1132199999999999E-3</v>
      </c>
      <c r="M1272" s="13">
        <v>0.42</v>
      </c>
      <c r="N1272" s="13">
        <v>0.46470083000000001</v>
      </c>
      <c r="O1272" s="13">
        <v>72.463141019999995</v>
      </c>
    </row>
    <row r="1273" spans="1:15" s="5" customFormat="1">
      <c r="A1273" s="13" t="s">
        <v>389</v>
      </c>
      <c r="B1273" s="13" t="s">
        <v>146</v>
      </c>
      <c r="C1273" s="13" t="s">
        <v>145</v>
      </c>
      <c r="D1273" s="13">
        <v>0.175594045</v>
      </c>
      <c r="E1273" s="13">
        <v>0.251</v>
      </c>
      <c r="F1273" s="13">
        <v>5.2900000000000003E-2</v>
      </c>
      <c r="G1273" s="14">
        <v>2.12E-6</v>
      </c>
      <c r="H1273" s="13" t="s">
        <v>146</v>
      </c>
      <c r="I1273" s="13" t="s">
        <v>145</v>
      </c>
      <c r="J1273" s="13">
        <v>0.17266899999999999</v>
      </c>
      <c r="K1273" s="13">
        <v>3.4447100000000001E-3</v>
      </c>
      <c r="L1273" s="13">
        <v>2.77495E-3</v>
      </c>
      <c r="M1273" s="13">
        <v>0.22</v>
      </c>
      <c r="N1273" s="13">
        <v>0.175594045</v>
      </c>
      <c r="O1273" s="13">
        <v>22.513141390000001</v>
      </c>
    </row>
    <row r="1274" spans="1:15" s="5" customFormat="1">
      <c r="A1274" s="13" t="s">
        <v>424</v>
      </c>
      <c r="B1274" s="13" t="s">
        <v>145</v>
      </c>
      <c r="C1274" s="13" t="s">
        <v>146</v>
      </c>
      <c r="D1274" s="13">
        <v>6.3698826E-2</v>
      </c>
      <c r="E1274" s="13">
        <v>0.37690000000000001</v>
      </c>
      <c r="F1274" s="13">
        <v>7.6700000000000004E-2</v>
      </c>
      <c r="G1274" s="14">
        <v>8.8700000000000004E-7</v>
      </c>
      <c r="H1274" s="13" t="s">
        <v>145</v>
      </c>
      <c r="I1274" s="13" t="s">
        <v>146</v>
      </c>
      <c r="J1274" s="13">
        <v>6.4726000000000006E-2</v>
      </c>
      <c r="K1274" s="13">
        <v>-2.2235800000000002E-3</v>
      </c>
      <c r="L1274" s="13">
        <v>4.2644500000000004E-3</v>
      </c>
      <c r="M1274" s="13">
        <v>0.56000000000000005</v>
      </c>
      <c r="N1274" s="13">
        <v>6.3698826E-2</v>
      </c>
      <c r="O1274" s="13">
        <v>24.146909090000001</v>
      </c>
    </row>
    <row r="1275" spans="1:15" s="5" customFormat="1">
      <c r="A1275" s="13" t="s">
        <v>425</v>
      </c>
      <c r="B1275" s="13" t="s">
        <v>145</v>
      </c>
      <c r="C1275" s="13" t="s">
        <v>146</v>
      </c>
      <c r="D1275" s="13">
        <v>1.4543372000000001E-2</v>
      </c>
      <c r="E1275" s="13">
        <v>0.69299999999999995</v>
      </c>
      <c r="F1275" s="13">
        <v>0.13930000000000001</v>
      </c>
      <c r="G1275" s="14">
        <v>6.4799999999999998E-7</v>
      </c>
      <c r="H1275" s="13" t="s">
        <v>145</v>
      </c>
      <c r="I1275" s="13" t="s">
        <v>146</v>
      </c>
      <c r="J1275" s="13">
        <v>1.2622E-2</v>
      </c>
      <c r="K1275" s="13">
        <v>6.8631300000000003E-3</v>
      </c>
      <c r="L1275" s="13">
        <v>9.9341800000000008E-3</v>
      </c>
      <c r="M1275" s="13">
        <v>0.42</v>
      </c>
      <c r="N1275" s="13">
        <v>1.4543372000000001E-2</v>
      </c>
      <c r="O1275" s="13">
        <v>24.749375019999999</v>
      </c>
    </row>
    <row r="1276" spans="1:15" s="5" customFormat="1">
      <c r="A1276" s="13" t="s">
        <v>391</v>
      </c>
      <c r="B1276" s="13" t="s">
        <v>147</v>
      </c>
      <c r="C1276" s="13" t="s">
        <v>148</v>
      </c>
      <c r="D1276" s="13">
        <v>0.36783567099999998</v>
      </c>
      <c r="E1276" s="13">
        <v>0.21299999999999999</v>
      </c>
      <c r="F1276" s="13">
        <v>4.3999999999999997E-2</v>
      </c>
      <c r="G1276" s="14">
        <v>1.3E-6</v>
      </c>
      <c r="H1276" s="13" t="s">
        <v>147</v>
      </c>
      <c r="I1276" s="13" t="s">
        <v>148</v>
      </c>
      <c r="J1276" s="13">
        <v>0.37210100000000002</v>
      </c>
      <c r="K1276" s="13">
        <v>-9.6849299999999996E-4</v>
      </c>
      <c r="L1276" s="13">
        <v>2.1705399999999999E-3</v>
      </c>
      <c r="M1276" s="13">
        <v>0.69</v>
      </c>
      <c r="N1276" s="13">
        <v>0.36783567099999998</v>
      </c>
      <c r="O1276" s="13">
        <v>23.434400830000001</v>
      </c>
    </row>
    <row r="1277" spans="1:15" s="5" customFormat="1">
      <c r="A1277" s="13" t="s">
        <v>426</v>
      </c>
      <c r="B1277" s="13" t="s">
        <v>148</v>
      </c>
      <c r="C1277" s="13" t="s">
        <v>147</v>
      </c>
      <c r="D1277" s="13">
        <v>0.47031205300000001</v>
      </c>
      <c r="E1277" s="13">
        <v>0.20080000000000001</v>
      </c>
      <c r="F1277" s="13">
        <v>4.3499999999999997E-2</v>
      </c>
      <c r="G1277" s="14">
        <v>3.9600000000000002E-6</v>
      </c>
      <c r="H1277" s="13" t="s">
        <v>148</v>
      </c>
      <c r="I1277" s="13" t="s">
        <v>147</v>
      </c>
      <c r="J1277" s="13">
        <v>0.47994700000000001</v>
      </c>
      <c r="K1277" s="13">
        <v>-3.8722600000000002E-3</v>
      </c>
      <c r="L1277" s="13">
        <v>2.1008400000000001E-3</v>
      </c>
      <c r="M1277" s="13">
        <v>0.18</v>
      </c>
      <c r="N1277" s="13">
        <v>0.47031205300000001</v>
      </c>
      <c r="O1277" s="13">
        <v>21.308304929999998</v>
      </c>
    </row>
    <row r="1278" spans="1:15" s="5" customFormat="1">
      <c r="A1278" s="13" t="s">
        <v>427</v>
      </c>
      <c r="B1278" s="13" t="s">
        <v>145</v>
      </c>
      <c r="C1278" s="13" t="s">
        <v>148</v>
      </c>
      <c r="D1278" s="13">
        <v>7.2201546000000005E-2</v>
      </c>
      <c r="E1278" s="13">
        <v>0.37290000000000001</v>
      </c>
      <c r="F1278" s="13">
        <v>7.46E-2</v>
      </c>
      <c r="G1278" s="14">
        <v>5.6899999999999997E-7</v>
      </c>
      <c r="H1278" s="13" t="s">
        <v>145</v>
      </c>
      <c r="I1278" s="13" t="s">
        <v>148</v>
      </c>
      <c r="J1278" s="13">
        <v>6.5897999999999998E-2</v>
      </c>
      <c r="K1278" s="13">
        <v>-4.7023099999999999E-4</v>
      </c>
      <c r="L1278" s="13">
        <v>4.2359099999999998E-3</v>
      </c>
      <c r="M1278" s="13">
        <v>1</v>
      </c>
      <c r="N1278" s="13">
        <v>7.2201546000000005E-2</v>
      </c>
      <c r="O1278" s="13">
        <v>24.986596970000001</v>
      </c>
    </row>
    <row r="1279" spans="1:15" s="5" customFormat="1">
      <c r="A1279" s="13" t="s">
        <v>430</v>
      </c>
      <c r="B1279" s="13" t="s">
        <v>146</v>
      </c>
      <c r="C1279" s="13" t="s">
        <v>148</v>
      </c>
      <c r="D1279" s="13">
        <v>0.16793587200000001</v>
      </c>
      <c r="E1279" s="13">
        <v>-0.2898</v>
      </c>
      <c r="F1279" s="13">
        <v>6.2E-2</v>
      </c>
      <c r="G1279" s="14">
        <v>3.0000000000000001E-6</v>
      </c>
      <c r="H1279" s="13" t="s">
        <v>146</v>
      </c>
      <c r="I1279" s="13" t="s">
        <v>148</v>
      </c>
      <c r="J1279" s="13">
        <v>0.17149800000000001</v>
      </c>
      <c r="K1279" s="13">
        <v>-1.0543099999999999E-3</v>
      </c>
      <c r="L1279" s="13">
        <v>2.7859600000000001E-3</v>
      </c>
      <c r="M1279" s="13">
        <v>0.82</v>
      </c>
      <c r="N1279" s="13">
        <v>0.16793587200000001</v>
      </c>
      <c r="O1279" s="13">
        <v>21.84808533</v>
      </c>
    </row>
    <row r="1280" spans="1:15" s="5" customFormat="1">
      <c r="A1280" s="13" t="s">
        <v>428</v>
      </c>
      <c r="B1280" s="13" t="s">
        <v>147</v>
      </c>
      <c r="C1280" s="13" t="s">
        <v>148</v>
      </c>
      <c r="D1280" s="13">
        <v>0.47725450899999999</v>
      </c>
      <c r="E1280" s="13">
        <v>-0.41870000000000002</v>
      </c>
      <c r="F1280" s="13">
        <v>4.4900000000000002E-2</v>
      </c>
      <c r="G1280" s="14">
        <v>1.0900000000000001E-20</v>
      </c>
      <c r="H1280" s="13" t="s">
        <v>147</v>
      </c>
      <c r="I1280" s="13" t="s">
        <v>148</v>
      </c>
      <c r="J1280" s="13">
        <v>0.47635699999999997</v>
      </c>
      <c r="K1280" s="13">
        <v>-2.5971599999999998E-3</v>
      </c>
      <c r="L1280" s="13">
        <v>2.0997099999999999E-3</v>
      </c>
      <c r="M1280" s="13">
        <v>0.17</v>
      </c>
      <c r="N1280" s="13">
        <v>0.47725450899999999</v>
      </c>
      <c r="O1280" s="13">
        <v>86.958740280000001</v>
      </c>
    </row>
    <row r="1281" spans="1:15" s="5" customFormat="1">
      <c r="A1281" s="13" t="s">
        <v>431</v>
      </c>
      <c r="B1281" s="13" t="s">
        <v>146</v>
      </c>
      <c r="C1281" s="13" t="s">
        <v>145</v>
      </c>
      <c r="D1281" s="13">
        <v>0.35893215000000001</v>
      </c>
      <c r="E1281" s="13">
        <v>0.26900000000000002</v>
      </c>
      <c r="F1281" s="13">
        <v>4.5699999999999998E-2</v>
      </c>
      <c r="G1281" s="14">
        <v>3.9300000000000003E-9</v>
      </c>
      <c r="H1281" s="13" t="s">
        <v>146</v>
      </c>
      <c r="I1281" s="13" t="s">
        <v>145</v>
      </c>
      <c r="J1281" s="13">
        <v>0.38871899999999998</v>
      </c>
      <c r="K1281" s="13">
        <v>1.26391E-3</v>
      </c>
      <c r="L1281" s="13">
        <v>2.15935E-3</v>
      </c>
      <c r="M1281" s="13">
        <v>0.35</v>
      </c>
      <c r="N1281" s="13">
        <v>0.35893215000000001</v>
      </c>
      <c r="O1281" s="13">
        <v>34.647520460000003</v>
      </c>
    </row>
    <row r="1282" spans="1:15" s="5" customFormat="1">
      <c r="A1282" s="13" t="s">
        <v>429</v>
      </c>
      <c r="B1282" s="13" t="s">
        <v>145</v>
      </c>
      <c r="C1282" s="13" t="s">
        <v>146</v>
      </c>
      <c r="D1282" s="13">
        <v>7.0913254999999994E-2</v>
      </c>
      <c r="E1282" s="13">
        <v>0.38629999999999998</v>
      </c>
      <c r="F1282" s="13">
        <v>7.8E-2</v>
      </c>
      <c r="G1282" s="14">
        <v>7.3499999999999995E-7</v>
      </c>
      <c r="H1282" s="13" t="s">
        <v>145</v>
      </c>
      <c r="I1282" s="13" t="s">
        <v>146</v>
      </c>
      <c r="J1282" s="13">
        <v>7.1596999999999994E-2</v>
      </c>
      <c r="K1282" s="13">
        <v>6.2874300000000001E-3</v>
      </c>
      <c r="L1282" s="13">
        <v>4.0924300000000002E-3</v>
      </c>
      <c r="M1282" s="13">
        <v>0.14000000000000001</v>
      </c>
      <c r="N1282" s="13">
        <v>7.0913254999999994E-2</v>
      </c>
      <c r="O1282" s="13">
        <v>24.527891189999998</v>
      </c>
    </row>
  </sheetData>
  <autoFilter ref="O1:O1282"/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Views>
    <sheetView workbookViewId="0">
      <selection activeCell="D166" sqref="D166"/>
    </sheetView>
  </sheetViews>
  <sheetFormatPr defaultRowHeight="15"/>
  <cols>
    <col min="1" max="1" width="13.42578125" style="4" customWidth="1"/>
    <col min="2" max="2" width="15.140625" style="4" customWidth="1"/>
    <col min="3" max="3" width="15.5703125" style="4" customWidth="1"/>
    <col min="4" max="7" width="9" style="5"/>
    <col min="8" max="8" width="12" style="5" customWidth="1"/>
    <col min="9" max="9" width="14.5703125" style="5" customWidth="1"/>
    <col min="10" max="10" width="9" style="5"/>
    <col min="11" max="11" width="11.42578125" style="5" customWidth="1"/>
    <col min="12" max="12" width="12.28515625" style="5" customWidth="1"/>
  </cols>
  <sheetData>
    <row r="1" spans="1:12" ht="15.75">
      <c r="A1" s="15" t="s">
        <v>462</v>
      </c>
    </row>
    <row r="2" spans="1:12" ht="15.75">
      <c r="A2" s="16" t="s">
        <v>9</v>
      </c>
      <c r="B2" s="16" t="s">
        <v>10</v>
      </c>
      <c r="C2" s="16" t="s">
        <v>432</v>
      </c>
      <c r="D2" s="16" t="s">
        <v>433</v>
      </c>
      <c r="E2" s="16" t="s">
        <v>434</v>
      </c>
      <c r="F2" s="16" t="s">
        <v>435</v>
      </c>
      <c r="G2" s="16" t="s">
        <v>436</v>
      </c>
      <c r="H2" s="16" t="s">
        <v>437</v>
      </c>
      <c r="I2" s="16" t="s">
        <v>438</v>
      </c>
      <c r="J2" s="16" t="s">
        <v>439</v>
      </c>
      <c r="K2" s="16" t="s">
        <v>440</v>
      </c>
      <c r="L2" s="16" t="s">
        <v>441</v>
      </c>
    </row>
    <row r="3" spans="1:12">
      <c r="A3" s="13" t="s">
        <v>442</v>
      </c>
      <c r="B3" s="5" t="s">
        <v>6</v>
      </c>
      <c r="C3" s="13" t="s">
        <v>443</v>
      </c>
      <c r="D3" s="13">
        <v>111</v>
      </c>
      <c r="E3" s="13">
        <v>0.31336573025072001</v>
      </c>
      <c r="F3" s="13">
        <v>0.34770860036017798</v>
      </c>
      <c r="G3" s="13">
        <v>0.36945259702872402</v>
      </c>
      <c r="H3" s="13">
        <v>-0.36814312645523001</v>
      </c>
      <c r="I3" s="13">
        <v>0.99487458695666997</v>
      </c>
      <c r="J3" s="13">
        <v>1.36802176649006</v>
      </c>
      <c r="K3" s="13">
        <v>0.69201812849864697</v>
      </c>
      <c r="L3" s="13">
        <v>2.7043851548380902</v>
      </c>
    </row>
    <row r="4" spans="1:12">
      <c r="A4" s="13" t="s">
        <v>442</v>
      </c>
      <c r="B4" s="5" t="s">
        <v>6</v>
      </c>
      <c r="C4" s="13" t="s">
        <v>444</v>
      </c>
      <c r="D4" s="13">
        <v>111</v>
      </c>
      <c r="E4" s="13">
        <v>0.19030785992704399</v>
      </c>
      <c r="F4" s="13">
        <v>0.26969539430961498</v>
      </c>
      <c r="G4" s="13">
        <v>0.48041203807495703</v>
      </c>
      <c r="H4" s="13">
        <v>-0.33829511291980202</v>
      </c>
      <c r="I4" s="13">
        <v>0.71891083277389001</v>
      </c>
      <c r="J4" s="13">
        <v>1.20962193446101</v>
      </c>
      <c r="K4" s="13">
        <v>0.71298484580809895</v>
      </c>
      <c r="L4" s="13">
        <v>2.0521968074522401</v>
      </c>
    </row>
    <row r="5" spans="1:12">
      <c r="A5" s="13" t="s">
        <v>442</v>
      </c>
      <c r="B5" s="5" t="s">
        <v>6</v>
      </c>
      <c r="C5" s="13" t="s">
        <v>448</v>
      </c>
      <c r="D5" s="13">
        <v>111</v>
      </c>
      <c r="E5" s="13">
        <v>5.33784890608648E-2</v>
      </c>
      <c r="F5" s="13">
        <v>0.18497863681969601</v>
      </c>
      <c r="G5" s="13">
        <v>0.77291374989683204</v>
      </c>
      <c r="H5" s="13">
        <v>-0.30917963910573998</v>
      </c>
      <c r="I5" s="13">
        <v>0.415936617227469</v>
      </c>
      <c r="J5" s="13">
        <v>1.0548288107406301</v>
      </c>
      <c r="K5" s="13">
        <v>0.73404889429465803</v>
      </c>
      <c r="L5" s="13">
        <v>1.5157897908662401</v>
      </c>
    </row>
    <row r="6" spans="1:12">
      <c r="A6" s="13" t="s">
        <v>442</v>
      </c>
      <c r="B6" s="5" t="s">
        <v>6</v>
      </c>
      <c r="C6" s="13" t="s">
        <v>445</v>
      </c>
      <c r="D6" s="13">
        <v>111</v>
      </c>
      <c r="E6" s="13">
        <v>0.41641570616225099</v>
      </c>
      <c r="F6" s="13">
        <v>0.58004277265067605</v>
      </c>
      <c r="G6" s="13">
        <v>0.47433769528932601</v>
      </c>
      <c r="H6" s="13">
        <v>-0.72046812823307405</v>
      </c>
      <c r="I6" s="13">
        <v>1.55329954055758</v>
      </c>
      <c r="J6" s="13">
        <v>1.5165161629670201</v>
      </c>
      <c r="K6" s="13">
        <v>0.48652444681255103</v>
      </c>
      <c r="L6" s="13">
        <v>4.7270415445871601</v>
      </c>
    </row>
    <row r="7" spans="1:12">
      <c r="A7" s="13" t="s">
        <v>442</v>
      </c>
      <c r="B7" s="5" t="s">
        <v>6</v>
      </c>
      <c r="C7" s="13" t="s">
        <v>446</v>
      </c>
      <c r="D7" s="13">
        <v>111</v>
      </c>
      <c r="E7" s="13">
        <v>0.454824031562794</v>
      </c>
      <c r="F7" s="13">
        <v>0.36329179297868203</v>
      </c>
      <c r="G7" s="13">
        <v>0.21324275896299499</v>
      </c>
      <c r="H7" s="13">
        <v>-0.25722788267542301</v>
      </c>
      <c r="I7" s="13">
        <v>1.1668759458010101</v>
      </c>
      <c r="J7" s="13">
        <v>1.5758960506685999</v>
      </c>
      <c r="K7" s="13">
        <v>0.77319199662698801</v>
      </c>
      <c r="L7" s="13">
        <v>3.2119426654011001</v>
      </c>
    </row>
    <row r="8" spans="1:12">
      <c r="A8" s="13" t="s">
        <v>449</v>
      </c>
      <c r="B8" s="5" t="s">
        <v>6</v>
      </c>
      <c r="C8" s="13" t="s">
        <v>443</v>
      </c>
      <c r="D8" s="13">
        <v>25</v>
      </c>
      <c r="E8" s="13">
        <v>6.8930108027538697E-2</v>
      </c>
      <c r="F8" s="13">
        <v>7.6105302522249202E-2</v>
      </c>
      <c r="G8" s="13">
        <v>0.37447481207281702</v>
      </c>
      <c r="H8" s="13">
        <v>-8.0236284916069794E-2</v>
      </c>
      <c r="I8" s="13">
        <v>0.21809650097114699</v>
      </c>
      <c r="J8" s="13">
        <v>1.0713613269751801</v>
      </c>
      <c r="K8" s="13">
        <v>0.92289825368523004</v>
      </c>
      <c r="L8" s="13">
        <v>1.24370708076939</v>
      </c>
    </row>
    <row r="9" spans="1:12">
      <c r="A9" s="13" t="s">
        <v>449</v>
      </c>
      <c r="B9" s="5" t="s">
        <v>6</v>
      </c>
      <c r="C9" s="13" t="s">
        <v>444</v>
      </c>
      <c r="D9" s="13">
        <v>25</v>
      </c>
      <c r="E9" s="13">
        <v>-7.4404747622314804E-2</v>
      </c>
      <c r="F9" s="13">
        <v>4.6435085857021198E-2</v>
      </c>
      <c r="G9" s="13">
        <v>0.10908067267239301</v>
      </c>
      <c r="H9" s="13">
        <v>-0.16541751590207601</v>
      </c>
      <c r="I9" s="13">
        <v>1.66080206574469E-2</v>
      </c>
      <c r="J9" s="13">
        <v>0.92829589223882703</v>
      </c>
      <c r="K9" s="13">
        <v>0.84753976887511995</v>
      </c>
      <c r="L9" s="13">
        <v>1.0167467005013799</v>
      </c>
    </row>
    <row r="10" spans="1:12">
      <c r="A10" s="13" t="s">
        <v>449</v>
      </c>
      <c r="B10" s="5" t="s">
        <v>6</v>
      </c>
      <c r="C10" s="13" t="s">
        <v>448</v>
      </c>
      <c r="D10" s="13">
        <v>25</v>
      </c>
      <c r="E10" s="13">
        <v>-3.3021446461387202E-2</v>
      </c>
      <c r="F10" s="13">
        <v>3.4016794322368801E-2</v>
      </c>
      <c r="G10" s="13">
        <v>0.33167800859186503</v>
      </c>
      <c r="H10" s="13">
        <v>-9.9694363333230104E-2</v>
      </c>
      <c r="I10" s="13">
        <v>3.36514704104557E-2</v>
      </c>
      <c r="J10" s="13">
        <v>0.967517809533182</v>
      </c>
      <c r="K10" s="13">
        <v>0.90511401179482098</v>
      </c>
      <c r="L10" s="13">
        <v>1.03422408620947</v>
      </c>
    </row>
    <row r="11" spans="1:12">
      <c r="A11" s="13" t="s">
        <v>449</v>
      </c>
      <c r="B11" s="5" t="s">
        <v>6</v>
      </c>
      <c r="C11" s="13" t="s">
        <v>445</v>
      </c>
      <c r="D11" s="13">
        <v>25</v>
      </c>
      <c r="E11" s="13">
        <v>0.101943846692557</v>
      </c>
      <c r="F11" s="13">
        <v>0.105626077025</v>
      </c>
      <c r="G11" s="13">
        <v>0.34410037003633998</v>
      </c>
      <c r="H11" s="13">
        <v>-0.105083264276444</v>
      </c>
      <c r="I11" s="13">
        <v>0.30897095766155802</v>
      </c>
      <c r="J11" s="13">
        <v>1.10732129022925</v>
      </c>
      <c r="K11" s="13">
        <v>0.90024956083718899</v>
      </c>
      <c r="L11" s="13">
        <v>1.36202281360149</v>
      </c>
    </row>
    <row r="12" spans="1:12">
      <c r="A12" s="13" t="s">
        <v>449</v>
      </c>
      <c r="B12" s="5" t="s">
        <v>6</v>
      </c>
      <c r="C12" s="13" t="s">
        <v>446</v>
      </c>
      <c r="D12" s="13">
        <v>25</v>
      </c>
      <c r="E12" s="13">
        <v>0.112717408879312</v>
      </c>
      <c r="F12" s="13">
        <v>0.11088100121708901</v>
      </c>
      <c r="G12" s="13">
        <v>0.319500955785536</v>
      </c>
      <c r="H12" s="13">
        <v>-0.104609353506183</v>
      </c>
      <c r="I12" s="13">
        <v>0.33004417126480701</v>
      </c>
      <c r="J12" s="13">
        <v>1.11931557960732</v>
      </c>
      <c r="K12" s="13">
        <v>0.90067629991012699</v>
      </c>
      <c r="L12" s="13">
        <v>1.3910295706422999</v>
      </c>
    </row>
    <row r="13" spans="1:12">
      <c r="A13" s="13" t="s">
        <v>2</v>
      </c>
      <c r="B13" s="5" t="s">
        <v>6</v>
      </c>
      <c r="C13" s="13" t="s">
        <v>443</v>
      </c>
      <c r="D13" s="13">
        <v>22</v>
      </c>
      <c r="E13" s="13">
        <v>-0.100571766929465</v>
      </c>
      <c r="F13" s="13">
        <v>0.128456998544004</v>
      </c>
      <c r="G13" s="13">
        <v>0.44284561493705799</v>
      </c>
      <c r="H13" s="13">
        <v>-0.35234748407571298</v>
      </c>
      <c r="I13" s="13">
        <v>0.15120395021678401</v>
      </c>
      <c r="J13" s="13">
        <v>0.90432020979915795</v>
      </c>
      <c r="K13" s="13">
        <v>0.70303578578711401</v>
      </c>
      <c r="L13" s="13">
        <v>1.1632338756918199</v>
      </c>
    </row>
    <row r="14" spans="1:12">
      <c r="A14" s="13" t="s">
        <v>2</v>
      </c>
      <c r="B14" s="5" t="s">
        <v>6</v>
      </c>
      <c r="C14" s="13" t="s">
        <v>444</v>
      </c>
      <c r="D14" s="13">
        <v>22</v>
      </c>
      <c r="E14" s="13">
        <v>-3.2876038137084902E-2</v>
      </c>
      <c r="F14" s="13">
        <v>6.9638307646635506E-2</v>
      </c>
      <c r="G14" s="13">
        <v>0.63685753309084403</v>
      </c>
      <c r="H14" s="13">
        <v>-0.16936712112449001</v>
      </c>
      <c r="I14" s="13">
        <v>0.103615044850321</v>
      </c>
      <c r="J14" s="13">
        <v>0.96765850490548999</v>
      </c>
      <c r="K14" s="13">
        <v>0.84419892323139401</v>
      </c>
      <c r="L14" s="13">
        <v>1.1091733907119301</v>
      </c>
    </row>
    <row r="15" spans="1:12">
      <c r="A15" s="13" t="s">
        <v>2</v>
      </c>
      <c r="B15" s="5" t="s">
        <v>6</v>
      </c>
      <c r="C15" s="13" t="s">
        <v>448</v>
      </c>
      <c r="D15" s="13">
        <v>22</v>
      </c>
      <c r="E15" s="13">
        <v>-8.0034953733427894E-2</v>
      </c>
      <c r="F15" s="13">
        <v>5.0217717882626398E-2</v>
      </c>
      <c r="G15" s="13">
        <v>0.11098996185634</v>
      </c>
      <c r="H15" s="13">
        <v>-0.17846168078337599</v>
      </c>
      <c r="I15" s="13">
        <v>1.8391773316519901E-2</v>
      </c>
      <c r="J15" s="13">
        <v>0.92308408058784996</v>
      </c>
      <c r="K15" s="13">
        <v>0.83655611243810801</v>
      </c>
      <c r="L15" s="13">
        <v>1.01856194362307</v>
      </c>
    </row>
    <row r="16" spans="1:12">
      <c r="A16" s="13" t="s">
        <v>2</v>
      </c>
      <c r="B16" s="5" t="s">
        <v>6</v>
      </c>
      <c r="C16" s="13" t="s">
        <v>445</v>
      </c>
      <c r="D16" s="13">
        <v>22</v>
      </c>
      <c r="E16" s="13">
        <v>-5.3135906680956198E-2</v>
      </c>
      <c r="F16" s="13">
        <v>0.133784249608317</v>
      </c>
      <c r="G16" s="13">
        <v>0.69524552132947304</v>
      </c>
      <c r="H16" s="13">
        <v>-0.31535303591325797</v>
      </c>
      <c r="I16" s="13">
        <v>0.20908122255134601</v>
      </c>
      <c r="J16" s="13">
        <v>0.94825113006070605</v>
      </c>
      <c r="K16" s="13">
        <v>0.72953127806037499</v>
      </c>
      <c r="L16" s="13">
        <v>1.23254510492282</v>
      </c>
    </row>
    <row r="17" spans="1:12">
      <c r="A17" s="13" t="s">
        <v>2</v>
      </c>
      <c r="B17" s="5" t="s">
        <v>6</v>
      </c>
      <c r="C17" s="13" t="s">
        <v>446</v>
      </c>
      <c r="D17" s="13">
        <v>22</v>
      </c>
      <c r="E17" s="13">
        <v>-1.76557611737896E-2</v>
      </c>
      <c r="F17" s="13">
        <v>0.121605179681298</v>
      </c>
      <c r="G17" s="13">
        <v>0.88594598773098099</v>
      </c>
      <c r="H17" s="13">
        <v>-0.25600191334913303</v>
      </c>
      <c r="I17" s="13">
        <v>0.22069039100155399</v>
      </c>
      <c r="J17" s="13">
        <v>0.98249918851912998</v>
      </c>
      <c r="K17" s="13">
        <v>0.77414048758980003</v>
      </c>
      <c r="L17" s="13">
        <v>1.24693730778262</v>
      </c>
    </row>
    <row r="18" spans="1:12">
      <c r="A18" s="13" t="s">
        <v>3</v>
      </c>
      <c r="B18" s="5" t="s">
        <v>6</v>
      </c>
      <c r="C18" s="13" t="s">
        <v>443</v>
      </c>
      <c r="D18" s="13">
        <v>30</v>
      </c>
      <c r="E18" s="13">
        <v>-0.244721512417026</v>
      </c>
      <c r="F18" s="13">
        <v>0.10574014231492899</v>
      </c>
      <c r="G18" s="13">
        <v>2.8201198714551502E-2</v>
      </c>
      <c r="H18" s="13">
        <v>-0.45197219135428501</v>
      </c>
      <c r="I18" s="13">
        <v>-3.7470833479765597E-2</v>
      </c>
      <c r="J18" s="13">
        <v>0.78292254209117995</v>
      </c>
      <c r="K18" s="13">
        <v>0.63637186611879704</v>
      </c>
      <c r="L18" s="13">
        <v>0.96322251115998803</v>
      </c>
    </row>
    <row r="19" spans="1:12">
      <c r="A19" s="13" t="s">
        <v>3</v>
      </c>
      <c r="B19" s="5" t="s">
        <v>6</v>
      </c>
      <c r="C19" s="13" t="s">
        <v>444</v>
      </c>
      <c r="D19" s="13">
        <v>30</v>
      </c>
      <c r="E19" s="13">
        <v>-6.3277713545756495E-2</v>
      </c>
      <c r="F19" s="13">
        <v>5.6625627168433799E-2</v>
      </c>
      <c r="G19" s="13">
        <v>0.263791352265764</v>
      </c>
      <c r="H19" s="13">
        <v>-0.174263942795887</v>
      </c>
      <c r="I19" s="13">
        <v>4.7708515704373698E-2</v>
      </c>
      <c r="J19" s="13">
        <v>0.938682752572359</v>
      </c>
      <c r="K19" s="13">
        <v>0.84007513661329103</v>
      </c>
      <c r="L19" s="13">
        <v>1.0488648831210701</v>
      </c>
    </row>
    <row r="20" spans="1:12">
      <c r="A20" s="13" t="s">
        <v>3</v>
      </c>
      <c r="B20" s="5" t="s">
        <v>6</v>
      </c>
      <c r="C20" s="13" t="s">
        <v>448</v>
      </c>
      <c r="D20" s="13">
        <v>30</v>
      </c>
      <c r="E20" s="13">
        <v>-9.5251927378748893E-2</v>
      </c>
      <c r="F20" s="13">
        <v>4.3888603171967903E-2</v>
      </c>
      <c r="G20" s="13">
        <v>2.9983278101935101E-2</v>
      </c>
      <c r="H20" s="13">
        <v>-0.181273589595806</v>
      </c>
      <c r="I20" s="13">
        <v>-9.2302651616918297E-3</v>
      </c>
      <c r="J20" s="13">
        <v>0.90914386738389197</v>
      </c>
      <c r="K20" s="13">
        <v>0.83420709708970198</v>
      </c>
      <c r="L20" s="13">
        <v>0.99081220297129902</v>
      </c>
    </row>
    <row r="21" spans="1:12">
      <c r="A21" s="13" t="s">
        <v>3</v>
      </c>
      <c r="B21" s="5" t="s">
        <v>6</v>
      </c>
      <c r="C21" s="13" t="s">
        <v>445</v>
      </c>
      <c r="D21" s="13">
        <v>30</v>
      </c>
      <c r="E21" s="13">
        <v>-0.11118966226636</v>
      </c>
      <c r="F21" s="13">
        <v>0.109224121869818</v>
      </c>
      <c r="G21" s="13">
        <v>0.31709823772284901</v>
      </c>
      <c r="H21" s="13">
        <v>-0.32526894113120303</v>
      </c>
      <c r="I21" s="13">
        <v>0.102889616598483</v>
      </c>
      <c r="J21" s="13">
        <v>0.89476902891290599</v>
      </c>
      <c r="K21" s="13">
        <v>0.72233306244587703</v>
      </c>
      <c r="L21" s="13">
        <v>1.10836905677668</v>
      </c>
    </row>
    <row r="22" spans="1:12">
      <c r="A22" s="13" t="s">
        <v>3</v>
      </c>
      <c r="B22" s="5" t="s">
        <v>6</v>
      </c>
      <c r="C22" s="13" t="s">
        <v>446</v>
      </c>
      <c r="D22" s="13">
        <v>30</v>
      </c>
      <c r="E22" s="13">
        <v>-9.3313962869608094E-2</v>
      </c>
      <c r="F22" s="13">
        <v>7.8654381455032202E-2</v>
      </c>
      <c r="G22" s="13">
        <v>0.24510130155912899</v>
      </c>
      <c r="H22" s="13">
        <v>-0.24747655052147099</v>
      </c>
      <c r="I22" s="13">
        <v>6.0848624782255001E-2</v>
      </c>
      <c r="J22" s="13">
        <v>0.91090746427471403</v>
      </c>
      <c r="K22" s="13">
        <v>0.78076852921112505</v>
      </c>
      <c r="L22" s="13">
        <v>1.0627380298098801</v>
      </c>
    </row>
    <row r="23" spans="1:12">
      <c r="A23" s="13" t="s">
        <v>4</v>
      </c>
      <c r="B23" s="5" t="s">
        <v>6</v>
      </c>
      <c r="C23" s="13" t="s">
        <v>443</v>
      </c>
      <c r="D23" s="5">
        <v>43</v>
      </c>
      <c r="E23" s="13">
        <v>5.1647774900711201E-2</v>
      </c>
      <c r="F23" s="13">
        <v>7.7985850832182999E-2</v>
      </c>
      <c r="G23" s="13">
        <v>0.51150321075388006</v>
      </c>
      <c r="H23" s="13">
        <v>-0.101204492730367</v>
      </c>
      <c r="I23" s="13">
        <v>0.20450004253178999</v>
      </c>
      <c r="J23" s="13">
        <v>1.05300478247242</v>
      </c>
      <c r="K23" s="13">
        <v>0.90374820405062095</v>
      </c>
      <c r="L23" s="13">
        <v>1.2269115080285</v>
      </c>
    </row>
    <row r="24" spans="1:12">
      <c r="A24" s="13" t="s">
        <v>4</v>
      </c>
      <c r="B24" s="5" t="s">
        <v>6</v>
      </c>
      <c r="C24" s="13" t="s">
        <v>444</v>
      </c>
      <c r="D24" s="5">
        <v>43</v>
      </c>
      <c r="E24" s="13">
        <v>-1.4375646387502501E-3</v>
      </c>
      <c r="F24" s="13">
        <v>4.4110732051703697E-2</v>
      </c>
      <c r="G24" s="13">
        <v>0.97400161890238601</v>
      </c>
      <c r="H24" s="13">
        <v>-8.7894599460089595E-2</v>
      </c>
      <c r="I24" s="13">
        <v>8.5019470182589096E-2</v>
      </c>
      <c r="J24" s="13">
        <v>0.99856346816232999</v>
      </c>
      <c r="K24" s="13">
        <v>0.91585740350105904</v>
      </c>
      <c r="L24" s="13">
        <v>1.08873826442484</v>
      </c>
    </row>
    <row r="25" spans="1:12">
      <c r="A25" s="13" t="s">
        <v>4</v>
      </c>
      <c r="B25" s="5" t="s">
        <v>6</v>
      </c>
      <c r="C25" s="13" t="s">
        <v>448</v>
      </c>
      <c r="D25" s="5">
        <v>43</v>
      </c>
      <c r="E25" s="13">
        <v>1.453317902716E-3</v>
      </c>
      <c r="F25" s="13">
        <v>3.1932111430422197E-2</v>
      </c>
      <c r="G25" s="13">
        <v>0.96369861993275996</v>
      </c>
      <c r="H25" s="13">
        <v>-6.1133620500911499E-2</v>
      </c>
      <c r="I25" s="13">
        <v>6.4040256306343399E-2</v>
      </c>
      <c r="J25" s="13">
        <v>1.0014543744809701</v>
      </c>
      <c r="K25" s="13">
        <v>0.94069753490200303</v>
      </c>
      <c r="L25" s="13">
        <v>1.06613531656755</v>
      </c>
    </row>
    <row r="26" spans="1:12">
      <c r="A26" s="13" t="s">
        <v>4</v>
      </c>
      <c r="B26" s="5" t="s">
        <v>6</v>
      </c>
      <c r="C26" s="13" t="s">
        <v>445</v>
      </c>
      <c r="D26" s="5">
        <v>43</v>
      </c>
      <c r="E26" s="13">
        <v>-1.0678320978514099E-2</v>
      </c>
      <c r="F26" s="13">
        <v>0.10208344769741</v>
      </c>
      <c r="G26" s="13">
        <v>0.91718811566914904</v>
      </c>
      <c r="H26" s="13">
        <v>-0.21076187846543801</v>
      </c>
      <c r="I26" s="13">
        <v>0.18940523650840899</v>
      </c>
      <c r="J26" s="13">
        <v>0.98937848989621302</v>
      </c>
      <c r="K26" s="13">
        <v>0.80996691448440306</v>
      </c>
      <c r="L26" s="13">
        <v>1.20853059398411</v>
      </c>
    </row>
    <row r="27" spans="1:12">
      <c r="A27" s="13" t="s">
        <v>4</v>
      </c>
      <c r="B27" s="5" t="s">
        <v>6</v>
      </c>
      <c r="C27" s="13" t="s">
        <v>446</v>
      </c>
      <c r="D27" s="5">
        <v>43</v>
      </c>
      <c r="E27" s="13">
        <v>5.5035238984227899E-3</v>
      </c>
      <c r="F27" s="13">
        <v>7.3220252367012004E-2</v>
      </c>
      <c r="G27" s="13">
        <v>0.94044114180975802</v>
      </c>
      <c r="H27" s="13">
        <v>-0.138008170740921</v>
      </c>
      <c r="I27" s="13">
        <v>0.149015218537766</v>
      </c>
      <c r="J27" s="13">
        <v>1.0055186961068401</v>
      </c>
      <c r="K27" s="13">
        <v>0.87109157425314898</v>
      </c>
      <c r="L27" s="13">
        <v>1.16069065308921</v>
      </c>
    </row>
    <row r="28" spans="1:12">
      <c r="A28" s="13" t="s">
        <v>5</v>
      </c>
      <c r="B28" s="13" t="s">
        <v>6</v>
      </c>
      <c r="C28" s="13" t="s">
        <v>443</v>
      </c>
      <c r="D28" s="5">
        <v>78</v>
      </c>
      <c r="E28" s="13">
        <v>0.19081803946846601</v>
      </c>
      <c r="F28" s="13">
        <v>0.44450603486941598</v>
      </c>
      <c r="G28" s="13">
        <v>0.66893318715549499</v>
      </c>
      <c r="H28" s="13">
        <v>-0.68041378887559001</v>
      </c>
      <c r="I28" s="13">
        <v>1.0620498678125201</v>
      </c>
      <c r="J28" s="13">
        <v>1.2102392162737201</v>
      </c>
      <c r="K28" s="13">
        <v>0.50640740325577505</v>
      </c>
      <c r="L28" s="13">
        <v>2.8922937366044899</v>
      </c>
    </row>
    <row r="29" spans="1:12">
      <c r="A29" s="13" t="s">
        <v>5</v>
      </c>
      <c r="B29" s="13" t="s">
        <v>6</v>
      </c>
      <c r="C29" s="13" t="s">
        <v>444</v>
      </c>
      <c r="D29" s="5">
        <v>78</v>
      </c>
      <c r="E29" s="13">
        <v>0.62597536826119105</v>
      </c>
      <c r="F29" s="13">
        <v>0.330082339822311</v>
      </c>
      <c r="G29" s="13">
        <v>5.7904282182643603E-2</v>
      </c>
      <c r="H29" s="13">
        <v>-2.09860177905388E-2</v>
      </c>
      <c r="I29" s="13">
        <v>1.27293675431292</v>
      </c>
      <c r="J29" s="13">
        <v>1.87006907420378</v>
      </c>
      <c r="K29" s="13">
        <v>0.97923265630985101</v>
      </c>
      <c r="L29" s="13">
        <v>3.57132528185091</v>
      </c>
    </row>
    <row r="30" spans="1:12">
      <c r="A30" s="13" t="s">
        <v>5</v>
      </c>
      <c r="B30" s="13" t="s">
        <v>6</v>
      </c>
      <c r="C30" s="13" t="s">
        <v>448</v>
      </c>
      <c r="D30" s="5">
        <v>78</v>
      </c>
      <c r="E30" s="13">
        <v>0.46501772147545001</v>
      </c>
      <c r="F30" s="13">
        <v>0.224719671783942</v>
      </c>
      <c r="G30" s="13">
        <v>3.8515729946329097E-2</v>
      </c>
      <c r="H30" s="13">
        <v>2.45671647789233E-2</v>
      </c>
      <c r="I30" s="13">
        <v>0.90546827817197795</v>
      </c>
      <c r="J30" s="13">
        <v>1.59204240197745</v>
      </c>
      <c r="K30" s="13">
        <v>1.02487142405822</v>
      </c>
      <c r="L30" s="13">
        <v>2.4730897458900798</v>
      </c>
    </row>
    <row r="31" spans="1:12">
      <c r="A31" s="13" t="s">
        <v>5</v>
      </c>
      <c r="B31" s="13" t="s">
        <v>6</v>
      </c>
      <c r="C31" s="13" t="s">
        <v>445</v>
      </c>
      <c r="D31" s="5">
        <v>78</v>
      </c>
      <c r="E31" s="13">
        <v>0.48029139135464499</v>
      </c>
      <c r="F31" s="13">
        <v>0.67122294664099103</v>
      </c>
      <c r="G31" s="13">
        <v>0.47643550877626101</v>
      </c>
      <c r="H31" s="13">
        <v>-0.83530558406169697</v>
      </c>
      <c r="I31" s="13">
        <v>1.79588836677099</v>
      </c>
      <c r="J31" s="13">
        <v>1.6165453809183901</v>
      </c>
      <c r="K31" s="13">
        <v>0.43374191656257499</v>
      </c>
      <c r="L31" s="13">
        <v>6.0248245991036704</v>
      </c>
    </row>
    <row r="32" spans="1:12">
      <c r="A32" s="13" t="s">
        <v>5</v>
      </c>
      <c r="B32" s="13" t="s">
        <v>6</v>
      </c>
      <c r="C32" s="13" t="s">
        <v>446</v>
      </c>
      <c r="D32" s="5">
        <v>78</v>
      </c>
      <c r="E32" s="13">
        <v>0.92312650875772295</v>
      </c>
      <c r="F32" s="13">
        <v>0.44622830900127403</v>
      </c>
      <c r="G32" s="13">
        <v>4.19278482619726E-2</v>
      </c>
      <c r="H32" s="13">
        <v>4.8519023115226503E-2</v>
      </c>
      <c r="I32" s="13">
        <v>1.79773399440022</v>
      </c>
      <c r="J32" s="13">
        <v>2.5171479853358201</v>
      </c>
      <c r="K32" s="13">
        <v>1.04971534048627</v>
      </c>
      <c r="L32" s="13">
        <v>6.0359544494653798</v>
      </c>
    </row>
    <row r="33" spans="1:12">
      <c r="A33" s="13" t="s">
        <v>442</v>
      </c>
      <c r="B33" s="5" t="s">
        <v>7</v>
      </c>
      <c r="C33" s="13" t="s">
        <v>443</v>
      </c>
      <c r="D33" s="5">
        <v>115</v>
      </c>
      <c r="E33" s="13">
        <v>-0.19867926985475301</v>
      </c>
      <c r="F33" s="13">
        <v>0.67389962580294305</v>
      </c>
      <c r="G33" s="13">
        <v>0.76867213833301795</v>
      </c>
      <c r="H33" s="13">
        <v>-1.5195225364285201</v>
      </c>
      <c r="I33" s="13">
        <v>1.12216399671902</v>
      </c>
      <c r="J33" s="13">
        <v>0.81981278984641603</v>
      </c>
      <c r="K33" s="13">
        <v>0.21881633884488599</v>
      </c>
      <c r="L33" s="13">
        <v>3.0714937190873801</v>
      </c>
    </row>
    <row r="34" spans="1:12">
      <c r="A34" s="13" t="s">
        <v>442</v>
      </c>
      <c r="B34" s="5" t="s">
        <v>7</v>
      </c>
      <c r="C34" s="13" t="s">
        <v>444</v>
      </c>
      <c r="D34" s="5">
        <v>115</v>
      </c>
      <c r="E34" s="13">
        <v>-0.30604960361893502</v>
      </c>
      <c r="F34" s="13">
        <v>0.51127571623441503</v>
      </c>
      <c r="G34" s="13">
        <v>0.54943970840423995</v>
      </c>
      <c r="H34" s="13">
        <v>-1.3081500074383901</v>
      </c>
      <c r="I34" s="13">
        <v>0.69605080020051802</v>
      </c>
      <c r="J34" s="13">
        <v>0.73635009292077203</v>
      </c>
      <c r="K34" s="13">
        <v>0.27031968349269198</v>
      </c>
      <c r="L34" s="13">
        <v>2.00581567845424</v>
      </c>
    </row>
    <row r="35" spans="1:12">
      <c r="A35" s="13" t="s">
        <v>442</v>
      </c>
      <c r="B35" s="5" t="s">
        <v>7</v>
      </c>
      <c r="C35" s="13" t="s">
        <v>448</v>
      </c>
      <c r="D35" s="5">
        <v>115</v>
      </c>
      <c r="E35" s="13">
        <v>-0.44404888741383403</v>
      </c>
      <c r="F35" s="13">
        <v>0.36024450519247098</v>
      </c>
      <c r="G35" s="13">
        <v>0.21771311055102299</v>
      </c>
      <c r="H35" s="13">
        <v>-1.15012811759108</v>
      </c>
      <c r="I35" s="13">
        <v>0.26203034276340997</v>
      </c>
      <c r="J35" s="13">
        <v>0.64143406200836395</v>
      </c>
      <c r="K35" s="13">
        <v>0.31659620523745902</v>
      </c>
      <c r="L35" s="13">
        <v>1.29956597425404</v>
      </c>
    </row>
    <row r="36" spans="1:12">
      <c r="A36" s="13" t="s">
        <v>442</v>
      </c>
      <c r="B36" s="5" t="s">
        <v>7</v>
      </c>
      <c r="C36" s="13" t="s">
        <v>445</v>
      </c>
      <c r="D36" s="5">
        <v>115</v>
      </c>
      <c r="E36" s="13">
        <v>-0.409384946532864</v>
      </c>
      <c r="F36" s="13">
        <v>1.10321937314963</v>
      </c>
      <c r="G36" s="13">
        <v>0.71126510104082796</v>
      </c>
      <c r="H36" s="13">
        <v>-2.5716949179061501</v>
      </c>
      <c r="I36" s="13">
        <v>1.75292502484042</v>
      </c>
      <c r="J36" s="13">
        <v>0.66405855607575204</v>
      </c>
      <c r="K36" s="13">
        <v>7.6405933829050907E-2</v>
      </c>
      <c r="L36" s="13">
        <v>5.7714596733290202</v>
      </c>
    </row>
    <row r="37" spans="1:12">
      <c r="A37" s="13" t="s">
        <v>442</v>
      </c>
      <c r="B37" s="5" t="s">
        <v>7</v>
      </c>
      <c r="C37" s="13" t="s">
        <v>446</v>
      </c>
      <c r="D37" s="5">
        <v>115</v>
      </c>
      <c r="E37" s="13">
        <v>4.0808051221070202E-2</v>
      </c>
      <c r="F37" s="13">
        <v>0.71633137853821605</v>
      </c>
      <c r="G37" s="13">
        <v>0.95467032146215502</v>
      </c>
      <c r="H37" s="13">
        <v>-1.3632014507138299</v>
      </c>
      <c r="I37" s="13">
        <v>1.4448175531559699</v>
      </c>
      <c r="J37" s="13">
        <v>1.0416521424979399</v>
      </c>
      <c r="K37" s="13">
        <v>0.25584040401841102</v>
      </c>
      <c r="L37" s="13">
        <v>4.2410783008788098</v>
      </c>
    </row>
    <row r="38" spans="1:12">
      <c r="A38" s="13" t="s">
        <v>449</v>
      </c>
      <c r="B38" s="5" t="s">
        <v>7</v>
      </c>
      <c r="C38" s="13" t="s">
        <v>443</v>
      </c>
      <c r="D38" s="5">
        <v>28</v>
      </c>
      <c r="E38" s="13">
        <v>-5.5631306689604601E-2</v>
      </c>
      <c r="F38" s="13">
        <v>0.14069211115673599</v>
      </c>
      <c r="G38" s="13">
        <v>0.69576480764459303</v>
      </c>
      <c r="H38" s="13">
        <v>-0.33138784455680798</v>
      </c>
      <c r="I38" s="13">
        <v>0.220125231177599</v>
      </c>
      <c r="J38" s="13">
        <v>0.94588781411823097</v>
      </c>
      <c r="K38" s="13">
        <v>0.71792667108553598</v>
      </c>
      <c r="L38" s="13">
        <v>1.24623278801515</v>
      </c>
    </row>
    <row r="39" spans="1:12">
      <c r="A39" s="13" t="s">
        <v>449</v>
      </c>
      <c r="B39" s="5" t="s">
        <v>7</v>
      </c>
      <c r="C39" s="13" t="s">
        <v>444</v>
      </c>
      <c r="D39" s="5">
        <v>28</v>
      </c>
      <c r="E39" s="13">
        <v>-0.112149636717488</v>
      </c>
      <c r="F39" s="13">
        <v>8.5350028629940594E-2</v>
      </c>
      <c r="G39" s="13">
        <v>0.18884739064607201</v>
      </c>
      <c r="H39" s="13">
        <v>-0.27943569283217201</v>
      </c>
      <c r="I39" s="13">
        <v>5.5136419397195303E-2</v>
      </c>
      <c r="J39" s="13">
        <v>0.893910485661215</v>
      </c>
      <c r="K39" s="13">
        <v>0.75621035599785802</v>
      </c>
      <c r="L39" s="13">
        <v>1.0566847571409499</v>
      </c>
    </row>
    <row r="40" spans="1:12">
      <c r="A40" s="13" t="s">
        <v>449</v>
      </c>
      <c r="B40" s="5" t="s">
        <v>7</v>
      </c>
      <c r="C40" s="13" t="s">
        <v>448</v>
      </c>
      <c r="D40" s="5">
        <v>28</v>
      </c>
      <c r="E40" s="13">
        <v>-7.03121601414958E-2</v>
      </c>
      <c r="F40" s="13">
        <v>6.0666022851076702E-2</v>
      </c>
      <c r="G40" s="13">
        <v>0.24645457479265001</v>
      </c>
      <c r="H40" s="13">
        <v>-0.18921756492960601</v>
      </c>
      <c r="I40" s="13">
        <v>4.8593244646614499E-2</v>
      </c>
      <c r="J40" s="13">
        <v>0.93210280914253996</v>
      </c>
      <c r="K40" s="13">
        <v>0.82760642897168502</v>
      </c>
      <c r="L40" s="13">
        <v>1.04979325485779</v>
      </c>
    </row>
    <row r="41" spans="1:12">
      <c r="A41" s="13" t="s">
        <v>449</v>
      </c>
      <c r="B41" s="5" t="s">
        <v>7</v>
      </c>
      <c r="C41" s="13" t="s">
        <v>445</v>
      </c>
      <c r="D41" s="5">
        <v>28</v>
      </c>
      <c r="E41" s="13">
        <v>-0.14222894637563199</v>
      </c>
      <c r="F41" s="13">
        <v>0.16316394781047799</v>
      </c>
      <c r="G41" s="13">
        <v>0.39106117990591099</v>
      </c>
      <c r="H41" s="13">
        <v>-0.46203028408416802</v>
      </c>
      <c r="I41" s="13">
        <v>0.17757239133290501</v>
      </c>
      <c r="J41" s="13">
        <v>0.86742264048089501</v>
      </c>
      <c r="K41" s="13">
        <v>0.63000326058124301</v>
      </c>
      <c r="L41" s="13">
        <v>1.19431451279262</v>
      </c>
    </row>
    <row r="42" spans="1:12">
      <c r="A42" s="13" t="s">
        <v>449</v>
      </c>
      <c r="B42" s="5" t="s">
        <v>7</v>
      </c>
      <c r="C42" s="13" t="s">
        <v>446</v>
      </c>
      <c r="D42" s="5">
        <v>28</v>
      </c>
      <c r="E42" s="13">
        <v>-0.17009616132325001</v>
      </c>
      <c r="F42" s="13">
        <v>0.14711787152976499</v>
      </c>
      <c r="G42" s="13">
        <v>0.25773194634602098</v>
      </c>
      <c r="H42" s="13">
        <v>-0.45844718952158903</v>
      </c>
      <c r="I42" s="13">
        <v>0.118254866875089</v>
      </c>
      <c r="J42" s="13">
        <v>0.84358369257179999</v>
      </c>
      <c r="K42" s="13">
        <v>0.63226467084260696</v>
      </c>
      <c r="L42" s="13">
        <v>1.1255309353671299</v>
      </c>
    </row>
    <row r="43" spans="1:12">
      <c r="A43" s="13" t="s">
        <v>2</v>
      </c>
      <c r="B43" s="5" t="s">
        <v>7</v>
      </c>
      <c r="C43" s="13" t="s">
        <v>443</v>
      </c>
      <c r="D43" s="5">
        <v>22</v>
      </c>
      <c r="E43" s="13">
        <v>-1.0213796265424501E-2</v>
      </c>
      <c r="F43" s="13">
        <v>0.25632572183770502</v>
      </c>
      <c r="G43" s="13">
        <v>0.96861024109677596</v>
      </c>
      <c r="H43" s="13">
        <v>-0.51261221106732702</v>
      </c>
      <c r="I43" s="13">
        <v>0.49218461853647799</v>
      </c>
      <c r="J43" s="13">
        <v>0.98983818741753204</v>
      </c>
      <c r="K43" s="13">
        <v>0.59892900461744902</v>
      </c>
      <c r="L43" s="13">
        <v>1.6358861062269601</v>
      </c>
    </row>
    <row r="44" spans="1:12">
      <c r="A44" s="13" t="s">
        <v>2</v>
      </c>
      <c r="B44" s="5" t="s">
        <v>7</v>
      </c>
      <c r="C44" s="13" t="s">
        <v>444</v>
      </c>
      <c r="D44" s="5">
        <v>22</v>
      </c>
      <c r="E44" s="13">
        <v>-3.81949256445548E-3</v>
      </c>
      <c r="F44" s="13">
        <v>0.13942500461781199</v>
      </c>
      <c r="G44" s="13">
        <v>0.97814500330501497</v>
      </c>
      <c r="H44" s="13">
        <v>-0.27709250161536703</v>
      </c>
      <c r="I44" s="13">
        <v>0.26945351648645599</v>
      </c>
      <c r="J44" s="13">
        <v>0.99618779241933797</v>
      </c>
      <c r="K44" s="13">
        <v>0.75798437908805505</v>
      </c>
      <c r="L44" s="13">
        <v>1.3092487723286299</v>
      </c>
    </row>
    <row r="45" spans="1:12">
      <c r="A45" s="13" t="s">
        <v>2</v>
      </c>
      <c r="B45" s="5" t="s">
        <v>7</v>
      </c>
      <c r="C45" s="13" t="s">
        <v>448</v>
      </c>
      <c r="D45" s="5">
        <v>22</v>
      </c>
      <c r="E45" s="13">
        <v>4.0673885828321897E-2</v>
      </c>
      <c r="F45" s="13">
        <v>9.9945538395749003E-2</v>
      </c>
      <c r="G45" s="13">
        <v>0.68403700301747805</v>
      </c>
      <c r="H45" s="13">
        <v>-0.15521936942734599</v>
      </c>
      <c r="I45" s="13">
        <v>0.23656714108398999</v>
      </c>
      <c r="J45" s="13">
        <v>1.04151239820377</v>
      </c>
      <c r="K45" s="13">
        <v>0.85622732678166202</v>
      </c>
      <c r="L45" s="13">
        <v>1.26689261330803</v>
      </c>
    </row>
    <row r="46" spans="1:12">
      <c r="A46" s="13" t="s">
        <v>2</v>
      </c>
      <c r="B46" s="5" t="s">
        <v>7</v>
      </c>
      <c r="C46" s="13" t="s">
        <v>445</v>
      </c>
      <c r="D46" s="5">
        <v>22</v>
      </c>
      <c r="E46" s="13">
        <v>-0.33616302233302497</v>
      </c>
      <c r="F46" s="13">
        <v>0.28297803750462103</v>
      </c>
      <c r="G46" s="13">
        <v>0.24811673615648</v>
      </c>
      <c r="H46" s="13">
        <v>-0.89079997584208204</v>
      </c>
      <c r="I46" s="13">
        <v>0.218473931176033</v>
      </c>
      <c r="J46" s="13">
        <v>0.71450661578561003</v>
      </c>
      <c r="K46" s="13">
        <v>0.41032736943760401</v>
      </c>
      <c r="L46" s="13">
        <v>1.2441765819841</v>
      </c>
    </row>
    <row r="47" spans="1:12">
      <c r="A47" s="13" t="s">
        <v>2</v>
      </c>
      <c r="B47" s="5" t="s">
        <v>7</v>
      </c>
      <c r="C47" s="13" t="s">
        <v>446</v>
      </c>
      <c r="D47" s="5">
        <v>22</v>
      </c>
      <c r="E47" s="13">
        <v>-0.24377383480058501</v>
      </c>
      <c r="F47" s="13">
        <v>0.249468912007524</v>
      </c>
      <c r="G47" s="13">
        <v>0.33960782692227798</v>
      </c>
      <c r="H47" s="13">
        <v>-0.73273290233533195</v>
      </c>
      <c r="I47" s="13">
        <v>0.24518523273416101</v>
      </c>
      <c r="J47" s="13">
        <v>0.78366485193938495</v>
      </c>
      <c r="K47" s="13">
        <v>0.48059377787761398</v>
      </c>
      <c r="L47" s="13">
        <v>1.2778579924136499</v>
      </c>
    </row>
    <row r="48" spans="1:12">
      <c r="A48" s="13" t="s">
        <v>3</v>
      </c>
      <c r="B48" s="5" t="s">
        <v>7</v>
      </c>
      <c r="C48" s="13" t="s">
        <v>443</v>
      </c>
      <c r="D48" s="5">
        <v>29</v>
      </c>
      <c r="E48" s="13">
        <v>-0.43685257648409198</v>
      </c>
      <c r="F48" s="13">
        <v>0.186085078395723</v>
      </c>
      <c r="G48" s="13">
        <v>2.6476427803217399E-2</v>
      </c>
      <c r="H48" s="13">
        <v>-0.80157933013970994</v>
      </c>
      <c r="I48" s="13">
        <v>-7.2125822828474503E-2</v>
      </c>
      <c r="J48" s="13">
        <v>0.64606666981023597</v>
      </c>
      <c r="K48" s="13">
        <v>0.44861988542360998</v>
      </c>
      <c r="L48" s="13">
        <v>0.93041382114739901</v>
      </c>
    </row>
    <row r="49" spans="1:12">
      <c r="A49" s="13" t="s">
        <v>3</v>
      </c>
      <c r="B49" s="5" t="s">
        <v>7</v>
      </c>
      <c r="C49" s="13" t="s">
        <v>444</v>
      </c>
      <c r="D49" s="5">
        <v>29</v>
      </c>
      <c r="E49" s="13">
        <v>-0.30258025256281101</v>
      </c>
      <c r="F49" s="13">
        <v>0.106061984768813</v>
      </c>
      <c r="G49" s="13">
        <v>4.33273726592894E-3</v>
      </c>
      <c r="H49" s="13">
        <v>-0.51046174270968603</v>
      </c>
      <c r="I49" s="13">
        <v>-9.4698762415937193E-2</v>
      </c>
      <c r="J49" s="13">
        <v>0.738909186523515</v>
      </c>
      <c r="K49" s="13">
        <v>0.60021836836142906</v>
      </c>
      <c r="L49" s="13">
        <v>0.90964691303827205</v>
      </c>
    </row>
    <row r="50" spans="1:12">
      <c r="A50" s="13" t="s">
        <v>3</v>
      </c>
      <c r="B50" s="5" t="s">
        <v>7</v>
      </c>
      <c r="C50" s="13" t="s">
        <v>448</v>
      </c>
      <c r="D50" s="5">
        <v>29</v>
      </c>
      <c r="E50" s="13">
        <v>-0.25455712101242001</v>
      </c>
      <c r="F50" s="13">
        <v>7.6686664450169903E-2</v>
      </c>
      <c r="G50" s="13">
        <v>9.0196755106481297E-4</v>
      </c>
      <c r="H50" s="13">
        <v>-0.40486298333475301</v>
      </c>
      <c r="I50" s="13">
        <v>-0.104251258690087</v>
      </c>
      <c r="J50" s="13">
        <v>0.77525976820313502</v>
      </c>
      <c r="K50" s="13">
        <v>0.66706820405794798</v>
      </c>
      <c r="L50" s="13">
        <v>0.90099888517871496</v>
      </c>
    </row>
    <row r="51" spans="1:12">
      <c r="A51" s="13" t="s">
        <v>3</v>
      </c>
      <c r="B51" s="5" t="s">
        <v>7</v>
      </c>
      <c r="C51" s="13" t="s">
        <v>445</v>
      </c>
      <c r="D51" s="5">
        <v>29</v>
      </c>
      <c r="E51" s="13">
        <v>-0.43830377030255402</v>
      </c>
      <c r="F51" s="13">
        <v>0.22026043646795099</v>
      </c>
      <c r="G51" s="13">
        <v>5.64439937523614E-2</v>
      </c>
      <c r="H51" s="13">
        <v>-0.87001422577973797</v>
      </c>
      <c r="I51" s="13">
        <v>-6.5933148253711797E-3</v>
      </c>
      <c r="J51" s="13">
        <v>0.64512978182014402</v>
      </c>
      <c r="K51" s="13">
        <v>0.41894558937757098</v>
      </c>
      <c r="L51" s="13">
        <v>0.99342837338291601</v>
      </c>
    </row>
    <row r="52" spans="1:12">
      <c r="A52" s="13" t="s">
        <v>3</v>
      </c>
      <c r="B52" s="5" t="s">
        <v>7</v>
      </c>
      <c r="C52" s="13" t="s">
        <v>446</v>
      </c>
      <c r="D52" s="5">
        <v>29</v>
      </c>
      <c r="E52" s="13">
        <v>-0.43830377030255402</v>
      </c>
      <c r="F52" s="13">
        <v>0.209738676657758</v>
      </c>
      <c r="G52" s="13">
        <v>4.5843690857932801E-2</v>
      </c>
      <c r="H52" s="13">
        <v>-0.84939157655176101</v>
      </c>
      <c r="I52" s="13">
        <v>-2.7215964053347801E-2</v>
      </c>
      <c r="J52" s="13">
        <v>0.64512978182014402</v>
      </c>
      <c r="K52" s="13">
        <v>0.42767506034153402</v>
      </c>
      <c r="L52" s="13">
        <v>0.97315105318262596</v>
      </c>
    </row>
    <row r="53" spans="1:12">
      <c r="A53" s="13" t="s">
        <v>4</v>
      </c>
      <c r="B53" s="5" t="s">
        <v>7</v>
      </c>
      <c r="C53" s="13" t="s">
        <v>443</v>
      </c>
      <c r="D53" s="5">
        <v>45</v>
      </c>
      <c r="E53" s="13">
        <v>8.5964433752981698E-2</v>
      </c>
      <c r="F53" s="13">
        <v>0.139785742903305</v>
      </c>
      <c r="G53" s="13">
        <v>0.54181363208690603</v>
      </c>
      <c r="H53" s="13">
        <v>-0.188015622337495</v>
      </c>
      <c r="I53" s="13">
        <v>0.359944489843459</v>
      </c>
      <c r="J53" s="13">
        <v>1.0897675686733299</v>
      </c>
      <c r="K53" s="13">
        <v>0.82860176243518502</v>
      </c>
      <c r="L53" s="13">
        <v>1.4332498524284401</v>
      </c>
    </row>
    <row r="54" spans="1:12">
      <c r="A54" s="13" t="s">
        <v>4</v>
      </c>
      <c r="B54" s="5" t="s">
        <v>7</v>
      </c>
      <c r="C54" s="13" t="s">
        <v>444</v>
      </c>
      <c r="D54" s="5">
        <v>45</v>
      </c>
      <c r="E54" s="13">
        <v>-5.8574475309879102E-2</v>
      </c>
      <c r="F54" s="13">
        <v>8.9849795606059102E-2</v>
      </c>
      <c r="G54" s="13">
        <v>0.51445567887204802</v>
      </c>
      <c r="H54" s="13">
        <v>-0.23468007469775501</v>
      </c>
      <c r="I54" s="13">
        <v>0.117531124077997</v>
      </c>
      <c r="J54" s="13">
        <v>0.94310799952358004</v>
      </c>
      <c r="K54" s="13">
        <v>0.79082381370939603</v>
      </c>
      <c r="L54" s="13">
        <v>1.12471663516725</v>
      </c>
    </row>
    <row r="55" spans="1:12">
      <c r="A55" s="13" t="s">
        <v>4</v>
      </c>
      <c r="B55" s="5" t="s">
        <v>7</v>
      </c>
      <c r="C55" s="13" t="s">
        <v>448</v>
      </c>
      <c r="D55" s="5">
        <v>45</v>
      </c>
      <c r="E55" s="13">
        <v>-6.8770435661941007E-2</v>
      </c>
      <c r="F55" s="13">
        <v>5.7332529827480098E-2</v>
      </c>
      <c r="G55" s="13">
        <v>0.23033313649657899</v>
      </c>
      <c r="H55" s="13">
        <v>-0.181142194123802</v>
      </c>
      <c r="I55" s="13">
        <v>4.3601322799920003E-2</v>
      </c>
      <c r="J55" s="13">
        <v>0.93354096319464697</v>
      </c>
      <c r="K55" s="13">
        <v>0.83431671532648499</v>
      </c>
      <c r="L55" s="13">
        <v>1.0445658272846099</v>
      </c>
    </row>
    <row r="56" spans="1:12">
      <c r="A56" s="13" t="s">
        <v>4</v>
      </c>
      <c r="B56" s="5" t="s">
        <v>7</v>
      </c>
      <c r="C56" s="13" t="s">
        <v>445</v>
      </c>
      <c r="D56" s="5">
        <v>45</v>
      </c>
      <c r="E56" s="13">
        <v>-9.2965454514259097E-2</v>
      </c>
      <c r="F56" s="13">
        <v>0.181140329013116</v>
      </c>
      <c r="G56" s="13">
        <v>0.61036251137146602</v>
      </c>
      <c r="H56" s="13">
        <v>-0.448000499379967</v>
      </c>
      <c r="I56" s="13">
        <v>0.262069590351449</v>
      </c>
      <c r="J56" s="13">
        <v>0.91122497846192296</v>
      </c>
      <c r="K56" s="13">
        <v>0.63890436497579595</v>
      </c>
      <c r="L56" s="13">
        <v>1.29961698008494</v>
      </c>
    </row>
    <row r="57" spans="1:12">
      <c r="A57" s="13" t="s">
        <v>4</v>
      </c>
      <c r="B57" s="5" t="s">
        <v>7</v>
      </c>
      <c r="C57" s="13" t="s">
        <v>446</v>
      </c>
      <c r="D57" s="5">
        <v>45</v>
      </c>
      <c r="E57" s="13">
        <v>-9.8011144591468202E-2</v>
      </c>
      <c r="F57" s="13">
        <v>0.15187339759920901</v>
      </c>
      <c r="G57" s="13">
        <v>0.52205310554718398</v>
      </c>
      <c r="H57" s="13">
        <v>-0.39568300388591698</v>
      </c>
      <c r="I57" s="13">
        <v>0.199660714702981</v>
      </c>
      <c r="J57" s="13">
        <v>0.90663879957858695</v>
      </c>
      <c r="K57" s="13">
        <v>0.67322007026237896</v>
      </c>
      <c r="L57" s="13">
        <v>1.22098842445523</v>
      </c>
    </row>
    <row r="58" spans="1:12">
      <c r="A58" s="13" t="s">
        <v>5</v>
      </c>
      <c r="B58" s="5" t="s">
        <v>7</v>
      </c>
      <c r="C58" s="13" t="s">
        <v>443</v>
      </c>
      <c r="D58" s="5">
        <v>74</v>
      </c>
      <c r="E58" s="13">
        <v>1.1363110575229201</v>
      </c>
      <c r="F58" s="13">
        <v>0.89317094225146298</v>
      </c>
      <c r="G58" s="13">
        <v>0.20738804518456699</v>
      </c>
      <c r="H58" s="13">
        <v>-0.61430398928994201</v>
      </c>
      <c r="I58" s="13">
        <v>2.8869261043357901</v>
      </c>
      <c r="J58" s="13">
        <v>3.1152551454068602</v>
      </c>
      <c r="K58" s="13">
        <v>0.54101731814471399</v>
      </c>
      <c r="L58" s="13">
        <v>17.9380849660492</v>
      </c>
    </row>
    <row r="59" spans="1:12">
      <c r="A59" s="13" t="s">
        <v>5</v>
      </c>
      <c r="B59" s="5" t="s">
        <v>7</v>
      </c>
      <c r="C59" s="13" t="s">
        <v>444</v>
      </c>
      <c r="D59" s="5">
        <v>74</v>
      </c>
      <c r="E59" s="13">
        <v>8.2512536392009995E-3</v>
      </c>
      <c r="F59" s="13">
        <v>0.68431236381181604</v>
      </c>
      <c r="G59" s="13">
        <v>0.99037955660523402</v>
      </c>
      <c r="H59" s="13">
        <v>-1.3330009794319599</v>
      </c>
      <c r="I59" s="13">
        <v>1.3495034867103599</v>
      </c>
      <c r="J59" s="13">
        <v>1.00828538905457</v>
      </c>
      <c r="K59" s="13">
        <v>0.26368476021293702</v>
      </c>
      <c r="L59" s="13">
        <v>3.8555107430552802</v>
      </c>
    </row>
    <row r="60" spans="1:12">
      <c r="A60" s="13" t="s">
        <v>5</v>
      </c>
      <c r="B60" s="5" t="s">
        <v>7</v>
      </c>
      <c r="C60" s="13" t="s">
        <v>448</v>
      </c>
      <c r="D60" s="5">
        <v>74</v>
      </c>
      <c r="E60" s="13">
        <v>0.716815864492234</v>
      </c>
      <c r="F60" s="13">
        <v>0.44329957952547799</v>
      </c>
      <c r="G60" s="13">
        <v>0.105878064516413</v>
      </c>
      <c r="H60" s="13">
        <v>-0.152051311377703</v>
      </c>
      <c r="I60" s="13">
        <v>1.58568304036217</v>
      </c>
      <c r="J60" s="13">
        <v>2.0479020205248801</v>
      </c>
      <c r="K60" s="13">
        <v>0.85894420599978505</v>
      </c>
      <c r="L60" s="13">
        <v>4.88262526992464</v>
      </c>
    </row>
    <row r="61" spans="1:12">
      <c r="A61" s="13" t="s">
        <v>5</v>
      </c>
      <c r="B61" s="5" t="s">
        <v>7</v>
      </c>
      <c r="C61" s="13" t="s">
        <v>445</v>
      </c>
      <c r="D61" s="5">
        <v>74</v>
      </c>
      <c r="E61" s="13">
        <v>-0.67966094496616203</v>
      </c>
      <c r="F61" s="13">
        <v>1.46797017346406</v>
      </c>
      <c r="G61" s="13">
        <v>0.64474618658694205</v>
      </c>
      <c r="H61" s="13">
        <v>-3.5568824849557301</v>
      </c>
      <c r="I61" s="13">
        <v>2.1975605950234001</v>
      </c>
      <c r="J61" s="13">
        <v>0.50678879253028797</v>
      </c>
      <c r="K61" s="13">
        <v>2.8527621518842399E-2</v>
      </c>
      <c r="L61" s="13">
        <v>9.0030246673270309</v>
      </c>
    </row>
    <row r="62" spans="1:12">
      <c r="A62" s="13" t="s">
        <v>5</v>
      </c>
      <c r="B62" s="5" t="s">
        <v>7</v>
      </c>
      <c r="C62" s="13" t="s">
        <v>446</v>
      </c>
      <c r="D62" s="5">
        <v>74</v>
      </c>
      <c r="E62" s="13">
        <v>-7.2184088559975407E-2</v>
      </c>
      <c r="F62" s="13">
        <v>0.99248478495033199</v>
      </c>
      <c r="G62" s="13">
        <v>0.94221934843576205</v>
      </c>
      <c r="H62" s="13">
        <v>-2.0174542670626301</v>
      </c>
      <c r="I62" s="13">
        <v>1.87308608994267</v>
      </c>
      <c r="J62" s="13">
        <v>0.93035961148480995</v>
      </c>
      <c r="K62" s="13">
        <v>0.13299360068575899</v>
      </c>
      <c r="L62" s="13">
        <v>6.5083507944668604</v>
      </c>
    </row>
    <row r="63" spans="1:12">
      <c r="A63" s="13" t="s">
        <v>442</v>
      </c>
      <c r="B63" s="5" t="s">
        <v>8</v>
      </c>
      <c r="C63" s="13" t="s">
        <v>443</v>
      </c>
      <c r="D63" s="5">
        <v>109</v>
      </c>
      <c r="E63" s="13">
        <v>0.330569565438597</v>
      </c>
      <c r="F63" s="13">
        <v>0.429518526477351</v>
      </c>
      <c r="G63" s="13">
        <v>0.44321620447262899</v>
      </c>
      <c r="H63" s="13">
        <v>-0.511286746457011</v>
      </c>
      <c r="I63" s="13">
        <v>1.17242587733421</v>
      </c>
      <c r="J63" s="13">
        <v>1.39176060149715</v>
      </c>
      <c r="K63" s="13">
        <v>0.59972339016582499</v>
      </c>
      <c r="L63" s="13">
        <v>3.2298182856334998</v>
      </c>
    </row>
    <row r="64" spans="1:12">
      <c r="A64" s="13" t="s">
        <v>442</v>
      </c>
      <c r="B64" s="5" t="s">
        <v>8</v>
      </c>
      <c r="C64" s="13" t="s">
        <v>444</v>
      </c>
      <c r="D64" s="5">
        <v>109</v>
      </c>
      <c r="E64" s="13">
        <v>-0.247407540869436</v>
      </c>
      <c r="F64" s="13">
        <v>0.33573962004803398</v>
      </c>
      <c r="G64" s="13">
        <v>0.46118132570445802</v>
      </c>
      <c r="H64" s="13">
        <v>-0.905457196163582</v>
      </c>
      <c r="I64" s="13">
        <v>0.41064211442471099</v>
      </c>
      <c r="J64" s="13">
        <v>0.78082241163482902</v>
      </c>
      <c r="K64" s="13">
        <v>0.40435697237905599</v>
      </c>
      <c r="L64" s="13">
        <v>1.50778564525331</v>
      </c>
    </row>
    <row r="65" spans="1:12">
      <c r="A65" s="13" t="s">
        <v>442</v>
      </c>
      <c r="B65" s="5" t="s">
        <v>8</v>
      </c>
      <c r="C65" s="13" t="s">
        <v>448</v>
      </c>
      <c r="D65" s="5">
        <v>109</v>
      </c>
      <c r="E65" s="13">
        <v>0.14828052986427201</v>
      </c>
      <c r="F65" s="13">
        <v>0.22498841787858401</v>
      </c>
      <c r="G65" s="13">
        <v>0.50985820166928797</v>
      </c>
      <c r="H65" s="13">
        <v>-0.292696769177753</v>
      </c>
      <c r="I65" s="13">
        <v>0.58925782890629796</v>
      </c>
      <c r="J65" s="13">
        <v>1.1598382199877799</v>
      </c>
      <c r="K65" s="13">
        <v>0.74624839190579595</v>
      </c>
      <c r="L65" s="13">
        <v>1.8026500440542701</v>
      </c>
    </row>
    <row r="66" spans="1:12">
      <c r="A66" s="13" t="s">
        <v>442</v>
      </c>
      <c r="B66" s="5" t="s">
        <v>8</v>
      </c>
      <c r="C66" s="13" t="s">
        <v>445</v>
      </c>
      <c r="D66" s="5">
        <v>109</v>
      </c>
      <c r="E66" s="13">
        <v>-0.43520416518591398</v>
      </c>
      <c r="F66" s="13">
        <v>0.69374102723849396</v>
      </c>
      <c r="G66" s="13">
        <v>0.53176736645266898</v>
      </c>
      <c r="H66" s="13">
        <v>-1.79493657857336</v>
      </c>
      <c r="I66" s="13">
        <v>0.92452824820153401</v>
      </c>
      <c r="J66" s="13">
        <v>0.64713253165613105</v>
      </c>
      <c r="K66" s="13">
        <v>0.16613798872097699</v>
      </c>
      <c r="L66" s="13">
        <v>2.5206788450472999</v>
      </c>
    </row>
    <row r="67" spans="1:12">
      <c r="A67" s="13" t="s">
        <v>442</v>
      </c>
      <c r="B67" s="5" t="s">
        <v>8</v>
      </c>
      <c r="C67" s="13" t="s">
        <v>446</v>
      </c>
      <c r="D67" s="5">
        <v>109</v>
      </c>
      <c r="E67" s="13">
        <v>0.11551878875641799</v>
      </c>
      <c r="F67" s="13">
        <v>0.43258400000722902</v>
      </c>
      <c r="G67" s="13">
        <v>0.78994484397061604</v>
      </c>
      <c r="H67" s="13">
        <v>-0.73234585125775098</v>
      </c>
      <c r="I67" s="13">
        <v>0.96338342877058702</v>
      </c>
      <c r="J67" s="13">
        <v>1.1224556038950899</v>
      </c>
      <c r="K67" s="13">
        <v>0.480779828220391</v>
      </c>
      <c r="L67" s="13">
        <v>2.6205479281005601</v>
      </c>
    </row>
    <row r="68" spans="1:12">
      <c r="A68" s="13" t="s">
        <v>449</v>
      </c>
      <c r="B68" s="5" t="s">
        <v>8</v>
      </c>
      <c r="C68" s="13" t="s">
        <v>443</v>
      </c>
      <c r="D68" s="5">
        <v>25</v>
      </c>
      <c r="E68" s="13">
        <v>0.110424303507365</v>
      </c>
      <c r="F68" s="13">
        <v>9.5134164493064E-2</v>
      </c>
      <c r="G68" s="13">
        <v>0.257661244532294</v>
      </c>
      <c r="H68" s="13">
        <v>-7.6038658899040004E-2</v>
      </c>
      <c r="I68" s="13">
        <v>0.29688726591377101</v>
      </c>
      <c r="J68" s="13">
        <v>1.1167518116572801</v>
      </c>
      <c r="K68" s="13">
        <v>0.92678037755778397</v>
      </c>
      <c r="L68" s="13">
        <v>1.3456635887417301</v>
      </c>
    </row>
    <row r="69" spans="1:12">
      <c r="A69" s="13" t="s">
        <v>449</v>
      </c>
      <c r="B69" s="5" t="s">
        <v>8</v>
      </c>
      <c r="C69" s="13" t="s">
        <v>444</v>
      </c>
      <c r="D69" s="5">
        <v>25</v>
      </c>
      <c r="E69" s="13">
        <v>-3.8651572293813399E-2</v>
      </c>
      <c r="F69" s="13">
        <v>6.01327021468991E-2</v>
      </c>
      <c r="G69" s="13">
        <v>0.52037253903223901</v>
      </c>
      <c r="H69" s="13">
        <v>-0.15651166850173601</v>
      </c>
      <c r="I69" s="13">
        <v>7.9208523914108903E-2</v>
      </c>
      <c r="J69" s="13">
        <v>0.96208586812582397</v>
      </c>
      <c r="K69" s="13">
        <v>0.85512153965752602</v>
      </c>
      <c r="L69" s="13">
        <v>1.08243001108138</v>
      </c>
    </row>
    <row r="70" spans="1:12">
      <c r="A70" s="13" t="s">
        <v>449</v>
      </c>
      <c r="B70" s="5" t="s">
        <v>8</v>
      </c>
      <c r="C70" s="13" t="s">
        <v>448</v>
      </c>
      <c r="D70" s="5">
        <v>25</v>
      </c>
      <c r="E70" s="13">
        <v>-3.2619500460499697E-2</v>
      </c>
      <c r="F70" s="13">
        <v>4.4132210298851601E-2</v>
      </c>
      <c r="G70" s="13">
        <v>0.45982723800057901</v>
      </c>
      <c r="H70" s="13">
        <v>-0.119118632646249</v>
      </c>
      <c r="I70" s="13">
        <v>5.3879631725249497E-2</v>
      </c>
      <c r="J70" s="13">
        <v>0.96790677761435595</v>
      </c>
      <c r="K70" s="13">
        <v>0.88770248402031104</v>
      </c>
      <c r="L70" s="13">
        <v>1.05535756294039</v>
      </c>
    </row>
    <row r="71" spans="1:12">
      <c r="A71" s="13" t="s">
        <v>449</v>
      </c>
      <c r="B71" s="5" t="s">
        <v>8</v>
      </c>
      <c r="C71" s="13" t="s">
        <v>445</v>
      </c>
      <c r="D71" s="5">
        <v>25</v>
      </c>
      <c r="E71" s="13">
        <v>-5.2266791231445099E-2</v>
      </c>
      <c r="F71" s="13">
        <v>0.115957708149881</v>
      </c>
      <c r="G71" s="13">
        <v>0.656222759983071</v>
      </c>
      <c r="H71" s="13">
        <v>-0.279543899205211</v>
      </c>
      <c r="I71" s="13">
        <v>0.17501031674232101</v>
      </c>
      <c r="J71" s="13">
        <v>0.94907562800791101</v>
      </c>
      <c r="K71" s="13">
        <v>0.75612853364491095</v>
      </c>
      <c r="L71" s="13">
        <v>1.1912585064560099</v>
      </c>
    </row>
    <row r="72" spans="1:12">
      <c r="A72" s="13" t="s">
        <v>449</v>
      </c>
      <c r="B72" s="5" t="s">
        <v>8</v>
      </c>
      <c r="C72" s="13" t="s">
        <v>446</v>
      </c>
      <c r="D72" s="5">
        <v>25</v>
      </c>
      <c r="E72" s="13">
        <v>-4.3566203007035703E-2</v>
      </c>
      <c r="F72" s="13">
        <v>9.2294607168616594E-2</v>
      </c>
      <c r="G72" s="13">
        <v>0.64116610665752005</v>
      </c>
      <c r="H72" s="13">
        <v>-0.22446363305752401</v>
      </c>
      <c r="I72" s="13">
        <v>0.13733122704345299</v>
      </c>
      <c r="J72" s="13">
        <v>0.95736917127494203</v>
      </c>
      <c r="K72" s="13">
        <v>0.798944631345054</v>
      </c>
      <c r="L72" s="13">
        <v>1.14720807193436</v>
      </c>
    </row>
    <row r="73" spans="1:12">
      <c r="A73" s="13" t="s">
        <v>2</v>
      </c>
      <c r="B73" s="5" t="s">
        <v>8</v>
      </c>
      <c r="C73" s="13" t="s">
        <v>443</v>
      </c>
      <c r="D73" s="5">
        <v>23</v>
      </c>
      <c r="E73" s="13">
        <v>-8.3580121941186497E-2</v>
      </c>
      <c r="F73" s="13">
        <v>0.15083675365498</v>
      </c>
      <c r="G73" s="13">
        <v>0.585356657680277</v>
      </c>
      <c r="H73" s="13">
        <v>-0.379220159104948</v>
      </c>
      <c r="I73" s="13">
        <v>0.212059915222575</v>
      </c>
      <c r="J73" s="13">
        <v>0.91981738616424502</v>
      </c>
      <c r="K73" s="13">
        <v>0.68439492030565396</v>
      </c>
      <c r="L73" s="13">
        <v>1.2362219513729999</v>
      </c>
    </row>
    <row r="74" spans="1:12">
      <c r="A74" s="13" t="s">
        <v>2</v>
      </c>
      <c r="B74" s="5" t="s">
        <v>8</v>
      </c>
      <c r="C74" s="13" t="s">
        <v>444</v>
      </c>
      <c r="D74" s="5">
        <v>23</v>
      </c>
      <c r="E74" s="13">
        <v>-2.2439416094631601E-2</v>
      </c>
      <c r="F74" s="13">
        <v>8.2596704743949104E-2</v>
      </c>
      <c r="G74" s="13">
        <v>0.78587233217358099</v>
      </c>
      <c r="H74" s="13">
        <v>-0.184328957392772</v>
      </c>
      <c r="I74" s="13">
        <v>0.139450125203509</v>
      </c>
      <c r="J74" s="13">
        <v>0.97781047497617402</v>
      </c>
      <c r="K74" s="13">
        <v>0.83166217740187698</v>
      </c>
      <c r="L74" s="13">
        <v>1.14964146615401</v>
      </c>
    </row>
    <row r="75" spans="1:12">
      <c r="A75" s="13" t="s">
        <v>2</v>
      </c>
      <c r="B75" s="5" t="s">
        <v>8</v>
      </c>
      <c r="C75" s="13" t="s">
        <v>448</v>
      </c>
      <c r="D75" s="5">
        <v>23</v>
      </c>
      <c r="E75" s="13">
        <v>-0.114408325436576</v>
      </c>
      <c r="F75" s="13">
        <v>5.82672408425862E-2</v>
      </c>
      <c r="G75" s="13">
        <v>4.9586913051746402E-2</v>
      </c>
      <c r="H75" s="13">
        <v>-0.228612117488045</v>
      </c>
      <c r="I75" s="13">
        <v>-2.04533385106703E-4</v>
      </c>
      <c r="J75" s="13">
        <v>0.891893698635845</v>
      </c>
      <c r="K75" s="13">
        <v>0.79563708737195604</v>
      </c>
      <c r="L75" s="13">
        <v>0.99979548753042002</v>
      </c>
    </row>
    <row r="76" spans="1:12">
      <c r="A76" s="13" t="s">
        <v>2</v>
      </c>
      <c r="B76" s="5" t="s">
        <v>8</v>
      </c>
      <c r="C76" s="13" t="s">
        <v>445</v>
      </c>
      <c r="D76" s="5">
        <v>23</v>
      </c>
      <c r="E76" s="13">
        <v>2.8574933592955602E-2</v>
      </c>
      <c r="F76" s="13">
        <v>0.15783296978738401</v>
      </c>
      <c r="G76" s="13">
        <v>0.85798948479310999</v>
      </c>
      <c r="H76" s="13">
        <v>-0.28077768719031698</v>
      </c>
      <c r="I76" s="13">
        <v>0.33792755437622901</v>
      </c>
      <c r="J76" s="13">
        <v>1.02898711364722</v>
      </c>
      <c r="K76" s="13">
        <v>0.75519620661011799</v>
      </c>
      <c r="L76" s="13">
        <v>1.4020389281413199</v>
      </c>
    </row>
    <row r="77" spans="1:12">
      <c r="A77" s="13" t="s">
        <v>2</v>
      </c>
      <c r="B77" s="5" t="s">
        <v>8</v>
      </c>
      <c r="C77" s="13" t="s">
        <v>446</v>
      </c>
      <c r="D77" s="5">
        <v>23</v>
      </c>
      <c r="E77" s="13">
        <v>3.11319949589542E-2</v>
      </c>
      <c r="F77" s="13">
        <v>0.13394093423561401</v>
      </c>
      <c r="G77" s="13">
        <v>0.81835208221869604</v>
      </c>
      <c r="H77" s="13">
        <v>-0.23139223614284901</v>
      </c>
      <c r="I77" s="13">
        <v>0.29365622606075698</v>
      </c>
      <c r="J77" s="13">
        <v>1.0316216637592801</v>
      </c>
      <c r="K77" s="13">
        <v>0.79342819377876395</v>
      </c>
      <c r="L77" s="13">
        <v>1.3413227126060701</v>
      </c>
    </row>
    <row r="78" spans="1:12">
      <c r="A78" s="13" t="s">
        <v>3</v>
      </c>
      <c r="B78" s="5" t="s">
        <v>8</v>
      </c>
      <c r="C78" s="13" t="s">
        <v>443</v>
      </c>
      <c r="D78" s="5">
        <v>32</v>
      </c>
      <c r="E78" s="13">
        <v>-0.142241245033495</v>
      </c>
      <c r="F78" s="13">
        <v>0.11258626816615699</v>
      </c>
      <c r="G78" s="13">
        <v>0.21617672328222501</v>
      </c>
      <c r="H78" s="13">
        <v>-0.362910330639162</v>
      </c>
      <c r="I78" s="13">
        <v>7.8427840572171906E-2</v>
      </c>
      <c r="J78" s="13">
        <v>0.86741197241221901</v>
      </c>
      <c r="K78" s="13">
        <v>0.69564880908654203</v>
      </c>
      <c r="L78" s="13">
        <v>1.0815853057695</v>
      </c>
    </row>
    <row r="79" spans="1:12">
      <c r="A79" s="13" t="s">
        <v>3</v>
      </c>
      <c r="B79" s="5" t="s">
        <v>8</v>
      </c>
      <c r="C79" s="13" t="s">
        <v>444</v>
      </c>
      <c r="D79" s="5">
        <v>32</v>
      </c>
      <c r="E79" s="13">
        <v>-7.4119302037125204E-2</v>
      </c>
      <c r="F79" s="13">
        <v>6.2728406760373806E-2</v>
      </c>
      <c r="G79" s="13">
        <v>0.23736814554605801</v>
      </c>
      <c r="H79" s="13">
        <v>-0.19706697928745801</v>
      </c>
      <c r="I79" s="13">
        <v>4.8828375213207501E-2</v>
      </c>
      <c r="J79" s="13">
        <v>0.92856090802501001</v>
      </c>
      <c r="K79" s="13">
        <v>0.82113563239115295</v>
      </c>
      <c r="L79" s="13">
        <v>1.05004012236252</v>
      </c>
    </row>
    <row r="80" spans="1:12">
      <c r="A80" s="13" t="s">
        <v>3</v>
      </c>
      <c r="B80" s="5" t="s">
        <v>8</v>
      </c>
      <c r="C80" s="13" t="s">
        <v>448</v>
      </c>
      <c r="D80" s="5">
        <v>32</v>
      </c>
      <c r="E80" s="13">
        <v>-4.18520917572155E-2</v>
      </c>
      <c r="F80" s="13">
        <v>4.4553424884394101E-2</v>
      </c>
      <c r="G80" s="13">
        <v>0.34754148958850201</v>
      </c>
      <c r="H80" s="13">
        <v>-0.12917680453062799</v>
      </c>
      <c r="I80" s="13">
        <v>4.5472621016196903E-2</v>
      </c>
      <c r="J80" s="13">
        <v>0.95901161580583005</v>
      </c>
      <c r="K80" s="13">
        <v>0.87881857270365504</v>
      </c>
      <c r="L80" s="13">
        <v>1.0465223515031901</v>
      </c>
    </row>
    <row r="81" spans="1:12">
      <c r="A81" s="13" t="s">
        <v>3</v>
      </c>
      <c r="B81" s="5" t="s">
        <v>8</v>
      </c>
      <c r="C81" s="13" t="s">
        <v>445</v>
      </c>
      <c r="D81" s="5">
        <v>32</v>
      </c>
      <c r="E81" s="13">
        <v>-9.6925360026850593E-2</v>
      </c>
      <c r="F81" s="13">
        <v>0.123619539291286</v>
      </c>
      <c r="G81" s="13">
        <v>0.43895410246695599</v>
      </c>
      <c r="H81" s="13">
        <v>-0.33921965703777102</v>
      </c>
      <c r="I81" s="13">
        <v>0.14536893698407</v>
      </c>
      <c r="J81" s="13">
        <v>0.90762374861731898</v>
      </c>
      <c r="K81" s="13">
        <v>0.71232596449206198</v>
      </c>
      <c r="L81" s="13">
        <v>1.15646615470709</v>
      </c>
    </row>
    <row r="82" spans="1:12">
      <c r="A82" s="13" t="s">
        <v>3</v>
      </c>
      <c r="B82" s="5" t="s">
        <v>8</v>
      </c>
      <c r="C82" s="13" t="s">
        <v>446</v>
      </c>
      <c r="D82" s="5">
        <v>32</v>
      </c>
      <c r="E82" s="13">
        <v>-8.1307901826684806E-2</v>
      </c>
      <c r="F82" s="13">
        <v>9.8267601299577706E-2</v>
      </c>
      <c r="G82" s="13">
        <v>0.41432715962156402</v>
      </c>
      <c r="H82" s="13">
        <v>-0.273912400373857</v>
      </c>
      <c r="I82" s="13">
        <v>0.111296596720488</v>
      </c>
      <c r="J82" s="13">
        <v>0.92190979003158002</v>
      </c>
      <c r="K82" s="13">
        <v>0.76039868298378299</v>
      </c>
      <c r="L82" s="13">
        <v>1.11772637167258</v>
      </c>
    </row>
    <row r="83" spans="1:12">
      <c r="A83" s="13" t="s">
        <v>4</v>
      </c>
      <c r="B83" s="5" t="s">
        <v>8</v>
      </c>
      <c r="C83" s="13" t="s">
        <v>443</v>
      </c>
      <c r="D83" s="5">
        <v>45</v>
      </c>
      <c r="E83" s="13">
        <v>0.11121691328915199</v>
      </c>
      <c r="F83" s="13">
        <v>8.3283863538401698E-2</v>
      </c>
      <c r="G83" s="13">
        <v>0.18877319382712199</v>
      </c>
      <c r="H83" s="13">
        <v>-5.2019459246115202E-2</v>
      </c>
      <c r="I83" s="13">
        <v>0.27445328582441902</v>
      </c>
      <c r="J83" s="13">
        <v>1.1176373109483699</v>
      </c>
      <c r="K83" s="13">
        <v>0.94931039379856197</v>
      </c>
      <c r="L83" s="13">
        <v>1.31581110560237</v>
      </c>
    </row>
    <row r="84" spans="1:12">
      <c r="A84" s="13" t="s">
        <v>4</v>
      </c>
      <c r="B84" s="5" t="s">
        <v>8</v>
      </c>
      <c r="C84" s="13" t="s">
        <v>444</v>
      </c>
      <c r="D84" s="5">
        <v>45</v>
      </c>
      <c r="E84" s="13">
        <v>6.8446776797180295E-2</v>
      </c>
      <c r="F84" s="13">
        <v>4.9831231586896001E-2</v>
      </c>
      <c r="G84" s="13">
        <v>0.169574642103451</v>
      </c>
      <c r="H84" s="13">
        <v>-2.9222437113136001E-2</v>
      </c>
      <c r="I84" s="13">
        <v>0.166115990707497</v>
      </c>
      <c r="J84" s="13">
        <v>1.07084362970657</v>
      </c>
      <c r="K84" s="13">
        <v>0.97120040942281705</v>
      </c>
      <c r="L84" s="13">
        <v>1.18071004517453</v>
      </c>
    </row>
    <row r="85" spans="1:12">
      <c r="A85" s="13" t="s">
        <v>4</v>
      </c>
      <c r="B85" s="5" t="s">
        <v>8</v>
      </c>
      <c r="C85" s="13" t="s">
        <v>448</v>
      </c>
      <c r="D85" s="5">
        <v>45</v>
      </c>
      <c r="E85" s="13">
        <v>5.0094939102874603E-2</v>
      </c>
      <c r="F85" s="13">
        <v>3.3849578895347197E-2</v>
      </c>
      <c r="G85" s="13">
        <v>0.138892466257966</v>
      </c>
      <c r="H85" s="13">
        <v>-1.6250235532006E-2</v>
      </c>
      <c r="I85" s="13">
        <v>0.11644011373775499</v>
      </c>
      <c r="J85" s="13">
        <v>1.0513709078487199</v>
      </c>
      <c r="K85" s="13">
        <v>0.98388108724117396</v>
      </c>
      <c r="L85" s="13">
        <v>1.12349022682219</v>
      </c>
    </row>
    <row r="86" spans="1:12">
      <c r="A86" s="13" t="s">
        <v>4</v>
      </c>
      <c r="B86" s="5" t="s">
        <v>8</v>
      </c>
      <c r="C86" s="13" t="s">
        <v>445</v>
      </c>
      <c r="D86" s="5">
        <v>45</v>
      </c>
      <c r="E86" s="13">
        <v>-2.76825728117428E-2</v>
      </c>
      <c r="F86" s="13">
        <v>0.100636342054996</v>
      </c>
      <c r="G86" s="13">
        <v>0.78454599187388696</v>
      </c>
      <c r="H86" s="13">
        <v>-0.22492980323953399</v>
      </c>
      <c r="I86" s="13">
        <v>0.169564657616049</v>
      </c>
      <c r="J86" s="13">
        <v>0.97269707830053398</v>
      </c>
      <c r="K86" s="13">
        <v>0.79857227397853803</v>
      </c>
      <c r="L86" s="13">
        <v>1.1847889501856499</v>
      </c>
    </row>
    <row r="87" spans="1:12">
      <c r="A87" s="13" t="s">
        <v>4</v>
      </c>
      <c r="B87" s="5" t="s">
        <v>8</v>
      </c>
      <c r="C87" s="13" t="s">
        <v>446</v>
      </c>
      <c r="D87" s="5">
        <v>45</v>
      </c>
      <c r="E87" s="13">
        <v>0.14427020065991</v>
      </c>
      <c r="F87" s="13">
        <v>9.6423195312518306E-2</v>
      </c>
      <c r="G87" s="13">
        <v>0.141735718429254</v>
      </c>
      <c r="H87" s="13">
        <v>-4.4719262152626303E-2</v>
      </c>
      <c r="I87" s="13">
        <v>0.33325966347244501</v>
      </c>
      <c r="J87" s="13">
        <v>1.15519620113507</v>
      </c>
      <c r="K87" s="13">
        <v>0.95626590418463797</v>
      </c>
      <c r="L87" s="13">
        <v>1.3955096142999499</v>
      </c>
    </row>
    <row r="88" spans="1:12">
      <c r="A88" s="13" t="s">
        <v>5</v>
      </c>
      <c r="B88" s="5" t="s">
        <v>8</v>
      </c>
      <c r="C88" s="13" t="s">
        <v>443</v>
      </c>
      <c r="D88" s="5">
        <v>77</v>
      </c>
      <c r="E88" s="13">
        <v>0.34325897356210699</v>
      </c>
      <c r="F88" s="13">
        <v>0.55071425896116599</v>
      </c>
      <c r="G88" s="13">
        <v>0.53497979509614102</v>
      </c>
      <c r="H88" s="13">
        <v>-0.73614097400177902</v>
      </c>
      <c r="I88" s="13">
        <v>1.4226589211259899</v>
      </c>
      <c r="J88" s="13">
        <v>1.4095337466389899</v>
      </c>
      <c r="K88" s="13">
        <v>0.47895866770912099</v>
      </c>
      <c r="L88" s="13">
        <v>4.1481353545954898</v>
      </c>
    </row>
    <row r="89" spans="1:12">
      <c r="A89" s="13" t="s">
        <v>5</v>
      </c>
      <c r="B89" s="5" t="s">
        <v>8</v>
      </c>
      <c r="C89" s="13" t="s">
        <v>444</v>
      </c>
      <c r="D89" s="5">
        <v>77</v>
      </c>
      <c r="E89" s="13">
        <v>0.47854559998329799</v>
      </c>
      <c r="F89" s="13">
        <v>0.39475549982034502</v>
      </c>
      <c r="G89" s="13">
        <v>0.22541355111199601</v>
      </c>
      <c r="H89" s="13">
        <v>-0.29517517966457801</v>
      </c>
      <c r="I89" s="13">
        <v>1.2522663796311699</v>
      </c>
      <c r="J89" s="13">
        <v>1.61372569195147</v>
      </c>
      <c r="K89" s="13">
        <v>0.74440117209554302</v>
      </c>
      <c r="L89" s="13">
        <v>3.49826237045477</v>
      </c>
    </row>
    <row r="90" spans="1:12">
      <c r="A90" s="13" t="s">
        <v>5</v>
      </c>
      <c r="B90" s="5" t="s">
        <v>8</v>
      </c>
      <c r="C90" s="13" t="s">
        <v>448</v>
      </c>
      <c r="D90" s="5">
        <v>77</v>
      </c>
      <c r="E90" s="13">
        <v>0.56315151048376599</v>
      </c>
      <c r="F90" s="13">
        <v>0.27239801488862903</v>
      </c>
      <c r="G90" s="13">
        <v>3.8697911110286302E-2</v>
      </c>
      <c r="H90" s="13">
        <v>2.9251401302052699E-2</v>
      </c>
      <c r="I90" s="13">
        <v>1.09705161966548</v>
      </c>
      <c r="J90" s="13">
        <v>1.7561984660302301</v>
      </c>
      <c r="K90" s="13">
        <v>1.0296834256924401</v>
      </c>
      <c r="L90" s="13">
        <v>2.9953216446237998</v>
      </c>
    </row>
    <row r="91" spans="1:12">
      <c r="A91" s="13" t="s">
        <v>5</v>
      </c>
      <c r="B91" s="5" t="s">
        <v>8</v>
      </c>
      <c r="C91" s="13" t="s">
        <v>445</v>
      </c>
      <c r="D91" s="5">
        <v>77</v>
      </c>
      <c r="E91" s="13">
        <v>-0.20874594778775599</v>
      </c>
      <c r="F91" s="13">
        <v>0.90087791016007202</v>
      </c>
      <c r="G91" s="13">
        <v>0.81738297903091195</v>
      </c>
      <c r="H91" s="13">
        <v>-1.9744666517014999</v>
      </c>
      <c r="I91" s="13">
        <v>1.5569747561259799</v>
      </c>
      <c r="J91" s="13">
        <v>0.81160139858499802</v>
      </c>
      <c r="K91" s="13">
        <v>0.138835340092297</v>
      </c>
      <c r="L91" s="13">
        <v>4.7444464049803603</v>
      </c>
    </row>
    <row r="92" spans="1:12">
      <c r="A92" s="13" t="s">
        <v>5</v>
      </c>
      <c r="B92" s="5" t="s">
        <v>8</v>
      </c>
      <c r="C92" s="13" t="s">
        <v>446</v>
      </c>
      <c r="D92" s="5">
        <v>77</v>
      </c>
      <c r="E92" s="13">
        <v>0.14655351162140901</v>
      </c>
      <c r="F92" s="13">
        <v>0.55317347243391701</v>
      </c>
      <c r="G92" s="13">
        <v>0.79177885311402096</v>
      </c>
      <c r="H92" s="13">
        <v>-0.93766649434906901</v>
      </c>
      <c r="I92" s="13">
        <v>1.2307735175918899</v>
      </c>
      <c r="J92" s="13">
        <v>1.1578368868899001</v>
      </c>
      <c r="K92" s="13">
        <v>0.39154043198031901</v>
      </c>
      <c r="L92" s="13">
        <v>3.42387694129705</v>
      </c>
    </row>
    <row r="93" spans="1:12">
      <c r="A93" s="5" t="s">
        <v>6</v>
      </c>
      <c r="B93" s="13" t="s">
        <v>442</v>
      </c>
      <c r="C93" s="13" t="s">
        <v>443</v>
      </c>
      <c r="D93" s="5">
        <v>21</v>
      </c>
      <c r="E93" s="13">
        <v>-9.2707315098897302E-3</v>
      </c>
      <c r="F93" s="13">
        <v>6.7137296601467401E-3</v>
      </c>
      <c r="G93" s="13">
        <v>0.18334949958316399</v>
      </c>
      <c r="H93" s="13">
        <v>-2.2429641643777299E-2</v>
      </c>
      <c r="I93" s="13">
        <v>3.8881786239978698E-3</v>
      </c>
      <c r="J93" s="13">
        <v>0.99077210923092396</v>
      </c>
      <c r="K93" s="13">
        <v>0.97782003258331696</v>
      </c>
      <c r="L93" s="13">
        <v>1.0038957473969099</v>
      </c>
    </row>
    <row r="94" spans="1:12">
      <c r="A94" s="5" t="s">
        <v>6</v>
      </c>
      <c r="B94" s="13" t="s">
        <v>442</v>
      </c>
      <c r="C94" s="13" t="s">
        <v>444</v>
      </c>
      <c r="D94" s="5">
        <v>21</v>
      </c>
      <c r="E94" s="13">
        <v>-3.4243458217426402E-3</v>
      </c>
      <c r="F94" s="13">
        <v>3.4043661347178699E-3</v>
      </c>
      <c r="G94" s="13">
        <v>0.314478666175393</v>
      </c>
      <c r="H94" s="13">
        <v>-1.0096903445789699E-2</v>
      </c>
      <c r="I94" s="13">
        <v>3.24821180230439E-3</v>
      </c>
      <c r="J94" s="13">
        <v>0.996581510563741</v>
      </c>
      <c r="K94" s="13">
        <v>0.98995389915704601</v>
      </c>
      <c r="L94" s="13">
        <v>1.0032534929588199</v>
      </c>
    </row>
    <row r="95" spans="1:12">
      <c r="A95" s="5" t="s">
        <v>6</v>
      </c>
      <c r="B95" s="13" t="s">
        <v>442</v>
      </c>
      <c r="C95" s="13" t="s">
        <v>448</v>
      </c>
      <c r="D95" s="5">
        <v>21</v>
      </c>
      <c r="E95" s="13">
        <v>-5.1083877651549696E-3</v>
      </c>
      <c r="F95" s="13">
        <v>2.7248333620290199E-3</v>
      </c>
      <c r="G95" s="13">
        <v>6.0826800458881503E-2</v>
      </c>
      <c r="H95" s="13">
        <v>-1.0449061154731799E-2</v>
      </c>
      <c r="I95" s="13">
        <v>2.32285624421908E-4</v>
      </c>
      <c r="J95" s="13">
        <v>0.99490463785820704</v>
      </c>
      <c r="K95" s="13">
        <v>0.98960534063734695</v>
      </c>
      <c r="L95" s="13">
        <v>1.00023231260482</v>
      </c>
    </row>
    <row r="96" spans="1:12">
      <c r="A96" s="5" t="s">
        <v>6</v>
      </c>
      <c r="B96" s="13" t="s">
        <v>442</v>
      </c>
      <c r="C96" s="13" t="s">
        <v>445</v>
      </c>
      <c r="D96" s="5">
        <v>21</v>
      </c>
      <c r="E96" s="13">
        <v>-1.0095304139743099E-3</v>
      </c>
      <c r="F96" s="13">
        <v>5.8145488042591603E-3</v>
      </c>
      <c r="G96" s="13">
        <v>0.86390823078156298</v>
      </c>
      <c r="H96" s="13">
        <v>-1.2406046070322301E-2</v>
      </c>
      <c r="I96" s="13">
        <v>1.03869852423736E-2</v>
      </c>
      <c r="J96" s="13">
        <v>0.99899097899042</v>
      </c>
      <c r="K96" s="13">
        <v>0.98767059166808002</v>
      </c>
      <c r="L96" s="13">
        <v>1.01044111723398</v>
      </c>
    </row>
    <row r="97" spans="1:12">
      <c r="A97" s="5" t="s">
        <v>6</v>
      </c>
      <c r="B97" s="13" t="s">
        <v>442</v>
      </c>
      <c r="C97" s="13" t="s">
        <v>446</v>
      </c>
      <c r="D97" s="5">
        <v>21</v>
      </c>
      <c r="E97" s="13">
        <v>-3.1437055855764299E-3</v>
      </c>
      <c r="F97" s="13">
        <v>4.5209349882539803E-3</v>
      </c>
      <c r="G97" s="13">
        <v>0.494826775704368</v>
      </c>
      <c r="H97" s="13">
        <v>-1.20047381625542E-2</v>
      </c>
      <c r="I97" s="13">
        <v>5.7173269914013603E-3</v>
      </c>
      <c r="J97" s="13">
        <v>0.99686123068274801</v>
      </c>
      <c r="K97" s="13">
        <v>0.98806703122863104</v>
      </c>
      <c r="L97" s="13">
        <v>1.0057337020977699</v>
      </c>
    </row>
    <row r="98" spans="1:12">
      <c r="A98" s="5" t="s">
        <v>6</v>
      </c>
      <c r="B98" s="13" t="s">
        <v>449</v>
      </c>
      <c r="C98" s="13" t="s">
        <v>443</v>
      </c>
      <c r="D98" s="5">
        <v>19</v>
      </c>
      <c r="E98" s="13">
        <v>-3.8825032177774499E-2</v>
      </c>
      <c r="F98" s="13">
        <v>0.122883088677768</v>
      </c>
      <c r="G98" s="13">
        <v>0.75588580086100599</v>
      </c>
      <c r="H98" s="13">
        <v>-0.27967588598620002</v>
      </c>
      <c r="I98" s="13">
        <v>0.202025821630651</v>
      </c>
      <c r="J98" s="13">
        <v>0.961918999295721</v>
      </c>
      <c r="K98" s="13">
        <v>0.75602874125952402</v>
      </c>
      <c r="L98" s="13">
        <v>1.2238796102706</v>
      </c>
    </row>
    <row r="99" spans="1:12">
      <c r="A99" s="5" t="s">
        <v>6</v>
      </c>
      <c r="B99" s="13" t="s">
        <v>449</v>
      </c>
      <c r="C99" s="13" t="s">
        <v>444</v>
      </c>
      <c r="D99" s="5">
        <v>19</v>
      </c>
      <c r="E99" s="13">
        <v>-1.3930471625245499E-2</v>
      </c>
      <c r="F99" s="13">
        <v>7.0050743546622898E-2</v>
      </c>
      <c r="G99" s="13">
        <v>0.84237024131531602</v>
      </c>
      <c r="H99" s="13">
        <v>-0.15122992897662599</v>
      </c>
      <c r="I99" s="13">
        <v>0.123368985726135</v>
      </c>
      <c r="J99" s="13">
        <v>0.98616610840601304</v>
      </c>
      <c r="K99" s="13">
        <v>0.85965001748498404</v>
      </c>
      <c r="L99" s="13">
        <v>1.1313017781514201</v>
      </c>
    </row>
    <row r="100" spans="1:12">
      <c r="A100" s="5" t="s">
        <v>6</v>
      </c>
      <c r="B100" s="13" t="s">
        <v>449</v>
      </c>
      <c r="C100" s="13" t="s">
        <v>448</v>
      </c>
      <c r="D100" s="5">
        <v>19</v>
      </c>
      <c r="E100" s="13">
        <v>-4.9812325641829698E-3</v>
      </c>
      <c r="F100" s="13">
        <v>4.8699741013785297E-2</v>
      </c>
      <c r="G100" s="13">
        <v>0.91853079434928397</v>
      </c>
      <c r="H100" s="13">
        <v>-0.10043272495120199</v>
      </c>
      <c r="I100" s="13">
        <v>9.0470259822836199E-2</v>
      </c>
      <c r="J100" s="13">
        <v>0.99503115320075397</v>
      </c>
      <c r="K100" s="13">
        <v>0.90444595701197905</v>
      </c>
      <c r="L100" s="13">
        <v>1.0946889509141899</v>
      </c>
    </row>
    <row r="101" spans="1:12">
      <c r="A101" s="5" t="s">
        <v>6</v>
      </c>
      <c r="B101" s="13" t="s">
        <v>449</v>
      </c>
      <c r="C101" s="13" t="s">
        <v>445</v>
      </c>
      <c r="D101" s="5">
        <v>19</v>
      </c>
      <c r="E101" s="13">
        <v>6.9433795953092198E-3</v>
      </c>
      <c r="F101" s="13">
        <v>0.108022910463832</v>
      </c>
      <c r="G101" s="13">
        <v>0.94945819245291996</v>
      </c>
      <c r="H101" s="13">
        <v>-0.204781524913802</v>
      </c>
      <c r="I101" s="13">
        <v>0.21866828410442099</v>
      </c>
      <c r="J101" s="13">
        <v>1.0069675407430501</v>
      </c>
      <c r="K101" s="13">
        <v>0.81482531599761798</v>
      </c>
      <c r="L101" s="13">
        <v>1.2444184148459401</v>
      </c>
    </row>
    <row r="102" spans="1:12">
      <c r="A102" s="5" t="s">
        <v>6</v>
      </c>
      <c r="B102" s="13" t="s">
        <v>449</v>
      </c>
      <c r="C102" s="13" t="s">
        <v>446</v>
      </c>
      <c r="D102" s="5">
        <v>19</v>
      </c>
      <c r="E102" s="13">
        <v>-2.0483850764153998E-2</v>
      </c>
      <c r="F102" s="13">
        <v>8.42811459697662E-2</v>
      </c>
      <c r="G102" s="13">
        <v>0.81072099405731002</v>
      </c>
      <c r="H102" s="13">
        <v>-0.18567489686489599</v>
      </c>
      <c r="I102" s="13">
        <v>0.14470719533658799</v>
      </c>
      <c r="J102" s="13">
        <v>0.97972451814907102</v>
      </c>
      <c r="K102" s="13">
        <v>0.83054356341206903</v>
      </c>
      <c r="L102" s="13">
        <v>1.1557011260422001</v>
      </c>
    </row>
    <row r="103" spans="1:12">
      <c r="A103" s="5" t="s">
        <v>6</v>
      </c>
      <c r="B103" s="13" t="s">
        <v>2</v>
      </c>
      <c r="C103" s="13" t="s">
        <v>443</v>
      </c>
      <c r="D103" s="5">
        <v>18</v>
      </c>
      <c r="E103" s="13">
        <v>-3.0120728968117599E-2</v>
      </c>
      <c r="F103" s="13">
        <v>0.10830414915301299</v>
      </c>
      <c r="G103" s="13">
        <v>0.78448796247951802</v>
      </c>
      <c r="H103" s="13">
        <v>-0.24239686130802399</v>
      </c>
      <c r="I103" s="13">
        <v>0.18215540337178801</v>
      </c>
      <c r="J103" s="13">
        <v>0.97032837973270003</v>
      </c>
      <c r="K103" s="13">
        <v>0.78474468094489802</v>
      </c>
      <c r="L103" s="13">
        <v>1.1998006324566599</v>
      </c>
    </row>
    <row r="104" spans="1:12">
      <c r="A104" s="5" t="s">
        <v>6</v>
      </c>
      <c r="B104" s="13" t="s">
        <v>2</v>
      </c>
      <c r="C104" s="13" t="s">
        <v>444</v>
      </c>
      <c r="D104" s="5">
        <v>18</v>
      </c>
      <c r="E104" s="13">
        <v>4.8030829369897401E-2</v>
      </c>
      <c r="F104" s="13">
        <v>6.2593629699673303E-2</v>
      </c>
      <c r="G104" s="13">
        <v>0.44287717403297899</v>
      </c>
      <c r="H104" s="13">
        <v>-7.4652684841462202E-2</v>
      </c>
      <c r="I104" s="13">
        <v>0.17071434358125701</v>
      </c>
      <c r="J104" s="13">
        <v>1.04920300109329</v>
      </c>
      <c r="K104" s="13">
        <v>0.92806576166690502</v>
      </c>
      <c r="L104" s="13">
        <v>1.1861518687274399</v>
      </c>
    </row>
    <row r="105" spans="1:12">
      <c r="A105" s="5" t="s">
        <v>6</v>
      </c>
      <c r="B105" s="13" t="s">
        <v>2</v>
      </c>
      <c r="C105" s="13" t="s">
        <v>448</v>
      </c>
      <c r="D105" s="5">
        <v>18</v>
      </c>
      <c r="E105" s="13">
        <v>2.1316221296936399E-2</v>
      </c>
      <c r="F105" s="13">
        <v>4.2532879282936899E-2</v>
      </c>
      <c r="G105" s="13">
        <v>0.616251184795234</v>
      </c>
      <c r="H105" s="13">
        <v>-6.2048222097619898E-2</v>
      </c>
      <c r="I105" s="13">
        <v>0.10468066469149299</v>
      </c>
      <c r="J105" s="13">
        <v>1.02154503486355</v>
      </c>
      <c r="K105" s="13">
        <v>0.93983756475954106</v>
      </c>
      <c r="L105" s="13">
        <v>1.1103559778666401</v>
      </c>
    </row>
    <row r="106" spans="1:12">
      <c r="A106" s="5" t="s">
        <v>6</v>
      </c>
      <c r="B106" s="13" t="s">
        <v>2</v>
      </c>
      <c r="C106" s="13" t="s">
        <v>445</v>
      </c>
      <c r="D106" s="5">
        <v>18</v>
      </c>
      <c r="E106" s="13">
        <v>9.6710775326277101E-2</v>
      </c>
      <c r="F106" s="13">
        <v>0.110540999100357</v>
      </c>
      <c r="G106" s="13">
        <v>0.39382887791143401</v>
      </c>
      <c r="H106" s="13">
        <v>-0.119949582910423</v>
      </c>
      <c r="I106" s="13">
        <v>0.31337113356297702</v>
      </c>
      <c r="J106" s="13">
        <v>1.10154173449533</v>
      </c>
      <c r="K106" s="13">
        <v>0.88696515379150598</v>
      </c>
      <c r="L106" s="13">
        <v>1.36802915835881</v>
      </c>
    </row>
    <row r="107" spans="1:12">
      <c r="A107" s="5" t="s">
        <v>6</v>
      </c>
      <c r="B107" s="13" t="s">
        <v>2</v>
      </c>
      <c r="C107" s="13" t="s">
        <v>446</v>
      </c>
      <c r="D107" s="5">
        <v>18</v>
      </c>
      <c r="E107" s="13">
        <v>6.8688616415381001E-2</v>
      </c>
      <c r="F107" s="13">
        <v>7.9154832093330102E-2</v>
      </c>
      <c r="G107" s="13">
        <v>0.39760190881758001</v>
      </c>
      <c r="H107" s="13">
        <v>-8.6454854487545904E-2</v>
      </c>
      <c r="I107" s="13">
        <v>0.223832087318308</v>
      </c>
      <c r="J107" s="13">
        <v>1.0711026334385501</v>
      </c>
      <c r="K107" s="13">
        <v>0.91717695427367396</v>
      </c>
      <c r="L107" s="13">
        <v>1.25086096637428</v>
      </c>
    </row>
    <row r="108" spans="1:12">
      <c r="A108" s="5" t="s">
        <v>6</v>
      </c>
      <c r="B108" s="13" t="s">
        <v>3</v>
      </c>
      <c r="C108" s="13" t="s">
        <v>443</v>
      </c>
      <c r="D108" s="5">
        <v>19</v>
      </c>
      <c r="E108" s="13">
        <v>0.15525265315246201</v>
      </c>
      <c r="F108" s="13">
        <v>9.6150979583073296E-2</v>
      </c>
      <c r="G108" s="13">
        <v>0.12478710241744601</v>
      </c>
      <c r="H108" s="13">
        <v>-3.3203266830361303E-2</v>
      </c>
      <c r="I108" s="13">
        <v>0.34370857313528602</v>
      </c>
      <c r="J108" s="13">
        <v>1.1679530108410501</v>
      </c>
      <c r="K108" s="13">
        <v>0.96734191107950895</v>
      </c>
      <c r="L108" s="13">
        <v>1.4101676148926301</v>
      </c>
    </row>
    <row r="109" spans="1:12">
      <c r="A109" s="5" t="s">
        <v>6</v>
      </c>
      <c r="B109" s="13" t="s">
        <v>3</v>
      </c>
      <c r="C109" s="13" t="s">
        <v>444</v>
      </c>
      <c r="D109" s="5">
        <v>19</v>
      </c>
      <c r="E109" s="13">
        <v>2.3466689539655399E-2</v>
      </c>
      <c r="F109" s="13">
        <v>5.4163710195386801E-2</v>
      </c>
      <c r="G109" s="13">
        <v>0.66482964304550096</v>
      </c>
      <c r="H109" s="13">
        <v>-8.2694182443302705E-2</v>
      </c>
      <c r="I109" s="13">
        <v>0.12962756152261401</v>
      </c>
      <c r="J109" s="13">
        <v>1.02374419878812</v>
      </c>
      <c r="K109" s="13">
        <v>0.920632649801293</v>
      </c>
      <c r="L109" s="13">
        <v>1.13840431878941</v>
      </c>
    </row>
    <row r="110" spans="1:12">
      <c r="A110" s="5" t="s">
        <v>6</v>
      </c>
      <c r="B110" s="13" t="s">
        <v>3</v>
      </c>
      <c r="C110" s="13" t="s">
        <v>448</v>
      </c>
      <c r="D110" s="5">
        <v>19</v>
      </c>
      <c r="E110" s="13">
        <v>7.9384983384415603E-2</v>
      </c>
      <c r="F110" s="13">
        <v>3.7828238277279998E-2</v>
      </c>
      <c r="G110" s="13">
        <v>3.5855342476471201E-2</v>
      </c>
      <c r="H110" s="13">
        <v>5.2416363609468098E-3</v>
      </c>
      <c r="I110" s="13">
        <v>0.15352833040788399</v>
      </c>
      <c r="J110" s="13">
        <v>1.0826210329610899</v>
      </c>
      <c r="K110" s="13">
        <v>1.00525539777041</v>
      </c>
      <c r="L110" s="13">
        <v>1.1659408182331701</v>
      </c>
    </row>
    <row r="111" spans="1:12">
      <c r="A111" s="5" t="s">
        <v>6</v>
      </c>
      <c r="B111" s="13" t="s">
        <v>3</v>
      </c>
      <c r="C111" s="13" t="s">
        <v>445</v>
      </c>
      <c r="D111" s="5">
        <v>19</v>
      </c>
      <c r="E111" s="13">
        <v>3.25658029822843E-2</v>
      </c>
      <c r="F111" s="13">
        <v>0.113123888879388</v>
      </c>
      <c r="G111" s="13">
        <v>0.77672899492853698</v>
      </c>
      <c r="H111" s="13">
        <v>-0.189157019221317</v>
      </c>
      <c r="I111" s="13">
        <v>0.25428862518588502</v>
      </c>
      <c r="J111" s="13">
        <v>1.0331018720915299</v>
      </c>
      <c r="K111" s="13">
        <v>0.82765653850605503</v>
      </c>
      <c r="L111" s="13">
        <v>1.2895439454215201</v>
      </c>
    </row>
    <row r="112" spans="1:12">
      <c r="A112" s="5" t="s">
        <v>6</v>
      </c>
      <c r="B112" s="13" t="s">
        <v>3</v>
      </c>
      <c r="C112" s="13" t="s">
        <v>446</v>
      </c>
      <c r="D112" s="5">
        <v>19</v>
      </c>
      <c r="E112" s="13">
        <v>3.25658029822843E-2</v>
      </c>
      <c r="F112" s="13">
        <v>9.16577300977231E-2</v>
      </c>
      <c r="G112" s="13">
        <v>0.72649575599234695</v>
      </c>
      <c r="H112" s="13">
        <v>-0.14708334800925299</v>
      </c>
      <c r="I112" s="13">
        <v>0.21221495397382201</v>
      </c>
      <c r="J112" s="13">
        <v>1.0331018720915299</v>
      </c>
      <c r="K112" s="13">
        <v>0.86322202658042302</v>
      </c>
      <c r="L112" s="13">
        <v>1.23641362853892</v>
      </c>
    </row>
    <row r="113" spans="1:12">
      <c r="A113" s="5" t="s">
        <v>6</v>
      </c>
      <c r="B113" s="13" t="s">
        <v>4</v>
      </c>
      <c r="C113" s="13" t="s">
        <v>443</v>
      </c>
      <c r="D113" s="5">
        <v>19</v>
      </c>
      <c r="E113" s="13">
        <v>-5.5353125162919202E-2</v>
      </c>
      <c r="F113" s="13">
        <v>0.105883859939502</v>
      </c>
      <c r="G113" s="13">
        <v>0.60787952364119202</v>
      </c>
      <c r="H113" s="13">
        <v>-0.26288549064434402</v>
      </c>
      <c r="I113" s="13">
        <v>0.15217924031850599</v>
      </c>
      <c r="J113" s="13">
        <v>0.94615097923657598</v>
      </c>
      <c r="K113" s="13">
        <v>0.76882993049070203</v>
      </c>
      <c r="L113" s="13">
        <v>1.1643689195853399</v>
      </c>
    </row>
    <row r="114" spans="1:12">
      <c r="A114" s="5" t="s">
        <v>6</v>
      </c>
      <c r="B114" s="13" t="s">
        <v>4</v>
      </c>
      <c r="C114" s="13" t="s">
        <v>444</v>
      </c>
      <c r="D114" s="5">
        <v>19</v>
      </c>
      <c r="E114" s="13">
        <v>-7.4857180198089096E-2</v>
      </c>
      <c r="F114" s="13">
        <v>5.4929333275921297E-2</v>
      </c>
      <c r="G114" s="13">
        <v>0.17294850789312699</v>
      </c>
      <c r="H114" s="13">
        <v>-0.18251867341889499</v>
      </c>
      <c r="I114" s="13">
        <v>3.2804313022716698E-2</v>
      </c>
      <c r="J114" s="13">
        <v>0.92787599593176695</v>
      </c>
      <c r="K114" s="13">
        <v>0.83316908566772097</v>
      </c>
      <c r="L114" s="13">
        <v>1.0333483066482001</v>
      </c>
    </row>
    <row r="115" spans="1:12">
      <c r="A115" s="5" t="s">
        <v>6</v>
      </c>
      <c r="B115" s="13" t="s">
        <v>4</v>
      </c>
      <c r="C115" s="13" t="s">
        <v>448</v>
      </c>
      <c r="D115" s="5">
        <v>19</v>
      </c>
      <c r="E115" s="13">
        <v>-1.8037177851839101E-2</v>
      </c>
      <c r="F115" s="13">
        <v>4.0856932538815498E-2</v>
      </c>
      <c r="G115" s="13">
        <v>0.65887157350417402</v>
      </c>
      <c r="H115" s="13">
        <v>-9.8116765627917504E-2</v>
      </c>
      <c r="I115" s="13">
        <v>6.20424099242394E-2</v>
      </c>
      <c r="J115" s="13">
        <v>0.98212451839971704</v>
      </c>
      <c r="K115" s="13">
        <v>0.90654304450585399</v>
      </c>
      <c r="L115" s="13">
        <v>1.0640074682473</v>
      </c>
    </row>
    <row r="116" spans="1:12">
      <c r="A116" s="5" t="s">
        <v>6</v>
      </c>
      <c r="B116" s="13" t="s">
        <v>4</v>
      </c>
      <c r="C116" s="13" t="s">
        <v>445</v>
      </c>
      <c r="D116" s="5">
        <v>19</v>
      </c>
      <c r="E116" s="13">
        <v>-9.3015396251791893E-2</v>
      </c>
      <c r="F116" s="13">
        <v>9.1941657807997901E-2</v>
      </c>
      <c r="G116" s="13">
        <v>0.32509874072096701</v>
      </c>
      <c r="H116" s="13">
        <v>-0.273221045555468</v>
      </c>
      <c r="I116" s="13">
        <v>8.7190253051884006E-2</v>
      </c>
      <c r="J116" s="13">
        <v>0.91117947143957501</v>
      </c>
      <c r="K116" s="13">
        <v>0.76092457004349001</v>
      </c>
      <c r="L116" s="13">
        <v>1.09110424588531</v>
      </c>
    </row>
    <row r="117" spans="1:12">
      <c r="A117" s="5" t="s">
        <v>6</v>
      </c>
      <c r="B117" s="13" t="s">
        <v>4</v>
      </c>
      <c r="C117" s="13" t="s">
        <v>446</v>
      </c>
      <c r="D117" s="5">
        <v>19</v>
      </c>
      <c r="E117" s="13">
        <v>-9.5272740209621704E-2</v>
      </c>
      <c r="F117" s="13">
        <v>6.7922968540335693E-2</v>
      </c>
      <c r="G117" s="13">
        <v>0.17773131164145201</v>
      </c>
      <c r="H117" s="13">
        <v>-0.22840175854868</v>
      </c>
      <c r="I117" s="13">
        <v>3.7856278129436101E-2</v>
      </c>
      <c r="J117" s="13">
        <v>0.90912494572324898</v>
      </c>
      <c r="K117" s="13">
        <v>0.79580447435083101</v>
      </c>
      <c r="L117" s="13">
        <v>1.03858195521019</v>
      </c>
    </row>
    <row r="118" spans="1:12">
      <c r="A118" s="13" t="s">
        <v>6</v>
      </c>
      <c r="B118" s="13" t="s">
        <v>5</v>
      </c>
      <c r="C118" s="13" t="s">
        <v>443</v>
      </c>
      <c r="D118" s="5">
        <v>21</v>
      </c>
      <c r="E118" s="13">
        <v>-8.8488387871061107E-3</v>
      </c>
      <c r="F118" s="13">
        <v>5.7274355645360398E-3</v>
      </c>
      <c r="G118" s="13">
        <v>0.138841808388284</v>
      </c>
      <c r="H118" s="13">
        <v>-2.0074612493596801E-2</v>
      </c>
      <c r="I118" s="13">
        <v>2.3769349193845301E-3</v>
      </c>
      <c r="J118" s="13">
        <v>0.99119019696163002</v>
      </c>
      <c r="K118" s="13">
        <v>0.98012554096784699</v>
      </c>
      <c r="L118" s="13">
        <v>1.00237976206873</v>
      </c>
    </row>
    <row r="119" spans="1:12">
      <c r="A119" s="13" t="s">
        <v>6</v>
      </c>
      <c r="B119" s="13" t="s">
        <v>5</v>
      </c>
      <c r="C119" s="13" t="s">
        <v>444</v>
      </c>
      <c r="D119" s="5">
        <v>21</v>
      </c>
      <c r="E119" s="14">
        <v>-8.2820316801670302E-5</v>
      </c>
      <c r="F119" s="13">
        <v>3.63603206659186E-3</v>
      </c>
      <c r="G119" s="13">
        <v>0.98182762492711395</v>
      </c>
      <c r="H119" s="13">
        <v>-7.2094431673217201E-3</v>
      </c>
      <c r="I119" s="13">
        <v>7.0438025337183803E-3</v>
      </c>
      <c r="J119" s="13">
        <v>0.99991718311270605</v>
      </c>
      <c r="K119" s="13">
        <v>0.99281648252738297</v>
      </c>
      <c r="L119" s="13">
        <v>1.00706866846006</v>
      </c>
    </row>
    <row r="120" spans="1:12">
      <c r="A120" s="13" t="s">
        <v>6</v>
      </c>
      <c r="B120" s="13" t="s">
        <v>5</v>
      </c>
      <c r="C120" s="13" t="s">
        <v>448</v>
      </c>
      <c r="D120" s="5">
        <v>21</v>
      </c>
      <c r="E120" s="13">
        <v>1.90020199756275E-4</v>
      </c>
      <c r="F120" s="13">
        <v>2.3522401465036098E-3</v>
      </c>
      <c r="G120" s="13">
        <v>0.93561480379960205</v>
      </c>
      <c r="H120" s="13">
        <v>-4.4203704873908003E-3</v>
      </c>
      <c r="I120" s="13">
        <v>4.80041088690335E-3</v>
      </c>
      <c r="J120" s="13">
        <v>1.00019003825474</v>
      </c>
      <c r="K120" s="13">
        <v>0.99558938497069205</v>
      </c>
      <c r="L120" s="13">
        <v>1.0048119513181299</v>
      </c>
    </row>
    <row r="121" spans="1:12">
      <c r="A121" s="13" t="s">
        <v>6</v>
      </c>
      <c r="B121" s="13" t="s">
        <v>5</v>
      </c>
      <c r="C121" s="13" t="s">
        <v>445</v>
      </c>
      <c r="D121" s="5">
        <v>21</v>
      </c>
      <c r="E121" s="13">
        <v>-1.5932269027801101E-3</v>
      </c>
      <c r="F121" s="13">
        <v>7.8207211706074805E-3</v>
      </c>
      <c r="G121" s="13">
        <v>0.84063189886772904</v>
      </c>
      <c r="H121" s="13">
        <v>-1.69218403971708E-2</v>
      </c>
      <c r="I121" s="13">
        <v>1.37353865916106E-2</v>
      </c>
      <c r="J121" s="13">
        <v>0.99840804160943597</v>
      </c>
      <c r="K121" s="13">
        <v>0.98322052975787799</v>
      </c>
      <c r="L121" s="13">
        <v>1.01383015038942</v>
      </c>
    </row>
    <row r="122" spans="1:12">
      <c r="A122" s="13" t="s">
        <v>6</v>
      </c>
      <c r="B122" s="13" t="s">
        <v>5</v>
      </c>
      <c r="C122" s="13" t="s">
        <v>446</v>
      </c>
      <c r="D122" s="5">
        <v>21</v>
      </c>
      <c r="E122" s="13">
        <v>5.0820159475550896E-4</v>
      </c>
      <c r="F122" s="13">
        <v>8.7598114576925099E-3</v>
      </c>
      <c r="G122" s="13">
        <v>0.95431231307919995</v>
      </c>
      <c r="H122" s="13">
        <v>-1.6661028862321799E-2</v>
      </c>
      <c r="I122" s="13">
        <v>1.7677432051832798E-2</v>
      </c>
      <c r="J122" s="13">
        <v>1.00050833075106</v>
      </c>
      <c r="K122" s="13">
        <v>0.98347699845688297</v>
      </c>
      <c r="L122" s="13">
        <v>1.0178346026118801</v>
      </c>
    </row>
    <row r="123" spans="1:12">
      <c r="A123" s="5" t="s">
        <v>7</v>
      </c>
      <c r="B123" s="13" t="s">
        <v>442</v>
      </c>
      <c r="C123" s="13" t="s">
        <v>443</v>
      </c>
      <c r="D123" s="5">
        <v>15</v>
      </c>
      <c r="E123" s="13">
        <v>-1.83011545643852E-3</v>
      </c>
      <c r="F123" s="13">
        <v>3.8554803036727299E-3</v>
      </c>
      <c r="G123" s="13">
        <v>0.64289079209681899</v>
      </c>
      <c r="H123" s="13">
        <v>-9.3868568516370706E-3</v>
      </c>
      <c r="I123" s="13">
        <v>5.7266259387600297E-3</v>
      </c>
      <c r="J123" s="13">
        <v>0.99817155818371295</v>
      </c>
      <c r="K123" s="13">
        <v>0.99065706216121596</v>
      </c>
      <c r="L123" s="13">
        <v>1.00574305440601</v>
      </c>
    </row>
    <row r="124" spans="1:12">
      <c r="A124" s="5" t="s">
        <v>7</v>
      </c>
      <c r="B124" s="13" t="s">
        <v>442</v>
      </c>
      <c r="C124" s="13" t="s">
        <v>444</v>
      </c>
      <c r="D124" s="5">
        <v>15</v>
      </c>
      <c r="E124" s="13">
        <v>-2.5811273955440601E-3</v>
      </c>
      <c r="F124" s="13">
        <v>2.1667994940705402E-3</v>
      </c>
      <c r="G124" s="13">
        <v>0.233568588125383</v>
      </c>
      <c r="H124" s="13">
        <v>-6.8280544039223201E-3</v>
      </c>
      <c r="I124" s="13">
        <v>1.6657996128342E-3</v>
      </c>
      <c r="J124" s="13">
        <v>0.99742220084961497</v>
      </c>
      <c r="K124" s="13">
        <v>0.99319520379336301</v>
      </c>
      <c r="L124" s="13">
        <v>1.0016671878277299</v>
      </c>
    </row>
    <row r="125" spans="1:12">
      <c r="A125" s="5" t="s">
        <v>7</v>
      </c>
      <c r="B125" s="13" t="s">
        <v>442</v>
      </c>
      <c r="C125" s="13" t="s">
        <v>448</v>
      </c>
      <c r="D125" s="5">
        <v>15</v>
      </c>
      <c r="E125" s="13">
        <v>-2.9225346931931501E-3</v>
      </c>
      <c r="F125" s="13">
        <v>1.5694994529155801E-3</v>
      </c>
      <c r="G125" s="13">
        <v>6.2591711221972199E-2</v>
      </c>
      <c r="H125" s="13">
        <v>-5.9987536209076698E-3</v>
      </c>
      <c r="I125" s="13">
        <v>1.5368423452138399E-4</v>
      </c>
      <c r="J125" s="13">
        <v>0.99708173175403103</v>
      </c>
      <c r="K125" s="13">
        <v>0.99401920297791502</v>
      </c>
      <c r="L125" s="13">
        <v>1.0001536960445501</v>
      </c>
    </row>
    <row r="126" spans="1:12">
      <c r="A126" s="5" t="s">
        <v>7</v>
      </c>
      <c r="B126" s="13" t="s">
        <v>442</v>
      </c>
      <c r="C126" s="13" t="s">
        <v>445</v>
      </c>
      <c r="D126" s="5">
        <v>15</v>
      </c>
      <c r="E126" s="13">
        <v>-2.5382897489897699E-3</v>
      </c>
      <c r="F126" s="13">
        <v>3.8100683321537999E-3</v>
      </c>
      <c r="G126" s="13">
        <v>0.51610798661402002</v>
      </c>
      <c r="H126" s="13">
        <v>-1.0006023680011199E-2</v>
      </c>
      <c r="I126" s="13">
        <v>4.9294441820316899E-3</v>
      </c>
      <c r="J126" s="13">
        <v>0.99746492898450001</v>
      </c>
      <c r="K126" s="13">
        <v>0.99004387002373595</v>
      </c>
      <c r="L126" s="13">
        <v>1.0049416138803999</v>
      </c>
    </row>
    <row r="127" spans="1:12">
      <c r="A127" s="5" t="s">
        <v>7</v>
      </c>
      <c r="B127" s="13" t="s">
        <v>442</v>
      </c>
      <c r="C127" s="13" t="s">
        <v>446</v>
      </c>
      <c r="D127" s="5">
        <v>15</v>
      </c>
      <c r="E127" s="13">
        <v>-3.8660987117970099E-3</v>
      </c>
      <c r="F127" s="13">
        <v>3.5121964116980502E-3</v>
      </c>
      <c r="G127" s="13">
        <v>0.28956615090315801</v>
      </c>
      <c r="H127" s="13">
        <v>-1.07500036787252E-2</v>
      </c>
      <c r="I127" s="13">
        <v>3.0178062551311801E-3</v>
      </c>
      <c r="J127" s="13">
        <v>0.99614136502621398</v>
      </c>
      <c r="K127" s="13">
        <v>0.98930757111638101</v>
      </c>
      <c r="L127" s="13">
        <v>1.00302236441649</v>
      </c>
    </row>
    <row r="128" spans="1:12">
      <c r="A128" s="5" t="s">
        <v>7</v>
      </c>
      <c r="B128" s="13" t="s">
        <v>449</v>
      </c>
      <c r="C128" s="13" t="s">
        <v>443</v>
      </c>
      <c r="D128" s="5">
        <v>14</v>
      </c>
      <c r="E128" s="13">
        <v>7.6204168672142206E-2</v>
      </c>
      <c r="F128" s="13">
        <v>5.2038827963922001E-2</v>
      </c>
      <c r="G128" s="13">
        <v>0.16879338034795199</v>
      </c>
      <c r="H128" s="13">
        <v>-2.5791934137144999E-2</v>
      </c>
      <c r="I128" s="13">
        <v>0.178200271481429</v>
      </c>
      <c r="J128" s="13">
        <v>1.07918288700307</v>
      </c>
      <c r="K128" s="13">
        <v>0.97453783657150805</v>
      </c>
      <c r="L128" s="13">
        <v>1.19506463463496</v>
      </c>
    </row>
    <row r="129" spans="1:12">
      <c r="A129" s="5" t="s">
        <v>7</v>
      </c>
      <c r="B129" s="13" t="s">
        <v>449</v>
      </c>
      <c r="C129" s="13" t="s">
        <v>444</v>
      </c>
      <c r="D129" s="5">
        <v>14</v>
      </c>
      <c r="E129" s="13">
        <v>3.5316999509218197E-2</v>
      </c>
      <c r="F129" s="13">
        <v>3.3193887415760702E-2</v>
      </c>
      <c r="G129" s="13">
        <v>0.28734639653118299</v>
      </c>
      <c r="H129" s="13">
        <v>-2.9743019825672699E-2</v>
      </c>
      <c r="I129" s="13">
        <v>0.100377018844109</v>
      </c>
      <c r="J129" s="13">
        <v>1.03594805177858</v>
      </c>
      <c r="K129" s="13">
        <v>0.97069495085717405</v>
      </c>
      <c r="L129" s="13">
        <v>1.10558766689387</v>
      </c>
    </row>
    <row r="130" spans="1:12">
      <c r="A130" s="5" t="s">
        <v>7</v>
      </c>
      <c r="B130" s="13" t="s">
        <v>449</v>
      </c>
      <c r="C130" s="13" t="s">
        <v>448</v>
      </c>
      <c r="D130" s="5">
        <v>14</v>
      </c>
      <c r="E130" s="13">
        <v>5.4481355014238501E-2</v>
      </c>
      <c r="F130" s="13">
        <v>2.59300609101181E-2</v>
      </c>
      <c r="G130" s="13">
        <v>3.5633190656735501E-2</v>
      </c>
      <c r="H130" s="13">
        <v>3.6584356304071E-3</v>
      </c>
      <c r="I130" s="13">
        <v>0.10530427439807</v>
      </c>
      <c r="J130" s="13">
        <v>1.0559927872596899</v>
      </c>
      <c r="K130" s="13">
        <v>1.00366513587435</v>
      </c>
      <c r="L130" s="13">
        <v>1.11104862257973</v>
      </c>
    </row>
    <row r="131" spans="1:12">
      <c r="A131" s="5" t="s">
        <v>7</v>
      </c>
      <c r="B131" s="13" t="s">
        <v>449</v>
      </c>
      <c r="C131" s="13" t="s">
        <v>445</v>
      </c>
      <c r="D131" s="5">
        <v>14</v>
      </c>
      <c r="E131" s="13">
        <v>3.3135103886035903E-2</v>
      </c>
      <c r="F131" s="13">
        <v>5.6848136305146402E-2</v>
      </c>
      <c r="G131" s="13">
        <v>0.569953502829323</v>
      </c>
      <c r="H131" s="13">
        <v>-7.8287243272051193E-2</v>
      </c>
      <c r="I131" s="13">
        <v>0.14455745104412299</v>
      </c>
      <c r="J131" s="13">
        <v>1.0336901853687299</v>
      </c>
      <c r="K131" s="13">
        <v>0.92469877489027996</v>
      </c>
      <c r="L131" s="13">
        <v>1.1555280793514799</v>
      </c>
    </row>
    <row r="132" spans="1:12">
      <c r="A132" s="5" t="s">
        <v>7</v>
      </c>
      <c r="B132" s="13" t="s">
        <v>449</v>
      </c>
      <c r="C132" s="13" t="s">
        <v>446</v>
      </c>
      <c r="D132" s="5">
        <v>14</v>
      </c>
      <c r="E132" s="13">
        <v>3.5945578117304401E-2</v>
      </c>
      <c r="F132" s="13">
        <v>3.4932503498721797E-2</v>
      </c>
      <c r="G132" s="13">
        <v>0.32224504185900799</v>
      </c>
      <c r="H132" s="13">
        <v>-3.2522128740190302E-2</v>
      </c>
      <c r="I132" s="13">
        <v>0.104413284974799</v>
      </c>
      <c r="J132" s="13">
        <v>1.0365994312631801</v>
      </c>
      <c r="K132" s="13">
        <v>0.96800102895102502</v>
      </c>
      <c r="L132" s="13">
        <v>1.11005913088704</v>
      </c>
    </row>
    <row r="133" spans="1:12">
      <c r="A133" s="5" t="s">
        <v>7</v>
      </c>
      <c r="B133" s="13" t="s">
        <v>2</v>
      </c>
      <c r="C133" s="13" t="s">
        <v>443</v>
      </c>
      <c r="D133" s="5">
        <v>14</v>
      </c>
      <c r="E133" s="13">
        <v>0.13594212607575201</v>
      </c>
      <c r="F133" s="13">
        <v>4.1288961863192503E-2</v>
      </c>
      <c r="G133" s="13">
        <v>6.4299795388883703E-3</v>
      </c>
      <c r="H133" s="13">
        <v>5.5015760823894602E-2</v>
      </c>
      <c r="I133" s="13">
        <v>0.21686849132760899</v>
      </c>
      <c r="J133" s="13">
        <v>1.1456155904063701</v>
      </c>
      <c r="K133" s="13">
        <v>1.05655726675728</v>
      </c>
      <c r="L133" s="13">
        <v>1.24218073385665</v>
      </c>
    </row>
    <row r="134" spans="1:12">
      <c r="A134" s="5" t="s">
        <v>7</v>
      </c>
      <c r="B134" s="13" t="s">
        <v>2</v>
      </c>
      <c r="C134" s="13" t="s">
        <v>444</v>
      </c>
      <c r="D134" s="5">
        <v>14</v>
      </c>
      <c r="E134" s="13">
        <v>0.112417190703923</v>
      </c>
      <c r="F134" s="13">
        <v>2.8248308305315498E-2</v>
      </c>
      <c r="G134" s="14">
        <v>6.9029026791125097E-5</v>
      </c>
      <c r="H134" s="13">
        <v>5.7050506425504299E-2</v>
      </c>
      <c r="I134" s="13">
        <v>0.16778387498234101</v>
      </c>
      <c r="J134" s="13">
        <v>1.1189795911637701</v>
      </c>
      <c r="K134" s="13">
        <v>1.0587092806666101</v>
      </c>
      <c r="L134" s="13">
        <v>1.1826809760774499</v>
      </c>
    </row>
    <row r="135" spans="1:12">
      <c r="A135" s="5" t="s">
        <v>7</v>
      </c>
      <c r="B135" s="13" t="s">
        <v>2</v>
      </c>
      <c r="C135" s="13" t="s">
        <v>448</v>
      </c>
      <c r="D135" s="5">
        <v>14</v>
      </c>
      <c r="E135" s="13">
        <v>9.3603610903326806E-2</v>
      </c>
      <c r="F135" s="13">
        <v>2.0443613218457501E-2</v>
      </c>
      <c r="G135" s="14">
        <v>4.6804546123514098E-6</v>
      </c>
      <c r="H135" s="13">
        <v>5.3534128995150101E-2</v>
      </c>
      <c r="I135" s="13">
        <v>0.133673092811503</v>
      </c>
      <c r="J135" s="13">
        <v>1.09812437510567</v>
      </c>
      <c r="K135" s="13">
        <v>1.0549929970040499</v>
      </c>
      <c r="L135" s="13">
        <v>1.1430190974022001</v>
      </c>
    </row>
    <row r="136" spans="1:12">
      <c r="A136" s="5" t="s">
        <v>7</v>
      </c>
      <c r="B136" s="13" t="s">
        <v>2</v>
      </c>
      <c r="C136" s="13" t="s">
        <v>445</v>
      </c>
      <c r="D136" s="5">
        <v>14</v>
      </c>
      <c r="E136" s="13">
        <v>0.132070412401364</v>
      </c>
      <c r="F136" s="13">
        <v>5.2702049390021599E-2</v>
      </c>
      <c r="G136" s="13">
        <v>2.6290446930464399E-2</v>
      </c>
      <c r="H136" s="13">
        <v>2.8774395596921899E-2</v>
      </c>
      <c r="I136" s="13">
        <v>0.235366429205806</v>
      </c>
      <c r="J136" s="13">
        <v>1.1411886702730301</v>
      </c>
      <c r="K136" s="13">
        <v>1.0291923779495</v>
      </c>
      <c r="L136" s="13">
        <v>1.26537235317869</v>
      </c>
    </row>
    <row r="137" spans="1:12">
      <c r="A137" s="5" t="s">
        <v>7</v>
      </c>
      <c r="B137" s="13" t="s">
        <v>2</v>
      </c>
      <c r="C137" s="13" t="s">
        <v>446</v>
      </c>
      <c r="D137" s="5">
        <v>14</v>
      </c>
      <c r="E137" s="13">
        <v>0.117136701522444</v>
      </c>
      <c r="F137" s="13">
        <v>2.9844252557408701E-2</v>
      </c>
      <c r="G137" s="13">
        <v>1.74208492811237E-3</v>
      </c>
      <c r="H137" s="13">
        <v>5.8641966509923302E-2</v>
      </c>
      <c r="I137" s="13">
        <v>0.17563143653496499</v>
      </c>
      <c r="J137" s="13">
        <v>1.1242731090318501</v>
      </c>
      <c r="K137" s="13">
        <v>1.06039551565973</v>
      </c>
      <c r="L137" s="13">
        <v>1.1919986505278</v>
      </c>
    </row>
    <row r="138" spans="1:12">
      <c r="A138" s="5" t="s">
        <v>7</v>
      </c>
      <c r="B138" s="13" t="s">
        <v>3</v>
      </c>
      <c r="C138" s="13" t="s">
        <v>443</v>
      </c>
      <c r="D138" s="5">
        <v>14</v>
      </c>
      <c r="E138" s="13">
        <v>0.13807466491178799</v>
      </c>
      <c r="F138" s="13">
        <v>4.0068303431946797E-2</v>
      </c>
      <c r="G138" s="13">
        <v>4.8407350281948402E-3</v>
      </c>
      <c r="H138" s="13">
        <v>5.9540790185172499E-2</v>
      </c>
      <c r="I138" s="13">
        <v>0.21660853963840401</v>
      </c>
      <c r="J138" s="13">
        <v>1.14806126696735</v>
      </c>
      <c r="K138" s="13">
        <v>1.0613490527209799</v>
      </c>
      <c r="L138" s="13">
        <v>1.2418578688430499</v>
      </c>
    </row>
    <row r="139" spans="1:12">
      <c r="A139" s="5" t="s">
        <v>7</v>
      </c>
      <c r="B139" s="13" t="s">
        <v>3</v>
      </c>
      <c r="C139" s="13" t="s">
        <v>444</v>
      </c>
      <c r="D139" s="5">
        <v>14</v>
      </c>
      <c r="E139" s="13">
        <v>0.101240601936449</v>
      </c>
      <c r="F139" s="13">
        <v>2.7113467598286201E-2</v>
      </c>
      <c r="G139" s="13">
        <v>1.8849248589048801E-4</v>
      </c>
      <c r="H139" s="13">
        <v>4.8098205443807503E-2</v>
      </c>
      <c r="I139" s="13">
        <v>0.15438299842909001</v>
      </c>
      <c r="J139" s="13">
        <v>1.1065428460890301</v>
      </c>
      <c r="K139" s="13">
        <v>1.04927369465374</v>
      </c>
      <c r="L139" s="13">
        <v>1.1669377365215401</v>
      </c>
    </row>
    <row r="140" spans="1:12">
      <c r="A140" s="5" t="s">
        <v>7</v>
      </c>
      <c r="B140" s="13" t="s">
        <v>3</v>
      </c>
      <c r="C140" s="13" t="s">
        <v>448</v>
      </c>
      <c r="D140" s="5">
        <v>14</v>
      </c>
      <c r="E140" s="13">
        <v>9.5349567111486705E-2</v>
      </c>
      <c r="F140" s="13">
        <v>1.98445334366475E-2</v>
      </c>
      <c r="G140" s="14">
        <v>1.5488470449518199E-6</v>
      </c>
      <c r="H140" s="13">
        <v>5.64542815756576E-2</v>
      </c>
      <c r="I140" s="13">
        <v>0.134244852647316</v>
      </c>
      <c r="J140" s="13">
        <v>1.10004332689114</v>
      </c>
      <c r="K140" s="13">
        <v>1.0580782400244599</v>
      </c>
      <c r="L140" s="13">
        <v>1.1436728166810699</v>
      </c>
    </row>
    <row r="141" spans="1:12">
      <c r="A141" s="5" t="s">
        <v>7</v>
      </c>
      <c r="B141" s="13" t="s">
        <v>3</v>
      </c>
      <c r="C141" s="13" t="s">
        <v>445</v>
      </c>
      <c r="D141" s="5">
        <v>14</v>
      </c>
      <c r="E141" s="13">
        <v>9.2381593563789097E-2</v>
      </c>
      <c r="F141" s="13">
        <v>5.3528505669094999E-2</v>
      </c>
      <c r="G141" s="13">
        <v>0.108049387051985</v>
      </c>
      <c r="H141" s="13">
        <v>-1.2534277547637E-2</v>
      </c>
      <c r="I141" s="13">
        <v>0.197297464675215</v>
      </c>
      <c r="J141" s="13">
        <v>1.0967832676734799</v>
      </c>
      <c r="K141" s="13">
        <v>0.98754394932895095</v>
      </c>
      <c r="L141" s="13">
        <v>1.218106330423</v>
      </c>
    </row>
    <row r="142" spans="1:12">
      <c r="A142" s="5" t="s">
        <v>7</v>
      </c>
      <c r="B142" s="13" t="s">
        <v>3</v>
      </c>
      <c r="C142" s="13" t="s">
        <v>446</v>
      </c>
      <c r="D142" s="5">
        <v>14</v>
      </c>
      <c r="E142" s="13">
        <v>0.13105474571322501</v>
      </c>
      <c r="F142" s="13">
        <v>2.8518555208006498E-2</v>
      </c>
      <c r="G142" s="13">
        <v>5.0185943392855098E-4</v>
      </c>
      <c r="H142" s="13">
        <v>7.5158377505532406E-2</v>
      </c>
      <c r="I142" s="13">
        <v>0.18695111392091801</v>
      </c>
      <c r="J142" s="13">
        <v>1.1400301913695601</v>
      </c>
      <c r="K142" s="13">
        <v>1.07805487700693</v>
      </c>
      <c r="L142" s="13">
        <v>1.2055683480997299</v>
      </c>
    </row>
    <row r="143" spans="1:12">
      <c r="A143" s="5" t="s">
        <v>7</v>
      </c>
      <c r="B143" s="13" t="s">
        <v>4</v>
      </c>
      <c r="C143" s="13" t="s">
        <v>443</v>
      </c>
      <c r="D143" s="5">
        <v>14</v>
      </c>
      <c r="E143" s="13">
        <v>-1.35117558110673E-2</v>
      </c>
      <c r="F143" s="13">
        <v>5.3525783403483601E-2</v>
      </c>
      <c r="G143" s="13">
        <v>0.80497720511699</v>
      </c>
      <c r="H143" s="13">
        <v>-0.11842229128189501</v>
      </c>
      <c r="I143" s="13">
        <v>9.1398779659760607E-2</v>
      </c>
      <c r="J143" s="13">
        <v>0.98657911821184396</v>
      </c>
      <c r="K143" s="13">
        <v>0.88832084324874105</v>
      </c>
      <c r="L143" s="13">
        <v>1.095705863359</v>
      </c>
    </row>
    <row r="144" spans="1:12">
      <c r="A144" s="5" t="s">
        <v>7</v>
      </c>
      <c r="B144" s="13" t="s">
        <v>4</v>
      </c>
      <c r="C144" s="13" t="s">
        <v>444</v>
      </c>
      <c r="D144" s="5">
        <v>14</v>
      </c>
      <c r="E144" s="13">
        <v>-5.0031354016488901E-2</v>
      </c>
      <c r="F144" s="13">
        <v>2.86258152761442E-2</v>
      </c>
      <c r="G144" s="13">
        <v>8.05037842927077E-2</v>
      </c>
      <c r="H144" s="13">
        <v>-0.106137951957732</v>
      </c>
      <c r="I144" s="13">
        <v>6.0752439247536401E-3</v>
      </c>
      <c r="J144" s="13">
        <v>0.95119960010521298</v>
      </c>
      <c r="K144" s="13">
        <v>0.899300579242856</v>
      </c>
      <c r="L144" s="13">
        <v>1.0060937356474</v>
      </c>
    </row>
    <row r="145" spans="1:12">
      <c r="A145" s="5" t="s">
        <v>7</v>
      </c>
      <c r="B145" s="13" t="s">
        <v>4</v>
      </c>
      <c r="C145" s="13" t="s">
        <v>448</v>
      </c>
      <c r="D145" s="5">
        <v>14</v>
      </c>
      <c r="E145" s="13">
        <v>-1.4864177567937499E-3</v>
      </c>
      <c r="F145" s="13">
        <v>2.55384540159855E-2</v>
      </c>
      <c r="G145" s="13">
        <v>0.95358683388113996</v>
      </c>
      <c r="H145" s="13">
        <v>-5.15417876281253E-2</v>
      </c>
      <c r="I145" s="13">
        <v>4.8568952114537801E-2</v>
      </c>
      <c r="J145" s="13">
        <v>0.99851468641492602</v>
      </c>
      <c r="K145" s="13">
        <v>0.949763960749748</v>
      </c>
      <c r="L145" s="13">
        <v>1.0497677530312199</v>
      </c>
    </row>
    <row r="146" spans="1:12">
      <c r="A146" s="5" t="s">
        <v>7</v>
      </c>
      <c r="B146" s="13" t="s">
        <v>4</v>
      </c>
      <c r="C146" s="13" t="s">
        <v>445</v>
      </c>
      <c r="D146" s="5">
        <v>14</v>
      </c>
      <c r="E146" s="13">
        <v>-5.8760756028805303E-2</v>
      </c>
      <c r="F146" s="13">
        <v>6.2978282456461906E-2</v>
      </c>
      <c r="G146" s="13">
        <v>0.36780971900137699</v>
      </c>
      <c r="H146" s="13">
        <v>-0.18219818964347101</v>
      </c>
      <c r="I146" s="13">
        <v>6.4676677585860001E-2</v>
      </c>
      <c r="J146" s="13">
        <v>0.94293233304955004</v>
      </c>
      <c r="K146" s="13">
        <v>0.83343614563377</v>
      </c>
      <c r="L146" s="13">
        <v>1.0668140437251501</v>
      </c>
    </row>
    <row r="147" spans="1:12">
      <c r="A147" s="5" t="s">
        <v>7</v>
      </c>
      <c r="B147" s="13" t="s">
        <v>4</v>
      </c>
      <c r="C147" s="13" t="s">
        <v>446</v>
      </c>
      <c r="D147" s="5">
        <v>14</v>
      </c>
      <c r="E147" s="13">
        <v>-5.4809989981652797E-2</v>
      </c>
      <c r="F147" s="13">
        <v>3.0023452583794699E-2</v>
      </c>
      <c r="G147" s="13">
        <v>9.0965995180840004E-2</v>
      </c>
      <c r="H147" s="13">
        <v>-0.11365595704589</v>
      </c>
      <c r="I147" s="13">
        <v>4.0359770825848101E-3</v>
      </c>
      <c r="J147" s="13">
        <v>0.94666500670075304</v>
      </c>
      <c r="K147" s="13">
        <v>0.89256498375773796</v>
      </c>
      <c r="L147" s="13">
        <v>1.0040441326062299</v>
      </c>
    </row>
    <row r="148" spans="1:12">
      <c r="A148" s="5" t="s">
        <v>7</v>
      </c>
      <c r="B148" s="13" t="s">
        <v>5</v>
      </c>
      <c r="C148" s="13" t="s">
        <v>443</v>
      </c>
      <c r="D148" s="5">
        <v>16</v>
      </c>
      <c r="E148" s="13">
        <v>-2.1389919832862201E-3</v>
      </c>
      <c r="F148" s="13">
        <v>2.9915104154318202E-3</v>
      </c>
      <c r="G148" s="13">
        <v>0.48634975704297401</v>
      </c>
      <c r="H148" s="13">
        <v>-8.0023523975325892E-3</v>
      </c>
      <c r="I148" s="13">
        <v>3.72436843096015E-3</v>
      </c>
      <c r="J148" s="13">
        <v>0.99786329402985396</v>
      </c>
      <c r="K148" s="13">
        <v>0.99202958118637696</v>
      </c>
      <c r="L148" s="13">
        <v>1.00373131250916</v>
      </c>
    </row>
    <row r="149" spans="1:12">
      <c r="A149" s="5" t="s">
        <v>7</v>
      </c>
      <c r="B149" s="13" t="s">
        <v>5</v>
      </c>
      <c r="C149" s="13" t="s">
        <v>444</v>
      </c>
      <c r="D149" s="5">
        <v>16</v>
      </c>
      <c r="E149" s="13">
        <v>-1.00241662002541E-3</v>
      </c>
      <c r="F149" s="13">
        <v>1.79635941452716E-3</v>
      </c>
      <c r="G149" s="13">
        <v>0.57682611258480998</v>
      </c>
      <c r="H149" s="13">
        <v>-4.5232810724986404E-3</v>
      </c>
      <c r="I149" s="13">
        <v>2.5184478324478299E-3</v>
      </c>
      <c r="J149" s="13">
        <v>0.99899808563167902</v>
      </c>
      <c r="K149" s="13">
        <v>0.99548693355631601</v>
      </c>
      <c r="L149" s="13">
        <v>1.0025216217861099</v>
      </c>
    </row>
    <row r="150" spans="1:12">
      <c r="A150" s="5" t="s">
        <v>7</v>
      </c>
      <c r="B150" s="13" t="s">
        <v>5</v>
      </c>
      <c r="C150" s="13" t="s">
        <v>448</v>
      </c>
      <c r="D150" s="5">
        <v>16</v>
      </c>
      <c r="E150" s="13">
        <v>3.15893934571566E-4</v>
      </c>
      <c r="F150" s="13">
        <v>1.4359640196460199E-3</v>
      </c>
      <c r="G150" s="13">
        <v>0.82588099839160101</v>
      </c>
      <c r="H150" s="13">
        <v>-2.4985955439346401E-3</v>
      </c>
      <c r="I150" s="13">
        <v>3.1303834130777699E-3</v>
      </c>
      <c r="J150" s="13">
        <v>1.0003159438343101</v>
      </c>
      <c r="K150" s="13">
        <v>0.99750452334775397</v>
      </c>
      <c r="L150" s="13">
        <v>1.0031352881798301</v>
      </c>
    </row>
    <row r="151" spans="1:12">
      <c r="A151" s="5" t="s">
        <v>7</v>
      </c>
      <c r="B151" s="13" t="s">
        <v>5</v>
      </c>
      <c r="C151" s="13" t="s">
        <v>445</v>
      </c>
      <c r="D151" s="5">
        <v>16</v>
      </c>
      <c r="E151" s="13">
        <v>3.6237451259139102E-3</v>
      </c>
      <c r="F151" s="13">
        <v>3.7319686459654998E-3</v>
      </c>
      <c r="G151" s="13">
        <v>0.346946021155491</v>
      </c>
      <c r="H151" s="13">
        <v>-3.6909134201784698E-3</v>
      </c>
      <c r="I151" s="13">
        <v>1.0938403672006301E-2</v>
      </c>
      <c r="J151" s="13">
        <v>1.00363031882836</v>
      </c>
      <c r="K151" s="13">
        <v>0.99631588962836404</v>
      </c>
      <c r="L151" s="13">
        <v>1.0109984467348401</v>
      </c>
    </row>
    <row r="152" spans="1:12">
      <c r="A152" s="5" t="s">
        <v>7</v>
      </c>
      <c r="B152" s="13" t="s">
        <v>5</v>
      </c>
      <c r="C152" s="13" t="s">
        <v>446</v>
      </c>
      <c r="D152" s="5">
        <v>16</v>
      </c>
      <c r="E152" s="13">
        <v>-1.0581097674297101E-3</v>
      </c>
      <c r="F152" s="13">
        <v>1.9363915488201499E-3</v>
      </c>
      <c r="G152" s="13">
        <v>0.59280353223270998</v>
      </c>
      <c r="H152" s="13">
        <v>-4.8534372031172101E-3</v>
      </c>
      <c r="I152" s="13">
        <v>2.7372176682577899E-3</v>
      </c>
      <c r="J152" s="13">
        <v>0.99894244983332003</v>
      </c>
      <c r="K152" s="13">
        <v>0.99515832169184704</v>
      </c>
      <c r="L152" s="13">
        <v>1.00274096726892</v>
      </c>
    </row>
    <row r="153" spans="1:12">
      <c r="A153" s="5" t="s">
        <v>8</v>
      </c>
      <c r="B153" s="13" t="s">
        <v>442</v>
      </c>
      <c r="C153" s="13" t="s">
        <v>443</v>
      </c>
      <c r="D153" s="5">
        <v>20</v>
      </c>
      <c r="E153" s="13">
        <v>3.4913939200543201E-4</v>
      </c>
      <c r="F153" s="13">
        <v>6.7878309994376202E-3</v>
      </c>
      <c r="G153" s="13">
        <v>0.95954455122646698</v>
      </c>
      <c r="H153" s="13">
        <v>-1.2955009366892299E-2</v>
      </c>
      <c r="I153" s="13">
        <v>1.3653288150903199E-2</v>
      </c>
      <c r="J153" s="13">
        <v>1.0003492003482599</v>
      </c>
      <c r="K153" s="13">
        <v>0.98712854555947405</v>
      </c>
      <c r="L153" s="13">
        <v>1.0137469199315201</v>
      </c>
    </row>
    <row r="154" spans="1:12">
      <c r="A154" s="5" t="s">
        <v>8</v>
      </c>
      <c r="B154" s="13" t="s">
        <v>442</v>
      </c>
      <c r="C154" s="13" t="s">
        <v>444</v>
      </c>
      <c r="D154" s="5">
        <v>20</v>
      </c>
      <c r="E154" s="13">
        <v>4.6136839669874297E-3</v>
      </c>
      <c r="F154" s="13">
        <v>2.9973144751403399E-3</v>
      </c>
      <c r="G154" s="13">
        <v>0.12373776656051499</v>
      </c>
      <c r="H154" s="13">
        <v>-1.26105240428762E-3</v>
      </c>
      <c r="I154" s="13">
        <v>1.04884203382625E-2</v>
      </c>
      <c r="J154" s="13">
        <v>1.0046243433936299</v>
      </c>
      <c r="K154" s="13">
        <v>0.99873974238816898</v>
      </c>
      <c r="L154" s="13">
        <v>1.01054361662402</v>
      </c>
    </row>
    <row r="155" spans="1:12">
      <c r="A155" s="5" t="s">
        <v>8</v>
      </c>
      <c r="B155" s="13" t="s">
        <v>442</v>
      </c>
      <c r="C155" s="13" t="s">
        <v>448</v>
      </c>
      <c r="D155" s="5">
        <v>20</v>
      </c>
      <c r="E155" s="13">
        <v>2.4001042780236602E-3</v>
      </c>
      <c r="F155" s="13">
        <v>2.3864508103585E-3</v>
      </c>
      <c r="G155" s="13">
        <v>0.31454968098950797</v>
      </c>
      <c r="H155" s="13">
        <v>-2.2773393102790002E-3</v>
      </c>
      <c r="I155" s="13">
        <v>7.0775478663263301E-3</v>
      </c>
      <c r="J155" s="13">
        <v>1.0024029868339801</v>
      </c>
      <c r="K155" s="13">
        <v>0.99772525185952399</v>
      </c>
      <c r="L155" s="13">
        <v>1.0071026529006399</v>
      </c>
    </row>
    <row r="156" spans="1:12">
      <c r="A156" s="5" t="s">
        <v>8</v>
      </c>
      <c r="B156" s="13" t="s">
        <v>442</v>
      </c>
      <c r="C156" s="13" t="s">
        <v>445</v>
      </c>
      <c r="D156" s="5">
        <v>20</v>
      </c>
      <c r="E156" s="13">
        <v>4.5970787964086804E-3</v>
      </c>
      <c r="F156" s="13">
        <v>5.0756783002601303E-3</v>
      </c>
      <c r="G156" s="13">
        <v>0.37643346848544401</v>
      </c>
      <c r="H156" s="13">
        <v>-5.35125067210117E-3</v>
      </c>
      <c r="I156" s="13">
        <v>1.45454082649185E-2</v>
      </c>
      <c r="J156" s="13">
        <v>1.00460766157354</v>
      </c>
      <c r="K156" s="13">
        <v>0.994663041764275</v>
      </c>
      <c r="L156" s="13">
        <v>1.0146517074788901</v>
      </c>
    </row>
    <row r="157" spans="1:12">
      <c r="A157" s="5" t="s">
        <v>8</v>
      </c>
      <c r="B157" s="13" t="s">
        <v>442</v>
      </c>
      <c r="C157" s="13" t="s">
        <v>446</v>
      </c>
      <c r="D157" s="5">
        <v>20</v>
      </c>
      <c r="E157" s="13">
        <v>5.1946013931868599E-3</v>
      </c>
      <c r="F157" s="13">
        <v>4.4872963522479704E-3</v>
      </c>
      <c r="G157" s="13">
        <v>0.26136352630874599</v>
      </c>
      <c r="H157" s="13">
        <v>-3.6004994572191701E-3</v>
      </c>
      <c r="I157" s="13">
        <v>1.3989702243592901E-2</v>
      </c>
      <c r="J157" s="13">
        <v>1.0052081167271301</v>
      </c>
      <c r="K157" s="13">
        <v>0.99640597456871205</v>
      </c>
      <c r="L157" s="13">
        <v>1.0140880160533601</v>
      </c>
    </row>
    <row r="158" spans="1:12">
      <c r="A158" s="5" t="s">
        <v>8</v>
      </c>
      <c r="B158" s="13" t="s">
        <v>449</v>
      </c>
      <c r="C158" s="13" t="s">
        <v>443</v>
      </c>
      <c r="D158" s="5">
        <v>17</v>
      </c>
      <c r="E158" s="13">
        <v>-0.28831158688397401</v>
      </c>
      <c r="F158" s="13">
        <v>0.15991445050299699</v>
      </c>
      <c r="G158" s="13">
        <v>9.1525310540624905E-2</v>
      </c>
      <c r="H158" s="13">
        <v>-0.60174390986984705</v>
      </c>
      <c r="I158" s="13">
        <v>2.5120736101899601E-2</v>
      </c>
      <c r="J158" s="13">
        <v>0.74952801275283398</v>
      </c>
      <c r="K158" s="13">
        <v>0.54785539210916201</v>
      </c>
      <c r="L158" s="13">
        <v>1.02543892054872</v>
      </c>
    </row>
    <row r="159" spans="1:12">
      <c r="A159" s="5" t="s">
        <v>8</v>
      </c>
      <c r="B159" s="13" t="s">
        <v>449</v>
      </c>
      <c r="C159" s="13" t="s">
        <v>444</v>
      </c>
      <c r="D159" s="5">
        <v>17</v>
      </c>
      <c r="E159" s="13">
        <v>-2.9224720850099299E-2</v>
      </c>
      <c r="F159" s="13">
        <v>7.5138374738859204E-2</v>
      </c>
      <c r="G159" s="13">
        <v>0.69731657981116302</v>
      </c>
      <c r="H159" s="13">
        <v>-0.17649593533826299</v>
      </c>
      <c r="I159" s="13">
        <v>0.11804649363806501</v>
      </c>
      <c r="J159" s="13">
        <v>0.97119819145907604</v>
      </c>
      <c r="K159" s="13">
        <v>0.83820218615661402</v>
      </c>
      <c r="L159" s="13">
        <v>1.1252964292760099</v>
      </c>
    </row>
    <row r="160" spans="1:12">
      <c r="A160" s="5" t="s">
        <v>8</v>
      </c>
      <c r="B160" s="13" t="s">
        <v>449</v>
      </c>
      <c r="C160" s="13" t="s">
        <v>448</v>
      </c>
      <c r="D160" s="5">
        <v>17</v>
      </c>
      <c r="E160" s="13">
        <v>1.6688497845338799E-2</v>
      </c>
      <c r="F160" s="13">
        <v>6.0080179254355798E-2</v>
      </c>
      <c r="G160" s="13">
        <v>0.78118858376102895</v>
      </c>
      <c r="H160" s="13">
        <v>-0.101068653493199</v>
      </c>
      <c r="I160" s="13">
        <v>0.134445649183876</v>
      </c>
      <c r="J160" s="13">
        <v>1.01682852870924</v>
      </c>
      <c r="K160" s="13">
        <v>0.90387097685574502</v>
      </c>
      <c r="L160" s="13">
        <v>1.1439024852791699</v>
      </c>
    </row>
    <row r="161" spans="1:12">
      <c r="A161" s="5" t="s">
        <v>8</v>
      </c>
      <c r="B161" s="13" t="s">
        <v>449</v>
      </c>
      <c r="C161" s="13" t="s">
        <v>445</v>
      </c>
      <c r="D161" s="5">
        <v>17</v>
      </c>
      <c r="E161" s="13">
        <v>-0.116635741746168</v>
      </c>
      <c r="F161" s="13">
        <v>0.14964346622928501</v>
      </c>
      <c r="G161" s="13">
        <v>0.44710614253571401</v>
      </c>
      <c r="H161" s="13">
        <v>-0.40993693555556598</v>
      </c>
      <c r="I161" s="13">
        <v>0.176665452063231</v>
      </c>
      <c r="J161" s="13">
        <v>0.88990929093656901</v>
      </c>
      <c r="K161" s="13">
        <v>0.66369210419038005</v>
      </c>
      <c r="L161" s="13">
        <v>1.1932318330972</v>
      </c>
    </row>
    <row r="162" spans="1:12">
      <c r="A162" s="5" t="s">
        <v>8</v>
      </c>
      <c r="B162" s="13" t="s">
        <v>449</v>
      </c>
      <c r="C162" s="13" t="s">
        <v>446</v>
      </c>
      <c r="D162" s="5">
        <v>17</v>
      </c>
      <c r="E162" s="13">
        <v>-9.23322889209406E-2</v>
      </c>
      <c r="F162" s="13">
        <v>9.8560893697847901E-2</v>
      </c>
      <c r="G162" s="13">
        <v>0.36278524843759602</v>
      </c>
      <c r="H162" s="13">
        <v>-0.28551164056872302</v>
      </c>
      <c r="I162" s="13">
        <v>0.10084706272684101</v>
      </c>
      <c r="J162" s="13">
        <v>0.91180211745905404</v>
      </c>
      <c r="K162" s="13">
        <v>0.75162959173149901</v>
      </c>
      <c r="L162" s="13">
        <v>1.10610746376761</v>
      </c>
    </row>
    <row r="163" spans="1:12">
      <c r="A163" s="5" t="s">
        <v>8</v>
      </c>
      <c r="B163" s="13" t="s">
        <v>2</v>
      </c>
      <c r="C163" s="13" t="s">
        <v>443</v>
      </c>
      <c r="D163" s="5">
        <v>14</v>
      </c>
      <c r="E163" s="13">
        <v>-0.205767312139363</v>
      </c>
      <c r="F163" s="13">
        <v>0.13224436195998401</v>
      </c>
      <c r="G163" s="13">
        <v>0.14568467059694201</v>
      </c>
      <c r="H163" s="13">
        <v>-0.46496626158093202</v>
      </c>
      <c r="I163" s="13">
        <v>5.3431637302204599E-2</v>
      </c>
      <c r="J163" s="13">
        <v>0.81402246739400796</v>
      </c>
      <c r="K163" s="13">
        <v>0.628156297832552</v>
      </c>
      <c r="L163" s="13">
        <v>1.0548848745266699</v>
      </c>
    </row>
    <row r="164" spans="1:12">
      <c r="A164" s="5" t="s">
        <v>8</v>
      </c>
      <c r="B164" s="13" t="s">
        <v>2</v>
      </c>
      <c r="C164" s="13" t="s">
        <v>444</v>
      </c>
      <c r="D164" s="5">
        <v>14</v>
      </c>
      <c r="E164" s="13">
        <v>-6.4740180245726905E-2</v>
      </c>
      <c r="F164" s="13">
        <v>5.6642797174838298E-2</v>
      </c>
      <c r="G164" s="13">
        <v>0.25305718717873898</v>
      </c>
      <c r="H164" s="13">
        <v>-0.17576006270840999</v>
      </c>
      <c r="I164" s="13">
        <v>4.6279702216956299E-2</v>
      </c>
      <c r="J164" s="13">
        <v>0.93731096364719602</v>
      </c>
      <c r="K164" s="13">
        <v>0.83881922320618396</v>
      </c>
      <c r="L164" s="13">
        <v>1.04736732095288</v>
      </c>
    </row>
    <row r="165" spans="1:12">
      <c r="A165" s="5" t="s">
        <v>8</v>
      </c>
      <c r="B165" s="13" t="s">
        <v>2</v>
      </c>
      <c r="C165" s="13" t="s">
        <v>448</v>
      </c>
      <c r="D165" s="5">
        <v>14</v>
      </c>
      <c r="E165" s="13">
        <v>1.7869276390283802E-2</v>
      </c>
      <c r="F165" s="13">
        <v>4.1166838152973902E-2</v>
      </c>
      <c r="G165" s="13">
        <v>0.66423783996883101</v>
      </c>
      <c r="H165" s="13">
        <v>-6.2817726389544998E-2</v>
      </c>
      <c r="I165" s="13">
        <v>9.8556279170112504E-2</v>
      </c>
      <c r="J165" s="13">
        <v>1.01802988714938</v>
      </c>
      <c r="K165" s="13">
        <v>0.93911463390461702</v>
      </c>
      <c r="L165" s="13">
        <v>1.10357651101692</v>
      </c>
    </row>
    <row r="166" spans="1:12">
      <c r="A166" s="5" t="s">
        <v>8</v>
      </c>
      <c r="B166" s="13" t="s">
        <v>2</v>
      </c>
      <c r="C166" s="13" t="s">
        <v>445</v>
      </c>
      <c r="D166" s="5">
        <v>14</v>
      </c>
      <c r="E166" s="13">
        <v>-5.5503465001362801E-2</v>
      </c>
      <c r="F166" s="13">
        <v>0.101295720066043</v>
      </c>
      <c r="G166" s="13">
        <v>0.59302082108783805</v>
      </c>
      <c r="H166" s="13">
        <v>-0.25404307633080803</v>
      </c>
      <c r="I166" s="13">
        <v>0.14303614632808201</v>
      </c>
      <c r="J166" s="13">
        <v>0.94600874574316196</v>
      </c>
      <c r="K166" s="13">
        <v>0.77565838880947102</v>
      </c>
      <c r="L166" s="13">
        <v>1.1537715055156601</v>
      </c>
    </row>
    <row r="167" spans="1:12">
      <c r="A167" s="5" t="s">
        <v>8</v>
      </c>
      <c r="B167" s="13" t="s">
        <v>2</v>
      </c>
      <c r="C167" s="13" t="s">
        <v>446</v>
      </c>
      <c r="D167" s="5">
        <v>14</v>
      </c>
      <c r="E167" s="13">
        <v>-8.3475344090866405E-2</v>
      </c>
      <c r="F167" s="13">
        <v>7.1237698717550493E-2</v>
      </c>
      <c r="G167" s="13">
        <v>0.26231137336325799</v>
      </c>
      <c r="H167" s="13">
        <v>-0.223101233577265</v>
      </c>
      <c r="I167" s="13">
        <v>5.61505453955327E-2</v>
      </c>
      <c r="J167" s="13">
        <v>0.91991376770189204</v>
      </c>
      <c r="K167" s="13">
        <v>0.80003385490588197</v>
      </c>
      <c r="L167" s="13">
        <v>1.05775691218348</v>
      </c>
    </row>
    <row r="168" spans="1:12">
      <c r="A168" s="5" t="s">
        <v>8</v>
      </c>
      <c r="B168" s="13" t="s">
        <v>3</v>
      </c>
      <c r="C168" s="13" t="s">
        <v>443</v>
      </c>
      <c r="D168" s="5">
        <v>16</v>
      </c>
      <c r="E168" s="13">
        <v>-0.119525474041941</v>
      </c>
      <c r="F168" s="13">
        <v>0.11229265346685099</v>
      </c>
      <c r="G168" s="13">
        <v>0.30515749042840501</v>
      </c>
      <c r="H168" s="13">
        <v>-0.33961907483696901</v>
      </c>
      <c r="I168" s="13">
        <v>0.100568126753087</v>
      </c>
      <c r="J168" s="13">
        <v>0.88734140335901301</v>
      </c>
      <c r="K168" s="13">
        <v>0.71204150563575996</v>
      </c>
      <c r="L168" s="13">
        <v>1.10579897363163</v>
      </c>
    </row>
    <row r="169" spans="1:12">
      <c r="A169" s="5" t="s">
        <v>8</v>
      </c>
      <c r="B169" s="13" t="s">
        <v>3</v>
      </c>
      <c r="C169" s="13" t="s">
        <v>444</v>
      </c>
      <c r="D169" s="5">
        <v>16</v>
      </c>
      <c r="E169" s="13">
        <v>5.3533229173495398E-3</v>
      </c>
      <c r="F169" s="13">
        <v>5.3169328640687401E-2</v>
      </c>
      <c r="G169" s="13">
        <v>0.91980098102989405</v>
      </c>
      <c r="H169" s="13">
        <v>-9.88585612183977E-2</v>
      </c>
      <c r="I169" s="13">
        <v>0.109565207053097</v>
      </c>
      <c r="J169" s="13">
        <v>1.0053676775540501</v>
      </c>
      <c r="K169" s="13">
        <v>0.90587082422870302</v>
      </c>
      <c r="L169" s="13">
        <v>1.1157928261251</v>
      </c>
    </row>
    <row r="170" spans="1:12">
      <c r="A170" s="5" t="s">
        <v>8</v>
      </c>
      <c r="B170" s="13" t="s">
        <v>3</v>
      </c>
      <c r="C170" s="13" t="s">
        <v>448</v>
      </c>
      <c r="D170" s="5">
        <v>16</v>
      </c>
      <c r="E170" s="13">
        <v>6.1620133233306403E-2</v>
      </c>
      <c r="F170" s="13">
        <v>3.8652759913999503E-2</v>
      </c>
      <c r="G170" s="13">
        <v>0.110891806237643</v>
      </c>
      <c r="H170" s="13">
        <v>-1.41392761981326E-2</v>
      </c>
      <c r="I170" s="13">
        <v>0.137379542664745</v>
      </c>
      <c r="J170" s="13">
        <v>1.0635582575467599</v>
      </c>
      <c r="K170" s="13">
        <v>0.98596021390955602</v>
      </c>
      <c r="L170" s="13">
        <v>1.1472635013441499</v>
      </c>
    </row>
    <row r="171" spans="1:12">
      <c r="A171" s="5" t="s">
        <v>8</v>
      </c>
      <c r="B171" s="13" t="s">
        <v>3</v>
      </c>
      <c r="C171" s="13" t="s">
        <v>445</v>
      </c>
      <c r="D171" s="5">
        <v>16</v>
      </c>
      <c r="E171" s="13">
        <v>-2.3735998281023199E-2</v>
      </c>
      <c r="F171" s="13">
        <v>9.3429719986894103E-2</v>
      </c>
      <c r="G171" s="13">
        <v>0.80290501065470199</v>
      </c>
      <c r="H171" s="13">
        <v>-0.20685824945533601</v>
      </c>
      <c r="I171" s="13">
        <v>0.159386252893289</v>
      </c>
      <c r="J171" s="13">
        <v>0.97654348488853904</v>
      </c>
      <c r="K171" s="13">
        <v>0.81313490413425504</v>
      </c>
      <c r="L171" s="13">
        <v>1.1727908530671101</v>
      </c>
    </row>
    <row r="172" spans="1:12">
      <c r="A172" s="5" t="s">
        <v>8</v>
      </c>
      <c r="B172" s="13" t="s">
        <v>3</v>
      </c>
      <c r="C172" s="13" t="s">
        <v>446</v>
      </c>
      <c r="D172" s="5">
        <v>16</v>
      </c>
      <c r="E172" s="13">
        <v>-1.5595866020363299E-2</v>
      </c>
      <c r="F172" s="13">
        <v>6.21954013763533E-2</v>
      </c>
      <c r="G172" s="13">
        <v>0.805405155396959</v>
      </c>
      <c r="H172" s="13">
        <v>-0.13749885271801601</v>
      </c>
      <c r="I172" s="13">
        <v>0.10630712067728899</v>
      </c>
      <c r="J172" s="13">
        <v>0.984525119722375</v>
      </c>
      <c r="K172" s="13">
        <v>0.87153534989338999</v>
      </c>
      <c r="L172" s="13">
        <v>1.1121633924348899</v>
      </c>
    </row>
    <row r="173" spans="1:12">
      <c r="A173" s="5" t="s">
        <v>8</v>
      </c>
      <c r="B173" s="13" t="s">
        <v>4</v>
      </c>
      <c r="C173" s="13" t="s">
        <v>443</v>
      </c>
      <c r="D173" s="5">
        <v>18</v>
      </c>
      <c r="E173" s="13">
        <v>6.8786474407247396E-3</v>
      </c>
      <c r="F173" s="13">
        <v>0.118898673228628</v>
      </c>
      <c r="G173" s="13">
        <v>0.95458207135291695</v>
      </c>
      <c r="H173" s="13">
        <v>-0.22616275208738501</v>
      </c>
      <c r="I173" s="13">
        <v>0.23992004696883501</v>
      </c>
      <c r="J173" s="13">
        <v>1.0069023596742199</v>
      </c>
      <c r="K173" s="13">
        <v>0.79758828194398501</v>
      </c>
      <c r="L173" s="13">
        <v>1.27114751416158</v>
      </c>
    </row>
    <row r="174" spans="1:12">
      <c r="A174" s="5" t="s">
        <v>8</v>
      </c>
      <c r="B174" s="13" t="s">
        <v>4</v>
      </c>
      <c r="C174" s="13" t="s">
        <v>444</v>
      </c>
      <c r="D174" s="5">
        <v>18</v>
      </c>
      <c r="E174" s="13">
        <v>-5.2321437635501197E-3</v>
      </c>
      <c r="F174" s="13">
        <v>5.3319554775670602E-2</v>
      </c>
      <c r="G174" s="13">
        <v>0.92183061691216694</v>
      </c>
      <c r="H174" s="13">
        <v>-0.10973847112386501</v>
      </c>
      <c r="I174" s="13">
        <v>9.9274183596764307E-2</v>
      </c>
      <c r="J174" s="13">
        <v>0.99478152005988196</v>
      </c>
      <c r="K174" s="13">
        <v>0.89606845243014899</v>
      </c>
      <c r="L174" s="13">
        <v>1.10436905793175</v>
      </c>
    </row>
    <row r="175" spans="1:12">
      <c r="A175" s="5" t="s">
        <v>8</v>
      </c>
      <c r="B175" s="13" t="s">
        <v>4</v>
      </c>
      <c r="C175" s="13" t="s">
        <v>448</v>
      </c>
      <c r="D175" s="5">
        <v>18</v>
      </c>
      <c r="E175" s="13">
        <v>2.8179458666843099E-2</v>
      </c>
      <c r="F175" s="13">
        <v>3.9394437114930403E-2</v>
      </c>
      <c r="G175" s="13">
        <v>0.47441400031657299</v>
      </c>
      <c r="H175" s="13">
        <v>-4.9033638078420497E-2</v>
      </c>
      <c r="I175" s="13">
        <v>0.105392555412107</v>
      </c>
      <c r="J175" s="13">
        <v>1.0285802555008801</v>
      </c>
      <c r="K175" s="13">
        <v>0.95214910069369396</v>
      </c>
      <c r="L175" s="13">
        <v>1.1111467114083999</v>
      </c>
    </row>
    <row r="176" spans="1:12">
      <c r="A176" s="5" t="s">
        <v>8</v>
      </c>
      <c r="B176" s="13" t="s">
        <v>4</v>
      </c>
      <c r="C176" s="13" t="s">
        <v>445</v>
      </c>
      <c r="D176" s="5">
        <v>18</v>
      </c>
      <c r="E176" s="13">
        <v>5.5878464775200302E-2</v>
      </c>
      <c r="F176" s="13">
        <v>9.7119489422942198E-2</v>
      </c>
      <c r="G176" s="13">
        <v>0.57258685609414195</v>
      </c>
      <c r="H176" s="13">
        <v>-0.13447573449376601</v>
      </c>
      <c r="I176" s="13">
        <v>0.24623266404416699</v>
      </c>
      <c r="J176" s="13">
        <v>1.0574691561748399</v>
      </c>
      <c r="K176" s="13">
        <v>0.87417409089606302</v>
      </c>
      <c r="L176" s="13">
        <v>1.27919716210634</v>
      </c>
    </row>
    <row r="177" spans="1:12">
      <c r="A177" s="5" t="s">
        <v>8</v>
      </c>
      <c r="B177" s="13" t="s">
        <v>4</v>
      </c>
      <c r="C177" s="13" t="s">
        <v>446</v>
      </c>
      <c r="D177" s="5">
        <v>18</v>
      </c>
      <c r="E177" s="13">
        <v>-1.0285973452115E-2</v>
      </c>
      <c r="F177" s="13">
        <v>5.8461533970487402E-2</v>
      </c>
      <c r="G177" s="13">
        <v>0.86241654862185502</v>
      </c>
      <c r="H177" s="13">
        <v>-0.12487058003427</v>
      </c>
      <c r="I177" s="13">
        <v>0.10429863313003999</v>
      </c>
      <c r="J177" s="13">
        <v>0.98976674626012695</v>
      </c>
      <c r="K177" s="13">
        <v>0.88261112269450603</v>
      </c>
      <c r="L177" s="13">
        <v>1.1099318678555099</v>
      </c>
    </row>
    <row r="178" spans="1:12">
      <c r="A178" s="5" t="s">
        <v>8</v>
      </c>
      <c r="B178" s="13" t="s">
        <v>5</v>
      </c>
      <c r="C178" s="13" t="s">
        <v>443</v>
      </c>
      <c r="D178" s="5">
        <v>22</v>
      </c>
      <c r="E178" s="13">
        <v>8.1444997576169895E-3</v>
      </c>
      <c r="F178" s="13">
        <v>6.3532389006956498E-3</v>
      </c>
      <c r="G178" s="13">
        <v>0.214524054120489</v>
      </c>
      <c r="H178" s="13">
        <v>-4.3078484877464903E-3</v>
      </c>
      <c r="I178" s="13">
        <v>2.0596848002980499E-2</v>
      </c>
      <c r="J178" s="13">
        <v>1.0081777564207499</v>
      </c>
      <c r="K178" s="13">
        <v>0.99570141698202896</v>
      </c>
      <c r="L178" s="13">
        <v>1.02081042690725</v>
      </c>
    </row>
    <row r="179" spans="1:12">
      <c r="A179" s="5" t="s">
        <v>8</v>
      </c>
      <c r="B179" s="13" t="s">
        <v>5</v>
      </c>
      <c r="C179" s="13" t="s">
        <v>444</v>
      </c>
      <c r="D179" s="5">
        <v>22</v>
      </c>
      <c r="E179" s="13">
        <v>4.1439046374588404E-3</v>
      </c>
      <c r="F179" s="13">
        <v>2.89935235403881E-3</v>
      </c>
      <c r="G179" s="13">
        <v>0.152931867580612</v>
      </c>
      <c r="H179" s="13">
        <v>-1.5388259764572199E-3</v>
      </c>
      <c r="I179" s="13">
        <v>9.8266352513749003E-3</v>
      </c>
      <c r="J179" s="13">
        <v>1.0041525024824001</v>
      </c>
      <c r="K179" s="13">
        <v>0.99846235740915001</v>
      </c>
      <c r="L179" s="13">
        <v>1.00987507516867</v>
      </c>
    </row>
    <row r="180" spans="1:12">
      <c r="A180" s="5" t="s">
        <v>8</v>
      </c>
      <c r="B180" s="13" t="s">
        <v>5</v>
      </c>
      <c r="C180" s="13" t="s">
        <v>448</v>
      </c>
      <c r="D180" s="5">
        <v>22</v>
      </c>
      <c r="E180" s="13">
        <v>2.8990869428257402E-3</v>
      </c>
      <c r="F180" s="13">
        <v>2.1709104527592102E-3</v>
      </c>
      <c r="G180" s="13">
        <v>0.18173746005038099</v>
      </c>
      <c r="H180" s="13">
        <v>-1.3558975445823E-3</v>
      </c>
      <c r="I180" s="13">
        <v>7.1540714302337901E-3</v>
      </c>
      <c r="J180" s="13">
        <v>1.00290329335932</v>
      </c>
      <c r="K180" s="13">
        <v>0.99864502126917398</v>
      </c>
      <c r="L180" s="13">
        <v>1.0071797229336601</v>
      </c>
    </row>
    <row r="181" spans="1:12">
      <c r="A181" s="5" t="s">
        <v>8</v>
      </c>
      <c r="B181" s="13" t="s">
        <v>5</v>
      </c>
      <c r="C181" s="13" t="s">
        <v>445</v>
      </c>
      <c r="D181" s="5">
        <v>22</v>
      </c>
      <c r="E181" s="13">
        <v>6.8282429257265898E-4</v>
      </c>
      <c r="F181" s="13">
        <v>5.0261477971649E-3</v>
      </c>
      <c r="G181" s="13">
        <v>0.89323026098751801</v>
      </c>
      <c r="H181" s="13">
        <v>-9.1684253898705499E-3</v>
      </c>
      <c r="I181" s="13">
        <v>1.0534073975015899E-2</v>
      </c>
      <c r="J181" s="13">
        <v>1.00068305747015</v>
      </c>
      <c r="K181" s="13">
        <v>0.99087347646639901</v>
      </c>
      <c r="L181" s="13">
        <v>1.01058975266835</v>
      </c>
    </row>
    <row r="182" spans="1:12">
      <c r="A182" s="9" t="s">
        <v>8</v>
      </c>
      <c r="B182" s="9" t="s">
        <v>5</v>
      </c>
      <c r="C182" s="9" t="s">
        <v>457</v>
      </c>
      <c r="D182" s="24">
        <v>22</v>
      </c>
      <c r="E182" s="24">
        <v>3.9418973965647201E-3</v>
      </c>
      <c r="F182" s="24">
        <v>3.5512090759599502E-3</v>
      </c>
      <c r="G182" s="24">
        <v>0.279541663156124</v>
      </c>
      <c r="H182" s="24">
        <v>-3.0184723923167801E-3</v>
      </c>
      <c r="I182" s="24">
        <v>1.09022671854462E-2</v>
      </c>
      <c r="J182" s="24">
        <v>1.0039496768927401</v>
      </c>
      <c r="K182" s="24">
        <v>0.99698607861529298</v>
      </c>
      <c r="L182" s="24">
        <v>1.01096191346315</v>
      </c>
    </row>
    <row r="183" spans="1:12">
      <c r="A183" s="13" t="s">
        <v>465</v>
      </c>
    </row>
    <row r="184" spans="1:12">
      <c r="H184" s="13"/>
      <c r="K184" s="13"/>
    </row>
    <row r="185" spans="1:12">
      <c r="L185" s="13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/>
  </sheetViews>
  <sheetFormatPr defaultRowHeight="15"/>
  <cols>
    <col min="1" max="1" width="11.140625" style="4" customWidth="1"/>
    <col min="2" max="2" width="11.7109375" style="4" customWidth="1"/>
    <col min="3" max="3" width="10.42578125" style="4" customWidth="1"/>
    <col min="4" max="4" width="9" style="4"/>
    <col min="5" max="5" width="9.42578125" style="4" customWidth="1"/>
    <col min="6" max="6" width="12" style="4" customWidth="1"/>
    <col min="7" max="7" width="11.42578125" style="4" customWidth="1"/>
    <col min="8" max="8" width="11.85546875" style="4" customWidth="1"/>
    <col min="9" max="9" width="11.28515625" style="4" customWidth="1"/>
  </cols>
  <sheetData>
    <row r="1" spans="1:9" ht="15.75">
      <c r="A1" s="10" t="s">
        <v>466</v>
      </c>
    </row>
    <row r="2" spans="1:9" ht="15.75">
      <c r="A2" s="7" t="s">
        <v>9</v>
      </c>
      <c r="B2" s="7" t="s">
        <v>10</v>
      </c>
      <c r="C2" s="7" t="s">
        <v>432</v>
      </c>
      <c r="D2" s="7" t="s">
        <v>433</v>
      </c>
      <c r="E2" s="7" t="s">
        <v>439</v>
      </c>
      <c r="F2" s="7" t="s">
        <v>455</v>
      </c>
      <c r="G2" s="7" t="s">
        <v>441</v>
      </c>
      <c r="H2" s="7" t="s">
        <v>436</v>
      </c>
      <c r="I2" s="7" t="s">
        <v>456</v>
      </c>
    </row>
    <row r="3" spans="1:9">
      <c r="A3" s="13" t="s">
        <v>442</v>
      </c>
      <c r="B3" s="5" t="s">
        <v>6</v>
      </c>
      <c r="C3" s="19" t="s">
        <v>447</v>
      </c>
      <c r="D3" s="13">
        <v>111</v>
      </c>
      <c r="E3" s="13">
        <v>1.0548288107406301</v>
      </c>
      <c r="F3" s="13">
        <v>0.73404889429465803</v>
      </c>
      <c r="G3" s="13">
        <v>1.5157897908662401</v>
      </c>
      <c r="H3" s="13">
        <v>0.77291374989683204</v>
      </c>
      <c r="I3" s="13">
        <v>0.77291370000000004</v>
      </c>
    </row>
    <row r="4" spans="1:9">
      <c r="A4" s="13" t="s">
        <v>449</v>
      </c>
      <c r="B4" s="5" t="s">
        <v>6</v>
      </c>
      <c r="C4" s="13" t="s">
        <v>448</v>
      </c>
      <c r="D4" s="13">
        <v>25</v>
      </c>
      <c r="E4" s="13">
        <v>0.967517809533182</v>
      </c>
      <c r="F4" s="13">
        <v>0.90511401179482098</v>
      </c>
      <c r="G4" s="13">
        <v>1.03422408620947</v>
      </c>
      <c r="H4" s="13">
        <v>0.33167800859186503</v>
      </c>
      <c r="I4" s="13">
        <v>0.3744748</v>
      </c>
    </row>
    <row r="5" spans="1:9">
      <c r="A5" s="13" t="s">
        <v>2</v>
      </c>
      <c r="B5" s="5" t="s">
        <v>6</v>
      </c>
      <c r="C5" s="13" t="s">
        <v>448</v>
      </c>
      <c r="D5" s="13">
        <v>22</v>
      </c>
      <c r="E5" s="13">
        <v>0.92308408058784996</v>
      </c>
      <c r="F5" s="13">
        <v>0.83655611243810801</v>
      </c>
      <c r="G5" s="13">
        <v>1.01856194362307</v>
      </c>
      <c r="H5" s="13">
        <v>0.11098996185634</v>
      </c>
      <c r="I5" s="13">
        <v>0.55494980000000005</v>
      </c>
    </row>
    <row r="6" spans="1:9">
      <c r="A6" s="13" t="s">
        <v>3</v>
      </c>
      <c r="B6" s="5" t="s">
        <v>6</v>
      </c>
      <c r="C6" s="13" t="s">
        <v>448</v>
      </c>
      <c r="D6" s="13">
        <v>30</v>
      </c>
      <c r="E6" s="13">
        <v>0.90914386738389197</v>
      </c>
      <c r="F6" s="13">
        <v>0.83420709708970198</v>
      </c>
      <c r="G6" s="13">
        <v>0.99081220297129902</v>
      </c>
      <c r="H6" s="26">
        <v>2.9983278101935101E-2</v>
      </c>
      <c r="I6" s="13">
        <v>0.43895410000000001</v>
      </c>
    </row>
    <row r="7" spans="1:9">
      <c r="A7" s="13" t="s">
        <v>4</v>
      </c>
      <c r="B7" s="5" t="s">
        <v>6</v>
      </c>
      <c r="C7" s="13" t="s">
        <v>448</v>
      </c>
      <c r="D7" s="5">
        <v>43</v>
      </c>
      <c r="E7" s="13">
        <v>1.0014543744809701</v>
      </c>
      <c r="F7" s="13">
        <v>0.94069753490200303</v>
      </c>
      <c r="G7" s="13">
        <v>1.06613531656755</v>
      </c>
      <c r="H7" s="13">
        <v>0.96369861993275996</v>
      </c>
      <c r="I7" s="13">
        <v>0.97400160000000002</v>
      </c>
    </row>
    <row r="8" spans="1:9">
      <c r="A8" s="13" t="s">
        <v>5</v>
      </c>
      <c r="B8" s="13" t="s">
        <v>6</v>
      </c>
      <c r="C8" s="13" t="s">
        <v>448</v>
      </c>
      <c r="D8" s="5">
        <v>78</v>
      </c>
      <c r="E8" s="13">
        <v>1.59204240197745</v>
      </c>
      <c r="F8" s="13">
        <v>1.02487142405822</v>
      </c>
      <c r="G8" s="13">
        <v>2.4730897458900798</v>
      </c>
      <c r="H8" s="26">
        <v>3.8515729946329097E-2</v>
      </c>
      <c r="I8" s="13">
        <v>9.6507140000000005E-2</v>
      </c>
    </row>
    <row r="9" spans="1:9">
      <c r="A9" s="13" t="s">
        <v>442</v>
      </c>
      <c r="B9" s="5" t="s">
        <v>7</v>
      </c>
      <c r="C9" s="13" t="s">
        <v>448</v>
      </c>
      <c r="D9" s="5">
        <v>115</v>
      </c>
      <c r="E9" s="13">
        <v>0.64143406200836395</v>
      </c>
      <c r="F9" s="13">
        <v>0.31659620523745902</v>
      </c>
      <c r="G9" s="13">
        <v>1.29956597425404</v>
      </c>
      <c r="H9" s="13">
        <v>0.21771311055102299</v>
      </c>
      <c r="I9" s="13">
        <v>0.95467029999999997</v>
      </c>
    </row>
    <row r="10" spans="1:9">
      <c r="A10" s="13" t="s">
        <v>449</v>
      </c>
      <c r="B10" s="5" t="s">
        <v>7</v>
      </c>
      <c r="C10" s="13" t="s">
        <v>448</v>
      </c>
      <c r="D10" s="5">
        <v>28</v>
      </c>
      <c r="E10" s="13">
        <v>0.93210280914253996</v>
      </c>
      <c r="F10" s="13">
        <v>0.82760642897168502</v>
      </c>
      <c r="G10" s="13">
        <v>1.04979325485779</v>
      </c>
      <c r="H10" s="13">
        <v>0.24645457479265001</v>
      </c>
      <c r="I10" s="13">
        <v>0.42955320000000002</v>
      </c>
    </row>
    <row r="11" spans="1:9">
      <c r="A11" s="13" t="s">
        <v>2</v>
      </c>
      <c r="B11" s="5" t="s">
        <v>7</v>
      </c>
      <c r="C11" s="13" t="s">
        <v>448</v>
      </c>
      <c r="D11" s="5">
        <v>22</v>
      </c>
      <c r="E11" s="13">
        <v>1.04151239820377</v>
      </c>
      <c r="F11" s="13">
        <v>0.85622732678166202</v>
      </c>
      <c r="G11" s="13">
        <v>1.26689261330803</v>
      </c>
      <c r="H11" s="13">
        <v>0.68403700301747805</v>
      </c>
      <c r="I11" s="13">
        <v>0.97814500000000004</v>
      </c>
    </row>
    <row r="12" spans="1:9">
      <c r="A12" s="13" t="s">
        <v>3</v>
      </c>
      <c r="B12" s="5" t="s">
        <v>7</v>
      </c>
      <c r="C12" s="13" t="s">
        <v>448</v>
      </c>
      <c r="D12" s="5">
        <v>29</v>
      </c>
      <c r="E12" s="13">
        <v>0.77525976820313502</v>
      </c>
      <c r="F12" s="13">
        <v>0.66706820405794798</v>
      </c>
      <c r="G12" s="13">
        <v>0.90099888517871496</v>
      </c>
      <c r="H12" s="26">
        <v>9.0196755106481297E-4</v>
      </c>
      <c r="I12" s="25">
        <v>4.5098400000000002E-3</v>
      </c>
    </row>
    <row r="13" spans="1:9">
      <c r="A13" s="13" t="s">
        <v>4</v>
      </c>
      <c r="B13" s="5" t="s">
        <v>7</v>
      </c>
      <c r="C13" s="13" t="s">
        <v>448</v>
      </c>
      <c r="D13" s="5">
        <v>45</v>
      </c>
      <c r="E13" s="13">
        <v>0.93354096319464697</v>
      </c>
      <c r="F13" s="13">
        <v>0.83431671532648499</v>
      </c>
      <c r="G13" s="13">
        <v>1.0445658272846099</v>
      </c>
      <c r="H13" s="13">
        <v>0.23033313649657899</v>
      </c>
      <c r="I13" s="13">
        <v>0.61036250000000003</v>
      </c>
    </row>
    <row r="14" spans="1:9">
      <c r="A14" s="13" t="s">
        <v>5</v>
      </c>
      <c r="B14" s="5" t="s">
        <v>7</v>
      </c>
      <c r="C14" s="13" t="s">
        <v>448</v>
      </c>
      <c r="D14" s="5">
        <v>74</v>
      </c>
      <c r="E14" s="13">
        <v>2.0479020205248801</v>
      </c>
      <c r="F14" s="13">
        <v>0.85894420599978505</v>
      </c>
      <c r="G14" s="13">
        <v>4.88262526992464</v>
      </c>
      <c r="H14" s="13">
        <v>0.105878064516413</v>
      </c>
      <c r="I14" s="13">
        <v>0.51847010000000004</v>
      </c>
    </row>
    <row r="15" spans="1:9">
      <c r="A15" s="13" t="s">
        <v>442</v>
      </c>
      <c r="B15" s="5" t="s">
        <v>8</v>
      </c>
      <c r="C15" s="13" t="s">
        <v>448</v>
      </c>
      <c r="D15" s="5">
        <v>109</v>
      </c>
      <c r="E15" s="13">
        <v>1.1598382199877799</v>
      </c>
      <c r="F15" s="13">
        <v>0.74624839190579595</v>
      </c>
      <c r="G15" s="13">
        <v>1.8026500440542701</v>
      </c>
      <c r="H15" s="13">
        <v>0.50985820166928797</v>
      </c>
      <c r="I15" s="5">
        <v>0.6647092</v>
      </c>
    </row>
    <row r="16" spans="1:9">
      <c r="A16" s="13" t="s">
        <v>449</v>
      </c>
      <c r="B16" s="5" t="s">
        <v>8</v>
      </c>
      <c r="C16" s="13" t="s">
        <v>448</v>
      </c>
      <c r="D16" s="5">
        <v>25</v>
      </c>
      <c r="E16" s="13">
        <v>0.96790677761435595</v>
      </c>
      <c r="F16" s="13">
        <v>0.88770248402031104</v>
      </c>
      <c r="G16" s="13">
        <v>1.05535756294039</v>
      </c>
      <c r="H16" s="13">
        <v>0.45982723800057901</v>
      </c>
      <c r="I16" s="13">
        <v>0.6562228</v>
      </c>
    </row>
    <row r="17" spans="1:9">
      <c r="A17" s="13" t="s">
        <v>2</v>
      </c>
      <c r="B17" s="5" t="s">
        <v>8</v>
      </c>
      <c r="C17" s="13" t="s">
        <v>448</v>
      </c>
      <c r="D17" s="5">
        <v>23</v>
      </c>
      <c r="E17" s="13">
        <v>0.891893698635845</v>
      </c>
      <c r="F17" s="13">
        <v>0.79563708737195604</v>
      </c>
      <c r="G17" s="13">
        <v>0.99979548753042002</v>
      </c>
      <c r="H17" s="26">
        <v>4.9586913051746402E-2</v>
      </c>
      <c r="I17" s="13">
        <v>0.2479346</v>
      </c>
    </row>
    <row r="18" spans="1:9">
      <c r="A18" s="13" t="s">
        <v>3</v>
      </c>
      <c r="B18" s="5" t="s">
        <v>8</v>
      </c>
      <c r="C18" s="13" t="s">
        <v>448</v>
      </c>
      <c r="D18" s="5">
        <v>32</v>
      </c>
      <c r="E18" s="13">
        <v>0.95901161580583005</v>
      </c>
      <c r="F18" s="13">
        <v>0.87881857270365504</v>
      </c>
      <c r="G18" s="13">
        <v>1.0465223515031901</v>
      </c>
      <c r="H18" s="13">
        <v>0.34754148958850201</v>
      </c>
      <c r="I18" s="13">
        <v>0.43895410000000001</v>
      </c>
    </row>
    <row r="19" spans="1:9">
      <c r="A19" s="13" t="s">
        <v>4</v>
      </c>
      <c r="B19" s="5" t="s">
        <v>8</v>
      </c>
      <c r="C19" s="13" t="s">
        <v>448</v>
      </c>
      <c r="D19" s="5">
        <v>45</v>
      </c>
      <c r="E19" s="13">
        <v>1.0513709078487199</v>
      </c>
      <c r="F19" s="13">
        <v>0.98388108724117396</v>
      </c>
      <c r="G19" s="13">
        <v>1.12349022682219</v>
      </c>
      <c r="H19" s="13">
        <v>0.138892466257966</v>
      </c>
      <c r="I19" s="13">
        <v>0.2359665</v>
      </c>
    </row>
    <row r="20" spans="1:9">
      <c r="A20" s="13" t="s">
        <v>5</v>
      </c>
      <c r="B20" s="5" t="s">
        <v>8</v>
      </c>
      <c r="C20" s="13" t="s">
        <v>448</v>
      </c>
      <c r="D20" s="5">
        <v>77</v>
      </c>
      <c r="E20" s="13">
        <v>1.7561984660302301</v>
      </c>
      <c r="F20" s="13">
        <v>1.0296834256924401</v>
      </c>
      <c r="G20" s="13">
        <v>2.9953216446237998</v>
      </c>
      <c r="H20" s="26">
        <v>3.8697911110286302E-2</v>
      </c>
      <c r="I20" s="19">
        <v>0.19348960000000001</v>
      </c>
    </row>
    <row r="21" spans="1:9">
      <c r="A21" s="5" t="s">
        <v>6</v>
      </c>
      <c r="B21" s="13" t="s">
        <v>442</v>
      </c>
      <c r="C21" s="13" t="s">
        <v>448</v>
      </c>
      <c r="D21" s="5">
        <v>21</v>
      </c>
      <c r="E21" s="13">
        <v>0.99490463785820704</v>
      </c>
      <c r="F21" s="13">
        <v>0.98960534063734695</v>
      </c>
      <c r="G21" s="13">
        <v>1.00023231260482</v>
      </c>
      <c r="H21" s="13">
        <v>6.0826800458881503E-2</v>
      </c>
      <c r="I21" s="13">
        <v>0.30413400000000002</v>
      </c>
    </row>
    <row r="22" spans="1:9">
      <c r="A22" s="5" t="s">
        <v>6</v>
      </c>
      <c r="B22" s="13" t="s">
        <v>449</v>
      </c>
      <c r="C22" s="13" t="s">
        <v>448</v>
      </c>
      <c r="D22" s="5">
        <v>19</v>
      </c>
      <c r="E22" s="13">
        <v>0.99503115320075397</v>
      </c>
      <c r="F22" s="13">
        <v>0.90444595701197905</v>
      </c>
      <c r="G22" s="13">
        <v>1.0946889509141899</v>
      </c>
      <c r="H22" s="13">
        <v>0.91853079434928397</v>
      </c>
      <c r="I22" s="13">
        <v>0.94945820000000003</v>
      </c>
    </row>
    <row r="23" spans="1:9">
      <c r="A23" s="5" t="s">
        <v>6</v>
      </c>
      <c r="B23" s="13" t="s">
        <v>2</v>
      </c>
      <c r="C23" s="13" t="s">
        <v>448</v>
      </c>
      <c r="D23" s="5">
        <v>18</v>
      </c>
      <c r="E23" s="13">
        <v>1.02154503486355</v>
      </c>
      <c r="F23" s="13">
        <v>0.93983756475954106</v>
      </c>
      <c r="G23" s="13">
        <v>1.1103559778666401</v>
      </c>
      <c r="H23" s="13">
        <v>0.616251184795234</v>
      </c>
      <c r="I23" s="13">
        <v>0.77031400000000005</v>
      </c>
    </row>
    <row r="24" spans="1:9">
      <c r="A24" s="5" t="s">
        <v>6</v>
      </c>
      <c r="B24" s="13" t="s">
        <v>3</v>
      </c>
      <c r="C24" s="13" t="s">
        <v>448</v>
      </c>
      <c r="D24" s="5">
        <v>19</v>
      </c>
      <c r="E24" s="13">
        <v>1.0826210329610899</v>
      </c>
      <c r="F24" s="13">
        <v>1.00525539777041</v>
      </c>
      <c r="G24" s="13">
        <v>1.1659408182331701</v>
      </c>
      <c r="H24" s="13">
        <v>3.5855342476471201E-2</v>
      </c>
      <c r="I24" s="13">
        <v>0.17927670000000001</v>
      </c>
    </row>
    <row r="25" spans="1:9">
      <c r="A25" s="5" t="s">
        <v>6</v>
      </c>
      <c r="B25" s="13" t="s">
        <v>4</v>
      </c>
      <c r="C25" s="13" t="s">
        <v>448</v>
      </c>
      <c r="D25" s="5">
        <v>19</v>
      </c>
      <c r="E25" s="13">
        <v>0.98212451839971704</v>
      </c>
      <c r="F25" s="13">
        <v>0.90654304450585399</v>
      </c>
      <c r="G25" s="13">
        <v>1.0640074682473</v>
      </c>
      <c r="H25" s="13">
        <v>0.65887157350417402</v>
      </c>
      <c r="I25" s="13">
        <v>0.6588716</v>
      </c>
    </row>
    <row r="26" spans="1:9">
      <c r="A26" s="13" t="s">
        <v>6</v>
      </c>
      <c r="B26" s="13" t="s">
        <v>5</v>
      </c>
      <c r="C26" s="13" t="s">
        <v>448</v>
      </c>
      <c r="D26" s="5">
        <v>21</v>
      </c>
      <c r="E26" s="13">
        <v>1.00019003825474</v>
      </c>
      <c r="F26" s="13">
        <v>0.99558938497069205</v>
      </c>
      <c r="G26" s="13">
        <v>1.0048119513181299</v>
      </c>
      <c r="H26" s="13">
        <v>0.93561480379960205</v>
      </c>
      <c r="I26" s="13">
        <v>0.98182760000000002</v>
      </c>
    </row>
    <row r="27" spans="1:9">
      <c r="A27" s="5" t="s">
        <v>7</v>
      </c>
      <c r="B27" s="13" t="s">
        <v>442</v>
      </c>
      <c r="C27" s="13" t="s">
        <v>448</v>
      </c>
      <c r="D27" s="5">
        <v>15</v>
      </c>
      <c r="E27" s="13">
        <v>0.99708173175403103</v>
      </c>
      <c r="F27" s="13">
        <v>0.99401920297791502</v>
      </c>
      <c r="G27" s="13">
        <v>1.0001536960445501</v>
      </c>
      <c r="H27" s="13">
        <v>6.2591711221972199E-2</v>
      </c>
      <c r="I27" s="13">
        <v>0.31295859999999998</v>
      </c>
    </row>
    <row r="28" spans="1:9">
      <c r="A28" s="5" t="s">
        <v>7</v>
      </c>
      <c r="B28" s="13" t="s">
        <v>449</v>
      </c>
      <c r="C28" s="13" t="s">
        <v>448</v>
      </c>
      <c r="D28" s="5">
        <v>14</v>
      </c>
      <c r="E28" s="13">
        <v>1.0559927872596899</v>
      </c>
      <c r="F28" s="13">
        <v>1.00366513587435</v>
      </c>
      <c r="G28" s="13">
        <v>1.11104862257973</v>
      </c>
      <c r="H28" s="26">
        <v>3.5633190656735501E-2</v>
      </c>
      <c r="I28" s="13">
        <v>0.17816599999999999</v>
      </c>
    </row>
    <row r="29" spans="1:9">
      <c r="A29" s="5" t="s">
        <v>7</v>
      </c>
      <c r="B29" s="13" t="s">
        <v>2</v>
      </c>
      <c r="C29" s="13" t="s">
        <v>448</v>
      </c>
      <c r="D29" s="5">
        <v>14</v>
      </c>
      <c r="E29" s="13">
        <v>1.09812437510567</v>
      </c>
      <c r="F29" s="13">
        <v>1.0549929970040499</v>
      </c>
      <c r="G29" s="13">
        <v>1.1430190974022001</v>
      </c>
      <c r="H29" s="27">
        <v>4.6804546123514098E-6</v>
      </c>
      <c r="I29" s="25">
        <v>2.34E-5</v>
      </c>
    </row>
    <row r="30" spans="1:9">
      <c r="A30" s="5" t="s">
        <v>7</v>
      </c>
      <c r="B30" s="13" t="s">
        <v>3</v>
      </c>
      <c r="C30" s="13" t="s">
        <v>448</v>
      </c>
      <c r="D30" s="5">
        <v>14</v>
      </c>
      <c r="E30" s="13">
        <v>1.10004332689114</v>
      </c>
      <c r="F30" s="13">
        <v>1.0580782400244599</v>
      </c>
      <c r="G30" s="13">
        <v>1.1436728166810699</v>
      </c>
      <c r="H30" s="27">
        <v>1.5488470449518199E-6</v>
      </c>
      <c r="I30" s="25">
        <v>7.7500000000000003E-6</v>
      </c>
    </row>
    <row r="31" spans="1:9">
      <c r="A31" s="5" t="s">
        <v>7</v>
      </c>
      <c r="B31" s="13" t="s">
        <v>4</v>
      </c>
      <c r="C31" s="13" t="s">
        <v>448</v>
      </c>
      <c r="D31" s="5">
        <v>14</v>
      </c>
      <c r="E31" s="13">
        <v>0.99851468641492602</v>
      </c>
      <c r="F31" s="13">
        <v>0.949763960749748</v>
      </c>
      <c r="G31" s="13">
        <v>1.0497677530312199</v>
      </c>
      <c r="H31" s="13">
        <v>0.95358683388113996</v>
      </c>
      <c r="I31" s="13">
        <v>0.95358679999999996</v>
      </c>
    </row>
    <row r="32" spans="1:9">
      <c r="A32" s="5" t="s">
        <v>7</v>
      </c>
      <c r="B32" s="13" t="s">
        <v>5</v>
      </c>
      <c r="C32" s="13" t="s">
        <v>448</v>
      </c>
      <c r="D32" s="5">
        <v>16</v>
      </c>
      <c r="E32" s="13">
        <v>1.0003159438343101</v>
      </c>
      <c r="F32" s="13">
        <v>0.99750452334775397</v>
      </c>
      <c r="G32" s="13">
        <v>1.0031352881798301</v>
      </c>
      <c r="H32" s="13">
        <v>0.82588099839160101</v>
      </c>
      <c r="I32" s="13">
        <v>0.82588099999999998</v>
      </c>
    </row>
    <row r="33" spans="1:11">
      <c r="A33" s="5" t="s">
        <v>8</v>
      </c>
      <c r="B33" s="13" t="s">
        <v>442</v>
      </c>
      <c r="C33" s="13" t="s">
        <v>448</v>
      </c>
      <c r="D33" s="5">
        <v>20</v>
      </c>
      <c r="E33" s="13">
        <v>1.0024029868339801</v>
      </c>
      <c r="F33" s="13">
        <v>0.99772525185952399</v>
      </c>
      <c r="G33" s="13">
        <v>1.0071026529006399</v>
      </c>
      <c r="H33" s="13">
        <v>0.31454968098950797</v>
      </c>
      <c r="I33" s="13">
        <v>0.47054180000000001</v>
      </c>
    </row>
    <row r="34" spans="1:11">
      <c r="A34" s="5" t="s">
        <v>8</v>
      </c>
      <c r="B34" s="13" t="s">
        <v>449</v>
      </c>
      <c r="C34" s="13" t="s">
        <v>448</v>
      </c>
      <c r="D34" s="5">
        <v>17</v>
      </c>
      <c r="E34" s="13">
        <v>1.01682852870924</v>
      </c>
      <c r="F34" s="13">
        <v>0.90387097685574502</v>
      </c>
      <c r="G34" s="13">
        <v>1.1439024852791699</v>
      </c>
      <c r="H34" s="13">
        <v>0.78118858376102895</v>
      </c>
      <c r="I34" s="13">
        <v>0.78118860000000001</v>
      </c>
    </row>
    <row r="35" spans="1:11">
      <c r="A35" s="5" t="s">
        <v>8</v>
      </c>
      <c r="B35" s="13" t="s">
        <v>2</v>
      </c>
      <c r="C35" s="13" t="s">
        <v>448</v>
      </c>
      <c r="D35" s="5">
        <v>14</v>
      </c>
      <c r="E35" s="13">
        <v>1.01802988714938</v>
      </c>
      <c r="F35" s="13">
        <v>0.93911463390461702</v>
      </c>
      <c r="G35" s="13">
        <v>1.10357651101692</v>
      </c>
      <c r="H35" s="13">
        <v>0.66423783996883101</v>
      </c>
      <c r="I35" s="13">
        <v>0.66423779999999999</v>
      </c>
    </row>
    <row r="36" spans="1:11">
      <c r="A36" s="5" t="s">
        <v>8</v>
      </c>
      <c r="B36" s="13" t="s">
        <v>3</v>
      </c>
      <c r="C36" s="13" t="s">
        <v>448</v>
      </c>
      <c r="D36" s="5">
        <v>16</v>
      </c>
      <c r="E36" s="13">
        <v>1.0635582575467599</v>
      </c>
      <c r="F36" s="13">
        <v>0.98596021390955602</v>
      </c>
      <c r="G36" s="13">
        <v>1.1472635013441499</v>
      </c>
      <c r="H36" s="13">
        <v>0.110891806237643</v>
      </c>
      <c r="I36" s="13">
        <v>0.55445900000000004</v>
      </c>
    </row>
    <row r="37" spans="1:11">
      <c r="A37" s="5" t="s">
        <v>8</v>
      </c>
      <c r="B37" s="13" t="s">
        <v>4</v>
      </c>
      <c r="C37" s="13" t="s">
        <v>448</v>
      </c>
      <c r="D37" s="5">
        <v>18</v>
      </c>
      <c r="E37" s="13">
        <v>1.0285802555008801</v>
      </c>
      <c r="F37" s="13">
        <v>0.95214910069369396</v>
      </c>
      <c r="G37" s="13">
        <v>1.1111467114083999</v>
      </c>
      <c r="H37" s="13">
        <v>0.47441400031657299</v>
      </c>
      <c r="I37" s="13">
        <v>0.95458209999999999</v>
      </c>
      <c r="K37" s="13"/>
    </row>
    <row r="38" spans="1:11">
      <c r="A38" s="24" t="s">
        <v>8</v>
      </c>
      <c r="B38" s="24" t="s">
        <v>5</v>
      </c>
      <c r="C38" s="24" t="s">
        <v>448</v>
      </c>
      <c r="D38" s="24">
        <v>22</v>
      </c>
      <c r="E38" s="24">
        <v>1.00290329335932</v>
      </c>
      <c r="F38" s="24">
        <v>0.99864502126917398</v>
      </c>
      <c r="G38" s="24">
        <v>1.0071797229336601</v>
      </c>
      <c r="H38" s="24">
        <v>0.18173746005038099</v>
      </c>
      <c r="I38" s="24">
        <v>0.34942709999999999</v>
      </c>
    </row>
    <row r="39" spans="1:11">
      <c r="A39" s="13" t="s">
        <v>463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>
      <selection activeCell="D5" sqref="D5"/>
    </sheetView>
  </sheetViews>
  <sheetFormatPr defaultRowHeight="15"/>
  <cols>
    <col min="1" max="1" width="13" style="4" customWidth="1"/>
    <col min="2" max="2" width="11.28515625" style="4" customWidth="1"/>
    <col min="3" max="3" width="10.5703125" style="4" customWidth="1"/>
    <col min="4" max="4" width="10" style="4" customWidth="1"/>
    <col min="5" max="5" width="9.85546875" style="4" customWidth="1"/>
    <col min="6" max="6" width="11.85546875" style="4" customWidth="1"/>
    <col min="7" max="7" width="15.5703125" style="4" customWidth="1"/>
    <col min="8" max="8" width="9.28515625" style="4" customWidth="1"/>
    <col min="9" max="9" width="10.42578125" style="4" customWidth="1"/>
    <col min="10" max="10" width="14.7109375" style="20" customWidth="1"/>
    <col min="11" max="12" width="9" style="4"/>
  </cols>
  <sheetData>
    <row r="1" spans="1:10" ht="15.75">
      <c r="A1" s="15" t="s">
        <v>467</v>
      </c>
    </row>
    <row r="2" spans="1:10" ht="15.75">
      <c r="A2" s="17" t="s">
        <v>9</v>
      </c>
      <c r="B2" s="17" t="s">
        <v>10</v>
      </c>
      <c r="C2" s="17" t="s">
        <v>432</v>
      </c>
      <c r="D2" s="17" t="s">
        <v>450</v>
      </c>
      <c r="E2" s="17" t="s">
        <v>451</v>
      </c>
      <c r="F2" s="17" t="s">
        <v>452</v>
      </c>
      <c r="G2" s="17" t="s">
        <v>453</v>
      </c>
      <c r="H2" s="17" t="s">
        <v>435</v>
      </c>
      <c r="I2" s="17" t="s">
        <v>436</v>
      </c>
      <c r="J2" s="21" t="s">
        <v>454</v>
      </c>
    </row>
    <row r="3" spans="1:10">
      <c r="A3" s="13" t="s">
        <v>442</v>
      </c>
      <c r="B3" s="5" t="s">
        <v>6</v>
      </c>
      <c r="C3" s="19" t="s">
        <v>443</v>
      </c>
      <c r="D3" s="5">
        <v>129.9487</v>
      </c>
      <c r="E3" s="5">
        <v>109</v>
      </c>
      <c r="F3" s="5">
        <v>8.3574679999999998E-2</v>
      </c>
      <c r="G3" s="5">
        <v>-8.3056190000000002E-3</v>
      </c>
      <c r="H3" s="5">
        <v>9.4019580000000002E-3</v>
      </c>
      <c r="I3" s="5">
        <v>0.37896849999999999</v>
      </c>
      <c r="J3" s="22">
        <v>8.2000000000000003E-2</v>
      </c>
    </row>
    <row r="4" spans="1:10">
      <c r="A4" s="13" t="s">
        <v>442</v>
      </c>
      <c r="B4" s="5" t="s">
        <v>6</v>
      </c>
      <c r="C4" s="19" t="s">
        <v>447</v>
      </c>
      <c r="D4" s="5">
        <v>130.87909999999999</v>
      </c>
      <c r="E4" s="5">
        <v>110</v>
      </c>
      <c r="F4" s="5">
        <v>8.5090650000000004E-2</v>
      </c>
      <c r="G4" s="5"/>
      <c r="H4" s="5"/>
      <c r="I4" s="5"/>
      <c r="J4" s="22"/>
    </row>
    <row r="5" spans="1:10">
      <c r="A5" s="13" t="s">
        <v>449</v>
      </c>
      <c r="B5" s="5" t="s">
        <v>6</v>
      </c>
      <c r="C5" s="19" t="s">
        <v>443</v>
      </c>
      <c r="D5" s="5">
        <v>24.99</v>
      </c>
      <c r="E5" s="5">
        <v>23</v>
      </c>
      <c r="F5" s="5">
        <v>0.35080090000000003</v>
      </c>
      <c r="G5" s="5">
        <v>-3.4658950000000001E-2</v>
      </c>
      <c r="H5" s="5">
        <v>2.328301E-2</v>
      </c>
      <c r="I5" s="18">
        <v>0.1501786</v>
      </c>
      <c r="J5" s="23">
        <v>0.27960000000000002</v>
      </c>
    </row>
    <row r="6" spans="1:10">
      <c r="A6" s="13" t="s">
        <v>449</v>
      </c>
      <c r="B6" s="5" t="s">
        <v>6</v>
      </c>
      <c r="C6" s="19" t="s">
        <v>447</v>
      </c>
      <c r="D6" s="5">
        <v>27.397639999999999</v>
      </c>
      <c r="E6" s="5">
        <v>24</v>
      </c>
      <c r="F6" s="18">
        <v>0.28626190000000001</v>
      </c>
      <c r="G6" s="5"/>
      <c r="H6" s="5"/>
      <c r="I6" s="5"/>
      <c r="J6" s="22"/>
    </row>
    <row r="7" spans="1:10">
      <c r="A7" s="13" t="s">
        <v>2</v>
      </c>
      <c r="B7" s="5" t="s">
        <v>6</v>
      </c>
      <c r="C7" s="19" t="s">
        <v>443</v>
      </c>
      <c r="D7" s="5">
        <v>17.947939999999999</v>
      </c>
      <c r="E7" s="5">
        <v>20</v>
      </c>
      <c r="F7" s="5">
        <v>0.59083750000000002</v>
      </c>
      <c r="G7" s="5">
        <v>4.7941040000000004E-3</v>
      </c>
      <c r="H7" s="5">
        <v>2.7600590000000001E-2</v>
      </c>
      <c r="I7" s="18">
        <v>0.86385060000000002</v>
      </c>
      <c r="J7" s="23">
        <v>0.66333330000000001</v>
      </c>
    </row>
    <row r="8" spans="1:10">
      <c r="A8" s="13" t="s">
        <v>2</v>
      </c>
      <c r="B8" s="5" t="s">
        <v>6</v>
      </c>
      <c r="C8" s="19" t="s">
        <v>447</v>
      </c>
      <c r="D8" s="5">
        <v>17.978110000000001</v>
      </c>
      <c r="E8" s="5">
        <v>21</v>
      </c>
      <c r="F8" s="18">
        <v>0.65038879999999999</v>
      </c>
      <c r="G8" s="5"/>
      <c r="H8" s="5"/>
      <c r="I8" s="5"/>
      <c r="J8" s="22"/>
    </row>
    <row r="9" spans="1:10">
      <c r="A9" s="13" t="s">
        <v>3</v>
      </c>
      <c r="B9" s="5" t="s">
        <v>6</v>
      </c>
      <c r="C9" s="19" t="s">
        <v>443</v>
      </c>
      <c r="D9" s="5">
        <v>30.836500000000001</v>
      </c>
      <c r="E9" s="5">
        <v>30</v>
      </c>
      <c r="F9" s="5">
        <v>0.42347659999999998</v>
      </c>
      <c r="G9" s="5">
        <v>2.6371140000000001E-2</v>
      </c>
      <c r="H9" s="5">
        <v>2.715627E-2</v>
      </c>
      <c r="I9" s="18">
        <v>0.33926909999999999</v>
      </c>
      <c r="J9" s="23">
        <v>0.44700000000000001</v>
      </c>
    </row>
    <row r="10" spans="1:10">
      <c r="A10" s="13" t="s">
        <v>3</v>
      </c>
      <c r="B10" s="5" t="s">
        <v>6</v>
      </c>
      <c r="C10" s="19" t="s">
        <v>447</v>
      </c>
      <c r="D10" s="5">
        <v>31.805810000000001</v>
      </c>
      <c r="E10" s="5">
        <v>31</v>
      </c>
      <c r="F10" s="18">
        <v>0.42619180000000001</v>
      </c>
      <c r="G10" s="5"/>
      <c r="H10" s="5"/>
      <c r="I10" s="5"/>
      <c r="J10" s="22"/>
    </row>
    <row r="11" spans="1:10">
      <c r="A11" s="13" t="s">
        <v>4</v>
      </c>
      <c r="B11" s="5" t="s">
        <v>6</v>
      </c>
      <c r="C11" s="19" t="s">
        <v>443</v>
      </c>
      <c r="D11" s="5">
        <v>48.508389999999999</v>
      </c>
      <c r="E11" s="5">
        <v>41</v>
      </c>
      <c r="F11" s="5">
        <v>0.19600000000000001</v>
      </c>
      <c r="G11" s="5">
        <v>-1.3769170000000001E-2</v>
      </c>
      <c r="H11" s="5">
        <v>1.94935E-2</v>
      </c>
      <c r="I11" s="18">
        <v>0.4839676</v>
      </c>
      <c r="J11" s="23">
        <v>0.20219999999999999</v>
      </c>
    </row>
    <row r="12" spans="1:10">
      <c r="A12" s="13" t="s">
        <v>4</v>
      </c>
      <c r="B12" s="5" t="s">
        <v>6</v>
      </c>
      <c r="C12" s="19" t="s">
        <v>447</v>
      </c>
      <c r="D12" s="5">
        <v>49.098680000000002</v>
      </c>
      <c r="E12" s="5">
        <v>42</v>
      </c>
      <c r="F12" s="5">
        <v>0.20994889999999999</v>
      </c>
      <c r="G12" s="5"/>
      <c r="H12" s="5"/>
      <c r="I12" s="5"/>
      <c r="J12" s="22"/>
    </row>
    <row r="13" spans="1:10">
      <c r="A13" s="13" t="s">
        <v>5</v>
      </c>
      <c r="B13" s="13" t="s">
        <v>6</v>
      </c>
      <c r="C13" s="19" t="s">
        <v>443</v>
      </c>
      <c r="D13" s="5">
        <v>90.122100000000003</v>
      </c>
      <c r="E13" s="5">
        <v>76</v>
      </c>
      <c r="F13" s="5">
        <v>0.12826280000000001</v>
      </c>
      <c r="G13" s="5">
        <v>7.9873530000000009E-3</v>
      </c>
      <c r="H13" s="5">
        <v>1.1159560000000001E-2</v>
      </c>
      <c r="I13" s="18">
        <v>0.4763445</v>
      </c>
      <c r="J13" s="23">
        <v>0.12239999999999999</v>
      </c>
    </row>
    <row r="14" spans="1:10">
      <c r="A14" s="13" t="s">
        <v>5</v>
      </c>
      <c r="B14" s="13" t="s">
        <v>6</v>
      </c>
      <c r="C14" s="19" t="s">
        <v>447</v>
      </c>
      <c r="D14" s="5">
        <v>90.729579999999999</v>
      </c>
      <c r="E14" s="5">
        <v>77</v>
      </c>
      <c r="F14" s="5">
        <v>0.1357324</v>
      </c>
      <c r="G14" s="5"/>
      <c r="H14" s="5"/>
      <c r="I14" s="5"/>
      <c r="J14" s="22"/>
    </row>
    <row r="15" spans="1:10">
      <c r="A15" s="13" t="s">
        <v>442</v>
      </c>
      <c r="B15" s="5" t="s">
        <v>7</v>
      </c>
      <c r="C15" s="19" t="s">
        <v>443</v>
      </c>
      <c r="D15" s="13">
        <v>133.98939999999999</v>
      </c>
      <c r="E15" s="5">
        <v>113</v>
      </c>
      <c r="F15" s="5">
        <v>8.6635680000000007E-2</v>
      </c>
      <c r="G15" s="5">
        <v>-7.7545970000000002E-3</v>
      </c>
      <c r="H15" s="5">
        <v>1.7973369999999999E-2</v>
      </c>
      <c r="I15" s="5">
        <v>0.6669638</v>
      </c>
      <c r="J15" s="23">
        <v>9.3666669999999994E-2</v>
      </c>
    </row>
    <row r="16" spans="1:10">
      <c r="A16" s="13" t="s">
        <v>442</v>
      </c>
      <c r="B16" s="5" t="s">
        <v>7</v>
      </c>
      <c r="C16" s="19" t="s">
        <v>447</v>
      </c>
      <c r="D16" s="5">
        <v>134.21010000000001</v>
      </c>
      <c r="E16" s="5">
        <v>114</v>
      </c>
      <c r="F16" s="18">
        <v>9.5065170000000004E-2</v>
      </c>
      <c r="G16" s="5"/>
      <c r="H16" s="5"/>
      <c r="I16" s="5"/>
      <c r="J16" s="22"/>
    </row>
    <row r="17" spans="1:10">
      <c r="A17" s="13" t="s">
        <v>449</v>
      </c>
      <c r="B17" s="5" t="s">
        <v>7</v>
      </c>
      <c r="C17" s="19" t="s">
        <v>443</v>
      </c>
      <c r="D17" s="5">
        <v>27.439710000000002</v>
      </c>
      <c r="E17" s="5">
        <v>26</v>
      </c>
      <c r="F17" s="5">
        <v>0.38656629999999997</v>
      </c>
      <c r="G17" s="5">
        <v>-5.0280289999999998E-3</v>
      </c>
      <c r="H17" s="5">
        <v>4.3287039999999999E-2</v>
      </c>
      <c r="I17" s="18">
        <v>0.90842179999999995</v>
      </c>
      <c r="J17" s="23">
        <v>0.43966670000000002</v>
      </c>
    </row>
    <row r="18" spans="1:10">
      <c r="A18" s="13" t="s">
        <v>449</v>
      </c>
      <c r="B18" s="5" t="s">
        <v>7</v>
      </c>
      <c r="C18" s="19" t="s">
        <v>447</v>
      </c>
      <c r="D18" s="5">
        <v>27.453949999999999</v>
      </c>
      <c r="E18" s="5">
        <v>27</v>
      </c>
      <c r="F18" s="18">
        <v>0.439521</v>
      </c>
      <c r="G18" s="5"/>
      <c r="H18" s="5"/>
      <c r="I18" s="5"/>
      <c r="J18" s="22"/>
    </row>
    <row r="19" spans="1:10">
      <c r="A19" s="13" t="s">
        <v>2</v>
      </c>
      <c r="B19" s="5" t="s">
        <v>7</v>
      </c>
      <c r="C19" s="19" t="s">
        <v>443</v>
      </c>
      <c r="D19" s="5">
        <v>20.04429</v>
      </c>
      <c r="E19" s="5">
        <v>20</v>
      </c>
      <c r="F19" s="5">
        <v>0.45516200000000001</v>
      </c>
      <c r="G19" s="5">
        <v>1.182864E-2</v>
      </c>
      <c r="H19" s="5">
        <v>5.4855109999999999E-2</v>
      </c>
      <c r="I19" s="18">
        <v>0.8314568</v>
      </c>
      <c r="J19" s="23">
        <v>0.53033330000000001</v>
      </c>
    </row>
    <row r="20" spans="1:10">
      <c r="A20" s="13" t="s">
        <v>2</v>
      </c>
      <c r="B20" s="5" t="s">
        <v>7</v>
      </c>
      <c r="C20" s="19" t="s">
        <v>447</v>
      </c>
      <c r="D20" s="5">
        <v>20.090890000000002</v>
      </c>
      <c r="E20" s="5">
        <v>21</v>
      </c>
      <c r="F20" s="18">
        <v>0.51551049999999998</v>
      </c>
      <c r="G20" s="5"/>
      <c r="H20" s="5"/>
      <c r="I20" s="5"/>
      <c r="J20" s="22"/>
    </row>
    <row r="21" spans="1:10">
      <c r="A21" s="13" t="s">
        <v>3</v>
      </c>
      <c r="B21" s="5" t="s">
        <v>7</v>
      </c>
      <c r="C21" s="19" t="s">
        <v>443</v>
      </c>
      <c r="D21" s="5">
        <v>15.09277</v>
      </c>
      <c r="E21" s="5">
        <v>27</v>
      </c>
      <c r="F21" s="5">
        <v>0.96811069999999999</v>
      </c>
      <c r="G21" s="5">
        <v>4.8932089999999998E-2</v>
      </c>
      <c r="H21" s="5">
        <v>4.5510620000000002E-2</v>
      </c>
      <c r="I21" s="18">
        <v>0.29180889999999998</v>
      </c>
      <c r="J21" s="23">
        <v>0.96099999999999997</v>
      </c>
    </row>
    <row r="22" spans="1:10">
      <c r="A22" s="13" t="s">
        <v>3</v>
      </c>
      <c r="B22" s="5" t="s">
        <v>7</v>
      </c>
      <c r="C22" s="19" t="s">
        <v>447</v>
      </c>
      <c r="D22" s="5">
        <v>16.24878</v>
      </c>
      <c r="E22" s="5">
        <v>28</v>
      </c>
      <c r="F22" s="5">
        <v>0.96199040000000002</v>
      </c>
      <c r="G22" s="5"/>
      <c r="H22" s="5"/>
      <c r="I22" s="5"/>
      <c r="J22" s="22"/>
    </row>
    <row r="23" spans="1:10">
      <c r="A23" s="13" t="s">
        <v>4</v>
      </c>
      <c r="B23" s="5" t="s">
        <v>7</v>
      </c>
      <c r="C23" s="19" t="s">
        <v>443</v>
      </c>
      <c r="D23" s="5">
        <v>43.262740000000001</v>
      </c>
      <c r="E23" s="5">
        <v>43</v>
      </c>
      <c r="F23" s="5">
        <v>0.46009060000000002</v>
      </c>
      <c r="G23" s="5">
        <v>-4.2811080000000001E-2</v>
      </c>
      <c r="H23" s="5">
        <v>3.5310090000000002E-2</v>
      </c>
      <c r="I23" s="18">
        <v>0.2319667</v>
      </c>
      <c r="J23" s="23">
        <v>0.42866670000000001</v>
      </c>
    </row>
    <row r="24" spans="1:10">
      <c r="A24" s="13" t="s">
        <v>4</v>
      </c>
      <c r="B24" s="5" t="s">
        <v>7</v>
      </c>
      <c r="C24" s="19" t="s">
        <v>447</v>
      </c>
      <c r="D24" s="5">
        <v>44.741709999999998</v>
      </c>
      <c r="E24" s="5">
        <v>44</v>
      </c>
      <c r="F24" s="5">
        <v>0.44051200000000001</v>
      </c>
      <c r="G24" s="5"/>
      <c r="H24" s="5"/>
      <c r="I24" s="5"/>
      <c r="J24" s="22"/>
    </row>
    <row r="25" spans="1:10">
      <c r="A25" s="13" t="s">
        <v>5</v>
      </c>
      <c r="B25" s="5" t="s">
        <v>7</v>
      </c>
      <c r="C25" s="19" t="s">
        <v>443</v>
      </c>
      <c r="D25" s="5">
        <v>75.588949999999997</v>
      </c>
      <c r="E25" s="5">
        <v>72</v>
      </c>
      <c r="F25" s="18">
        <v>0.36331370000000002</v>
      </c>
      <c r="G25" s="5">
        <v>-1.1941449999999999E-2</v>
      </c>
      <c r="H25" s="5">
        <v>2.2037339999999999E-2</v>
      </c>
      <c r="I25" s="18">
        <v>0.58957890000000002</v>
      </c>
      <c r="J25" s="23">
        <v>0.38740000000000002</v>
      </c>
    </row>
    <row r="26" spans="1:10">
      <c r="A26" s="13" t="s">
        <v>5</v>
      </c>
      <c r="B26" s="5" t="s">
        <v>7</v>
      </c>
      <c r="C26" s="19" t="s">
        <v>447</v>
      </c>
      <c r="D26" s="5">
        <v>75.897210000000001</v>
      </c>
      <c r="E26" s="5">
        <v>73</v>
      </c>
      <c r="F26" s="18">
        <v>0.3852563</v>
      </c>
      <c r="G26" s="5"/>
      <c r="H26" s="5"/>
      <c r="I26" s="5"/>
      <c r="J26" s="22"/>
    </row>
    <row r="27" spans="1:10">
      <c r="A27" s="13" t="s">
        <v>442</v>
      </c>
      <c r="B27" s="5" t="s">
        <v>8</v>
      </c>
      <c r="C27" s="19" t="s">
        <v>443</v>
      </c>
      <c r="D27" s="13">
        <v>130.96850000000001</v>
      </c>
      <c r="E27" s="5">
        <v>107</v>
      </c>
      <c r="F27" s="5">
        <v>5.7655449999999997E-2</v>
      </c>
      <c r="G27" s="5">
        <v>-5.7179919999999999E-3</v>
      </c>
      <c r="H27" s="5">
        <v>1.1461539999999999E-2</v>
      </c>
      <c r="I27" s="5">
        <v>0.6188844</v>
      </c>
      <c r="J27" s="23">
        <v>6.4399999999999999E-2</v>
      </c>
    </row>
    <row r="28" spans="1:10">
      <c r="A28" s="13" t="s">
        <v>442</v>
      </c>
      <c r="B28" s="5" t="s">
        <v>8</v>
      </c>
      <c r="C28" s="19" t="s">
        <v>447</v>
      </c>
      <c r="D28" s="5">
        <v>131.2731</v>
      </c>
      <c r="E28" s="5">
        <v>108</v>
      </c>
      <c r="F28" s="18">
        <v>6.3397759999999997E-2</v>
      </c>
      <c r="G28" s="5"/>
      <c r="H28" s="5"/>
      <c r="I28" s="5"/>
      <c r="J28" s="22"/>
    </row>
    <row r="29" spans="1:10">
      <c r="A29" s="13" t="s">
        <v>449</v>
      </c>
      <c r="B29" s="5" t="s">
        <v>8</v>
      </c>
      <c r="C29" s="19" t="s">
        <v>443</v>
      </c>
      <c r="D29" s="5">
        <v>27.265000000000001</v>
      </c>
      <c r="E29" s="5">
        <v>23</v>
      </c>
      <c r="F29" s="18">
        <v>0.24485609999999999</v>
      </c>
      <c r="G29" s="5">
        <v>-4.757836E-2</v>
      </c>
      <c r="H29" s="5">
        <v>2.8302609999999999E-2</v>
      </c>
      <c r="I29" s="18">
        <v>0.10628319999999999</v>
      </c>
      <c r="J29" s="23">
        <v>0.16120000000000001</v>
      </c>
    </row>
    <row r="30" spans="1:10">
      <c r="A30" s="13" t="s">
        <v>449</v>
      </c>
      <c r="B30" s="5" t="s">
        <v>8</v>
      </c>
      <c r="C30" s="19" t="s">
        <v>447</v>
      </c>
      <c r="D30" s="5">
        <v>30.614989999999999</v>
      </c>
      <c r="E30" s="5">
        <v>24</v>
      </c>
      <c r="F30" s="18">
        <v>0.1651966</v>
      </c>
      <c r="G30" s="5"/>
      <c r="H30" s="5"/>
      <c r="I30" s="5"/>
      <c r="J30" s="22"/>
    </row>
    <row r="31" spans="1:10">
      <c r="A31" s="13" t="s">
        <v>2</v>
      </c>
      <c r="B31" s="5" t="s">
        <v>8</v>
      </c>
      <c r="C31" s="19" t="s">
        <v>443</v>
      </c>
      <c r="D31" s="5">
        <v>16.353670000000001</v>
      </c>
      <c r="E31" s="5">
        <v>21</v>
      </c>
      <c r="F31" s="5">
        <v>0.74946179999999996</v>
      </c>
      <c r="G31" s="5">
        <v>-7.098582E-3</v>
      </c>
      <c r="H31" s="5">
        <v>3.2036019999999998E-2</v>
      </c>
      <c r="I31" s="18">
        <v>0.82678039999999997</v>
      </c>
      <c r="J31" s="23">
        <v>0.79666669999999995</v>
      </c>
    </row>
    <row r="32" spans="1:10">
      <c r="A32" s="13" t="s">
        <v>2</v>
      </c>
      <c r="B32" s="5" t="s">
        <v>8</v>
      </c>
      <c r="C32" s="19" t="s">
        <v>447</v>
      </c>
      <c r="D32" s="5">
        <v>16.40277</v>
      </c>
      <c r="E32" s="5">
        <v>22</v>
      </c>
      <c r="F32" s="18">
        <v>0.79540569999999999</v>
      </c>
      <c r="G32" s="5"/>
      <c r="H32" s="5"/>
      <c r="I32" s="5"/>
      <c r="J32" s="22"/>
    </row>
    <row r="33" spans="1:10">
      <c r="A33" s="13" t="s">
        <v>3</v>
      </c>
      <c r="B33" s="5" t="s">
        <v>8</v>
      </c>
      <c r="C33" s="19" t="s">
        <v>443</v>
      </c>
      <c r="D33" s="5">
        <v>30.836500000000001</v>
      </c>
      <c r="E33" s="5">
        <v>30</v>
      </c>
      <c r="F33" s="5">
        <v>0.42347659999999998</v>
      </c>
      <c r="G33" s="5">
        <v>2.6371140000000001E-2</v>
      </c>
      <c r="H33" s="5">
        <v>2.715627E-2</v>
      </c>
      <c r="I33" s="18">
        <v>0.33926909999999999</v>
      </c>
      <c r="J33" s="23">
        <v>0.44259999999999999</v>
      </c>
    </row>
    <row r="34" spans="1:10">
      <c r="A34" s="13" t="s">
        <v>3</v>
      </c>
      <c r="B34" s="5" t="s">
        <v>8</v>
      </c>
      <c r="C34" s="19" t="s">
        <v>447</v>
      </c>
      <c r="D34" s="5">
        <v>31.805810000000001</v>
      </c>
      <c r="E34" s="5">
        <v>31</v>
      </c>
      <c r="F34" s="18">
        <v>0.42619180000000001</v>
      </c>
      <c r="G34" s="5"/>
      <c r="H34" s="5"/>
      <c r="I34" s="5"/>
      <c r="J34" s="22"/>
    </row>
    <row r="35" spans="1:10">
      <c r="A35" s="13" t="s">
        <v>4</v>
      </c>
      <c r="B35" s="5" t="s">
        <v>8</v>
      </c>
      <c r="C35" s="19" t="s">
        <v>443</v>
      </c>
      <c r="D35" s="5">
        <v>36.207320000000003</v>
      </c>
      <c r="E35" s="5">
        <v>43</v>
      </c>
      <c r="F35" s="5">
        <v>0.75868630000000004</v>
      </c>
      <c r="G35" s="5">
        <v>-1.6879330000000001E-2</v>
      </c>
      <c r="H35" s="5">
        <v>2.101418E-2</v>
      </c>
      <c r="I35" s="18">
        <v>0.42625659999999999</v>
      </c>
      <c r="J35" s="23">
        <v>0.7712</v>
      </c>
    </row>
    <row r="36" spans="1:10">
      <c r="A36" s="13" t="s">
        <v>4</v>
      </c>
      <c r="B36" s="5" t="s">
        <v>8</v>
      </c>
      <c r="C36" s="19" t="s">
        <v>447</v>
      </c>
      <c r="D36" s="5">
        <v>36.852510000000002</v>
      </c>
      <c r="E36" s="5">
        <v>44</v>
      </c>
      <c r="F36" s="5">
        <v>0.76896520000000002</v>
      </c>
      <c r="G36" s="5"/>
      <c r="H36" s="5"/>
      <c r="I36" s="5"/>
      <c r="J36" s="22"/>
    </row>
    <row r="37" spans="1:10">
      <c r="A37" s="13" t="s">
        <v>5</v>
      </c>
      <c r="B37" s="5" t="s">
        <v>8</v>
      </c>
      <c r="C37" s="19" t="s">
        <v>443</v>
      </c>
      <c r="D37" s="5">
        <v>89.976410000000001</v>
      </c>
      <c r="E37" s="5">
        <v>75</v>
      </c>
      <c r="F37" s="18">
        <v>0.114415</v>
      </c>
      <c r="G37" s="5">
        <v>6.2984820000000002E-3</v>
      </c>
      <c r="H37" s="5">
        <v>1.36863E-2</v>
      </c>
      <c r="I37" s="18">
        <v>0.64670150000000004</v>
      </c>
      <c r="J37" s="23">
        <v>0.1246</v>
      </c>
    </row>
    <row r="38" spans="1:10">
      <c r="A38" s="13" t="s">
        <v>5</v>
      </c>
      <c r="B38" s="5" t="s">
        <v>8</v>
      </c>
      <c r="C38" s="19" t="s">
        <v>447</v>
      </c>
      <c r="D38" s="5">
        <v>90.230490000000003</v>
      </c>
      <c r="E38" s="5">
        <v>76</v>
      </c>
      <c r="F38" s="18">
        <v>0.12662609999999999</v>
      </c>
      <c r="G38" s="5"/>
      <c r="H38" s="5"/>
      <c r="I38" s="5"/>
      <c r="J38" s="22"/>
    </row>
    <row r="39" spans="1:10">
      <c r="A39" s="5" t="s">
        <v>6</v>
      </c>
      <c r="B39" s="13" t="s">
        <v>442</v>
      </c>
      <c r="C39" s="19" t="s">
        <v>443</v>
      </c>
      <c r="D39" s="5">
        <v>28.582159999999998</v>
      </c>
      <c r="E39" s="5">
        <v>19</v>
      </c>
      <c r="F39" s="18">
        <v>7.2847969999999998E-2</v>
      </c>
      <c r="G39" s="5">
        <v>1.191248E-3</v>
      </c>
      <c r="H39" s="5">
        <v>1.75129E-3</v>
      </c>
      <c r="I39" s="18">
        <v>0.5045752</v>
      </c>
      <c r="J39" s="23">
        <v>8.5199999999999998E-2</v>
      </c>
    </row>
    <row r="40" spans="1:10">
      <c r="A40" s="5" t="s">
        <v>6</v>
      </c>
      <c r="B40" s="13" t="s">
        <v>442</v>
      </c>
      <c r="C40" s="19" t="s">
        <v>447</v>
      </c>
      <c r="D40" s="5">
        <v>29.278189999999999</v>
      </c>
      <c r="E40" s="5">
        <v>20</v>
      </c>
      <c r="F40" s="18">
        <v>8.2424479999999994E-2</v>
      </c>
      <c r="G40" s="5"/>
      <c r="H40" s="5"/>
      <c r="I40" s="5"/>
      <c r="J40" s="22"/>
    </row>
    <row r="41" spans="1:10">
      <c r="A41" s="5" t="s">
        <v>6</v>
      </c>
      <c r="B41" s="13" t="s">
        <v>449</v>
      </c>
      <c r="C41" s="19" t="s">
        <v>443</v>
      </c>
      <c r="D41" s="5">
        <v>14.59928</v>
      </c>
      <c r="E41" s="5">
        <v>17</v>
      </c>
      <c r="F41" s="18">
        <v>0.6243206</v>
      </c>
      <c r="G41" s="5">
        <v>9.2150500000000007E-3</v>
      </c>
      <c r="H41" s="5">
        <v>3.0719110000000001E-2</v>
      </c>
      <c r="I41" s="18">
        <v>0.76783120000000005</v>
      </c>
      <c r="J41" s="23">
        <v>0.70120000000000005</v>
      </c>
    </row>
    <row r="42" spans="1:10">
      <c r="A42" s="5" t="s">
        <v>6</v>
      </c>
      <c r="B42" s="13" t="s">
        <v>449</v>
      </c>
      <c r="C42" s="19" t="s">
        <v>447</v>
      </c>
      <c r="D42" s="5">
        <v>14.689260000000001</v>
      </c>
      <c r="E42" s="5">
        <v>18</v>
      </c>
      <c r="F42" s="18">
        <v>0.68318129999999999</v>
      </c>
      <c r="G42" s="5"/>
      <c r="H42" s="5"/>
      <c r="I42" s="5"/>
      <c r="J42" s="22"/>
    </row>
    <row r="43" spans="1:10">
      <c r="A43" s="5" t="s">
        <v>6</v>
      </c>
      <c r="B43" s="13" t="s">
        <v>2</v>
      </c>
      <c r="C43" s="19" t="s">
        <v>443</v>
      </c>
      <c r="D43" s="5">
        <v>19.30151</v>
      </c>
      <c r="E43" s="5">
        <v>16</v>
      </c>
      <c r="F43" s="18">
        <v>0.25333850000000002</v>
      </c>
      <c r="G43" s="5">
        <v>1.4195040000000001E-2</v>
      </c>
      <c r="H43" s="5">
        <v>2.7374539999999999E-2</v>
      </c>
      <c r="I43" s="18">
        <v>0.61117239999999995</v>
      </c>
      <c r="J43" s="23">
        <v>0.30880000000000002</v>
      </c>
    </row>
    <row r="44" spans="1:10">
      <c r="A44" s="5" t="s">
        <v>6</v>
      </c>
      <c r="B44" s="13" t="s">
        <v>2</v>
      </c>
      <c r="C44" s="19" t="s">
        <v>447</v>
      </c>
      <c r="D44" s="5">
        <v>19.625879999999999</v>
      </c>
      <c r="E44" s="5">
        <v>17</v>
      </c>
      <c r="F44" s="18">
        <v>0.29381040000000003</v>
      </c>
      <c r="G44" s="5"/>
      <c r="H44" s="5"/>
      <c r="I44" s="5"/>
      <c r="J44" s="22"/>
    </row>
    <row r="45" spans="1:10">
      <c r="A45" s="5" t="s">
        <v>6</v>
      </c>
      <c r="B45" s="13" t="s">
        <v>3</v>
      </c>
      <c r="C45" s="19" t="s">
        <v>443</v>
      </c>
      <c r="D45" s="5">
        <v>15.6248</v>
      </c>
      <c r="E45" s="5">
        <v>17</v>
      </c>
      <c r="F45" s="18">
        <v>0.55057140000000004</v>
      </c>
      <c r="G45" s="5">
        <v>-2.0583400000000002E-2</v>
      </c>
      <c r="H45" s="5">
        <v>2.3982699999999999E-2</v>
      </c>
      <c r="I45" s="18">
        <v>0.40268779999999998</v>
      </c>
      <c r="J45" s="23">
        <v>0.56720000000000004</v>
      </c>
    </row>
    <row r="46" spans="1:10">
      <c r="A46" s="5" t="s">
        <v>6</v>
      </c>
      <c r="B46" s="13" t="s">
        <v>3</v>
      </c>
      <c r="C46" s="19" t="s">
        <v>447</v>
      </c>
      <c r="D46" s="5">
        <v>16.361409999999999</v>
      </c>
      <c r="E46" s="5">
        <v>18</v>
      </c>
      <c r="F46" s="18">
        <v>0.56734030000000002</v>
      </c>
      <c r="G46" s="5"/>
      <c r="H46" s="5"/>
      <c r="I46" s="5"/>
      <c r="J46" s="22"/>
    </row>
    <row r="47" spans="1:10">
      <c r="A47" s="5" t="s">
        <v>6</v>
      </c>
      <c r="B47" s="13" t="s">
        <v>4</v>
      </c>
      <c r="C47" s="19" t="s">
        <v>443</v>
      </c>
      <c r="D47" s="5">
        <v>19.75685</v>
      </c>
      <c r="E47" s="5">
        <v>17</v>
      </c>
      <c r="F47" s="18">
        <v>0.28685470000000002</v>
      </c>
      <c r="G47" s="5">
        <v>1.015461E-2</v>
      </c>
      <c r="H47" s="5">
        <v>2.6466300000000002E-2</v>
      </c>
      <c r="I47" s="18">
        <v>0.70597129999999997</v>
      </c>
      <c r="J47" s="23">
        <v>0.33200000000000002</v>
      </c>
    </row>
    <row r="48" spans="1:10">
      <c r="A48" s="5" t="s">
        <v>6</v>
      </c>
      <c r="B48" s="13" t="s">
        <v>4</v>
      </c>
      <c r="C48" s="19" t="s">
        <v>447</v>
      </c>
      <c r="D48" s="5">
        <v>19.92793</v>
      </c>
      <c r="E48" s="5">
        <v>18</v>
      </c>
      <c r="F48" s="18">
        <v>0.33689180000000002</v>
      </c>
      <c r="G48" s="5"/>
      <c r="H48" s="5"/>
      <c r="I48" s="5"/>
      <c r="J48" s="22"/>
    </row>
    <row r="49" spans="1:11">
      <c r="A49" s="13" t="s">
        <v>6</v>
      </c>
      <c r="B49" s="13" t="s">
        <v>5</v>
      </c>
      <c r="C49" s="19" t="s">
        <v>443</v>
      </c>
      <c r="D49" s="5">
        <v>15.658379999999999</v>
      </c>
      <c r="E49" s="5">
        <v>19</v>
      </c>
      <c r="F49" s="18">
        <v>0.67993530000000002</v>
      </c>
      <c r="G49" s="5">
        <v>2.5826790000000001E-3</v>
      </c>
      <c r="H49" s="5">
        <v>1.4921190000000001E-3</v>
      </c>
      <c r="I49" s="18">
        <v>9.9681220000000001E-2</v>
      </c>
      <c r="J49" s="23">
        <v>0.43740000000000001</v>
      </c>
    </row>
    <row r="50" spans="1:11">
      <c r="A50" s="13" t="s">
        <v>6</v>
      </c>
      <c r="B50" s="13" t="s">
        <v>5</v>
      </c>
      <c r="C50" s="19" t="s">
        <v>447</v>
      </c>
      <c r="D50" s="5">
        <v>18.654330000000002</v>
      </c>
      <c r="E50" s="5">
        <v>20</v>
      </c>
      <c r="F50" s="18">
        <v>0.54438620000000004</v>
      </c>
      <c r="G50" s="5"/>
      <c r="H50" s="5"/>
      <c r="I50" s="5"/>
      <c r="J50" s="22"/>
    </row>
    <row r="51" spans="1:11">
      <c r="A51" s="5" t="s">
        <v>7</v>
      </c>
      <c r="B51" s="13" t="s">
        <v>442</v>
      </c>
      <c r="C51" s="19" t="s">
        <v>443</v>
      </c>
      <c r="D51" s="5">
        <v>12.72179</v>
      </c>
      <c r="E51" s="5">
        <v>13</v>
      </c>
      <c r="F51" s="5">
        <v>0.46952369999999999</v>
      </c>
      <c r="G51" s="5">
        <v>-7.6191379999999997E-4</v>
      </c>
      <c r="H51" s="5">
        <v>2.4561330000000001E-3</v>
      </c>
      <c r="I51" s="18">
        <v>0.76131930000000003</v>
      </c>
      <c r="J51" s="22">
        <v>0.55720000000000003</v>
      </c>
    </row>
    <row r="52" spans="1:11">
      <c r="A52" s="5" t="s">
        <v>7</v>
      </c>
      <c r="B52" s="13" t="s">
        <v>442</v>
      </c>
      <c r="C52" s="19" t="s">
        <v>447</v>
      </c>
      <c r="D52" s="5">
        <v>12.818020000000001</v>
      </c>
      <c r="E52" s="5">
        <v>14</v>
      </c>
      <c r="F52" s="5">
        <v>0.5409003</v>
      </c>
      <c r="G52" s="5"/>
      <c r="H52" s="5"/>
      <c r="I52" s="5"/>
      <c r="J52" s="22"/>
    </row>
    <row r="53" spans="1:11">
      <c r="A53" s="5" t="s">
        <v>7</v>
      </c>
      <c r="B53" s="13" t="s">
        <v>449</v>
      </c>
      <c r="C53" s="19" t="s">
        <v>443</v>
      </c>
      <c r="D53" s="5">
        <v>9.7276520000000009</v>
      </c>
      <c r="E53" s="5">
        <v>12</v>
      </c>
      <c r="F53" s="5">
        <v>0.63983979999999996</v>
      </c>
      <c r="G53" s="5">
        <v>-1.8638149999999999E-2</v>
      </c>
      <c r="H53" s="5">
        <v>3.8711559999999999E-2</v>
      </c>
      <c r="I53" s="18">
        <v>0.63884859999999999</v>
      </c>
      <c r="J53" s="22">
        <v>0.71840000000000004</v>
      </c>
    </row>
    <row r="54" spans="1:11">
      <c r="A54" s="5" t="s">
        <v>7</v>
      </c>
      <c r="B54" s="13" t="s">
        <v>449</v>
      </c>
      <c r="C54" s="19" t="s">
        <v>447</v>
      </c>
      <c r="D54" s="5">
        <v>9.9594579999999997</v>
      </c>
      <c r="E54" s="5">
        <v>13</v>
      </c>
      <c r="F54" s="5">
        <v>0.69724620000000004</v>
      </c>
      <c r="G54" s="5"/>
      <c r="H54" s="5"/>
      <c r="I54" s="5"/>
      <c r="J54" s="22"/>
    </row>
    <row r="55" spans="1:11">
      <c r="A55" s="5" t="s">
        <v>7</v>
      </c>
      <c r="B55" s="13" t="s">
        <v>2</v>
      </c>
      <c r="C55" s="19" t="s">
        <v>443</v>
      </c>
      <c r="D55" s="5">
        <v>9.3668720000000008</v>
      </c>
      <c r="E55" s="5">
        <v>12</v>
      </c>
      <c r="F55" s="5">
        <v>0.67131620000000003</v>
      </c>
      <c r="G55" s="5">
        <v>-3.6225720000000003E-2</v>
      </c>
      <c r="H55" s="5">
        <v>3.0693270000000002E-2</v>
      </c>
      <c r="I55" s="18">
        <v>0.26076830000000001</v>
      </c>
      <c r="J55" s="22">
        <v>0.66220000000000001</v>
      </c>
    </row>
    <row r="56" spans="1:11">
      <c r="A56" s="5" t="s">
        <v>7</v>
      </c>
      <c r="B56" s="13" t="s">
        <v>2</v>
      </c>
      <c r="C56" s="19" t="s">
        <v>447</v>
      </c>
      <c r="D56" s="5">
        <v>10.759861000000001</v>
      </c>
      <c r="E56" s="5">
        <v>13</v>
      </c>
      <c r="F56" s="5">
        <v>0.63092689999999996</v>
      </c>
      <c r="G56" s="5"/>
      <c r="H56" s="5"/>
      <c r="I56" s="5"/>
      <c r="J56" s="22"/>
    </row>
    <row r="57" spans="1:11">
      <c r="A57" s="5" t="s">
        <v>7</v>
      </c>
      <c r="B57" s="13" t="s">
        <v>3</v>
      </c>
      <c r="C57" s="19" t="s">
        <v>443</v>
      </c>
      <c r="D57" s="5">
        <v>10.063929999999999</v>
      </c>
      <c r="E57" s="5">
        <v>12</v>
      </c>
      <c r="F57" s="5">
        <v>0.6103518</v>
      </c>
      <c r="G57" s="5">
        <v>-3.6881320000000002E-2</v>
      </c>
      <c r="H57" s="5">
        <v>3.0047919999999999E-2</v>
      </c>
      <c r="I57" s="18">
        <v>0.24320059999999999</v>
      </c>
      <c r="J57" s="22">
        <v>0.39019999999999999</v>
      </c>
    </row>
    <row r="58" spans="1:11">
      <c r="A58" s="5" t="s">
        <v>7</v>
      </c>
      <c r="B58" s="13" t="s">
        <v>3</v>
      </c>
      <c r="C58" s="19" t="s">
        <v>447</v>
      </c>
      <c r="D58" s="5">
        <v>11.57048</v>
      </c>
      <c r="E58" s="5">
        <v>13</v>
      </c>
      <c r="F58" s="5">
        <v>0.56313869999999999</v>
      </c>
      <c r="G58" s="5"/>
      <c r="H58" s="5"/>
      <c r="I58" s="5"/>
      <c r="J58" s="22"/>
    </row>
    <row r="59" spans="1:11">
      <c r="A59" s="5" t="s">
        <v>7</v>
      </c>
      <c r="B59" s="13" t="s">
        <v>4</v>
      </c>
      <c r="C59" s="19" t="s">
        <v>443</v>
      </c>
      <c r="D59" s="5">
        <v>20.033819999999999</v>
      </c>
      <c r="E59" s="5">
        <v>12</v>
      </c>
      <c r="F59" s="5">
        <v>6.6448960000000001E-2</v>
      </c>
      <c r="G59" s="5">
        <v>1.0339289999999999E-2</v>
      </c>
      <c r="H59" s="5">
        <v>3.9981370000000002E-2</v>
      </c>
      <c r="I59" s="18">
        <v>0.80032409999999998</v>
      </c>
      <c r="J59" s="22">
        <v>0.10299999999999999</v>
      </c>
    </row>
    <row r="60" spans="1:11">
      <c r="A60" s="5" t="s">
        <v>7</v>
      </c>
      <c r="B60" s="13" t="s">
        <v>4</v>
      </c>
      <c r="C60" s="19" t="s">
        <v>447</v>
      </c>
      <c r="D60" s="5">
        <v>20.14546</v>
      </c>
      <c r="E60" s="5">
        <v>13</v>
      </c>
      <c r="F60" s="5">
        <v>9.1642029999999999E-2</v>
      </c>
      <c r="G60" s="5"/>
      <c r="H60" s="5"/>
      <c r="I60" s="5"/>
      <c r="J60" s="22"/>
    </row>
    <row r="61" spans="1:11">
      <c r="A61" s="5" t="s">
        <v>7</v>
      </c>
      <c r="B61" s="13" t="s">
        <v>5</v>
      </c>
      <c r="C61" s="19" t="s">
        <v>443</v>
      </c>
      <c r="D61" s="5">
        <v>18.20185</v>
      </c>
      <c r="E61" s="5">
        <v>14</v>
      </c>
      <c r="F61" s="5">
        <v>0.19774169999999999</v>
      </c>
      <c r="G61" s="5">
        <v>2.1887619999999999E-3</v>
      </c>
      <c r="H61" s="5">
        <v>2.33695E-3</v>
      </c>
      <c r="I61" s="18">
        <v>0.36484630000000001</v>
      </c>
      <c r="J61" s="22">
        <v>0.21779999999999999</v>
      </c>
    </row>
    <row r="62" spans="1:11">
      <c r="A62" s="5" t="s">
        <v>7</v>
      </c>
      <c r="B62" s="13" t="s">
        <v>5</v>
      </c>
      <c r="C62" s="19" t="s">
        <v>447</v>
      </c>
      <c r="D62" s="5">
        <v>19.342320000000001</v>
      </c>
      <c r="E62" s="5">
        <v>15</v>
      </c>
      <c r="F62" s="5">
        <v>0.1986385</v>
      </c>
      <c r="G62" s="5"/>
      <c r="H62" s="5"/>
      <c r="I62" s="5"/>
      <c r="J62" s="22"/>
    </row>
    <row r="63" spans="1:11">
      <c r="A63" s="5" t="s">
        <v>8</v>
      </c>
      <c r="B63" s="13" t="s">
        <v>442</v>
      </c>
      <c r="C63" s="19" t="s">
        <v>443</v>
      </c>
      <c r="D63" s="5">
        <v>25.723990000000001</v>
      </c>
      <c r="E63" s="5">
        <v>18</v>
      </c>
      <c r="F63" s="5">
        <v>0.10623829999999999</v>
      </c>
      <c r="G63" s="5">
        <v>7.4316029999999997E-4</v>
      </c>
      <c r="H63" s="5">
        <v>2.2944850000000002E-3</v>
      </c>
      <c r="I63" s="18">
        <v>0.74975460000000005</v>
      </c>
      <c r="J63" s="22">
        <v>0.13919999999999999</v>
      </c>
      <c r="K63" s="5"/>
    </row>
    <row r="64" spans="1:11">
      <c r="A64" s="5" t="s">
        <v>8</v>
      </c>
      <c r="B64" s="13" t="s">
        <v>442</v>
      </c>
      <c r="C64" s="19" t="s">
        <v>447</v>
      </c>
      <c r="D64" s="5">
        <v>25.873909999999999</v>
      </c>
      <c r="E64" s="5">
        <v>19</v>
      </c>
      <c r="F64" s="5">
        <v>0.1337409</v>
      </c>
      <c r="G64" s="5"/>
      <c r="H64" s="5"/>
      <c r="I64" s="5"/>
      <c r="J64" s="22"/>
      <c r="K64" s="5"/>
    </row>
    <row r="65" spans="1:11">
      <c r="A65" s="5" t="s">
        <v>8</v>
      </c>
      <c r="B65" s="13" t="s">
        <v>449</v>
      </c>
      <c r="C65" s="19" t="s">
        <v>443</v>
      </c>
      <c r="D65" s="5">
        <v>18.199590000000001</v>
      </c>
      <c r="E65" s="5">
        <v>15</v>
      </c>
      <c r="F65" s="5">
        <v>0.25231779999999998</v>
      </c>
      <c r="G65" s="5">
        <v>9.75665E-2</v>
      </c>
      <c r="H65" s="5">
        <v>4.8039749999999999E-2</v>
      </c>
      <c r="I65" s="18">
        <v>6.0373820000000002E-2</v>
      </c>
      <c r="J65" s="22">
        <v>0.114</v>
      </c>
      <c r="K65" s="5"/>
    </row>
    <row r="66" spans="1:11">
      <c r="A66" s="5" t="s">
        <v>8</v>
      </c>
      <c r="B66" s="13" t="s">
        <v>449</v>
      </c>
      <c r="C66" s="19" t="s">
        <v>447</v>
      </c>
      <c r="D66" s="5">
        <v>23.2042</v>
      </c>
      <c r="E66" s="5">
        <v>16</v>
      </c>
      <c r="F66" s="5">
        <v>0.1083837</v>
      </c>
      <c r="G66" s="5"/>
      <c r="H66" s="5"/>
      <c r="I66" s="5"/>
      <c r="J66" s="22"/>
      <c r="K66" s="5"/>
    </row>
    <row r="67" spans="1:11">
      <c r="A67" s="5" t="s">
        <v>8</v>
      </c>
      <c r="B67" s="13" t="s">
        <v>2</v>
      </c>
      <c r="C67" s="19" t="s">
        <v>443</v>
      </c>
      <c r="D67" s="5">
        <v>9.0591050000000006</v>
      </c>
      <c r="E67" s="5">
        <v>12</v>
      </c>
      <c r="F67" s="5">
        <v>0.69787390000000005</v>
      </c>
      <c r="G67" s="5">
        <v>6.8063319999999997E-2</v>
      </c>
      <c r="H67" s="5">
        <v>3.8248499999999998E-2</v>
      </c>
      <c r="I67" s="18">
        <v>0.1004739</v>
      </c>
      <c r="J67" s="22">
        <v>0.45679999999999998</v>
      </c>
      <c r="K67" s="5"/>
    </row>
    <row r="68" spans="1:11">
      <c r="A68" s="5" t="s">
        <v>8</v>
      </c>
      <c r="B68" s="13" t="s">
        <v>2</v>
      </c>
      <c r="C68" s="19" t="s">
        <v>447</v>
      </c>
      <c r="D68" s="5">
        <v>12.225735</v>
      </c>
      <c r="E68" s="5">
        <v>13</v>
      </c>
      <c r="F68" s="5">
        <v>0.50922619999999996</v>
      </c>
      <c r="G68" s="5"/>
    </row>
    <row r="69" spans="1:11">
      <c r="A69" s="5" t="s">
        <v>8</v>
      </c>
      <c r="B69" s="13" t="s">
        <v>3</v>
      </c>
      <c r="C69" s="19" t="s">
        <v>443</v>
      </c>
      <c r="D69" s="5">
        <v>10.87692</v>
      </c>
      <c r="E69" s="5">
        <v>14</v>
      </c>
      <c r="F69" s="5">
        <v>0.69567659999999998</v>
      </c>
      <c r="G69" s="5">
        <v>5.794622E-2</v>
      </c>
      <c r="H69" s="5">
        <v>3.372592E-2</v>
      </c>
      <c r="I69" s="18">
        <v>0.107795</v>
      </c>
      <c r="J69" s="22">
        <v>0.53839999999999999</v>
      </c>
    </row>
    <row r="70" spans="1:11">
      <c r="A70" s="5" t="s">
        <v>8</v>
      </c>
      <c r="B70" s="13" t="s">
        <v>3</v>
      </c>
      <c r="C70" s="19" t="s">
        <v>447</v>
      </c>
      <c r="D70" s="5">
        <v>13.82896</v>
      </c>
      <c r="E70" s="5">
        <v>15</v>
      </c>
      <c r="F70" s="5">
        <v>0.53853850000000003</v>
      </c>
      <c r="G70" s="5"/>
      <c r="H70" s="5"/>
      <c r="I70" s="5"/>
      <c r="J70" s="22"/>
    </row>
    <row r="71" spans="1:11">
      <c r="A71" s="5" t="s">
        <v>8</v>
      </c>
      <c r="B71" s="13" t="s">
        <v>4</v>
      </c>
      <c r="C71" s="19" t="s">
        <v>443</v>
      </c>
      <c r="D71" s="5">
        <v>21.276240000000001</v>
      </c>
      <c r="E71" s="5">
        <v>16</v>
      </c>
      <c r="F71" s="5">
        <v>0.16813510000000001</v>
      </c>
      <c r="G71" s="5">
        <v>7.2163269999999998E-3</v>
      </c>
      <c r="H71" s="5">
        <v>3.7864399999999999E-2</v>
      </c>
      <c r="I71" s="18">
        <v>0.85124920000000004</v>
      </c>
      <c r="J71" s="23">
        <v>0.22059999999999999</v>
      </c>
    </row>
    <row r="72" spans="1:11">
      <c r="A72" s="5" t="s">
        <v>8</v>
      </c>
      <c r="B72" s="13" t="s">
        <v>4</v>
      </c>
      <c r="C72" s="19" t="s">
        <v>447</v>
      </c>
      <c r="D72" s="5">
        <v>21.324539999999999</v>
      </c>
      <c r="E72" s="5">
        <v>17</v>
      </c>
      <c r="F72" s="5">
        <v>0.2121092</v>
      </c>
      <c r="G72" s="5"/>
      <c r="H72" s="5"/>
      <c r="I72" s="5"/>
      <c r="J72" s="22"/>
    </row>
    <row r="73" spans="1:11">
      <c r="A73" s="5" t="s">
        <v>8</v>
      </c>
      <c r="B73" s="13" t="s">
        <v>5</v>
      </c>
      <c r="C73" s="19" t="s">
        <v>443</v>
      </c>
      <c r="D73" s="5">
        <v>23.167660000000001</v>
      </c>
      <c r="E73" s="5">
        <v>20</v>
      </c>
      <c r="F73" s="5">
        <v>0.28063729999999998</v>
      </c>
      <c r="G73" s="5">
        <v>-1.835794E-3</v>
      </c>
      <c r="H73" s="5">
        <v>2.0881649999999999E-3</v>
      </c>
      <c r="I73" s="18">
        <v>0.38976490000000003</v>
      </c>
      <c r="J73" s="23">
        <v>0.30759999999999998</v>
      </c>
    </row>
    <row r="74" spans="1:11">
      <c r="A74" s="9" t="s">
        <v>8</v>
      </c>
      <c r="B74" s="9" t="s">
        <v>5</v>
      </c>
      <c r="C74" s="9" t="s">
        <v>448</v>
      </c>
      <c r="D74" s="24">
        <v>24.06296</v>
      </c>
      <c r="E74" s="24">
        <v>21</v>
      </c>
      <c r="F74" s="24">
        <v>0.29001769999999999</v>
      </c>
      <c r="G74" s="24"/>
      <c r="H74" s="24"/>
      <c r="I74" s="24"/>
      <c r="J74" s="24"/>
    </row>
    <row r="75" spans="1:11">
      <c r="A75" s="13" t="s">
        <v>464</v>
      </c>
      <c r="D75" s="5"/>
      <c r="E75" s="5"/>
      <c r="F75" s="5"/>
      <c r="G75" s="5"/>
      <c r="H75" s="5"/>
      <c r="I75" s="5"/>
      <c r="J75" s="2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Index</vt:lpstr>
      <vt:lpstr>Supplementary Table1</vt:lpstr>
      <vt:lpstr>Supplementary Table2</vt:lpstr>
      <vt:lpstr>Supplementary Table 3</vt:lpstr>
      <vt:lpstr>Supplementary Table 4</vt:lpstr>
      <vt:lpstr>Supplementary Table 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MATEBOOK</dc:creator>
  <cp:lastModifiedBy>Joshva Antonyraj</cp:lastModifiedBy>
  <dcterms:created xsi:type="dcterms:W3CDTF">2015-06-05T18:19:34Z</dcterms:created>
  <dcterms:modified xsi:type="dcterms:W3CDTF">2026-02-14T06:01:22Z</dcterms:modified>
</cp:coreProperties>
</file>