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10"/>
  <workbookPr defaultThemeVersion="124226"/>
  <mc:AlternateContent xmlns:mc="http://schemas.openxmlformats.org/markup-compatibility/2006">
    <mc:Choice Requires="x15">
      <x15ac:absPath xmlns:x15ac="http://schemas.microsoft.com/office/spreadsheetml/2010/11/ac" url="/Users/emilybutton/Documents/Data/Plasma GFAP ELISA mouse/Assay validation/AZRT revisions/"/>
    </mc:Choice>
  </mc:AlternateContent>
  <xr:revisionPtr revIDLastSave="0" documentId="13_ncr:1_{35933B4D-45C2-A94F-A577-D33F4F9CF398}" xr6:coauthVersionLast="45" xr6:coauthVersionMax="45" xr10:uidLastSave="{00000000-0000-0000-0000-000000000000}"/>
  <bookViews>
    <workbookView xWindow="1180" yWindow="580" windowWidth="27540" windowHeight="14300" xr2:uid="{00000000-000D-0000-FFFF-FFFF00000000}"/>
  </bookViews>
  <sheets>
    <sheet name="model 1" sheetId="4" r:id="rId1"/>
    <sheet name="model 2" sheetId="1" r:id="rId2"/>
    <sheet name="model 3" sheetId="2" r:id="rId3"/>
    <sheet name="model 4" sheetId="3" r:id="rId4"/>
    <sheet name="summary table" sheetId="5" r:id="rId5"/>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9" i="5" l="1"/>
  <c r="K9" i="5" s="1"/>
  <c r="E9" i="5"/>
  <c r="G9" i="5" s="1"/>
  <c r="I12" i="5"/>
  <c r="J12" i="5" s="1"/>
  <c r="I11" i="5"/>
  <c r="J11" i="5" s="1"/>
  <c r="I10" i="5"/>
  <c r="J10" i="5" s="1"/>
  <c r="E12" i="5"/>
  <c r="F12" i="5" s="1"/>
  <c r="E11" i="5"/>
  <c r="F11" i="5" s="1"/>
  <c r="E10" i="5"/>
  <c r="F10" i="5" s="1"/>
  <c r="J100" i="4"/>
  <c r="K100" i="4" s="1"/>
  <c r="J99" i="4"/>
  <c r="K99" i="4" s="1"/>
  <c r="J97" i="4"/>
  <c r="K97" i="4" s="1"/>
  <c r="J70" i="3"/>
  <c r="K70" i="3" s="1"/>
  <c r="J69" i="3"/>
  <c r="K69" i="3" s="1"/>
  <c r="J67" i="3"/>
  <c r="K67" i="3" s="1"/>
  <c r="J70" i="2"/>
  <c r="K70" i="2" s="1"/>
  <c r="J69" i="2"/>
  <c r="K69" i="2" s="1"/>
  <c r="J67" i="2"/>
  <c r="K67" i="2" s="1"/>
  <c r="J69" i="1"/>
  <c r="K69" i="1" s="1"/>
  <c r="J68" i="1"/>
  <c r="K68" i="1" s="1"/>
  <c r="K66" i="1"/>
  <c r="J66" i="1"/>
  <c r="J9" i="5" l="1"/>
  <c r="F9" i="5"/>
  <c r="K12" i="5"/>
  <c r="K10" i="5"/>
  <c r="K11" i="5"/>
  <c r="G11" i="5"/>
  <c r="G10" i="5"/>
  <c r="G12" i="5"/>
</calcChain>
</file>

<file path=xl/sharedStrings.xml><?xml version="1.0" encoding="utf-8"?>
<sst xmlns="http://schemas.openxmlformats.org/spreadsheetml/2006/main" count="1015" uniqueCount="209">
  <si>
    <t>DATASET ACTIVATE DataSet2.</t>
  </si>
  <si>
    <t>MIXED GFAP BY AssayDate Replicate</t>
  </si>
  <si>
    <t>/CRITERIA=DFMETHOD(SATTERTHWAITE) CIN(95) MXITER(10000) MXSTEP(10) SCORING(1)</t>
  </si>
  <si>
    <t>SINGULAR(0.000000000001) HCONVERGE(0, ABSOLUTE) LCONVERGE(0, ABSOLUTE) PCONVERGE(0.000001, ABSOLUTE)</t>
  </si>
  <si>
    <t>/FIXED=| SSTYPE(3)</t>
  </si>
  <si>
    <t>/METHOD=ML</t>
  </si>
  <si>
    <t>/PRINT=CORB COVB G  LMATRIX R TESTCOV</t>
  </si>
  <si>
    <t>/RANDOM=Replicate(AssayDate) | COVTYPE(VC)</t>
  </si>
  <si>
    <t>/RANDOM=AssayDate | COVTYPE(VC)</t>
  </si>
  <si>
    <t>/REPEATED=Replicate | SUBJECT(AssayDate) COVTYPE(CSR)</t>
  </si>
  <si>
    <t>/EMMEANS=TABLES(OVERALL).</t>
  </si>
  <si>
    <t>Mixed Model Analysis</t>
  </si>
  <si>
    <r>
      <rPr>
        <sz val="15"/>
        <color rgb="FF000000"/>
        <rFont val="Arial Bold"/>
      </rPr>
      <t>Model Dimension</t>
    </r>
    <r>
      <rPr>
        <vertAlign val="superscript"/>
        <sz val="15"/>
        <color rgb="FF000000"/>
        <rFont val="Arial Bold"/>
      </rPr>
      <t>a</t>
    </r>
  </si>
  <si>
    <t>Number of Levels</t>
  </si>
  <si>
    <t>Covariance Structure</t>
  </si>
  <si>
    <t>Number of Parameters</t>
  </si>
  <si>
    <t>Subject Variables</t>
  </si>
  <si>
    <t>Number of Subjects</t>
  </si>
  <si>
    <t>Fixed Effects</t>
  </si>
  <si>
    <t>Intercept</t>
  </si>
  <si>
    <t>Random Effects</t>
  </si>
  <si>
    <r>
      <rPr>
        <sz val="12"/>
        <color rgb="FF000000"/>
        <rFont val="Arial"/>
        <family val="2"/>
      </rPr>
      <t>Replicate(AssayDate)</t>
    </r>
    <r>
      <rPr>
        <vertAlign val="superscript"/>
        <sz val="12"/>
        <color rgb="FF000000"/>
        <rFont val="Arial"/>
        <family val="2"/>
      </rPr>
      <t>b</t>
    </r>
  </si>
  <si>
    <t>Variance Components</t>
  </si>
  <si>
    <r>
      <rPr>
        <sz val="12"/>
        <color rgb="FF000000"/>
        <rFont val="Arial"/>
        <family val="2"/>
      </rPr>
      <t>AssayDate</t>
    </r>
    <r>
      <rPr>
        <vertAlign val="superscript"/>
        <sz val="12"/>
        <color rgb="FF000000"/>
        <rFont val="Arial"/>
        <family val="2"/>
      </rPr>
      <t>b</t>
    </r>
  </si>
  <si>
    <t>Repeated Effects</t>
  </si>
  <si>
    <t>Replicate</t>
  </si>
  <si>
    <t>Correlation Compound Symmetry</t>
  </si>
  <si>
    <t>AssayDate</t>
  </si>
  <si>
    <t>Total</t>
  </si>
  <si>
    <t>a. Dependent Variable: GFAP.</t>
  </si>
  <si>
    <t>b. As of version 11.5, the syntax rules for the RANDOM subcommand have changed. Your command syntax may yield results that differ from those produced by prior versions. If you are using version 11 syntax, please consult the current syntax reference guide for more information.</t>
  </si>
  <si>
    <r>
      <rPr>
        <sz val="15"/>
        <color rgb="FF000000"/>
        <rFont val="Arial Bold"/>
      </rPr>
      <t>Information Criteria</t>
    </r>
    <r>
      <rPr>
        <vertAlign val="superscript"/>
        <sz val="15"/>
        <color rgb="FF000000"/>
        <rFont val="Arial Bold"/>
      </rPr>
      <t>a</t>
    </r>
  </si>
  <si>
    <t>-2 Log Likelihood</t>
  </si>
  <si>
    <t>Akaike's Information Criterion (AIC)</t>
  </si>
  <si>
    <t>Hurvich and Tsai's Criterion (AICC)</t>
  </si>
  <si>
    <t>Bozdogan's Criterion (CAIC)</t>
  </si>
  <si>
    <t>Schwarz's Bayesian Criterion (BIC)</t>
  </si>
  <si>
    <t>The information criteria are displayed in smaller-is-better form.</t>
  </si>
  <si>
    <r>
      <rPr>
        <sz val="15"/>
        <color rgb="FF000000"/>
        <rFont val="Arial Bold"/>
      </rPr>
      <t>Type III Tests of Fixed Effects</t>
    </r>
    <r>
      <rPr>
        <vertAlign val="superscript"/>
        <sz val="15"/>
        <color rgb="FF000000"/>
        <rFont val="Arial Bold"/>
      </rPr>
      <t>a</t>
    </r>
  </si>
  <si>
    <t>Source</t>
  </si>
  <si>
    <t>Numerator df</t>
  </si>
  <si>
    <t>Denominator df</t>
  </si>
  <si>
    <t>F</t>
  </si>
  <si>
    <t>Sig.</t>
  </si>
  <si>
    <t>Type III Estimable Functions</t>
  </si>
  <si>
    <t>L1</t>
  </si>
  <si>
    <r>
      <rPr>
        <sz val="15"/>
        <color rgb="FF000000"/>
        <rFont val="Arial Bold"/>
      </rPr>
      <t>Correlation Matrix for Estimates of Fixed Effects</t>
    </r>
    <r>
      <rPr>
        <vertAlign val="superscript"/>
        <sz val="15"/>
        <color rgb="FF000000"/>
        <rFont val="Arial Bold"/>
      </rPr>
      <t>a</t>
    </r>
  </si>
  <si>
    <t>Parameter</t>
  </si>
  <si>
    <r>
      <rPr>
        <sz val="15"/>
        <color rgb="FF000000"/>
        <rFont val="Arial Bold"/>
      </rPr>
      <t>Covariance Matrix for Estimates of Fixed Effects</t>
    </r>
    <r>
      <rPr>
        <vertAlign val="superscript"/>
        <sz val="15"/>
        <color rgb="FF000000"/>
        <rFont val="Arial Bold"/>
      </rPr>
      <t>a</t>
    </r>
  </si>
  <si>
    <t>Covariance Parameters</t>
  </si>
  <si>
    <r>
      <rPr>
        <sz val="15"/>
        <color rgb="FF000000"/>
        <rFont val="Arial Bold"/>
      </rPr>
      <t>Estimates of Covariance Parameters</t>
    </r>
    <r>
      <rPr>
        <vertAlign val="superscript"/>
        <sz val="15"/>
        <color rgb="FF000000"/>
        <rFont val="Arial Bold"/>
      </rPr>
      <t>a</t>
    </r>
  </si>
  <si>
    <t>Estimate</t>
  </si>
  <si>
    <t>Std. Error</t>
  </si>
  <si>
    <t>Wald Z</t>
  </si>
  <si>
    <t>95% Confidence Interval</t>
  </si>
  <si>
    <t>Lower Bound</t>
  </si>
  <si>
    <t>Upper Bound</t>
  </si>
  <si>
    <t>Repeated Measures</t>
  </si>
  <si>
    <t>CSR diagonal</t>
  </si>
  <si>
    <t>CSR rho</t>
  </si>
  <si>
    <t>Replicate(AssayDate)</t>
  </si>
  <si>
    <t>Variance</t>
  </si>
  <si>
    <r>
      <rPr>
        <sz val="12"/>
        <color rgb="FF000000"/>
        <rFont val="Arial"/>
        <family val="2"/>
      </rPr>
      <t>3.485987</t>
    </r>
    <r>
      <rPr>
        <vertAlign val="superscript"/>
        <sz val="12"/>
        <color rgb="FF000000"/>
        <rFont val="Arial"/>
        <family val="2"/>
      </rPr>
      <t>b</t>
    </r>
  </si>
  <si>
    <t>b. This covariance parameter is redundant. The test statistic and confidence interval cannot be computed.</t>
  </si>
  <si>
    <r>
      <rPr>
        <sz val="15"/>
        <color rgb="FF000000"/>
        <rFont val="Arial Bold"/>
      </rPr>
      <t>Correlation Matrix for Estimates of Covariance Parameters</t>
    </r>
    <r>
      <rPr>
        <vertAlign val="superscript"/>
        <sz val="15"/>
        <color rgb="FF000000"/>
        <rFont val="Arial Bold"/>
      </rPr>
      <t>a</t>
    </r>
  </si>
  <si>
    <r>
      <rPr>
        <sz val="12"/>
        <color rgb="FF000000"/>
        <rFont val="Arial"/>
        <family val="2"/>
      </rPr>
      <t>.</t>
    </r>
    <r>
      <rPr>
        <vertAlign val="superscript"/>
        <sz val="12"/>
        <color rgb="FF000000"/>
        <rFont val="Arial"/>
        <family val="2"/>
      </rPr>
      <t>b</t>
    </r>
  </si>
  <si>
    <t>b. The variance of this covariance parameter estimate is zero. Therefore, the correlations on this row and column are set to system missing.</t>
  </si>
  <si>
    <r>
      <rPr>
        <sz val="15"/>
        <color rgb="FF000000"/>
        <rFont val="Arial Bold"/>
      </rPr>
      <t>Covariance Matrix for Estimates of Covariance Parameters</t>
    </r>
    <r>
      <rPr>
        <vertAlign val="superscript"/>
        <sz val="15"/>
        <color rgb="FF000000"/>
        <rFont val="Arial Bold"/>
      </rPr>
      <t>a</t>
    </r>
  </si>
  <si>
    <t>Random Effects Covariance Structures (G)</t>
  </si>
  <si>
    <r>
      <rPr>
        <sz val="15"/>
        <color rgb="FF000000"/>
        <rFont val="Arial Bold"/>
      </rPr>
      <t>Replicate(AssayDate)</t>
    </r>
    <r>
      <rPr>
        <vertAlign val="superscript"/>
        <sz val="15"/>
        <color rgb="FF000000"/>
        <rFont val="Arial Bold"/>
      </rPr>
      <t>a</t>
    </r>
  </si>
  <si>
    <t>[Replicate=1]([AssayDate=1])</t>
  </si>
  <si>
    <t>[Replicate=2]([AssayDate=1])</t>
  </si>
  <si>
    <t>[Replicate=3]([AssayDate=1])</t>
  </si>
  <si>
    <t>[Replicate=4]([AssayDate=1])</t>
  </si>
  <si>
    <t>[Replicate=5]([AssayDate=1])</t>
  </si>
  <si>
    <t>[Replicate=1]([AssayDate=2])</t>
  </si>
  <si>
    <t>[Replicate=2]([AssayDate=2])</t>
  </si>
  <si>
    <t>[Replicate=3]([AssayDate=2])</t>
  </si>
  <si>
    <t>[Replicate=4]([AssayDate=2])</t>
  </si>
  <si>
    <t>[Replicate=5]([AssayDate=2])</t>
  </si>
  <si>
    <t>[Replicate=1]([AssayDate=3])</t>
  </si>
  <si>
    <t>[Replicate=2]([AssayDate=3])</t>
  </si>
  <si>
    <t>[Replicate=3]([AssayDate=3])</t>
  </si>
  <si>
    <t>[Replicate=4]([AssayDate=3])</t>
  </si>
  <si>
    <t>[Replicate=5]([AssayDate=3])</t>
  </si>
  <si>
    <t>[Replicate=1]([AssayDate=4])</t>
  </si>
  <si>
    <t>[Replicate=2]([AssayDate=4])</t>
  </si>
  <si>
    <t>[Replicate=3]([AssayDate=4])</t>
  </si>
  <si>
    <t>[Replicate=4]([AssayDate=4])</t>
  </si>
  <si>
    <t>[Replicate=5]([AssayDate=4])</t>
  </si>
  <si>
    <t>[Replicate=1]([AssayDate=5])</t>
  </si>
  <si>
    <t>[Replicate=2]([AssayDate=5])</t>
  </si>
  <si>
    <t>[Replicate=3]([AssayDate=5])</t>
  </si>
  <si>
    <t>[Replicate=4]([AssayDate=5])</t>
  </si>
  <si>
    <t>[Replicate=5]([AssayDate=5])</t>
  </si>
  <si>
    <r>
      <rPr>
        <sz val="15"/>
        <color rgb="FF000000"/>
        <rFont val="Arial Bold"/>
      </rPr>
      <t>AssayDate</t>
    </r>
    <r>
      <rPr>
        <vertAlign val="superscript"/>
        <sz val="15"/>
        <color rgb="FF000000"/>
        <rFont val="Arial Bold"/>
      </rPr>
      <t>a</t>
    </r>
  </si>
  <si>
    <t>[AssayDate=1]</t>
  </si>
  <si>
    <t>[AssayDate=2]</t>
  </si>
  <si>
    <t>[AssayDate=3]</t>
  </si>
  <si>
    <t>[AssayDate=4]</t>
  </si>
  <si>
    <t>[AssayDate=5]</t>
  </si>
  <si>
    <r>
      <rPr>
        <sz val="15"/>
        <color rgb="FF000000"/>
        <rFont val="Arial Bold"/>
      </rPr>
      <t>Residual Covariance (R) Matrix</t>
    </r>
    <r>
      <rPr>
        <vertAlign val="superscript"/>
        <sz val="15"/>
        <color rgb="FF000000"/>
        <rFont val="Arial Bold"/>
      </rPr>
      <t>a</t>
    </r>
  </si>
  <si>
    <t>[Replicate = 1]</t>
  </si>
  <si>
    <t>[Replicate = 2]</t>
  </si>
  <si>
    <t>[Replicate = 3]</t>
  </si>
  <si>
    <t>[Replicate = 4]</t>
  </si>
  <si>
    <t>[Replicate = 5]</t>
  </si>
  <si>
    <t>Estimated Marginal Means</t>
  </si>
  <si>
    <t>Grand Mean</t>
  </si>
  <si>
    <t>Contrast Coefficients</t>
  </si>
  <si>
    <r>
      <rPr>
        <sz val="15"/>
        <color rgb="FF000000"/>
        <rFont val="Arial Bold"/>
      </rPr>
      <t>Estimates</t>
    </r>
    <r>
      <rPr>
        <vertAlign val="superscript"/>
        <sz val="15"/>
        <color rgb="FF000000"/>
        <rFont val="Arial Bold"/>
      </rPr>
      <t>a</t>
    </r>
  </si>
  <si>
    <t>Mean</t>
  </si>
  <si>
    <t>df</t>
  </si>
  <si>
    <t>DATASET ACTIVATE DataSet3.</t>
  </si>
  <si>
    <r>
      <rPr>
        <sz val="12"/>
        <color rgb="FF000000"/>
        <rFont val="Arial"/>
        <family val="2"/>
      </rPr>
      <t>23.475883</t>
    </r>
    <r>
      <rPr>
        <vertAlign val="superscript"/>
        <sz val="12"/>
        <color rgb="FF000000"/>
        <rFont val="Arial"/>
        <family val="2"/>
      </rPr>
      <t>b</t>
    </r>
  </si>
  <si>
    <t>DATASET ACTIVATE DataSet4.</t>
  </si>
  <si>
    <r>
      <rPr>
        <sz val="12"/>
        <color rgb="FF000000"/>
        <rFont val="Arial"/>
        <family val="2"/>
      </rPr>
      <t>.000000</t>
    </r>
    <r>
      <rPr>
        <vertAlign val="superscript"/>
        <sz val="12"/>
        <color rgb="FF000000"/>
        <rFont val="Arial"/>
        <family val="2"/>
      </rPr>
      <t>b</t>
    </r>
  </si>
  <si>
    <t>SD</t>
  </si>
  <si>
    <t>SE</t>
  </si>
  <si>
    <t>DATASET ACTIVATE DataSet5.</t>
  </si>
  <si>
    <t>MIXED GFAP BY AssayDate Replicate GFAP_Cat</t>
  </si>
  <si>
    <t>/FIXED=GFAP_Cat | SSTYPE(3)</t>
  </si>
  <si>
    <t>/PRINT=CORB COVB G  LMATRIX R SOLUTION TESTCOV</t>
  </si>
  <si>
    <t>/RANDOM=Replicate(AssayDate) | SUBJECT(GFAP_Cat) COVTYPE(VC)</t>
  </si>
  <si>
    <t>/RANDOM=AssayDate | SUBJECT(GFAP_Cat) COVTYPE(VC)</t>
  </si>
  <si>
    <t>/REPEATED=Replicate | SUBJECT(GFAP_Cat*AssayDate) COVTYPE(CSR)</t>
  </si>
  <si>
    <t>/EMMEANS=TABLES(GFAP_Cat) COMPARE ADJ(BONFERRONI)</t>
  </si>
  <si>
    <t>GFAP_Cat</t>
  </si>
  <si>
    <t>GFAP_Cat * AssayDate</t>
  </si>
  <si>
    <t>[GFAP_Cat=1]</t>
  </si>
  <si>
    <t>[GFAP_Cat=2]</t>
  </si>
  <si>
    <t>[GFAP_Cat=3]</t>
  </si>
  <si>
    <t>L2</t>
  </si>
  <si>
    <t>L3</t>
  </si>
  <si>
    <r>
      <rPr>
        <sz val="15"/>
        <color rgb="FF000000"/>
        <rFont val="Arial Bold"/>
      </rPr>
      <t>Estimates of Fixed Effects</t>
    </r>
    <r>
      <rPr>
        <vertAlign val="superscript"/>
        <sz val="15"/>
        <color rgb="FF000000"/>
        <rFont val="Arial Bold"/>
      </rPr>
      <t>a</t>
    </r>
  </si>
  <si>
    <t>t</t>
  </si>
  <si>
    <r>
      <rPr>
        <sz val="12"/>
        <color rgb="FF000000"/>
        <rFont val="Arial"/>
        <family val="2"/>
      </rPr>
      <t>0</t>
    </r>
    <r>
      <rPr>
        <vertAlign val="superscript"/>
        <sz val="12"/>
        <color rgb="FF000000"/>
        <rFont val="Arial"/>
        <family val="2"/>
      </rPr>
      <t>b</t>
    </r>
  </si>
  <si>
    <t>b. This parameter is set to zero because it is redundant.</t>
  </si>
  <si>
    <t>b. The correlation is system missing because it is associated with a redundant parameter.</t>
  </si>
  <si>
    <t>b. The covariance is set to zero because it is associated with a redundant parameter.</t>
  </si>
  <si>
    <t>Replicate(AssayDate) [subject = GFAP_Cat]</t>
  </si>
  <si>
    <t>AssayDate [subject = GFAP_Cat]</t>
  </si>
  <si>
    <r>
      <rPr>
        <sz val="12"/>
        <color rgb="FF000000"/>
        <rFont val="Arial"/>
        <family val="2"/>
      </rPr>
      <t>17763.153846</t>
    </r>
    <r>
      <rPr>
        <vertAlign val="superscript"/>
        <sz val="12"/>
        <color rgb="FF000000"/>
        <rFont val="Arial"/>
        <family val="2"/>
      </rPr>
      <t>b</t>
    </r>
  </si>
  <si>
    <r>
      <rPr>
        <sz val="15"/>
        <color rgb="FF000000"/>
        <rFont val="Arial Bold"/>
      </rPr>
      <t>Replicate(AssayDate) [subject = GFAP_Cat]</t>
    </r>
    <r>
      <rPr>
        <vertAlign val="superscript"/>
        <sz val="15"/>
        <color rgb="FF000000"/>
        <rFont val="Arial Bold"/>
      </rPr>
      <t>a</t>
    </r>
  </si>
  <si>
    <t>[Replicate=1]([AssayDate=1]) | GFAP_Cat</t>
  </si>
  <si>
    <t>[Replicate=2]([AssayDate=1]) | GFAP_Cat</t>
  </si>
  <si>
    <t>[Replicate=3]([AssayDate=1]) | GFAP_Cat</t>
  </si>
  <si>
    <t>[Replicate=4]([AssayDate=1]) | GFAP_Cat</t>
  </si>
  <si>
    <t>[Replicate=5]([AssayDate=1]) | GFAP_Cat</t>
  </si>
  <si>
    <t>[Replicate=1]([AssayDate=2]) | GFAP_Cat</t>
  </si>
  <si>
    <t>[Replicate=2]([AssayDate=2]) | GFAP_Cat</t>
  </si>
  <si>
    <t>[Replicate=3]([AssayDate=2]) | GFAP_Cat</t>
  </si>
  <si>
    <t>[Replicate=4]([AssayDate=2]) | GFAP_Cat</t>
  </si>
  <si>
    <t>[Replicate=5]([AssayDate=2]) | GFAP_Cat</t>
  </si>
  <si>
    <t>[Replicate=1]([AssayDate=3]) | GFAP_Cat</t>
  </si>
  <si>
    <t>[Replicate=2]([AssayDate=3]) | GFAP_Cat</t>
  </si>
  <si>
    <t>[Replicate=3]([AssayDate=3]) | GFAP_Cat</t>
  </si>
  <si>
    <t>[Replicate=4]([AssayDate=3]) | GFAP_Cat</t>
  </si>
  <si>
    <t>[Replicate=5]([AssayDate=3]) | GFAP_Cat</t>
  </si>
  <si>
    <t>[Replicate=1]([AssayDate=4]) | GFAP_Cat</t>
  </si>
  <si>
    <t>[Replicate=2]([AssayDate=4]) | GFAP_Cat</t>
  </si>
  <si>
    <t>[Replicate=3]([AssayDate=4]) | GFAP_Cat</t>
  </si>
  <si>
    <t>[Replicate=4]([AssayDate=4]) | GFAP_Cat</t>
  </si>
  <si>
    <t>[Replicate=5]([AssayDate=4]) | GFAP_Cat</t>
  </si>
  <si>
    <t>[Replicate=1]([AssayDate=5]) | GFAP_Cat</t>
  </si>
  <si>
    <t>[Replicate=2]([AssayDate=5]) | GFAP_Cat</t>
  </si>
  <si>
    <t>[Replicate=3]([AssayDate=5]) | GFAP_Cat</t>
  </si>
  <si>
    <t>[Replicate=4]([AssayDate=5]) | GFAP_Cat</t>
  </si>
  <si>
    <t>[Replicate=5]([AssayDate=5]) | GFAP_Cat</t>
  </si>
  <si>
    <r>
      <rPr>
        <sz val="15"/>
        <color rgb="FF000000"/>
        <rFont val="Arial Bold"/>
      </rPr>
      <t>AssayDate [subject = GFAP_Cat]</t>
    </r>
    <r>
      <rPr>
        <vertAlign val="superscript"/>
        <sz val="15"/>
        <color rgb="FF000000"/>
        <rFont val="Arial Bold"/>
      </rPr>
      <t>a</t>
    </r>
  </si>
  <si>
    <t>[AssayDate=1] | GFAP_Cat</t>
  </si>
  <si>
    <t>[AssayDate=2] | GFAP_Cat</t>
  </si>
  <si>
    <t>[AssayDate=3] | GFAP_Cat</t>
  </si>
  <si>
    <t>[AssayDate=4] | GFAP_Cat</t>
  </si>
  <si>
    <t>[AssayDate=5] | GFAP_Cat</t>
  </si>
  <si>
    <t>1. GFAP_Cat</t>
  </si>
  <si>
    <t>1</t>
  </si>
  <si>
    <t>2</t>
  </si>
  <si>
    <t>3</t>
  </si>
  <si>
    <r>
      <rPr>
        <sz val="15"/>
        <color rgb="FF000000"/>
        <rFont val="Arial Bold"/>
      </rPr>
      <t>Pairwise Comparisons</t>
    </r>
    <r>
      <rPr>
        <vertAlign val="superscript"/>
        <sz val="15"/>
        <color rgb="FF000000"/>
        <rFont val="Arial Bold"/>
      </rPr>
      <t>a</t>
    </r>
  </si>
  <si>
    <t>(I) GFAP_Cat</t>
  </si>
  <si>
    <t>(J) GFAP_Cat</t>
  </si>
  <si>
    <t>Mean Difference (I-J)</t>
  </si>
  <si>
    <r>
      <rPr>
        <sz val="12"/>
        <color rgb="FF000000"/>
        <rFont val="Arial"/>
        <family val="2"/>
      </rPr>
      <t>Sig.</t>
    </r>
    <r>
      <rPr>
        <vertAlign val="superscript"/>
        <sz val="12"/>
        <color rgb="FF000000"/>
        <rFont val="Arial"/>
        <family val="2"/>
      </rPr>
      <t>c</t>
    </r>
  </si>
  <si>
    <r>
      <rPr>
        <sz val="12"/>
        <color rgb="FF000000"/>
        <rFont val="Arial"/>
        <family val="2"/>
      </rPr>
      <t>95% Confidence Interval for Difference</t>
    </r>
    <r>
      <rPr>
        <vertAlign val="superscript"/>
        <sz val="12"/>
        <color rgb="FF000000"/>
        <rFont val="Arial"/>
        <family val="2"/>
      </rPr>
      <t>c</t>
    </r>
  </si>
  <si>
    <r>
      <rPr>
        <sz val="12"/>
        <color rgb="FF000000"/>
        <rFont val="Arial"/>
        <family val="2"/>
      </rPr>
      <t>-4936.544</t>
    </r>
    <r>
      <rPr>
        <vertAlign val="superscript"/>
        <sz val="12"/>
        <color rgb="FF000000"/>
        <rFont val="Arial"/>
        <family val="2"/>
      </rPr>
      <t>*</t>
    </r>
  </si>
  <si>
    <r>
      <rPr>
        <sz val="12"/>
        <color rgb="FF000000"/>
        <rFont val="Arial"/>
        <family val="2"/>
      </rPr>
      <t>-4843.293</t>
    </r>
    <r>
      <rPr>
        <vertAlign val="superscript"/>
        <sz val="12"/>
        <color rgb="FF000000"/>
        <rFont val="Arial"/>
        <family val="2"/>
      </rPr>
      <t>*</t>
    </r>
  </si>
  <si>
    <r>
      <rPr>
        <sz val="12"/>
        <color rgb="FF000000"/>
        <rFont val="Arial"/>
        <family val="2"/>
      </rPr>
      <t>4936.544</t>
    </r>
    <r>
      <rPr>
        <vertAlign val="superscript"/>
        <sz val="12"/>
        <color rgb="FF000000"/>
        <rFont val="Arial"/>
        <family val="2"/>
      </rPr>
      <t>*</t>
    </r>
  </si>
  <si>
    <r>
      <rPr>
        <sz val="12"/>
        <color rgb="FF000000"/>
        <rFont val="Arial"/>
        <family val="2"/>
      </rPr>
      <t>4843.293</t>
    </r>
    <r>
      <rPr>
        <vertAlign val="superscript"/>
        <sz val="12"/>
        <color rgb="FF000000"/>
        <rFont val="Arial"/>
        <family val="2"/>
      </rPr>
      <t>*</t>
    </r>
  </si>
  <si>
    <t>Based on estimated marginal means</t>
  </si>
  <si>
    <t>*. The mean difference is significant at the .05 level.</t>
  </si>
  <si>
    <t>c. Adjustment for multiple comparisons: Bonferroni.</t>
  </si>
  <si>
    <r>
      <rPr>
        <sz val="15"/>
        <color rgb="FF000000"/>
        <rFont val="Arial Bold"/>
      </rPr>
      <t>Univariate Tests</t>
    </r>
    <r>
      <rPr>
        <vertAlign val="superscript"/>
        <sz val="15"/>
        <color rgb="FF000000"/>
        <rFont val="Arial Bold"/>
      </rPr>
      <t>a</t>
    </r>
  </si>
  <si>
    <t>The F tests the effect of GFAP_Cat. This test is based on the linearly independent pairwise comparisons among the estimated marginal means.</t>
  </si>
  <si>
    <t>2. Grand Mean</t>
  </si>
  <si>
    <t>%CV</t>
  </si>
  <si>
    <t>SD (pg/mL)</t>
  </si>
  <si>
    <t>SE (pg/mL)</t>
  </si>
  <si>
    <t>--</t>
  </si>
  <si>
    <t>Mean (pg/mL)</t>
  </si>
  <si>
    <t>Plasma pool</t>
  </si>
  <si>
    <t>All (model 1)</t>
  </si>
  <si>
    <t>Low (model 2)</t>
  </si>
  <si>
    <t>Intermediate (model 3)</t>
  </si>
  <si>
    <t>High (model 4)</t>
  </si>
  <si>
    <t>Group variation</t>
  </si>
  <si>
    <t>Intra-assay variation</t>
  </si>
  <si>
    <t>Inter-assay variation</t>
  </si>
  <si>
    <t>Variance (pg/mL)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</si>
</sst>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numFmt numFmtId="165" formatCode="###0.000"/>
    <numFmt numFmtId="166" formatCode="###0.000000"/>
    <numFmt numFmtId="167" formatCode="0.000000E+00"/>
    <numFmt numFmtId="168" formatCode="0.0"/>
  </numFmts>
  <fonts count="12">
    <font>
      <sz val="11"/>
      <color theme="1"/>
      <name val="Calibri"/>
      <family val="2"/>
      <scheme val="minor"/>
    </font>
    <font>
      <sz val="14"/>
      <color rgb="FF000000"/>
      <name val="Courier New"/>
      <family val="2"/>
    </font>
    <font>
      <b/>
      <sz val="18"/>
      <color rgb="FF000000"/>
      <name val="Arial Bold"/>
      <family val="2"/>
    </font>
    <font>
      <b/>
      <sz val="15"/>
      <color rgb="FF010205"/>
      <name val="Arial Bold"/>
      <family val="2"/>
    </font>
    <font>
      <sz val="12"/>
      <color rgb="FF264A60"/>
      <name val="Arial"/>
      <family val="2"/>
    </font>
    <font>
      <sz val="12"/>
      <color rgb="FF010205"/>
      <name val="Arial"/>
      <family val="2"/>
    </font>
    <font>
      <sz val="11"/>
      <color theme="1"/>
      <name val="Calibri"/>
      <family val="2"/>
      <scheme val="minor"/>
    </font>
    <font>
      <sz val="15"/>
      <color rgb="FF000000"/>
      <name val="Arial Bold"/>
    </font>
    <font>
      <vertAlign val="superscript"/>
      <sz val="15"/>
      <color rgb="FF000000"/>
      <name val="Arial Bold"/>
    </font>
    <font>
      <sz val="12"/>
      <color rgb="FF000000"/>
      <name val="Arial"/>
      <family val="2"/>
    </font>
    <font>
      <vertAlign val="superscript"/>
      <sz val="12"/>
      <color rgb="FF000000"/>
      <name val="Arial"/>
      <family val="2"/>
    </font>
    <font>
      <b/>
      <sz val="11"/>
      <color theme="1"/>
      <name val="Calibri"/>
      <family val="2"/>
      <scheme val="minor"/>
    </font>
  </fonts>
  <fills count="7">
    <fill>
      <patternFill patternType="none"/>
    </fill>
    <fill>
      <patternFill patternType="gray125"/>
    </fill>
    <fill>
      <patternFill patternType="none">
        <bgColor rgb="FFFFFFFF"/>
      </patternFill>
    </fill>
    <fill>
      <patternFill patternType="solid">
        <fgColor rgb="FFE0E0E0"/>
      </patternFill>
    </fill>
    <fill>
      <patternFill patternType="solid">
        <fgColor rgb="FFF9F9FB"/>
      </patternFill>
    </fill>
    <fill>
      <patternFill patternType="solid">
        <fgColor rgb="FFFFFF00"/>
        <bgColor indexed="64"/>
      </patternFill>
    </fill>
    <fill>
      <patternFill patternType="solid">
        <fgColor rgb="FF92D050"/>
        <bgColor indexed="64"/>
      </patternFill>
    </fill>
  </fills>
  <borders count="60">
    <border>
      <left/>
      <right/>
      <top/>
      <bottom/>
      <diagonal/>
    </border>
    <border>
      <left/>
      <right/>
      <top/>
      <bottom/>
      <diagonal/>
    </border>
    <border>
      <left/>
      <right/>
      <top/>
      <bottom/>
      <diagonal/>
    </border>
    <border>
      <left/>
      <right/>
      <top/>
      <bottom/>
      <diagonal/>
    </border>
    <border>
      <left/>
      <right/>
      <top/>
      <bottom/>
      <diagonal/>
    </border>
    <border>
      <left/>
      <right/>
      <top style="thin">
        <color rgb="FFAEAEAE"/>
      </top>
      <bottom style="thin">
        <color rgb="FFAEAEAE"/>
      </bottom>
      <diagonal/>
    </border>
    <border>
      <left/>
      <right/>
      <top style="thin">
        <color rgb="FFAEAEAE"/>
      </top>
      <bottom style="thin">
        <color rgb="FFAEAEAE"/>
      </bottom>
      <diagonal/>
    </border>
    <border>
      <left/>
      <right/>
      <top style="thin">
        <color rgb="FFAEAEAE"/>
      </top>
      <bottom style="thin">
        <color rgb="FF152935"/>
      </bottom>
      <diagonal/>
    </border>
    <border>
      <left/>
      <right/>
      <top style="thin">
        <color rgb="FFAEAEAE"/>
      </top>
      <bottom style="thin">
        <color rgb="FF152935"/>
      </bottom>
      <diagonal/>
    </border>
    <border>
      <left/>
      <right/>
      <top/>
      <bottom style="thin">
        <color rgb="FFAEAEAE"/>
      </bottom>
      <diagonal/>
    </border>
    <border>
      <left/>
      <right/>
      <top style="thin">
        <color rgb="FFAEAEAE"/>
      </top>
      <bottom style="thin">
        <color rgb="FFAEAEAE"/>
      </bottom>
      <diagonal/>
    </border>
    <border>
      <left/>
      <right/>
      <top style="thin">
        <color rgb="FFAEAEAE"/>
      </top>
      <bottom style="thin">
        <color rgb="FF152935"/>
      </bottom>
      <diagonal/>
    </border>
    <border>
      <left/>
      <right/>
      <top/>
      <bottom style="thin">
        <color rgb="FF152935"/>
      </bottom>
      <diagonal/>
    </border>
    <border>
      <left/>
      <right style="thin">
        <color rgb="FFE0E0E0"/>
      </right>
      <top/>
      <bottom style="thin">
        <color rgb="FF152935"/>
      </bottom>
      <diagonal/>
    </border>
    <border>
      <left style="thin">
        <color rgb="FFE0E0E0"/>
      </left>
      <right style="thin">
        <color rgb="FFE0E0E0"/>
      </right>
      <top/>
      <bottom style="thin">
        <color rgb="FF152935"/>
      </bottom>
      <diagonal/>
    </border>
    <border>
      <left style="thin">
        <color rgb="FFE0E0E0"/>
      </left>
      <right/>
      <top/>
      <bottom style="thin">
        <color rgb="FF152935"/>
      </bottom>
      <diagonal/>
    </border>
    <border>
      <left/>
      <right/>
      <top style="thin">
        <color rgb="FF152935"/>
      </top>
      <bottom style="thin">
        <color rgb="FFAEAEAE"/>
      </bottom>
      <diagonal/>
    </border>
    <border>
      <left/>
      <right/>
      <top style="thin">
        <color rgb="FF152935"/>
      </top>
      <bottom style="thin">
        <color rgb="FFAEAEAE"/>
      </bottom>
      <diagonal/>
    </border>
    <border>
      <left/>
      <right style="thin">
        <color rgb="FFE0E0E0"/>
      </right>
      <top style="thin">
        <color rgb="FF152935"/>
      </top>
      <bottom style="thin">
        <color rgb="FFAEAEAE"/>
      </bottom>
      <diagonal/>
    </border>
    <border>
      <left style="thin">
        <color rgb="FFE0E0E0"/>
      </left>
      <right style="thin">
        <color rgb="FFE0E0E0"/>
      </right>
      <top style="thin">
        <color rgb="FF152935"/>
      </top>
      <bottom style="thin">
        <color rgb="FFAEAEAE"/>
      </bottom>
      <diagonal/>
    </border>
    <border>
      <left style="thin">
        <color rgb="FFE0E0E0"/>
      </left>
      <right/>
      <top style="thin">
        <color rgb="FF152935"/>
      </top>
      <bottom style="thin">
        <color rgb="FFAEAEAE"/>
      </bottom>
      <diagonal/>
    </border>
    <border>
      <left/>
      <right style="thin">
        <color rgb="FFE0E0E0"/>
      </right>
      <top style="thin">
        <color rgb="FFAEAEAE"/>
      </top>
      <bottom style="thin">
        <color rgb="FFAEAEAE"/>
      </bottom>
      <diagonal/>
    </border>
    <border>
      <left style="thin">
        <color rgb="FFE0E0E0"/>
      </left>
      <right style="thin">
        <color rgb="FFE0E0E0"/>
      </right>
      <top style="thin">
        <color rgb="FFAEAEAE"/>
      </top>
      <bottom style="thin">
        <color rgb="FFAEAEAE"/>
      </bottom>
      <diagonal/>
    </border>
    <border>
      <left style="thin">
        <color rgb="FFE0E0E0"/>
      </left>
      <right/>
      <top style="thin">
        <color rgb="FFAEAEAE"/>
      </top>
      <bottom style="thin">
        <color rgb="FFAEAEAE"/>
      </bottom>
      <diagonal/>
    </border>
    <border>
      <left/>
      <right style="thin">
        <color rgb="FFE0E0E0"/>
      </right>
      <top style="thin">
        <color rgb="FFAEAEAE"/>
      </top>
      <bottom style="thin">
        <color rgb="FF152935"/>
      </bottom>
      <diagonal/>
    </border>
    <border>
      <left style="thin">
        <color rgb="FFE0E0E0"/>
      </left>
      <right style="thin">
        <color rgb="FFE0E0E0"/>
      </right>
      <top style="thin">
        <color rgb="FFAEAEAE"/>
      </top>
      <bottom style="thin">
        <color rgb="FF152935"/>
      </bottom>
      <diagonal/>
    </border>
    <border>
      <left style="thin">
        <color rgb="FFE0E0E0"/>
      </left>
      <right/>
      <top style="thin">
        <color rgb="FFAEAEAE"/>
      </top>
      <bottom style="thin">
        <color rgb="FF152935"/>
      </bottom>
      <diagonal/>
    </border>
    <border>
      <left/>
      <right/>
      <top/>
      <bottom/>
      <diagonal/>
    </border>
    <border>
      <left/>
      <right/>
      <top/>
      <bottom/>
      <diagonal/>
    </border>
    <border>
      <left/>
      <right/>
      <top/>
      <bottom/>
      <diagonal/>
    </border>
    <border>
      <left/>
      <right/>
      <top style="thin">
        <color rgb="FF152935"/>
      </top>
      <bottom style="thin">
        <color rgb="FF152935"/>
      </bottom>
      <diagonal/>
    </border>
    <border>
      <left/>
      <right style="thin">
        <color rgb="FFE0E0E0"/>
      </right>
      <top style="thin">
        <color rgb="FF152935"/>
      </top>
      <bottom style="thin">
        <color rgb="FF152935"/>
      </bottom>
      <diagonal/>
    </border>
    <border>
      <left style="thin">
        <color rgb="FFE0E0E0"/>
      </left>
      <right style="thin">
        <color rgb="FFE0E0E0"/>
      </right>
      <top style="thin">
        <color rgb="FF152935"/>
      </top>
      <bottom style="thin">
        <color rgb="FF152935"/>
      </bottom>
      <diagonal/>
    </border>
    <border>
      <left style="thin">
        <color rgb="FFE0E0E0"/>
      </left>
      <right/>
      <top style="thin">
        <color rgb="FF152935"/>
      </top>
      <bottom style="thin">
        <color rgb="FF152935"/>
      </bottom>
      <diagonal/>
    </border>
    <border>
      <left/>
      <right/>
      <top style="thin">
        <color rgb="FF152935"/>
      </top>
      <bottom style="thin">
        <color rgb="FF152935"/>
      </bottom>
      <diagonal/>
    </border>
    <border>
      <left/>
      <right/>
      <top style="thin">
        <color rgb="FF152935"/>
      </top>
      <bottom style="thin">
        <color rgb="FF152935"/>
      </bottom>
      <diagonal/>
    </border>
    <border>
      <left/>
      <right/>
      <top/>
      <bottom style="thin">
        <color rgb="FF152935"/>
      </bottom>
      <diagonal/>
    </border>
    <border>
      <left/>
      <right/>
      <top/>
      <bottom style="thin">
        <color rgb="FF152935"/>
      </bottom>
      <diagonal/>
    </border>
    <border>
      <left/>
      <right style="thin">
        <color rgb="FFE0E0E0"/>
      </right>
      <top/>
      <bottom/>
      <diagonal/>
    </border>
    <border>
      <left/>
      <right style="thin">
        <color rgb="FFE0E0E0"/>
      </right>
      <top/>
      <bottom style="thin">
        <color rgb="FF152935"/>
      </bottom>
      <diagonal/>
    </border>
    <border>
      <left style="thin">
        <color rgb="FFE0E0E0"/>
      </left>
      <right style="thin">
        <color rgb="FFE0E0E0"/>
      </right>
      <top/>
      <bottom/>
      <diagonal/>
    </border>
    <border>
      <left style="thin">
        <color rgb="FFE0E0E0"/>
      </left>
      <right style="thin">
        <color rgb="FFE0E0E0"/>
      </right>
      <top/>
      <bottom style="thin">
        <color rgb="FF152935"/>
      </bottom>
      <diagonal/>
    </border>
    <border>
      <left style="thin">
        <color rgb="FFE0E0E0"/>
      </left>
      <right/>
      <top/>
      <bottom/>
      <diagonal/>
    </border>
    <border>
      <left style="thin">
        <color rgb="FFE0E0E0"/>
      </left>
      <right/>
      <top/>
      <bottom style="thin">
        <color rgb="FF152935"/>
      </bottom>
      <diagonal/>
    </border>
    <border>
      <left/>
      <right/>
      <top style="thin">
        <color rgb="FF152935"/>
      </top>
      <bottom style="thin">
        <color rgb="FFAEAEAE"/>
      </bottom>
      <diagonal/>
    </border>
    <border>
      <left/>
      <right/>
      <top/>
      <bottom style="thin">
        <color rgb="FF152935"/>
      </bottom>
      <diagonal/>
    </border>
    <border>
      <left/>
      <right/>
      <top/>
      <bottom style="thin">
        <color rgb="FF152935"/>
      </bottom>
      <diagonal/>
    </border>
    <border>
      <left/>
      <right/>
      <top/>
      <bottom style="thin">
        <color indexed="64"/>
      </bottom>
      <diagonal/>
    </border>
    <border>
      <left/>
      <right/>
      <top style="thin">
        <color rgb="FF152935"/>
      </top>
      <bottom/>
      <diagonal/>
    </border>
    <border>
      <left/>
      <right/>
      <top style="thin">
        <color rgb="FFAEAEAE"/>
      </top>
      <bottom/>
      <diagonal/>
    </border>
    <border>
      <left/>
      <right style="thin">
        <color rgb="FFE0E0E0"/>
      </right>
      <top style="thin">
        <color rgb="FFAEAEAE"/>
      </top>
      <bottom/>
      <diagonal/>
    </border>
    <border>
      <left style="thin">
        <color rgb="FFE0E0E0"/>
      </left>
      <right style="thin">
        <color rgb="FFE0E0E0"/>
      </right>
      <top style="thin">
        <color rgb="FFAEAEAE"/>
      </top>
      <bottom/>
      <diagonal/>
    </border>
    <border>
      <left style="thin">
        <color rgb="FFE0E0E0"/>
      </left>
      <right/>
      <top style="thin">
        <color rgb="FFAEAEAE"/>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04">
    <xf numFmtId="0" fontId="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xf numFmtId="0" fontId="6" fillId="2" borderId="29"/>
  </cellStyleXfs>
  <cellXfs count="316">
    <xf numFmtId="0" fontId="0" fillId="0" borderId="0" xfId="0"/>
    <xf numFmtId="0" fontId="1" fillId="2" borderId="1" xfId="1" applyFont="1" applyFill="1" applyBorder="1"/>
    <xf numFmtId="0" fontId="2" fillId="2" borderId="1" xfId="2" applyFont="1" applyFill="1" applyBorder="1"/>
    <xf numFmtId="0" fontId="4" fillId="3" borderId="5" xfId="9" applyFont="1" applyFill="1" applyBorder="1" applyAlignment="1">
      <alignment horizontal="left" vertical="top" wrapText="1"/>
    </xf>
    <xf numFmtId="0" fontId="4" fillId="3" borderId="6" xfId="10" applyFont="1" applyFill="1" applyBorder="1" applyAlignment="1">
      <alignment horizontal="left" vertical="top" wrapText="1"/>
    </xf>
    <xf numFmtId="0" fontId="4" fillId="3" borderId="7" xfId="11" applyFont="1" applyFill="1" applyBorder="1" applyAlignment="1">
      <alignment horizontal="left" vertical="top" wrapText="1"/>
    </xf>
    <xf numFmtId="0" fontId="4" fillId="3" borderId="8" xfId="12" applyFont="1" applyFill="1" applyBorder="1" applyAlignment="1">
      <alignment horizontal="left" vertical="top" wrapText="1"/>
    </xf>
    <xf numFmtId="0" fontId="4" fillId="2" borderId="13" xfId="20" applyFont="1" applyFill="1" applyBorder="1" applyAlignment="1">
      <alignment horizontal="center" wrapText="1"/>
    </xf>
    <xf numFmtId="0" fontId="4" fillId="2" borderId="14" xfId="21" applyFont="1" applyFill="1" applyBorder="1" applyAlignment="1">
      <alignment horizontal="center" wrapText="1"/>
    </xf>
    <xf numFmtId="0" fontId="4" fillId="2" borderId="15" xfId="22" applyFont="1" applyFill="1" applyBorder="1" applyAlignment="1">
      <alignment horizontal="center" wrapText="1"/>
    </xf>
    <xf numFmtId="0" fontId="4" fillId="3" borderId="16" xfId="23" applyFont="1" applyFill="1" applyBorder="1" applyAlignment="1">
      <alignment horizontal="left" vertical="top" wrapText="1"/>
    </xf>
    <xf numFmtId="0" fontId="4" fillId="3" borderId="17" xfId="24" applyFont="1" applyFill="1" applyBorder="1" applyAlignment="1">
      <alignment horizontal="left" vertical="top" wrapText="1"/>
    </xf>
    <xf numFmtId="164" fontId="5" fillId="4" borderId="18" xfId="25" applyNumberFormat="1" applyFont="1" applyFill="1" applyBorder="1" applyAlignment="1">
      <alignment horizontal="right" vertical="top"/>
    </xf>
    <xf numFmtId="0" fontId="5" fillId="4" borderId="19" xfId="26" applyFont="1" applyFill="1" applyBorder="1" applyAlignment="1">
      <alignment horizontal="left" vertical="top" wrapText="1"/>
    </xf>
    <xf numFmtId="164" fontId="5" fillId="4" borderId="19" xfId="27" applyNumberFormat="1" applyFont="1" applyFill="1" applyBorder="1" applyAlignment="1">
      <alignment horizontal="right" vertical="top"/>
    </xf>
    <xf numFmtId="0" fontId="5" fillId="4" borderId="20" xfId="28" applyFont="1" applyFill="1" applyBorder="1" applyAlignment="1">
      <alignment horizontal="left" vertical="top" wrapText="1"/>
    </xf>
    <xf numFmtId="164" fontId="5" fillId="4" borderId="21" xfId="29" applyNumberFormat="1" applyFont="1" applyFill="1" applyBorder="1" applyAlignment="1">
      <alignment horizontal="right" vertical="top"/>
    </xf>
    <xf numFmtId="0" fontId="5" fillId="4" borderId="22" xfId="30" applyFont="1" applyFill="1" applyBorder="1" applyAlignment="1">
      <alignment horizontal="left" vertical="top" wrapText="1"/>
    </xf>
    <xf numFmtId="164" fontId="5" fillId="4" borderId="22" xfId="31" applyNumberFormat="1" applyFont="1" applyFill="1" applyBorder="1" applyAlignment="1">
      <alignment horizontal="right" vertical="top"/>
    </xf>
    <xf numFmtId="0" fontId="5" fillId="4" borderId="23" xfId="32" applyFont="1" applyFill="1" applyBorder="1" applyAlignment="1">
      <alignment horizontal="left" vertical="top" wrapText="1"/>
    </xf>
    <xf numFmtId="164" fontId="5" fillId="4" borderId="23" xfId="33" applyNumberFormat="1" applyFont="1" applyFill="1" applyBorder="1" applyAlignment="1">
      <alignment horizontal="right" vertical="top"/>
    </xf>
    <xf numFmtId="164" fontId="5" fillId="4" borderId="24" xfId="34" applyNumberFormat="1" applyFont="1" applyFill="1" applyBorder="1" applyAlignment="1">
      <alignment horizontal="right" vertical="top"/>
    </xf>
    <xf numFmtId="0" fontId="5" fillId="4" borderId="25" xfId="35" applyFont="1" applyFill="1" applyBorder="1" applyAlignment="1">
      <alignment horizontal="left" vertical="top" wrapText="1"/>
    </xf>
    <xf numFmtId="164" fontId="5" fillId="4" borderId="25" xfId="36" applyNumberFormat="1" applyFont="1" applyFill="1" applyBorder="1" applyAlignment="1">
      <alignment horizontal="right" vertical="top"/>
    </xf>
    <xf numFmtId="0" fontId="5" fillId="4" borderId="26" xfId="37" applyFont="1" applyFill="1" applyBorder="1" applyAlignment="1">
      <alignment horizontal="left" vertical="top" wrapText="1"/>
    </xf>
    <xf numFmtId="0" fontId="4" fillId="3" borderId="9" xfId="44" applyFont="1" applyFill="1" applyBorder="1" applyAlignment="1">
      <alignment horizontal="left" vertical="top" wrapText="1"/>
    </xf>
    <xf numFmtId="0" fontId="4" fillId="3" borderId="10" xfId="45" applyFont="1" applyFill="1" applyBorder="1" applyAlignment="1">
      <alignment horizontal="left" vertical="top" wrapText="1"/>
    </xf>
    <xf numFmtId="0" fontId="4" fillId="3" borderId="11" xfId="46" applyFont="1" applyFill="1" applyBorder="1" applyAlignment="1">
      <alignment horizontal="left" vertical="top" wrapText="1"/>
    </xf>
    <xf numFmtId="165" fontId="5" fillId="4" borderId="9" xfId="47" applyNumberFormat="1" applyFont="1" applyFill="1" applyBorder="1" applyAlignment="1">
      <alignment horizontal="right" vertical="top"/>
    </xf>
    <xf numFmtId="165" fontId="5" fillId="4" borderId="10" xfId="48" applyNumberFormat="1" applyFont="1" applyFill="1" applyBorder="1" applyAlignment="1">
      <alignment horizontal="right" vertical="top"/>
    </xf>
    <xf numFmtId="165" fontId="5" fillId="4" borderId="11" xfId="49" applyNumberFormat="1" applyFont="1" applyFill="1" applyBorder="1" applyAlignment="1">
      <alignment horizontal="right" vertical="top"/>
    </xf>
    <xf numFmtId="0" fontId="4" fillId="2" borderId="12" xfId="50" applyFont="1" applyFill="1" applyBorder="1" applyAlignment="1">
      <alignment horizontal="left" wrapText="1"/>
    </xf>
    <xf numFmtId="0" fontId="4" fillId="3" borderId="30" xfId="51" applyFont="1" applyFill="1" applyBorder="1" applyAlignment="1">
      <alignment horizontal="left" vertical="top" wrapText="1"/>
    </xf>
    <xf numFmtId="164" fontId="5" fillId="4" borderId="31" xfId="52" applyNumberFormat="1" applyFont="1" applyFill="1" applyBorder="1" applyAlignment="1">
      <alignment horizontal="right" vertical="top"/>
    </xf>
    <xf numFmtId="165" fontId="5" fillId="4" borderId="32" xfId="53" applyNumberFormat="1" applyFont="1" applyFill="1" applyBorder="1" applyAlignment="1">
      <alignment horizontal="right" vertical="top"/>
    </xf>
    <xf numFmtId="165" fontId="5" fillId="4" borderId="33" xfId="54" applyNumberFormat="1" applyFont="1" applyFill="1" applyBorder="1" applyAlignment="1">
      <alignment horizontal="right" vertical="top"/>
    </xf>
    <xf numFmtId="0" fontId="4" fillId="2" borderId="12" xfId="55" applyFont="1" applyFill="1" applyBorder="1" applyAlignment="1">
      <alignment horizontal="center" wrapText="1"/>
    </xf>
    <xf numFmtId="0" fontId="4" fillId="3" borderId="34" xfId="56" applyFont="1" applyFill="1" applyBorder="1" applyAlignment="1">
      <alignment horizontal="left" vertical="top" wrapText="1"/>
    </xf>
    <xf numFmtId="0" fontId="4" fillId="3" borderId="35" xfId="57" applyFont="1" applyFill="1" applyBorder="1" applyAlignment="1">
      <alignment horizontal="left" vertical="top" wrapText="1"/>
    </xf>
    <xf numFmtId="164" fontId="5" fillId="4" borderId="30" xfId="58" applyNumberFormat="1" applyFont="1" applyFill="1" applyBorder="1" applyAlignment="1">
      <alignment horizontal="right" vertical="top"/>
    </xf>
    <xf numFmtId="166" fontId="5" fillId="4" borderId="30" xfId="59" applyNumberFormat="1" applyFont="1" applyFill="1" applyBorder="1" applyAlignment="1">
      <alignment horizontal="right" vertical="top"/>
    </xf>
    <xf numFmtId="0" fontId="4" fillId="2" borderId="39" xfId="65" applyFont="1" applyFill="1" applyBorder="1" applyAlignment="1">
      <alignment horizontal="center" wrapText="1"/>
    </xf>
    <xf numFmtId="0" fontId="4" fillId="2" borderId="40" xfId="66" applyFont="1" applyFill="1" applyBorder="1" applyAlignment="1">
      <alignment horizontal="center" wrapText="1"/>
    </xf>
    <xf numFmtId="0" fontId="4" fillId="2" borderId="41" xfId="67" applyFont="1" applyFill="1" applyBorder="1" applyAlignment="1">
      <alignment horizontal="center" wrapText="1"/>
    </xf>
    <xf numFmtId="0" fontId="4" fillId="2" borderId="42" xfId="68" applyFont="1" applyFill="1" applyBorder="1" applyAlignment="1">
      <alignment horizontal="center" wrapText="1"/>
    </xf>
    <xf numFmtId="0" fontId="4" fillId="2" borderId="43" xfId="69" applyFont="1" applyFill="1" applyBorder="1" applyAlignment="1">
      <alignment horizontal="center" wrapText="1"/>
    </xf>
    <xf numFmtId="166" fontId="5" fillId="4" borderId="18" xfId="70" applyNumberFormat="1" applyFont="1" applyFill="1" applyBorder="1" applyAlignment="1">
      <alignment horizontal="right" vertical="top"/>
    </xf>
    <xf numFmtId="166" fontId="5" fillId="4" borderId="19" xfId="71" applyNumberFormat="1" applyFont="1" applyFill="1" applyBorder="1" applyAlignment="1">
      <alignment horizontal="right" vertical="top"/>
    </xf>
    <xf numFmtId="165" fontId="5" fillId="4" borderId="19" xfId="72" applyNumberFormat="1" applyFont="1" applyFill="1" applyBorder="1" applyAlignment="1">
      <alignment horizontal="right" vertical="top"/>
    </xf>
    <xf numFmtId="166" fontId="5" fillId="4" borderId="20" xfId="74" applyNumberFormat="1" applyFont="1" applyFill="1" applyBorder="1" applyAlignment="1">
      <alignment horizontal="right" vertical="top"/>
    </xf>
    <xf numFmtId="166" fontId="5" fillId="4" borderId="21" xfId="75" applyNumberFormat="1" applyFont="1" applyFill="1" applyBorder="1" applyAlignment="1">
      <alignment horizontal="right" vertical="top"/>
    </xf>
    <xf numFmtId="166" fontId="5" fillId="4" borderId="22" xfId="76" applyNumberFormat="1" applyFont="1" applyFill="1" applyBorder="1" applyAlignment="1">
      <alignment horizontal="right" vertical="top"/>
    </xf>
    <xf numFmtId="165" fontId="5" fillId="4" borderId="22" xfId="77" applyNumberFormat="1" applyFont="1" applyFill="1" applyBorder="1" applyAlignment="1">
      <alignment horizontal="right" vertical="top"/>
    </xf>
    <xf numFmtId="166" fontId="5" fillId="4" borderId="23" xfId="78" applyNumberFormat="1" applyFont="1" applyFill="1" applyBorder="1" applyAlignment="1">
      <alignment horizontal="right" vertical="top"/>
    </xf>
    <xf numFmtId="0" fontId="5" fillId="4" borderId="24" xfId="80" applyFont="1" applyFill="1" applyBorder="1" applyAlignment="1">
      <alignment horizontal="right" vertical="top"/>
    </xf>
    <xf numFmtId="166" fontId="5" fillId="4" borderId="25" xfId="81" applyNumberFormat="1" applyFont="1" applyFill="1" applyBorder="1" applyAlignment="1">
      <alignment horizontal="right" vertical="top"/>
    </xf>
    <xf numFmtId="0" fontId="5" fillId="4" borderId="25" xfId="82" applyFont="1" applyFill="1" applyBorder="1" applyAlignment="1">
      <alignment horizontal="right" vertical="top"/>
    </xf>
    <xf numFmtId="0" fontId="5" fillId="4" borderId="26" xfId="83" applyFont="1" applyFill="1" applyBorder="1" applyAlignment="1">
      <alignment horizontal="right" vertical="top"/>
    </xf>
    <xf numFmtId="0" fontId="5" fillId="4" borderId="20" xfId="84" applyFont="1" applyFill="1" applyBorder="1" applyAlignment="1">
      <alignment horizontal="right" vertical="top"/>
    </xf>
    <xf numFmtId="165" fontId="5" fillId="4" borderId="21" xfId="85" applyNumberFormat="1" applyFont="1" applyFill="1" applyBorder="1" applyAlignment="1">
      <alignment horizontal="right" vertical="top"/>
    </xf>
    <xf numFmtId="0" fontId="5" fillId="4" borderId="23" xfId="86" applyFont="1" applyFill="1" applyBorder="1" applyAlignment="1">
      <alignment horizontal="right" vertical="top"/>
    </xf>
    <xf numFmtId="166" fontId="5" fillId="4" borderId="24" xfId="87" applyNumberFormat="1" applyFont="1" applyFill="1" applyBorder="1" applyAlignment="1">
      <alignment horizontal="right" vertical="top"/>
    </xf>
    <xf numFmtId="166" fontId="5" fillId="4" borderId="26" xfId="88" applyNumberFormat="1" applyFont="1" applyFill="1" applyBorder="1" applyAlignment="1">
      <alignment horizontal="right" vertical="top"/>
    </xf>
    <xf numFmtId="0" fontId="4" fillId="3" borderId="44" xfId="89" applyFont="1" applyFill="1" applyBorder="1" applyAlignment="1">
      <alignment horizontal="left" vertical="top" wrapText="1"/>
    </xf>
    <xf numFmtId="164" fontId="5" fillId="4" borderId="20" xfId="90" applyNumberFormat="1" applyFont="1" applyFill="1" applyBorder="1" applyAlignment="1">
      <alignment horizontal="right" vertical="top"/>
    </xf>
    <xf numFmtId="165" fontId="5" fillId="4" borderId="31" xfId="93" applyNumberFormat="1" applyFont="1" applyFill="1" applyBorder="1" applyAlignment="1">
      <alignment horizontal="right" vertical="top"/>
    </xf>
    <xf numFmtId="0" fontId="5" fillId="4" borderId="21" xfId="94" applyFont="1" applyFill="1" applyBorder="1" applyAlignment="1">
      <alignment horizontal="right" vertical="top"/>
    </xf>
    <xf numFmtId="0" fontId="5" fillId="4" borderId="22" xfId="95" applyFont="1" applyFill="1" applyBorder="1" applyAlignment="1">
      <alignment horizontal="right" vertical="top"/>
    </xf>
    <xf numFmtId="165" fontId="5" fillId="4" borderId="25" xfId="96" applyNumberFormat="1" applyFont="1" applyFill="1" applyBorder="1" applyAlignment="1">
      <alignment horizontal="right" vertical="top"/>
    </xf>
    <xf numFmtId="0" fontId="5" fillId="4" borderId="19" xfId="98" applyFont="1" applyFill="1" applyBorder="1" applyAlignment="1">
      <alignment horizontal="right" vertical="top"/>
    </xf>
    <xf numFmtId="165" fontId="5" fillId="4" borderId="20" xfId="99" applyNumberFormat="1" applyFont="1" applyFill="1" applyBorder="1" applyAlignment="1">
      <alignment horizontal="right" vertical="top"/>
    </xf>
    <xf numFmtId="165" fontId="5" fillId="4" borderId="23" xfId="100" applyNumberFormat="1" applyFont="1" applyFill="1" applyBorder="1" applyAlignment="1">
      <alignment horizontal="right" vertical="top"/>
    </xf>
    <xf numFmtId="165" fontId="5" fillId="4" borderId="24" xfId="101" applyNumberFormat="1" applyFont="1" applyFill="1" applyBorder="1" applyAlignment="1">
      <alignment horizontal="right" vertical="top"/>
    </xf>
    <xf numFmtId="164" fontId="5" fillId="4" borderId="26" xfId="102" applyNumberFormat="1" applyFont="1" applyFill="1" applyBorder="1" applyAlignment="1">
      <alignment horizontal="right" vertical="top"/>
    </xf>
    <xf numFmtId="0" fontId="3" fillId="2" borderId="1" xfId="6" applyFont="1" applyFill="1" applyBorder="1" applyAlignment="1">
      <alignment horizontal="center" vertical="center" wrapText="1"/>
    </xf>
    <xf numFmtId="0" fontId="3" fillId="2" borderId="3" xfId="4" applyFont="1" applyFill="1" applyBorder="1" applyAlignment="1">
      <alignment horizontal="center" vertical="center" wrapText="1"/>
    </xf>
    <xf numFmtId="0" fontId="3" fillId="2" borderId="4" xfId="5" applyFont="1" applyFill="1" applyBorder="1" applyAlignment="1">
      <alignment horizontal="center" vertical="center" wrapText="1"/>
    </xf>
    <xf numFmtId="0" fontId="4" fillId="3" borderId="5" xfId="9" applyFont="1" applyFill="1" applyBorder="1" applyAlignment="1">
      <alignment horizontal="left" vertical="top" wrapText="1"/>
    </xf>
    <xf numFmtId="0" fontId="4" fillId="3" borderId="7" xfId="11" applyFont="1" applyFill="1" applyBorder="1" applyAlignment="1">
      <alignment horizontal="left" vertical="top" wrapText="1"/>
    </xf>
    <xf numFmtId="0" fontId="4" fillId="3" borderId="8" xfId="12" applyFont="1" applyFill="1" applyBorder="1" applyAlignment="1">
      <alignment horizontal="left" vertical="top" wrapText="1"/>
    </xf>
    <xf numFmtId="0" fontId="5" fillId="2" borderId="1" xfId="39" applyFont="1" applyFill="1" applyBorder="1" applyAlignment="1">
      <alignment horizontal="left" vertical="top" wrapText="1"/>
    </xf>
    <xf numFmtId="0" fontId="5" fillId="2" borderId="27" xfId="40" applyFont="1" applyFill="1" applyBorder="1" applyAlignment="1">
      <alignment horizontal="left" vertical="top" wrapText="1"/>
    </xf>
    <xf numFmtId="0" fontId="5" fillId="2" borderId="28" xfId="42" applyFont="1" applyFill="1" applyBorder="1" applyAlignment="1">
      <alignment horizontal="left" vertical="top" wrapText="1"/>
    </xf>
    <xf numFmtId="0" fontId="5" fillId="2" borderId="29" xfId="43" applyFont="1" applyFill="1" applyBorder="1" applyAlignment="1">
      <alignment horizontal="left" vertical="top" wrapText="1"/>
    </xf>
    <xf numFmtId="0" fontId="4" fillId="2" borderId="2" xfId="60" applyFont="1" applyFill="1" applyBorder="1" applyAlignment="1">
      <alignment horizontal="left" wrapText="1"/>
    </xf>
    <xf numFmtId="0" fontId="4" fillId="2" borderId="4" xfId="61" applyFont="1" applyFill="1" applyBorder="1" applyAlignment="1">
      <alignment horizontal="left" wrapText="1"/>
    </xf>
    <xf numFmtId="0" fontId="4" fillId="2" borderId="36" xfId="62" applyFont="1" applyFill="1" applyBorder="1" applyAlignment="1">
      <alignment horizontal="left" wrapText="1"/>
    </xf>
    <xf numFmtId="0" fontId="4" fillId="2" borderId="37" xfId="63" applyFont="1" applyFill="1" applyBorder="1" applyAlignment="1">
      <alignment horizontal="left" wrapText="1"/>
    </xf>
    <xf numFmtId="0" fontId="4" fillId="2" borderId="38" xfId="64" applyFont="1" applyFill="1" applyBorder="1" applyAlignment="1">
      <alignment horizontal="center" wrapText="1"/>
    </xf>
    <xf numFmtId="0" fontId="4" fillId="2" borderId="39" xfId="65" applyFont="1" applyFill="1" applyBorder="1" applyAlignment="1">
      <alignment horizontal="center" wrapText="1"/>
    </xf>
    <xf numFmtId="0" fontId="4" fillId="2" borderId="40" xfId="66" applyFont="1" applyFill="1" applyBorder="1" applyAlignment="1">
      <alignment horizontal="center" wrapText="1"/>
    </xf>
    <xf numFmtId="0" fontId="4" fillId="2" borderId="41" xfId="67" applyFont="1" applyFill="1" applyBorder="1" applyAlignment="1">
      <alignment horizontal="center" wrapText="1"/>
    </xf>
    <xf numFmtId="0" fontId="4" fillId="2" borderId="42" xfId="68" applyFont="1" applyFill="1" applyBorder="1" applyAlignment="1">
      <alignment horizontal="center" wrapText="1"/>
    </xf>
    <xf numFmtId="0" fontId="4" fillId="3" borderId="16" xfId="23" applyFont="1" applyFill="1" applyBorder="1" applyAlignment="1">
      <alignment horizontal="left" vertical="top" wrapText="1"/>
    </xf>
    <xf numFmtId="0" fontId="4" fillId="2" borderId="45" xfId="91" applyFont="1" applyFill="1" applyBorder="1" applyAlignment="1">
      <alignment horizontal="left" wrapText="1"/>
    </xf>
    <xf numFmtId="0" fontId="4" fillId="2" borderId="46" xfId="92" applyFont="1" applyFill="1" applyBorder="1" applyAlignment="1">
      <alignment horizontal="left" wrapText="1"/>
    </xf>
    <xf numFmtId="0" fontId="3" fillId="5" borderId="1" xfId="6" applyFont="1" applyFill="1" applyBorder="1" applyAlignment="1">
      <alignment horizontal="center" vertical="center" wrapText="1"/>
    </xf>
    <xf numFmtId="0" fontId="3" fillId="5" borderId="3" xfId="4" applyFont="1" applyFill="1" applyBorder="1" applyAlignment="1">
      <alignment horizontal="center" vertical="center" wrapText="1"/>
    </xf>
    <xf numFmtId="0" fontId="3" fillId="5" borderId="4" xfId="5" applyFont="1" applyFill="1" applyBorder="1" applyAlignment="1">
      <alignment horizontal="center" vertical="center" wrapText="1"/>
    </xf>
    <xf numFmtId="0" fontId="4" fillId="5" borderId="2" xfId="60" applyFont="1" applyFill="1" applyBorder="1" applyAlignment="1">
      <alignment horizontal="left" wrapText="1"/>
    </xf>
    <xf numFmtId="0" fontId="4" fillId="5" borderId="4" xfId="61" applyFont="1" applyFill="1" applyBorder="1" applyAlignment="1">
      <alignment horizontal="left" wrapText="1"/>
    </xf>
    <xf numFmtId="0" fontId="4" fillId="5" borderId="38" xfId="64" applyFont="1" applyFill="1" applyBorder="1" applyAlignment="1">
      <alignment horizontal="center" wrapText="1"/>
    </xf>
    <xf numFmtId="0" fontId="4" fillId="5" borderId="40" xfId="66" applyFont="1" applyFill="1" applyBorder="1" applyAlignment="1">
      <alignment horizontal="center" wrapText="1"/>
    </xf>
    <xf numFmtId="0" fontId="4" fillId="5" borderId="42" xfId="68" applyFont="1" applyFill="1" applyBorder="1" applyAlignment="1">
      <alignment horizontal="center" wrapText="1"/>
    </xf>
    <xf numFmtId="0" fontId="4" fillId="5" borderId="36" xfId="62" applyFont="1" applyFill="1" applyBorder="1" applyAlignment="1">
      <alignment horizontal="left" wrapText="1"/>
    </xf>
    <xf numFmtId="0" fontId="4" fillId="5" borderId="37" xfId="63" applyFont="1" applyFill="1" applyBorder="1" applyAlignment="1">
      <alignment horizontal="left" wrapText="1"/>
    </xf>
    <xf numFmtId="0" fontId="4" fillId="5" borderId="39" xfId="65" applyFont="1" applyFill="1" applyBorder="1" applyAlignment="1">
      <alignment horizontal="center" wrapText="1"/>
    </xf>
    <xf numFmtId="0" fontId="4" fillId="5" borderId="41" xfId="67" applyFont="1" applyFill="1" applyBorder="1" applyAlignment="1">
      <alignment horizontal="center" wrapText="1"/>
    </xf>
    <xf numFmtId="0" fontId="4" fillId="5" borderId="41" xfId="67" applyFont="1" applyFill="1" applyBorder="1" applyAlignment="1">
      <alignment horizontal="center" wrapText="1"/>
    </xf>
    <xf numFmtId="0" fontId="4" fillId="5" borderId="43" xfId="69" applyFont="1" applyFill="1" applyBorder="1" applyAlignment="1">
      <alignment horizontal="center" wrapText="1"/>
    </xf>
    <xf numFmtId="0" fontId="4" fillId="5" borderId="16" xfId="23" applyFont="1" applyFill="1" applyBorder="1" applyAlignment="1">
      <alignment horizontal="left" vertical="top" wrapText="1"/>
    </xf>
    <xf numFmtId="0" fontId="4" fillId="5" borderId="17" xfId="24" applyFont="1" applyFill="1" applyBorder="1" applyAlignment="1">
      <alignment horizontal="left" vertical="top" wrapText="1"/>
    </xf>
    <xf numFmtId="166" fontId="5" fillId="5" borderId="18" xfId="70" applyNumberFormat="1" applyFont="1" applyFill="1" applyBorder="1" applyAlignment="1">
      <alignment horizontal="right" vertical="top"/>
    </xf>
    <xf numFmtId="166" fontId="5" fillId="5" borderId="19" xfId="71" applyNumberFormat="1" applyFont="1" applyFill="1" applyBorder="1" applyAlignment="1">
      <alignment horizontal="right" vertical="top"/>
    </xf>
    <xf numFmtId="165" fontId="5" fillId="5" borderId="19" xfId="72" applyNumberFormat="1" applyFont="1" applyFill="1" applyBorder="1" applyAlignment="1">
      <alignment horizontal="right" vertical="top"/>
    </xf>
    <xf numFmtId="167" fontId="5" fillId="5" borderId="19" xfId="73" applyNumberFormat="1" applyFont="1" applyFill="1" applyBorder="1" applyAlignment="1">
      <alignment horizontal="right" vertical="top"/>
    </xf>
    <xf numFmtId="166" fontId="5" fillId="5" borderId="20" xfId="74" applyNumberFormat="1" applyFont="1" applyFill="1" applyBorder="1" applyAlignment="1">
      <alignment horizontal="right" vertical="top"/>
    </xf>
    <xf numFmtId="0" fontId="4" fillId="5" borderId="5" xfId="9" applyFont="1" applyFill="1" applyBorder="1" applyAlignment="1">
      <alignment horizontal="left" vertical="top" wrapText="1"/>
    </xf>
    <xf numFmtId="0" fontId="4" fillId="5" borderId="6" xfId="10" applyFont="1" applyFill="1" applyBorder="1" applyAlignment="1">
      <alignment horizontal="left" vertical="top" wrapText="1"/>
    </xf>
    <xf numFmtId="166" fontId="5" fillId="5" borderId="21" xfId="75" applyNumberFormat="1" applyFont="1" applyFill="1" applyBorder="1" applyAlignment="1">
      <alignment horizontal="right" vertical="top"/>
    </xf>
    <xf numFmtId="166" fontId="5" fillId="5" borderId="22" xfId="76" applyNumberFormat="1" applyFont="1" applyFill="1" applyBorder="1" applyAlignment="1">
      <alignment horizontal="right" vertical="top"/>
    </xf>
    <xf numFmtId="165" fontId="5" fillId="5" borderId="22" xfId="77" applyNumberFormat="1" applyFont="1" applyFill="1" applyBorder="1" applyAlignment="1">
      <alignment horizontal="right" vertical="top"/>
    </xf>
    <xf numFmtId="166" fontId="5" fillId="5" borderId="23" xfId="78" applyNumberFormat="1" applyFont="1" applyFill="1" applyBorder="1" applyAlignment="1">
      <alignment horizontal="right" vertical="top"/>
    </xf>
    <xf numFmtId="0" fontId="4" fillId="5" borderId="5" xfId="9" applyFont="1" applyFill="1" applyBorder="1" applyAlignment="1">
      <alignment horizontal="left" vertical="top" wrapText="1"/>
    </xf>
    <xf numFmtId="0" fontId="5" fillId="5" borderId="21" xfId="94" applyFont="1" applyFill="1" applyBorder="1" applyAlignment="1">
      <alignment horizontal="right" vertical="top"/>
    </xf>
    <xf numFmtId="0" fontId="5" fillId="5" borderId="22" xfId="95" applyFont="1" applyFill="1" applyBorder="1" applyAlignment="1">
      <alignment horizontal="right" vertical="top"/>
    </xf>
    <xf numFmtId="0" fontId="5" fillId="5" borderId="23" xfId="86" applyFont="1" applyFill="1" applyBorder="1" applyAlignment="1">
      <alignment horizontal="right" vertical="top"/>
    </xf>
    <xf numFmtId="0" fontId="4" fillId="5" borderId="7" xfId="11" applyFont="1" applyFill="1" applyBorder="1" applyAlignment="1">
      <alignment horizontal="left" vertical="top" wrapText="1"/>
    </xf>
    <xf numFmtId="0" fontId="4" fillId="5" borderId="8" xfId="12" applyFont="1" applyFill="1" applyBorder="1" applyAlignment="1">
      <alignment horizontal="left" vertical="top" wrapText="1"/>
    </xf>
    <xf numFmtId="166" fontId="5" fillId="5" borderId="24" xfId="87" applyNumberFormat="1" applyFont="1" applyFill="1" applyBorder="1" applyAlignment="1">
      <alignment horizontal="right" vertical="top"/>
    </xf>
    <xf numFmtId="166" fontId="5" fillId="5" borderId="25" xfId="81" applyNumberFormat="1" applyFont="1" applyFill="1" applyBorder="1" applyAlignment="1">
      <alignment horizontal="right" vertical="top"/>
    </xf>
    <xf numFmtId="165" fontId="5" fillId="5" borderId="25" xfId="96" applyNumberFormat="1" applyFont="1" applyFill="1" applyBorder="1" applyAlignment="1">
      <alignment horizontal="right" vertical="top"/>
    </xf>
    <xf numFmtId="167" fontId="5" fillId="5" borderId="25" xfId="97" applyNumberFormat="1" applyFont="1" applyFill="1" applyBorder="1" applyAlignment="1">
      <alignment horizontal="right" vertical="top"/>
    </xf>
    <xf numFmtId="166" fontId="5" fillId="5" borderId="26" xfId="88" applyNumberFormat="1" applyFont="1" applyFill="1" applyBorder="1" applyAlignment="1">
      <alignment horizontal="right" vertical="top"/>
    </xf>
    <xf numFmtId="0" fontId="5" fillId="5" borderId="1" xfId="39" applyFont="1" applyFill="1" applyBorder="1" applyAlignment="1">
      <alignment horizontal="left" vertical="top" wrapText="1"/>
    </xf>
    <xf numFmtId="0" fontId="5" fillId="5" borderId="27" xfId="40" applyFont="1" applyFill="1" applyBorder="1" applyAlignment="1">
      <alignment horizontal="left" vertical="top" wrapText="1"/>
    </xf>
    <xf numFmtId="0" fontId="5" fillId="5" borderId="28" xfId="42" applyFont="1" applyFill="1" applyBorder="1" applyAlignment="1">
      <alignment horizontal="left" vertical="top" wrapText="1"/>
    </xf>
    <xf numFmtId="0" fontId="5" fillId="5" borderId="29" xfId="43" applyFont="1" applyFill="1" applyBorder="1" applyAlignment="1">
      <alignment horizontal="left" vertical="top" wrapText="1"/>
    </xf>
    <xf numFmtId="0" fontId="5" fillId="5" borderId="20" xfId="84" applyFont="1" applyFill="1" applyBorder="1" applyAlignment="1">
      <alignment horizontal="right" vertical="top"/>
    </xf>
    <xf numFmtId="0" fontId="5" fillId="5" borderId="26" xfId="83" applyFont="1" applyFill="1" applyBorder="1" applyAlignment="1">
      <alignment horizontal="right" vertical="top"/>
    </xf>
    <xf numFmtId="167" fontId="5" fillId="5" borderId="22" xfId="79" applyNumberFormat="1" applyFont="1" applyFill="1" applyBorder="1" applyAlignment="1">
      <alignment horizontal="right" vertical="top"/>
    </xf>
    <xf numFmtId="0" fontId="5" fillId="5" borderId="24" xfId="80" applyFont="1" applyFill="1" applyBorder="1" applyAlignment="1">
      <alignment horizontal="right" vertical="top"/>
    </xf>
    <xf numFmtId="0" fontId="5" fillId="5" borderId="25" xfId="82" applyFont="1" applyFill="1" applyBorder="1" applyAlignment="1">
      <alignment horizontal="right" vertical="top"/>
    </xf>
    <xf numFmtId="166" fontId="0" fillId="5" borderId="0" xfId="0" applyNumberFormat="1" applyFill="1"/>
    <xf numFmtId="0" fontId="0" fillId="5" borderId="0" xfId="0" applyFill="1"/>
    <xf numFmtId="0" fontId="11" fillId="5" borderId="47" xfId="0" applyFont="1" applyFill="1" applyBorder="1" applyAlignment="1">
      <alignment horizontal="center"/>
    </xf>
    <xf numFmtId="0" fontId="1" fillId="2" borderId="29" xfId="103" applyFont="1"/>
    <xf numFmtId="0" fontId="2" fillId="2" borderId="29" xfId="104" applyFont="1"/>
    <xf numFmtId="0" fontId="3" fillId="2" borderId="29" xfId="105" applyFont="1" applyAlignment="1">
      <alignment horizontal="center" vertical="center" wrapText="1"/>
    </xf>
    <xf numFmtId="0" fontId="3" fillId="2" borderId="29" xfId="106" applyFont="1" applyAlignment="1">
      <alignment horizontal="center" vertical="center" wrapText="1"/>
    </xf>
    <xf numFmtId="0" fontId="3" fillId="2" borderId="29" xfId="107" applyFont="1" applyAlignment="1">
      <alignment horizontal="center" vertical="center" wrapText="1"/>
    </xf>
    <xf numFmtId="0" fontId="4" fillId="2" borderId="39" xfId="108" applyFont="1" applyBorder="1" applyAlignment="1">
      <alignment horizontal="center" wrapText="1"/>
    </xf>
    <xf numFmtId="0" fontId="4" fillId="2" borderId="41" xfId="109" applyFont="1" applyBorder="1" applyAlignment="1">
      <alignment horizontal="center" wrapText="1"/>
    </xf>
    <xf numFmtId="0" fontId="4" fillId="2" borderId="43" xfId="110" applyFont="1" applyBorder="1" applyAlignment="1">
      <alignment horizontal="center" wrapText="1"/>
    </xf>
    <xf numFmtId="0" fontId="4" fillId="3" borderId="44" xfId="111" applyFont="1" applyFill="1" applyBorder="1" applyAlignment="1">
      <alignment horizontal="left" vertical="top" wrapText="1"/>
    </xf>
    <xf numFmtId="0" fontId="4" fillId="3" borderId="44" xfId="112" applyFont="1" applyFill="1" applyBorder="1" applyAlignment="1">
      <alignment horizontal="left" vertical="top" wrapText="1"/>
    </xf>
    <xf numFmtId="164" fontId="5" fillId="4" borderId="18" xfId="113" applyNumberFormat="1" applyFont="1" applyFill="1" applyBorder="1" applyAlignment="1">
      <alignment horizontal="right" vertical="top"/>
    </xf>
    <xf numFmtId="0" fontId="5" fillId="4" borderId="19" xfId="114" applyFont="1" applyFill="1" applyBorder="1" applyAlignment="1">
      <alignment horizontal="left" vertical="top" wrapText="1"/>
    </xf>
    <xf numFmtId="164" fontId="5" fillId="4" borderId="19" xfId="115" applyNumberFormat="1" applyFont="1" applyFill="1" applyBorder="1" applyAlignment="1">
      <alignment horizontal="right" vertical="top"/>
    </xf>
    <xf numFmtId="0" fontId="5" fillId="4" borderId="20" xfId="116" applyFont="1" applyFill="1" applyBorder="1" applyAlignment="1">
      <alignment horizontal="left" vertical="top" wrapText="1"/>
    </xf>
    <xf numFmtId="0" fontId="4" fillId="3" borderId="10" xfId="117" applyFont="1" applyFill="1" applyBorder="1" applyAlignment="1">
      <alignment horizontal="left" vertical="top" wrapText="1"/>
    </xf>
    <xf numFmtId="0" fontId="4" fillId="3" borderId="10" xfId="118" applyFont="1" applyFill="1" applyBorder="1" applyAlignment="1">
      <alignment horizontal="left" vertical="top" wrapText="1"/>
    </xf>
    <xf numFmtId="164" fontId="5" fillId="4" borderId="21" xfId="119" applyNumberFormat="1" applyFont="1" applyFill="1" applyBorder="1" applyAlignment="1">
      <alignment horizontal="right" vertical="top"/>
    </xf>
    <xf numFmtId="0" fontId="5" fillId="4" borderId="22" xfId="120" applyFont="1" applyFill="1" applyBorder="1" applyAlignment="1">
      <alignment horizontal="left" vertical="top" wrapText="1"/>
    </xf>
    <xf numFmtId="164" fontId="5" fillId="4" borderId="22" xfId="121" applyNumberFormat="1" applyFont="1" applyFill="1" applyBorder="1" applyAlignment="1">
      <alignment horizontal="right" vertical="top"/>
    </xf>
    <xf numFmtId="0" fontId="5" fillId="4" borderId="23" xfId="122" applyFont="1" applyFill="1" applyBorder="1" applyAlignment="1">
      <alignment horizontal="left" vertical="top" wrapText="1"/>
    </xf>
    <xf numFmtId="0" fontId="4" fillId="3" borderId="10" xfId="117" applyFont="1" applyFill="1" applyBorder="1" applyAlignment="1">
      <alignment horizontal="left" vertical="top" wrapText="1"/>
    </xf>
    <xf numFmtId="164" fontId="5" fillId="4" borderId="23" xfId="123" applyNumberFormat="1" applyFont="1" applyFill="1" applyBorder="1" applyAlignment="1">
      <alignment horizontal="right" vertical="top"/>
    </xf>
    <xf numFmtId="0" fontId="4" fillId="3" borderId="11" xfId="124" applyFont="1" applyFill="1" applyBorder="1" applyAlignment="1">
      <alignment horizontal="left" vertical="top" wrapText="1"/>
    </xf>
    <xf numFmtId="0" fontId="4" fillId="3" borderId="11" xfId="125" applyFont="1" applyFill="1" applyBorder="1" applyAlignment="1">
      <alignment horizontal="left" vertical="top" wrapText="1"/>
    </xf>
    <xf numFmtId="164" fontId="5" fillId="4" borderId="24" xfId="126" applyNumberFormat="1" applyFont="1" applyFill="1" applyBorder="1" applyAlignment="1">
      <alignment horizontal="right" vertical="top"/>
    </xf>
    <xf numFmtId="0" fontId="5" fillId="4" borderId="25" xfId="127" applyFont="1" applyFill="1" applyBorder="1" applyAlignment="1">
      <alignment horizontal="left" vertical="top" wrapText="1"/>
    </xf>
    <xf numFmtId="164" fontId="5" fillId="4" borderId="25" xfId="128" applyNumberFormat="1" applyFont="1" applyFill="1" applyBorder="1" applyAlignment="1">
      <alignment horizontal="right" vertical="top"/>
    </xf>
    <xf numFmtId="0" fontId="5" fillId="4" borderId="26" xfId="129" applyFont="1" applyFill="1" applyBorder="1" applyAlignment="1">
      <alignment horizontal="left" vertical="top" wrapText="1"/>
    </xf>
    <xf numFmtId="0" fontId="5" fillId="2" borderId="29" xfId="130" applyFont="1" applyAlignment="1">
      <alignment horizontal="left" vertical="top" wrapText="1"/>
    </xf>
    <xf numFmtId="0" fontId="5" fillId="2" borderId="29" xfId="131" applyFont="1" applyAlignment="1">
      <alignment horizontal="left" vertical="top" wrapText="1"/>
    </xf>
    <xf numFmtId="0" fontId="5" fillId="2" borderId="29" xfId="132" applyFont="1" applyAlignment="1">
      <alignment horizontal="left" vertical="top" wrapText="1"/>
    </xf>
    <xf numFmtId="0" fontId="5" fillId="2" borderId="29" xfId="133" applyFont="1" applyAlignment="1">
      <alignment horizontal="left" vertical="top" wrapText="1"/>
    </xf>
    <xf numFmtId="0" fontId="4" fillId="3" borderId="9" xfId="134" applyFont="1" applyFill="1" applyBorder="1" applyAlignment="1">
      <alignment horizontal="left" vertical="top" wrapText="1"/>
    </xf>
    <xf numFmtId="165" fontId="5" fillId="4" borderId="9" xfId="135" applyNumberFormat="1" applyFont="1" applyFill="1" applyBorder="1" applyAlignment="1">
      <alignment horizontal="right" vertical="top"/>
    </xf>
    <xf numFmtId="0" fontId="4" fillId="3" borderId="10" xfId="136" applyFont="1" applyFill="1" applyBorder="1" applyAlignment="1">
      <alignment horizontal="left" vertical="top" wrapText="1"/>
    </xf>
    <xf numFmtId="165" fontId="5" fillId="4" borderId="10" xfId="137" applyNumberFormat="1" applyFont="1" applyFill="1" applyBorder="1" applyAlignment="1">
      <alignment horizontal="right" vertical="top"/>
    </xf>
    <xf numFmtId="0" fontId="4" fillId="3" borderId="11" xfId="138" applyFont="1" applyFill="1" applyBorder="1" applyAlignment="1">
      <alignment horizontal="left" vertical="top" wrapText="1"/>
    </xf>
    <xf numFmtId="165" fontId="5" fillId="4" borderId="11" xfId="139" applyNumberFormat="1" applyFont="1" applyFill="1" applyBorder="1" applyAlignment="1">
      <alignment horizontal="right" vertical="top"/>
    </xf>
    <xf numFmtId="0" fontId="4" fillId="2" borderId="46" xfId="140" applyFont="1" applyBorder="1" applyAlignment="1">
      <alignment horizontal="left" wrapText="1"/>
    </xf>
    <xf numFmtId="0" fontId="4" fillId="3" borderId="44" xfId="141" applyFont="1" applyFill="1" applyBorder="1" applyAlignment="1">
      <alignment horizontal="left" vertical="top" wrapText="1"/>
    </xf>
    <xf numFmtId="165" fontId="5" fillId="4" borderId="19" xfId="142" applyNumberFormat="1" applyFont="1" applyFill="1" applyBorder="1" applyAlignment="1">
      <alignment horizontal="right" vertical="top"/>
    </xf>
    <xf numFmtId="165" fontId="5" fillId="4" borderId="20" xfId="143" applyNumberFormat="1" applyFont="1" applyFill="1" applyBorder="1" applyAlignment="1">
      <alignment horizontal="right" vertical="top"/>
    </xf>
    <xf numFmtId="165" fontId="5" fillId="4" borderId="25" xfId="144" applyNumberFormat="1" applyFont="1" applyFill="1" applyBorder="1" applyAlignment="1">
      <alignment horizontal="right" vertical="top"/>
    </xf>
    <xf numFmtId="165" fontId="5" fillId="4" borderId="26" xfId="145" applyNumberFormat="1" applyFont="1" applyFill="1" applyBorder="1" applyAlignment="1">
      <alignment horizontal="right" vertical="top"/>
    </xf>
    <xf numFmtId="0" fontId="4" fillId="2" borderId="46" xfId="146" applyFont="1" applyBorder="1" applyAlignment="1">
      <alignment horizontal="center" wrapText="1"/>
    </xf>
    <xf numFmtId="164" fontId="5" fillId="4" borderId="44" xfId="147" applyNumberFormat="1" applyFont="1" applyFill="1" applyBorder="1" applyAlignment="1">
      <alignment horizontal="right" vertical="top"/>
    </xf>
    <xf numFmtId="0" fontId="4" fillId="3" borderId="11" xfId="125" applyFont="1" applyFill="1" applyBorder="1" applyAlignment="1">
      <alignment horizontal="left" vertical="top" wrapText="1"/>
    </xf>
    <xf numFmtId="164" fontId="5" fillId="4" borderId="20" xfId="148" applyNumberFormat="1" applyFont="1" applyFill="1" applyBorder="1" applyAlignment="1">
      <alignment horizontal="right" vertical="top"/>
    </xf>
    <xf numFmtId="164" fontId="5" fillId="4" borderId="26" xfId="149" applyNumberFormat="1" applyFont="1" applyFill="1" applyBorder="1" applyAlignment="1">
      <alignment horizontal="right" vertical="top"/>
    </xf>
    <xf numFmtId="0" fontId="4" fillId="2" borderId="29" xfId="150" applyFont="1" applyAlignment="1">
      <alignment horizontal="left" wrapText="1"/>
    </xf>
    <xf numFmtId="0" fontId="4" fillId="2" borderId="38" xfId="151" applyFont="1" applyBorder="1" applyAlignment="1">
      <alignment horizontal="center" wrapText="1"/>
    </xf>
    <xf numFmtId="0" fontId="4" fillId="2" borderId="40" xfId="152" applyFont="1" applyBorder="1" applyAlignment="1">
      <alignment horizontal="center" wrapText="1"/>
    </xf>
    <xf numFmtId="0" fontId="4" fillId="2" borderId="42" xfId="153" applyFont="1" applyBorder="1" applyAlignment="1">
      <alignment horizontal="center" wrapText="1"/>
    </xf>
    <xf numFmtId="0" fontId="4" fillId="2" borderId="46" xfId="154" applyFont="1" applyBorder="1" applyAlignment="1">
      <alignment horizontal="left" wrapText="1"/>
    </xf>
    <xf numFmtId="0" fontId="4" fillId="2" borderId="39" xfId="155" applyFont="1" applyBorder="1" applyAlignment="1">
      <alignment horizontal="center" wrapText="1"/>
    </xf>
    <xf numFmtId="0" fontId="4" fillId="2" borderId="41" xfId="156" applyFont="1" applyBorder="1" applyAlignment="1">
      <alignment horizontal="center" wrapText="1"/>
    </xf>
    <xf numFmtId="0" fontId="4" fillId="2" borderId="41" xfId="156" applyFont="1" applyBorder="1" applyAlignment="1">
      <alignment horizontal="center" wrapText="1"/>
    </xf>
    <xf numFmtId="0" fontId="4" fillId="2" borderId="43" xfId="157" applyFont="1" applyBorder="1" applyAlignment="1">
      <alignment horizontal="center" wrapText="1"/>
    </xf>
    <xf numFmtId="166" fontId="5" fillId="4" borderId="18" xfId="158" applyNumberFormat="1" applyFont="1" applyFill="1" applyBorder="1" applyAlignment="1">
      <alignment horizontal="right" vertical="top"/>
    </xf>
    <xf numFmtId="166" fontId="5" fillId="4" borderId="19" xfId="159" applyNumberFormat="1" applyFont="1" applyFill="1" applyBorder="1" applyAlignment="1">
      <alignment horizontal="right" vertical="top"/>
    </xf>
    <xf numFmtId="166" fontId="5" fillId="4" borderId="20" xfId="160" applyNumberFormat="1" applyFont="1" applyFill="1" applyBorder="1" applyAlignment="1">
      <alignment horizontal="right" vertical="top"/>
    </xf>
    <xf numFmtId="166" fontId="5" fillId="4" borderId="21" xfId="161" applyNumberFormat="1" applyFont="1" applyFill="1" applyBorder="1" applyAlignment="1">
      <alignment horizontal="right" vertical="top"/>
    </xf>
    <xf numFmtId="166" fontId="5" fillId="4" borderId="22" xfId="162" applyNumberFormat="1" applyFont="1" applyFill="1" applyBorder="1" applyAlignment="1">
      <alignment horizontal="right" vertical="top"/>
    </xf>
    <xf numFmtId="165" fontId="5" fillId="4" borderId="22" xfId="163" applyNumberFormat="1" applyFont="1" applyFill="1" applyBorder="1" applyAlignment="1">
      <alignment horizontal="right" vertical="top"/>
    </xf>
    <xf numFmtId="166" fontId="5" fillId="4" borderId="23" xfId="164" applyNumberFormat="1" applyFont="1" applyFill="1" applyBorder="1" applyAlignment="1">
      <alignment horizontal="right" vertical="top"/>
    </xf>
    <xf numFmtId="0" fontId="5" fillId="4" borderId="24" xfId="165" applyFont="1" applyFill="1" applyBorder="1" applyAlignment="1">
      <alignment horizontal="right" vertical="top"/>
    </xf>
    <xf numFmtId="0" fontId="5" fillId="4" borderId="25" xfId="166" applyFont="1" applyFill="1" applyBorder="1" applyAlignment="1">
      <alignment horizontal="right" vertical="top"/>
    </xf>
    <xf numFmtId="0" fontId="5" fillId="4" borderId="26" xfId="167" applyFont="1" applyFill="1" applyBorder="1" applyAlignment="1">
      <alignment horizontal="right" vertical="top"/>
    </xf>
    <xf numFmtId="0" fontId="5" fillId="4" borderId="20" xfId="168" applyFont="1" applyFill="1" applyBorder="1" applyAlignment="1">
      <alignment horizontal="right" vertical="top"/>
    </xf>
    <xf numFmtId="165" fontId="5" fillId="4" borderId="21" xfId="169" applyNumberFormat="1" applyFont="1" applyFill="1" applyBorder="1" applyAlignment="1">
      <alignment horizontal="right" vertical="top"/>
    </xf>
    <xf numFmtId="0" fontId="5" fillId="4" borderId="23" xfId="170" applyFont="1" applyFill="1" applyBorder="1" applyAlignment="1">
      <alignment horizontal="right" vertical="top"/>
    </xf>
    <xf numFmtId="0" fontId="4" fillId="2" borderId="29" xfId="171" applyFont="1" applyAlignment="1">
      <alignment horizontal="left" wrapText="1"/>
    </xf>
    <xf numFmtId="0" fontId="4" fillId="2" borderId="29" xfId="172" applyFont="1" applyAlignment="1">
      <alignment horizontal="left" wrapText="1"/>
    </xf>
    <xf numFmtId="0" fontId="4" fillId="2" borderId="46" xfId="173" applyFont="1" applyBorder="1" applyAlignment="1">
      <alignment horizontal="left" wrapText="1"/>
    </xf>
    <xf numFmtId="0" fontId="4" fillId="2" borderId="46" xfId="174" applyFont="1" applyBorder="1" applyAlignment="1">
      <alignment horizontal="left" wrapText="1"/>
    </xf>
    <xf numFmtId="0" fontId="4" fillId="3" borderId="11" xfId="124" applyFont="1" applyFill="1" applyBorder="1" applyAlignment="1">
      <alignment horizontal="left" vertical="top" wrapText="1"/>
    </xf>
    <xf numFmtId="166" fontId="5" fillId="4" borderId="25" xfId="175" applyNumberFormat="1" applyFont="1" applyFill="1" applyBorder="1" applyAlignment="1">
      <alignment horizontal="right" vertical="top"/>
    </xf>
    <xf numFmtId="0" fontId="4" fillId="2" borderId="40" xfId="152" applyFont="1" applyBorder="1" applyAlignment="1">
      <alignment horizontal="center" wrapText="1"/>
    </xf>
    <xf numFmtId="0" fontId="4" fillId="2" borderId="42" xfId="153" applyFont="1" applyBorder="1" applyAlignment="1">
      <alignment horizontal="center" wrapText="1"/>
    </xf>
    <xf numFmtId="0" fontId="4" fillId="2" borderId="39" xfId="155" applyFont="1" applyBorder="1" applyAlignment="1">
      <alignment horizontal="center" wrapText="1"/>
    </xf>
    <xf numFmtId="166" fontId="5" fillId="4" borderId="24" xfId="176" applyNumberFormat="1" applyFont="1" applyFill="1" applyBorder="1" applyAlignment="1">
      <alignment horizontal="right" vertical="top"/>
    </xf>
    <xf numFmtId="166" fontId="5" fillId="4" borderId="26" xfId="177" applyNumberFormat="1" applyFont="1" applyFill="1" applyBorder="1" applyAlignment="1">
      <alignment horizontal="right" vertical="top"/>
    </xf>
    <xf numFmtId="0" fontId="4" fillId="2" borderId="39" xfId="178" applyFont="1" applyBorder="1" applyAlignment="1">
      <alignment horizontal="center"/>
    </xf>
    <xf numFmtId="0" fontId="4" fillId="2" borderId="41" xfId="179" applyFont="1" applyBorder="1" applyAlignment="1">
      <alignment horizontal="center"/>
    </xf>
    <xf numFmtId="0" fontId="4" fillId="2" borderId="43" xfId="180" applyFont="1" applyBorder="1" applyAlignment="1">
      <alignment horizontal="center"/>
    </xf>
    <xf numFmtId="0" fontId="4" fillId="3" borderId="44" xfId="181" applyFont="1" applyFill="1" applyBorder="1" applyAlignment="1">
      <alignment horizontal="left" vertical="top"/>
    </xf>
    <xf numFmtId="165" fontId="5" fillId="4" borderId="18" xfId="182" applyNumberFormat="1" applyFont="1" applyFill="1" applyBorder="1" applyAlignment="1">
      <alignment horizontal="right" vertical="top"/>
    </xf>
    <xf numFmtId="0" fontId="4" fillId="3" borderId="10" xfId="183" applyFont="1" applyFill="1" applyBorder="1" applyAlignment="1">
      <alignment horizontal="left" vertical="top"/>
    </xf>
    <xf numFmtId="165" fontId="5" fillId="4" borderId="23" xfId="184" applyNumberFormat="1" applyFont="1" applyFill="1" applyBorder="1" applyAlignment="1">
      <alignment horizontal="right" vertical="top"/>
    </xf>
    <xf numFmtId="0" fontId="4" fillId="3" borderId="11" xfId="185" applyFont="1" applyFill="1" applyBorder="1" applyAlignment="1">
      <alignment horizontal="left" vertical="top"/>
    </xf>
    <xf numFmtId="165" fontId="5" fillId="4" borderId="24" xfId="186" applyNumberFormat="1" applyFont="1" applyFill="1" applyBorder="1" applyAlignment="1">
      <alignment horizontal="right" vertical="top"/>
    </xf>
    <xf numFmtId="0" fontId="4" fillId="3" borderId="48" xfId="187" applyFont="1" applyFill="1" applyBorder="1" applyAlignment="1">
      <alignment horizontal="left" vertical="top"/>
    </xf>
    <xf numFmtId="0" fontId="4" fillId="3" borderId="44" xfId="188" applyFont="1" applyFill="1" applyBorder="1" applyAlignment="1">
      <alignment horizontal="left" vertical="top"/>
    </xf>
    <xf numFmtId="0" fontId="4" fillId="3" borderId="49" xfId="189" applyFont="1" applyFill="1" applyBorder="1" applyAlignment="1">
      <alignment horizontal="left" vertical="top" wrapText="1"/>
    </xf>
    <xf numFmtId="0" fontId="4" fillId="3" borderId="49" xfId="190" applyFont="1" applyFill="1" applyBorder="1" applyAlignment="1">
      <alignment horizontal="left" vertical="top"/>
    </xf>
    <xf numFmtId="0" fontId="5" fillId="4" borderId="50" xfId="191" applyFont="1" applyFill="1" applyBorder="1" applyAlignment="1">
      <alignment horizontal="right" vertical="top"/>
    </xf>
    <xf numFmtId="165" fontId="5" fillId="4" borderId="51" xfId="192" applyNumberFormat="1" applyFont="1" applyFill="1" applyBorder="1" applyAlignment="1">
      <alignment horizontal="right" vertical="top"/>
    </xf>
    <xf numFmtId="165" fontId="5" fillId="4" borderId="52" xfId="193" applyNumberFormat="1" applyFont="1" applyFill="1" applyBorder="1" applyAlignment="1">
      <alignment horizontal="right" vertical="top"/>
    </xf>
    <xf numFmtId="0" fontId="4" fillId="3" borderId="49" xfId="194" applyFont="1" applyFill="1" applyBorder="1" applyAlignment="1">
      <alignment horizontal="left" vertical="top"/>
    </xf>
    <xf numFmtId="0" fontId="4" fillId="3" borderId="10" xfId="195" applyFont="1" applyFill="1" applyBorder="1" applyAlignment="1">
      <alignment horizontal="left" vertical="top"/>
    </xf>
    <xf numFmtId="0" fontId="5" fillId="4" borderId="21" xfId="196" applyFont="1" applyFill="1" applyBorder="1" applyAlignment="1">
      <alignment horizontal="right" vertical="top"/>
    </xf>
    <xf numFmtId="0" fontId="4" fillId="3" borderId="11" xfId="197" applyFont="1" applyFill="1" applyBorder="1" applyAlignment="1">
      <alignment horizontal="left" vertical="top"/>
    </xf>
    <xf numFmtId="164" fontId="5" fillId="4" borderId="31" xfId="198" applyNumberFormat="1" applyFont="1" applyFill="1" applyBorder="1" applyAlignment="1">
      <alignment horizontal="right" vertical="top"/>
    </xf>
    <xf numFmtId="165" fontId="5" fillId="4" borderId="32" xfId="199" applyNumberFormat="1" applyFont="1" applyFill="1" applyBorder="1" applyAlignment="1">
      <alignment horizontal="right" vertical="top"/>
    </xf>
    <xf numFmtId="165" fontId="5" fillId="4" borderId="33" xfId="200" applyNumberFormat="1" applyFont="1" applyFill="1" applyBorder="1" applyAlignment="1">
      <alignment horizontal="right" vertical="top"/>
    </xf>
    <xf numFmtId="0" fontId="4" fillId="2" borderId="46" xfId="201" applyFont="1" applyBorder="1" applyAlignment="1">
      <alignment horizontal="left" wrapText="1"/>
    </xf>
    <xf numFmtId="0" fontId="4" fillId="2" borderId="46" xfId="202" applyFont="1" applyBorder="1" applyAlignment="1">
      <alignment horizontal="left" wrapText="1"/>
    </xf>
    <xf numFmtId="165" fontId="5" fillId="4" borderId="31" xfId="203" applyNumberFormat="1" applyFont="1" applyFill="1" applyBorder="1" applyAlignment="1">
      <alignment horizontal="right" vertical="top"/>
    </xf>
    <xf numFmtId="0" fontId="4" fillId="5" borderId="29" xfId="171" applyFont="1" applyFill="1" applyAlignment="1">
      <alignment horizontal="left" wrapText="1"/>
    </xf>
    <xf numFmtId="0" fontId="4" fillId="5" borderId="29" xfId="172" applyFont="1" applyFill="1" applyAlignment="1">
      <alignment horizontal="left" wrapText="1"/>
    </xf>
    <xf numFmtId="0" fontId="4" fillId="5" borderId="38" xfId="151" applyFont="1" applyFill="1" applyBorder="1" applyAlignment="1">
      <alignment horizontal="center" wrapText="1"/>
    </xf>
    <xf numFmtId="0" fontId="4" fillId="5" borderId="40" xfId="152" applyFont="1" applyFill="1" applyBorder="1" applyAlignment="1">
      <alignment horizontal="center" wrapText="1"/>
    </xf>
    <xf numFmtId="0" fontId="4" fillId="5" borderId="42" xfId="153" applyFont="1" applyFill="1" applyBorder="1" applyAlignment="1">
      <alignment horizontal="center" wrapText="1"/>
    </xf>
    <xf numFmtId="0" fontId="4" fillId="5" borderId="46" xfId="173" applyFont="1" applyFill="1" applyBorder="1" applyAlignment="1">
      <alignment horizontal="left" wrapText="1"/>
    </xf>
    <xf numFmtId="0" fontId="4" fillId="5" borderId="46" xfId="174" applyFont="1" applyFill="1" applyBorder="1" applyAlignment="1">
      <alignment horizontal="left" wrapText="1"/>
    </xf>
    <xf numFmtId="0" fontId="4" fillId="5" borderId="39" xfId="155" applyFont="1" applyFill="1" applyBorder="1" applyAlignment="1">
      <alignment horizontal="center" wrapText="1"/>
    </xf>
    <xf numFmtId="0" fontId="4" fillId="5" borderId="41" xfId="156" applyFont="1" applyFill="1" applyBorder="1" applyAlignment="1">
      <alignment horizontal="center" wrapText="1"/>
    </xf>
    <xf numFmtId="0" fontId="4" fillId="5" borderId="41" xfId="156" applyFont="1" applyFill="1" applyBorder="1" applyAlignment="1">
      <alignment horizontal="center" wrapText="1"/>
    </xf>
    <xf numFmtId="0" fontId="4" fillId="5" borderId="43" xfId="157" applyFont="1" applyFill="1" applyBorder="1" applyAlignment="1">
      <alignment horizontal="center" wrapText="1"/>
    </xf>
    <xf numFmtId="0" fontId="4" fillId="5" borderId="44" xfId="111" applyFont="1" applyFill="1" applyBorder="1" applyAlignment="1">
      <alignment horizontal="left" vertical="top" wrapText="1"/>
    </xf>
    <xf numFmtId="0" fontId="4" fillId="5" borderId="44" xfId="112" applyFont="1" applyFill="1" applyBorder="1" applyAlignment="1">
      <alignment horizontal="left" vertical="top" wrapText="1"/>
    </xf>
    <xf numFmtId="166" fontId="5" fillId="5" borderId="18" xfId="158" applyNumberFormat="1" applyFont="1" applyFill="1" applyBorder="1" applyAlignment="1">
      <alignment horizontal="right" vertical="top"/>
    </xf>
    <xf numFmtId="166" fontId="5" fillId="5" borderId="19" xfId="159" applyNumberFormat="1" applyFont="1" applyFill="1" applyBorder="1" applyAlignment="1">
      <alignment horizontal="right" vertical="top"/>
    </xf>
    <xf numFmtId="165" fontId="5" fillId="5" borderId="19" xfId="142" applyNumberFormat="1" applyFont="1" applyFill="1" applyBorder="1" applyAlignment="1">
      <alignment horizontal="right" vertical="top"/>
    </xf>
    <xf numFmtId="166" fontId="5" fillId="5" borderId="20" xfId="160" applyNumberFormat="1" applyFont="1" applyFill="1" applyBorder="1" applyAlignment="1">
      <alignment horizontal="right" vertical="top"/>
    </xf>
    <xf numFmtId="0" fontId="4" fillId="5" borderId="10" xfId="117" applyFont="1" applyFill="1" applyBorder="1" applyAlignment="1">
      <alignment horizontal="left" vertical="top" wrapText="1"/>
    </xf>
    <xf numFmtId="0" fontId="4" fillId="5" borderId="10" xfId="118" applyFont="1" applyFill="1" applyBorder="1" applyAlignment="1">
      <alignment horizontal="left" vertical="top" wrapText="1"/>
    </xf>
    <xf numFmtId="166" fontId="5" fillId="5" borderId="21" xfId="161" applyNumberFormat="1" applyFont="1" applyFill="1" applyBorder="1" applyAlignment="1">
      <alignment horizontal="right" vertical="top"/>
    </xf>
    <xf numFmtId="166" fontId="5" fillId="5" borderId="22" xfId="162" applyNumberFormat="1" applyFont="1" applyFill="1" applyBorder="1" applyAlignment="1">
      <alignment horizontal="right" vertical="top"/>
    </xf>
    <xf numFmtId="165" fontId="5" fillId="5" borderId="22" xfId="163" applyNumberFormat="1" applyFont="1" applyFill="1" applyBorder="1" applyAlignment="1">
      <alignment horizontal="right" vertical="top"/>
    </xf>
    <xf numFmtId="166" fontId="5" fillId="5" borderId="23" xfId="164" applyNumberFormat="1" applyFont="1" applyFill="1" applyBorder="1" applyAlignment="1">
      <alignment horizontal="right" vertical="top"/>
    </xf>
    <xf numFmtId="0" fontId="4" fillId="5" borderId="10" xfId="117" applyFont="1" applyFill="1" applyBorder="1" applyAlignment="1">
      <alignment horizontal="left" vertical="top" wrapText="1"/>
    </xf>
    <xf numFmtId="0" fontId="4" fillId="5" borderId="11" xfId="124" applyFont="1" applyFill="1" applyBorder="1" applyAlignment="1">
      <alignment horizontal="left" vertical="top" wrapText="1"/>
    </xf>
    <xf numFmtId="0" fontId="4" fillId="5" borderId="11" xfId="125" applyFont="1" applyFill="1" applyBorder="1" applyAlignment="1">
      <alignment horizontal="left" vertical="top" wrapText="1"/>
    </xf>
    <xf numFmtId="0" fontId="5" fillId="5" borderId="24" xfId="165" applyFont="1" applyFill="1" applyBorder="1" applyAlignment="1">
      <alignment horizontal="right" vertical="top"/>
    </xf>
    <xf numFmtId="166" fontId="5" fillId="5" borderId="25" xfId="175" applyNumberFormat="1" applyFont="1" applyFill="1" applyBorder="1" applyAlignment="1">
      <alignment horizontal="right" vertical="top"/>
    </xf>
    <xf numFmtId="0" fontId="5" fillId="5" borderId="25" xfId="166" applyFont="1" applyFill="1" applyBorder="1" applyAlignment="1">
      <alignment horizontal="right" vertical="top"/>
    </xf>
    <xf numFmtId="0" fontId="5" fillId="5" borderId="26" xfId="167" applyFont="1" applyFill="1" applyBorder="1" applyAlignment="1">
      <alignment horizontal="right" vertical="top"/>
    </xf>
    <xf numFmtId="0" fontId="3" fillId="5" borderId="29" xfId="105" applyFont="1" applyFill="1" applyAlignment="1">
      <alignment horizontal="center" vertical="center" wrapText="1"/>
    </xf>
    <xf numFmtId="0" fontId="3" fillId="5" borderId="29" xfId="106" applyFont="1" applyFill="1" applyAlignment="1">
      <alignment horizontal="center" vertical="center" wrapText="1"/>
    </xf>
    <xf numFmtId="0" fontId="3" fillId="5" borderId="29" xfId="107" applyFont="1" applyFill="1" applyAlignment="1">
      <alignment horizontal="center" vertical="center" wrapText="1"/>
    </xf>
    <xf numFmtId="0" fontId="4" fillId="5" borderId="29" xfId="150" applyFont="1" applyFill="1" applyAlignment="1">
      <alignment horizontal="left" wrapText="1"/>
    </xf>
    <xf numFmtId="0" fontId="4" fillId="5" borderId="46" xfId="154" applyFont="1" applyFill="1" applyBorder="1" applyAlignment="1">
      <alignment horizontal="left" wrapText="1"/>
    </xf>
    <xf numFmtId="0" fontId="4" fillId="5" borderId="44" xfId="141" applyFont="1" applyFill="1" applyBorder="1" applyAlignment="1">
      <alignment horizontal="left" vertical="top" wrapText="1"/>
    </xf>
    <xf numFmtId="0" fontId="4" fillId="5" borderId="10" xfId="136" applyFont="1" applyFill="1" applyBorder="1" applyAlignment="1">
      <alignment horizontal="left" vertical="top" wrapText="1"/>
    </xf>
    <xf numFmtId="0" fontId="4" fillId="5" borderId="11" xfId="138" applyFont="1" applyFill="1" applyBorder="1" applyAlignment="1">
      <alignment horizontal="left" vertical="top" wrapText="1"/>
    </xf>
    <xf numFmtId="164" fontId="5" fillId="5" borderId="25" xfId="128" applyNumberFormat="1" applyFont="1" applyFill="1" applyBorder="1" applyAlignment="1">
      <alignment horizontal="right" vertical="top"/>
    </xf>
    <xf numFmtId="166" fontId="5" fillId="6" borderId="22" xfId="162" applyNumberFormat="1" applyFont="1" applyFill="1" applyBorder="1" applyAlignment="1">
      <alignment horizontal="right" vertical="top"/>
    </xf>
    <xf numFmtId="0" fontId="0" fillId="6" borderId="0" xfId="0" applyFill="1"/>
    <xf numFmtId="0" fontId="0" fillId="0" borderId="54" xfId="0" applyBorder="1" applyAlignment="1">
      <alignment horizontal="center"/>
    </xf>
    <xf numFmtId="0" fontId="0" fillId="0" borderId="55" xfId="0" applyBorder="1" applyAlignment="1">
      <alignment horizontal="center"/>
    </xf>
    <xf numFmtId="168" fontId="0" fillId="0" borderId="58" xfId="0" quotePrefix="1" applyNumberFormat="1" applyFill="1" applyBorder="1" applyAlignment="1">
      <alignment horizontal="center"/>
    </xf>
    <xf numFmtId="168" fontId="0" fillId="0" borderId="29" xfId="0" applyNumberFormat="1" applyFill="1" applyBorder="1" applyAlignment="1">
      <alignment horizontal="center"/>
    </xf>
    <xf numFmtId="168" fontId="0" fillId="0" borderId="56" xfId="0" applyNumberFormat="1" applyFill="1" applyBorder="1" applyAlignment="1">
      <alignment horizontal="center"/>
    </xf>
    <xf numFmtId="168" fontId="0" fillId="0" borderId="47" xfId="0" applyNumberFormat="1" applyFill="1" applyBorder="1" applyAlignment="1">
      <alignment horizontal="center"/>
    </xf>
    <xf numFmtId="168" fontId="0" fillId="0" borderId="57" xfId="0" applyNumberFormat="1" applyFill="1" applyBorder="1" applyAlignment="1">
      <alignment horizontal="center"/>
    </xf>
    <xf numFmtId="0" fontId="0" fillId="0" borderId="58" xfId="0" applyFill="1" applyBorder="1" applyAlignment="1">
      <alignment horizontal="center"/>
    </xf>
    <xf numFmtId="0" fontId="0" fillId="0" borderId="47" xfId="0" applyFill="1" applyBorder="1" applyAlignment="1">
      <alignment horizontal="center"/>
    </xf>
    <xf numFmtId="0" fontId="0" fillId="0" borderId="57" xfId="0" applyFill="1" applyBorder="1" applyAlignment="1">
      <alignment horizontal="center"/>
    </xf>
    <xf numFmtId="168" fontId="0" fillId="0" borderId="53" xfId="0" applyNumberFormat="1" applyFill="1" applyBorder="1" applyAlignment="1">
      <alignment horizontal="center"/>
    </xf>
    <xf numFmtId="168" fontId="0" fillId="0" borderId="59" xfId="0" quotePrefix="1" applyNumberFormat="1" applyFill="1" applyBorder="1" applyAlignment="1">
      <alignment horizontal="center"/>
    </xf>
    <xf numFmtId="0" fontId="0" fillId="0" borderId="59" xfId="0" applyFill="1" applyBorder="1" applyAlignment="1">
      <alignment horizontal="center"/>
    </xf>
    <xf numFmtId="168" fontId="5" fillId="0" borderId="53" xfId="203" applyNumberFormat="1" applyFont="1" applyFill="1" applyBorder="1" applyAlignment="1">
      <alignment horizontal="center" vertical="top"/>
    </xf>
    <xf numFmtId="168" fontId="5" fillId="0" borderId="58" xfId="93" applyNumberFormat="1" applyFont="1" applyFill="1" applyBorder="1" applyAlignment="1">
      <alignment horizontal="center" vertical="top"/>
    </xf>
    <xf numFmtId="168" fontId="5" fillId="0" borderId="59" xfId="93" applyNumberFormat="1" applyFont="1" applyFill="1" applyBorder="1" applyAlignment="1">
      <alignment horizontal="center" vertical="top"/>
    </xf>
    <xf numFmtId="0" fontId="0" fillId="0" borderId="53" xfId="0" applyFill="1" applyBorder="1" applyAlignment="1">
      <alignment horizontal="center"/>
    </xf>
    <xf numFmtId="0" fontId="0" fillId="0" borderId="53" xfId="0" applyFill="1" applyBorder="1" applyAlignment="1">
      <alignment horizontal="center" vertical="center"/>
    </xf>
    <xf numFmtId="0" fontId="0" fillId="0" borderId="59" xfId="0" applyFill="1" applyBorder="1" applyAlignment="1">
      <alignment horizontal="center" vertical="center"/>
    </xf>
    <xf numFmtId="0" fontId="0" fillId="0" borderId="53" xfId="0" applyFill="1" applyBorder="1" applyAlignment="1">
      <alignment horizontal="center" vertical="center"/>
    </xf>
    <xf numFmtId="0" fontId="0" fillId="0" borderId="59" xfId="0" applyFill="1" applyBorder="1" applyAlignment="1">
      <alignment horizontal="center" vertical="center"/>
    </xf>
  </cellXfs>
  <cellStyles count="204">
    <cellStyle name="Normal" xfId="0" builtinId="0"/>
    <cellStyle name="style1611180351059" xfId="1" xr:uid="{00000000-0005-0000-0000-000001000000}"/>
    <cellStyle name="style1611180351147" xfId="2" xr:uid="{00000000-0005-0000-0000-000002000000}"/>
    <cellStyle name="style1611180351219" xfId="3" xr:uid="{00000000-0005-0000-0000-000003000000}"/>
    <cellStyle name="style1611180351301" xfId="4" xr:uid="{00000000-0005-0000-0000-000004000000}"/>
    <cellStyle name="style1611180351381" xfId="5" xr:uid="{00000000-0005-0000-0000-000005000000}"/>
    <cellStyle name="style1611180351466" xfId="6" xr:uid="{00000000-0005-0000-0000-000006000000}"/>
    <cellStyle name="style1611180351506" xfId="7" xr:uid="{00000000-0005-0000-0000-000007000000}"/>
    <cellStyle name="style1611180351599" xfId="8" xr:uid="{00000000-0005-0000-0000-000008000000}"/>
    <cellStyle name="style1611180351671" xfId="9" xr:uid="{00000000-0005-0000-0000-000009000000}"/>
    <cellStyle name="style1611180351723" xfId="10" xr:uid="{00000000-0005-0000-0000-00000A000000}"/>
    <cellStyle name="style1611180351775" xfId="11" xr:uid="{00000000-0005-0000-0000-00000B000000}"/>
    <cellStyle name="style1611180351830" xfId="12" xr:uid="{00000000-0005-0000-0000-00000C000000}"/>
    <cellStyle name="style1611180351901" xfId="13" xr:uid="{00000000-0005-0000-0000-00000D000000}"/>
    <cellStyle name="style1611180351995" xfId="14" xr:uid="{00000000-0005-0000-0000-00000E000000}"/>
    <cellStyle name="style1611180352046" xfId="15" xr:uid="{00000000-0005-0000-0000-00000F000000}"/>
    <cellStyle name="style1611180352098" xfId="16" xr:uid="{00000000-0005-0000-0000-000010000000}"/>
    <cellStyle name="style1611180352147" xfId="17" xr:uid="{00000000-0005-0000-0000-000011000000}"/>
    <cellStyle name="style1611180352204" xfId="18" xr:uid="{00000000-0005-0000-0000-000012000000}"/>
    <cellStyle name="style1611180352245" xfId="19" xr:uid="{00000000-0005-0000-0000-000013000000}"/>
    <cellStyle name="style1611180352300" xfId="20" xr:uid="{00000000-0005-0000-0000-000014000000}"/>
    <cellStyle name="style1611180352349" xfId="21" xr:uid="{00000000-0005-0000-0000-000015000000}"/>
    <cellStyle name="style1611180352404" xfId="22" xr:uid="{00000000-0005-0000-0000-000016000000}"/>
    <cellStyle name="style1611180352472" xfId="23" xr:uid="{00000000-0005-0000-0000-000017000000}"/>
    <cellStyle name="style1611180352518" xfId="24" xr:uid="{00000000-0005-0000-0000-000018000000}"/>
    <cellStyle name="style1611180352571" xfId="25" xr:uid="{00000000-0005-0000-0000-000019000000}"/>
    <cellStyle name="style1611180352632" xfId="26" xr:uid="{00000000-0005-0000-0000-00001A000000}"/>
    <cellStyle name="style1611180352697" xfId="27" xr:uid="{00000000-0005-0000-0000-00001B000000}"/>
    <cellStyle name="style1611180352731" xfId="28" xr:uid="{00000000-0005-0000-0000-00001C000000}"/>
    <cellStyle name="style1611180352778" xfId="29" xr:uid="{00000000-0005-0000-0000-00001D000000}"/>
    <cellStyle name="style1611180352835" xfId="30" xr:uid="{00000000-0005-0000-0000-00001E000000}"/>
    <cellStyle name="style1611180352902" xfId="31" xr:uid="{00000000-0005-0000-0000-00001F000000}"/>
    <cellStyle name="style1611180352929" xfId="32" xr:uid="{00000000-0005-0000-0000-000020000000}"/>
    <cellStyle name="style1611180352982" xfId="33" xr:uid="{00000000-0005-0000-0000-000021000000}"/>
    <cellStyle name="style1611180353029" xfId="34" xr:uid="{00000000-0005-0000-0000-000022000000}"/>
    <cellStyle name="style1611180353076" xfId="35" xr:uid="{00000000-0005-0000-0000-000023000000}"/>
    <cellStyle name="style1611180353140" xfId="36" xr:uid="{00000000-0005-0000-0000-000024000000}"/>
    <cellStyle name="style1611180353182" xfId="37" xr:uid="{00000000-0005-0000-0000-000025000000}"/>
    <cellStyle name="style1611180353229" xfId="38" xr:uid="{00000000-0005-0000-0000-000026000000}"/>
    <cellStyle name="style1611180353279" xfId="39" xr:uid="{00000000-0005-0000-0000-000027000000}"/>
    <cellStyle name="style1611180353305" xfId="40" xr:uid="{00000000-0005-0000-0000-000028000000}"/>
    <cellStyle name="style1611180353355" xfId="41" xr:uid="{00000000-0005-0000-0000-000029000000}"/>
    <cellStyle name="style1611180353397" xfId="42" xr:uid="{00000000-0005-0000-0000-00002A000000}"/>
    <cellStyle name="style1611180353439" xfId="43" xr:uid="{00000000-0005-0000-0000-00002B000000}"/>
    <cellStyle name="style1611180353488" xfId="44" xr:uid="{00000000-0005-0000-0000-00002C000000}"/>
    <cellStyle name="style1611180353517" xfId="45" xr:uid="{00000000-0005-0000-0000-00002D000000}"/>
    <cellStyle name="style1611180353550" xfId="46" xr:uid="{00000000-0005-0000-0000-00002E000000}"/>
    <cellStyle name="style1611180353576" xfId="47" xr:uid="{00000000-0005-0000-0000-00002F000000}"/>
    <cellStyle name="style1611180353620" xfId="48" xr:uid="{00000000-0005-0000-0000-000030000000}"/>
    <cellStyle name="style1611180353654" xfId="49" xr:uid="{00000000-0005-0000-0000-000031000000}"/>
    <cellStyle name="style1611180353696" xfId="50" xr:uid="{00000000-0005-0000-0000-000032000000}"/>
    <cellStyle name="style1611180353764" xfId="51" xr:uid="{00000000-0005-0000-0000-000033000000}"/>
    <cellStyle name="style1611180353842" xfId="52" xr:uid="{00000000-0005-0000-0000-000034000000}"/>
    <cellStyle name="style1611180353935" xfId="53" xr:uid="{00000000-0005-0000-0000-000035000000}"/>
    <cellStyle name="style1611180353994" xfId="54" xr:uid="{00000000-0005-0000-0000-000036000000}"/>
    <cellStyle name="style1611180354051" xfId="55" xr:uid="{00000000-0005-0000-0000-000037000000}"/>
    <cellStyle name="style1611180354088" xfId="56" xr:uid="{00000000-0005-0000-0000-000038000000}"/>
    <cellStyle name="style1611180354151" xfId="57" xr:uid="{00000000-0005-0000-0000-000039000000}"/>
    <cellStyle name="style1611180354211" xfId="58" xr:uid="{00000000-0005-0000-0000-00003A000000}"/>
    <cellStyle name="style1611180354253" xfId="59" xr:uid="{00000000-0005-0000-0000-00003B000000}"/>
    <cellStyle name="style1611180354304" xfId="60" xr:uid="{00000000-0005-0000-0000-00003C000000}"/>
    <cellStyle name="style1611180354377" xfId="61" xr:uid="{00000000-0005-0000-0000-00003D000000}"/>
    <cellStyle name="style1611180354418" xfId="62" xr:uid="{00000000-0005-0000-0000-00003E000000}"/>
    <cellStyle name="style1611180354496" xfId="63" xr:uid="{00000000-0005-0000-0000-00003F000000}"/>
    <cellStyle name="style1611180354545" xfId="64" xr:uid="{00000000-0005-0000-0000-000040000000}"/>
    <cellStyle name="style1611180354621" xfId="65" xr:uid="{00000000-0005-0000-0000-000041000000}"/>
    <cellStyle name="style1611180354676" xfId="66" xr:uid="{00000000-0005-0000-0000-000042000000}"/>
    <cellStyle name="style1611180354738" xfId="67" xr:uid="{00000000-0005-0000-0000-000043000000}"/>
    <cellStyle name="style1611180354774" xfId="68" xr:uid="{00000000-0005-0000-0000-000044000000}"/>
    <cellStyle name="style1611180354810" xfId="69" xr:uid="{00000000-0005-0000-0000-000045000000}"/>
    <cellStyle name="style1611180354888" xfId="70" xr:uid="{00000000-0005-0000-0000-000046000000}"/>
    <cellStyle name="style1611180354923" xfId="71" xr:uid="{00000000-0005-0000-0000-000047000000}"/>
    <cellStyle name="style1611180354953" xfId="72" xr:uid="{00000000-0005-0000-0000-000048000000}"/>
    <cellStyle name="style1611180354989" xfId="73" xr:uid="{00000000-0005-0000-0000-000049000000}"/>
    <cellStyle name="style1611180355019" xfId="74" xr:uid="{00000000-0005-0000-0000-00004A000000}"/>
    <cellStyle name="style1611180355047" xfId="75" xr:uid="{00000000-0005-0000-0000-00004B000000}"/>
    <cellStyle name="style1611180355078" xfId="76" xr:uid="{00000000-0005-0000-0000-00004C000000}"/>
    <cellStyle name="style1611180355116" xfId="77" xr:uid="{00000000-0005-0000-0000-00004D000000}"/>
    <cellStyle name="style1611180355156" xfId="78" xr:uid="{00000000-0005-0000-0000-00004E000000}"/>
    <cellStyle name="style1611180355194" xfId="79" xr:uid="{00000000-0005-0000-0000-00004F000000}"/>
    <cellStyle name="style1611180355224" xfId="80" xr:uid="{00000000-0005-0000-0000-000050000000}"/>
    <cellStyle name="style1611180355260" xfId="81" xr:uid="{00000000-0005-0000-0000-000051000000}"/>
    <cellStyle name="style1611180355307" xfId="82" xr:uid="{00000000-0005-0000-0000-000052000000}"/>
    <cellStyle name="style1611180355374" xfId="83" xr:uid="{00000000-0005-0000-0000-000053000000}"/>
    <cellStyle name="style1611180355442" xfId="84" xr:uid="{00000000-0005-0000-0000-000054000000}"/>
    <cellStyle name="style1611180355534" xfId="85" xr:uid="{00000000-0005-0000-0000-000055000000}"/>
    <cellStyle name="style1611180355621" xfId="86" xr:uid="{00000000-0005-0000-0000-000056000000}"/>
    <cellStyle name="style1611180355673" xfId="87" xr:uid="{00000000-0005-0000-0000-000057000000}"/>
    <cellStyle name="style1611180355710" xfId="88" xr:uid="{00000000-0005-0000-0000-000058000000}"/>
    <cellStyle name="style1611180355743" xfId="89" xr:uid="{00000000-0005-0000-0000-000059000000}"/>
    <cellStyle name="style1611180355817" xfId="90" xr:uid="{00000000-0005-0000-0000-00005A000000}"/>
    <cellStyle name="style1611180356016" xfId="91" xr:uid="{00000000-0005-0000-0000-00005B000000}"/>
    <cellStyle name="style1611180356070" xfId="92" xr:uid="{00000000-0005-0000-0000-00005C000000}"/>
    <cellStyle name="style1611180356109" xfId="93" xr:uid="{00000000-0005-0000-0000-00005D000000}"/>
    <cellStyle name="style1611180356165" xfId="94" xr:uid="{00000000-0005-0000-0000-00005E000000}"/>
    <cellStyle name="style1611180356212" xfId="95" xr:uid="{00000000-0005-0000-0000-00005F000000}"/>
    <cellStyle name="style1611180356253" xfId="96" xr:uid="{00000000-0005-0000-0000-000060000000}"/>
    <cellStyle name="style1611180356299" xfId="97" xr:uid="{00000000-0005-0000-0000-000061000000}"/>
    <cellStyle name="style1611180356334" xfId="98" xr:uid="{00000000-0005-0000-0000-000062000000}"/>
    <cellStyle name="style1611180356364" xfId="99" xr:uid="{00000000-0005-0000-0000-000063000000}"/>
    <cellStyle name="style1611180356387" xfId="100" xr:uid="{00000000-0005-0000-0000-000064000000}"/>
    <cellStyle name="style1611180356413" xfId="101" xr:uid="{00000000-0005-0000-0000-000065000000}"/>
    <cellStyle name="style1611180356439" xfId="102" xr:uid="{00000000-0005-0000-0000-000066000000}"/>
    <cellStyle name="style1611181661650" xfId="103" xr:uid="{1D6B8AB4-CD58-CA43-8902-1162E3B8E14A}"/>
    <cellStyle name="style1611181661703" xfId="104" xr:uid="{927E81FE-86DE-7043-A065-67094DAAA4AC}"/>
    <cellStyle name="style1611181661790" xfId="106" xr:uid="{2E8070CD-7947-734E-8C95-09F79D4DEC94}"/>
    <cellStyle name="style1611181661846" xfId="107" xr:uid="{066192A8-29B5-C140-8A77-65EFE217DA33}"/>
    <cellStyle name="style1611181661940" xfId="105" xr:uid="{B41B3671-4623-BD45-A26F-B50F905393A0}"/>
    <cellStyle name="style1611181662077" xfId="117" xr:uid="{D0529265-A83F-1343-8435-8E5FF43FD7E8}"/>
    <cellStyle name="style1611181662145" xfId="118" xr:uid="{8C1DAF55-3195-764F-91A2-707D3BDBAEAA}"/>
    <cellStyle name="style1611181662206" xfId="124" xr:uid="{58566D35-0C0E-2A4F-96B6-358BC46EDC38}"/>
    <cellStyle name="style1611181662251" xfId="125" xr:uid="{327FCF3E-F371-AD4F-9389-2AF84892F3E7}"/>
    <cellStyle name="style1611181662661" xfId="108" xr:uid="{8258A925-164B-FD4E-BC22-63EDB793B40B}"/>
    <cellStyle name="style1611181662711" xfId="109" xr:uid="{E482D721-07A1-C44C-BF1F-DF2475726460}"/>
    <cellStyle name="style1611181662770" xfId="110" xr:uid="{DDC44B60-67FB-B146-9CF0-C9535113B627}"/>
    <cellStyle name="style1611181662824" xfId="111" xr:uid="{9E1E0F72-A23C-A444-8FB5-0982723FC65C}"/>
    <cellStyle name="style1611181662904" xfId="112" xr:uid="{D3C634AE-DE51-114E-8338-DA69BA981E69}"/>
    <cellStyle name="style1611181662978" xfId="113" xr:uid="{93283DDA-017E-5749-BE10-0E969CAA5C65}"/>
    <cellStyle name="style1611181663015" xfId="114" xr:uid="{8C35C0A1-82D1-674E-9858-270BE647A017}"/>
    <cellStyle name="style1611181663049" xfId="115" xr:uid="{97C071AB-8CAA-4643-88E7-6710CF6A8FE6}"/>
    <cellStyle name="style1611181663078" xfId="116" xr:uid="{939D31EE-9239-A14E-A447-57C0529C6C71}"/>
    <cellStyle name="style1611181663108" xfId="119" xr:uid="{04F37639-A5B1-1C45-942E-12858E19D45F}"/>
    <cellStyle name="style1611181663143" xfId="120" xr:uid="{9C315CDC-1BDA-5E40-9715-7D54DC234CBA}"/>
    <cellStyle name="style1611181663187" xfId="121" xr:uid="{2DCF6C39-4419-4A46-B0C4-DB3D312B9A7E}"/>
    <cellStyle name="style1611181663226" xfId="122" xr:uid="{79C213AC-2A5A-5A45-8116-985D18D33F07}"/>
    <cellStyle name="style1611181663273" xfId="123" xr:uid="{068C0ADF-BA09-CC43-ACD2-A1032274B4B4}"/>
    <cellStyle name="style1611181663312" xfId="126" xr:uid="{F24376C0-697F-5F4F-937B-2CEFE2ABA675}"/>
    <cellStyle name="style1611181663362" xfId="127" xr:uid="{5B79FA1C-D3B8-AE43-BA6F-2661E3FBA902}"/>
    <cellStyle name="style1611181663403" xfId="128" xr:uid="{1089B77F-D0A0-5947-9B9C-F28BD4E2AB07}"/>
    <cellStyle name="style1611181663429" xfId="129" xr:uid="{FF1DE85F-4352-9C4B-8581-E08A0B0AA4AC}"/>
    <cellStyle name="style1611181663528" xfId="130" xr:uid="{0827999A-917B-DE40-9E04-0ACD7E771628}"/>
    <cellStyle name="style1611181663555" xfId="131" xr:uid="{C07611A7-A32C-3044-B10D-814EBE881713}"/>
    <cellStyle name="style1611181663635" xfId="132" xr:uid="{341C7D4C-2F54-784E-A8FD-441427E192AA}"/>
    <cellStyle name="style1611181663673" xfId="133" xr:uid="{53F62789-A75A-E642-A08D-113C3F02B983}"/>
    <cellStyle name="style1611181663722" xfId="134" xr:uid="{A92B2F4B-6E16-CA4E-9E3C-3C1B053A2B73}"/>
    <cellStyle name="style1611181663754" xfId="136" xr:uid="{B56481A7-D238-184D-818F-2C4683354A82}"/>
    <cellStyle name="style1611181663780" xfId="138" xr:uid="{A0603D03-D9CD-2349-82C8-9A50A0A9D684}"/>
    <cellStyle name="style1611181663804" xfId="135" xr:uid="{5C7AB2C3-C595-0F4F-9D5E-AAEAB149BEAA}"/>
    <cellStyle name="style1611181663828" xfId="137" xr:uid="{0E1D74C9-1FCC-F644-86E1-1360FC307C85}"/>
    <cellStyle name="style1611181663855" xfId="139" xr:uid="{41FCFF33-22FF-8B44-9E0A-410628163CA2}"/>
    <cellStyle name="style1611181663902" xfId="140" xr:uid="{E34561DB-C3BD-824A-967A-1E260268D22B}"/>
    <cellStyle name="style1611181664060" xfId="198" xr:uid="{462866F7-2C75-7742-8DF9-05CE19D30764}"/>
    <cellStyle name="style1611181664104" xfId="199" xr:uid="{F49D2505-DCF9-114A-BB56-F3016D679D12}"/>
    <cellStyle name="style1611181664139" xfId="200" xr:uid="{910D491F-AD11-2443-A576-35F1FC5EC1E3}"/>
    <cellStyle name="style1611181664181" xfId="146" xr:uid="{1830AE11-4DAE-754D-A884-C3AA252529C2}"/>
    <cellStyle name="style1611181664327" xfId="171" xr:uid="{10729E0F-215C-4745-A2BB-3300E749D742}"/>
    <cellStyle name="style1611181664362" xfId="172" xr:uid="{0BBF4F8E-0EB6-D64B-9728-0389C572B493}"/>
    <cellStyle name="style1611181664395" xfId="173" xr:uid="{EB33B1E4-4CF3-B446-8AE7-DAC649D40FEF}"/>
    <cellStyle name="style1611181664435" xfId="174" xr:uid="{EAD1B945-38DF-414C-8E71-F48E1537ABF9}"/>
    <cellStyle name="style1611181664472" xfId="151" xr:uid="{BCFED819-FCB1-B248-9DE9-E68E3653B39D}"/>
    <cellStyle name="style1611181664522" xfId="155" xr:uid="{073F7BBC-D528-1B45-A3D5-A7D572D25903}"/>
    <cellStyle name="style1611181664570" xfId="152" xr:uid="{B04A447E-FA99-A94A-9BB4-565921B11A6A}"/>
    <cellStyle name="style1611181664631" xfId="156" xr:uid="{06B1635A-A933-4549-803D-1B4AB9E8941E}"/>
    <cellStyle name="style1611181664687" xfId="153" xr:uid="{009853F1-8C07-6141-955B-D1FBD013F901}"/>
    <cellStyle name="style1611181664726" xfId="157" xr:uid="{8EBD275A-FD79-364C-A4D6-CF518C7A7197}"/>
    <cellStyle name="style1611181664759" xfId="158" xr:uid="{B71356EB-0043-014D-A398-A4A1420D6649}"/>
    <cellStyle name="style1611181664783" xfId="159" xr:uid="{9AFDEBB4-20B9-504B-BE29-62C3BFF813F7}"/>
    <cellStyle name="style1611181664812" xfId="142" xr:uid="{3563D448-3CF1-B34D-AA8B-AFF9A067359C}"/>
    <cellStyle name="style1611181664891" xfId="160" xr:uid="{21C812B7-45E2-B04F-8DB7-55847D678083}"/>
    <cellStyle name="style1611181664918" xfId="161" xr:uid="{9AA044D8-7B99-9446-A512-85400B9D952B}"/>
    <cellStyle name="style1611181664958" xfId="162" xr:uid="{D10D99D0-B727-A648-AB10-F4E2907F766C}"/>
    <cellStyle name="style1611181664994" xfId="163" xr:uid="{ACDAD270-E80D-B242-81AE-EE55BE36E88F}"/>
    <cellStyle name="style1611181665029" xfId="164" xr:uid="{BB8F55F9-988E-FA4D-82D8-809409357EAA}"/>
    <cellStyle name="style1611181665091" xfId="165" xr:uid="{7EA60121-93F4-1A49-B6E7-5FE60C237CC0}"/>
    <cellStyle name="style1611181665134" xfId="175" xr:uid="{5A857BA5-2595-6942-9FB8-D6ECD7347971}"/>
    <cellStyle name="style1611181665157" xfId="166" xr:uid="{186F733D-11E0-3548-A03F-8356872B9660}"/>
    <cellStyle name="style1611181665179" xfId="167" xr:uid="{41610078-012F-8B42-9D97-F3D3612E1A1E}"/>
    <cellStyle name="style1611181665204" xfId="168" xr:uid="{CDEF04AC-254D-EA4A-9BD2-380E44629F2A}"/>
    <cellStyle name="style1611181665226" xfId="169" xr:uid="{2E825857-0243-E547-8107-C52E144B949F}"/>
    <cellStyle name="style1611181665249" xfId="170" xr:uid="{CA04187F-ECAD-D147-B915-2160131A4E88}"/>
    <cellStyle name="style1611181665276" xfId="176" xr:uid="{12DDCF03-B08B-614F-A71A-C883EF21D773}"/>
    <cellStyle name="style1611181665305" xfId="177" xr:uid="{5EDE8CF4-D097-8A4D-91E2-F8DFCBF174CB}"/>
    <cellStyle name="style1611181665331" xfId="141" xr:uid="{00DFDCD1-5EBF-A344-8A8F-01FF4D7FBD58}"/>
    <cellStyle name="style1611181665366" xfId="148" xr:uid="{4777F877-2430-3147-B579-C442CFBA1BD1}"/>
    <cellStyle name="style1611181665451" xfId="201" xr:uid="{B7731F62-919A-3E41-AC86-DC95826F0C85}"/>
    <cellStyle name="style1611181665521" xfId="202" xr:uid="{0389C949-323A-E84F-A922-758EB34D7CE2}"/>
    <cellStyle name="style1611181665588" xfId="203" xr:uid="{2AF665AA-9DE4-4B40-A226-AD51ADB21F8A}"/>
    <cellStyle name="style1611181665661" xfId="196" xr:uid="{0DD1954B-DAB6-7F4F-A277-E6FDD5608BDB}"/>
    <cellStyle name="style1611181665726" xfId="144" xr:uid="{C347F9BA-9C95-7B49-97FD-60CFDD513A43}"/>
    <cellStyle name="style1611181665812" xfId="143" xr:uid="{FBC1ACDA-DDC8-8046-B246-C0EFD3B5336C}"/>
    <cellStyle name="style1611181665839" xfId="184" xr:uid="{18ADB52C-76A5-794B-B9E4-8284E85B6FFD}"/>
    <cellStyle name="style1611181665867" xfId="186" xr:uid="{B7A515B4-7531-474D-8362-F78E3FE86B51}"/>
    <cellStyle name="style1611181665900" xfId="149" xr:uid="{EDEB82E8-CFB0-9D4F-9F44-FC4EB328B81E}"/>
    <cellStyle name="style1611181666208" xfId="145" xr:uid="{697FC161-BD9C-8D4F-A336-57EB6FD76EBB}"/>
    <cellStyle name="style1611181666257" xfId="147" xr:uid="{0174774D-12D3-BC49-AFD7-5FF2E1FE6392}"/>
    <cellStyle name="style1611181666295" xfId="150" xr:uid="{7BBB0B3C-26A0-EC46-AB65-E4FA0AC068FA}"/>
    <cellStyle name="style1611181666318" xfId="154" xr:uid="{ABA75037-2E42-4B42-9E1F-5A482A606CA1}"/>
    <cellStyle name="style1611181666427" xfId="178" xr:uid="{B7C5CE11-D1D2-2E45-8B3F-8743E7C58AD7}"/>
    <cellStyle name="style1611181666451" xfId="179" xr:uid="{3AD4F3AA-F4B5-5442-8267-F0A0BC56CA1F}"/>
    <cellStyle name="style1611181666476" xfId="180" xr:uid="{5F47EF93-AD03-B441-A8BE-E59CAFC0178A}"/>
    <cellStyle name="style1611181666502" xfId="181" xr:uid="{AC1E4C8F-E46A-6041-AA70-A76DF5591947}"/>
    <cellStyle name="style1611181666526" xfId="183" xr:uid="{2CF85BC7-3C53-664B-B0F7-23B92366A0E5}"/>
    <cellStyle name="style1611181666550" xfId="185" xr:uid="{D080EC1D-12A7-E54D-A40C-DAE819E97B9D}"/>
    <cellStyle name="style1611181666582" xfId="182" xr:uid="{0F0A2526-2C1B-4248-90A5-05748DCD607B}"/>
    <cellStyle name="style1611181666608" xfId="189" xr:uid="{463345ED-791B-5845-91D3-DCAA44D4E4A8}"/>
    <cellStyle name="style1611181666640" xfId="187" xr:uid="{E8A7697B-8B8E-5E42-BFDA-BFA065CF0914}"/>
    <cellStyle name="style1611181666670" xfId="188" xr:uid="{4118ED48-56A9-F14E-85DD-D8A2BF650B51}"/>
    <cellStyle name="style1611181666724" xfId="190" xr:uid="{18195969-C2C9-764F-A58B-8B9C82EF83A6}"/>
    <cellStyle name="style1611181666748" xfId="194" xr:uid="{502F848E-989D-3043-80CF-278BB86207E5}"/>
    <cellStyle name="style1611181666780" xfId="195" xr:uid="{26505F60-00E6-894A-8BBB-F0F6E782B1C9}"/>
    <cellStyle name="style1611181666803" xfId="197" xr:uid="{E02F9CD7-C7EA-B44E-9A73-F2B94B817FF4}"/>
    <cellStyle name="style1611181666826" xfId="191" xr:uid="{63442992-8C84-584B-B064-4FB26C948E8B}"/>
    <cellStyle name="style1611181666878" xfId="192" xr:uid="{C2B2FAB9-9976-7547-B508-F7A805C34D18}"/>
    <cellStyle name="style1611181666920" xfId="193" xr:uid="{46C7AA4E-F5CE-984C-ACF9-12E57833B67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AF15B-CFDE-4945-B4BD-6162946DF40B}">
  <dimension ref="A1:Z232"/>
  <sheetViews>
    <sheetView tabSelected="1" topLeftCell="A166" workbookViewId="0">
      <selection activeCell="G8" sqref="G8"/>
    </sheetView>
  </sheetViews>
  <sheetFormatPr baseColWidth="10" defaultRowHeight="15"/>
  <cols>
    <col min="1" max="1" width="27.5" customWidth="1"/>
    <col min="2" max="2" width="24.1640625" customWidth="1"/>
    <col min="3" max="3" width="20.33203125" customWidth="1"/>
    <col min="4" max="4" width="16.83203125" customWidth="1"/>
    <col min="5" max="5" width="22.5" customWidth="1"/>
    <col min="6" max="6" width="20.5" customWidth="1"/>
    <col min="7" max="7" width="16" customWidth="1"/>
    <col min="8" max="8" width="17.1640625" customWidth="1"/>
    <col min="9" max="9" width="13.33203125" customWidth="1"/>
  </cols>
  <sheetData>
    <row r="1" spans="1:1" ht="19">
      <c r="A1" s="146" t="s">
        <v>119</v>
      </c>
    </row>
    <row r="2" spans="1:1" ht="19">
      <c r="A2" s="146" t="s">
        <v>120</v>
      </c>
    </row>
    <row r="3" spans="1:1" ht="19">
      <c r="A3" s="146" t="s">
        <v>2</v>
      </c>
    </row>
    <row r="4" spans="1:1" ht="19">
      <c r="A4" s="146" t="s">
        <v>3</v>
      </c>
    </row>
    <row r="5" spans="1:1" ht="19">
      <c r="A5" s="146" t="s">
        <v>121</v>
      </c>
    </row>
    <row r="6" spans="1:1" ht="19">
      <c r="A6" s="146" t="s">
        <v>5</v>
      </c>
    </row>
    <row r="7" spans="1:1" ht="19">
      <c r="A7" s="146" t="s">
        <v>122</v>
      </c>
    </row>
    <row r="8" spans="1:1" ht="19">
      <c r="A8" s="146" t="s">
        <v>123</v>
      </c>
    </row>
    <row r="9" spans="1:1" ht="19">
      <c r="A9" s="146" t="s">
        <v>124</v>
      </c>
    </row>
    <row r="10" spans="1:1" ht="19">
      <c r="A10" s="146" t="s">
        <v>125</v>
      </c>
    </row>
    <row r="11" spans="1:1" ht="19">
      <c r="A11" s="146" t="s">
        <v>126</v>
      </c>
    </row>
    <row r="12" spans="1:1" ht="19">
      <c r="A12" s="146" t="s">
        <v>10</v>
      </c>
    </row>
    <row r="15" spans="1:1" ht="23">
      <c r="A15" s="147" t="s">
        <v>11</v>
      </c>
    </row>
    <row r="17" spans="1:7" ht="30" customHeight="1">
      <c r="A17" s="148" t="s">
        <v>12</v>
      </c>
      <c r="B17" s="149"/>
      <c r="C17" s="149"/>
      <c r="D17" s="149"/>
      <c r="E17" s="149"/>
      <c r="F17" s="149"/>
      <c r="G17" s="150"/>
    </row>
    <row r="18" spans="1:7" ht="36" customHeight="1">
      <c r="C18" s="151" t="s">
        <v>13</v>
      </c>
      <c r="D18" s="152" t="s">
        <v>14</v>
      </c>
      <c r="E18" s="152" t="s">
        <v>15</v>
      </c>
      <c r="F18" s="152" t="s">
        <v>16</v>
      </c>
      <c r="G18" s="153" t="s">
        <v>17</v>
      </c>
    </row>
    <row r="19" spans="1:7" ht="21" customHeight="1">
      <c r="A19" s="154" t="s">
        <v>18</v>
      </c>
      <c r="B19" s="155" t="s">
        <v>19</v>
      </c>
      <c r="C19" s="156">
        <v>1</v>
      </c>
      <c r="D19" s="157"/>
      <c r="E19" s="158">
        <v>1</v>
      </c>
      <c r="F19" s="157"/>
      <c r="G19" s="159"/>
    </row>
    <row r="20" spans="1:7" ht="21" customHeight="1">
      <c r="A20" s="160"/>
      <c r="B20" s="161" t="s">
        <v>127</v>
      </c>
      <c r="C20" s="162">
        <v>3</v>
      </c>
      <c r="D20" s="163"/>
      <c r="E20" s="164">
        <v>2</v>
      </c>
      <c r="F20" s="163"/>
      <c r="G20" s="165"/>
    </row>
    <row r="21" spans="1:7" ht="40" customHeight="1">
      <c r="A21" s="160" t="s">
        <v>20</v>
      </c>
      <c r="B21" s="161" t="s">
        <v>21</v>
      </c>
      <c r="C21" s="162">
        <v>25</v>
      </c>
      <c r="D21" s="163" t="s">
        <v>22</v>
      </c>
      <c r="E21" s="164">
        <v>1</v>
      </c>
      <c r="F21" s="163" t="s">
        <v>127</v>
      </c>
      <c r="G21" s="165"/>
    </row>
    <row r="22" spans="1:7" ht="40" customHeight="1">
      <c r="A22" s="160"/>
      <c r="B22" s="161" t="s">
        <v>23</v>
      </c>
      <c r="C22" s="162">
        <v>5</v>
      </c>
      <c r="D22" s="163" t="s">
        <v>22</v>
      </c>
      <c r="E22" s="164">
        <v>1</v>
      </c>
      <c r="F22" s="163" t="s">
        <v>127</v>
      </c>
      <c r="G22" s="165"/>
    </row>
    <row r="23" spans="1:7" ht="57" customHeight="1">
      <c r="A23" s="166" t="s">
        <v>24</v>
      </c>
      <c r="B23" s="161" t="s">
        <v>25</v>
      </c>
      <c r="C23" s="162">
        <v>5</v>
      </c>
      <c r="D23" s="163" t="s">
        <v>26</v>
      </c>
      <c r="E23" s="164">
        <v>2</v>
      </c>
      <c r="F23" s="163" t="s">
        <v>128</v>
      </c>
      <c r="G23" s="167">
        <v>15</v>
      </c>
    </row>
    <row r="24" spans="1:7" ht="21" customHeight="1">
      <c r="A24" s="168" t="s">
        <v>28</v>
      </c>
      <c r="B24" s="169"/>
      <c r="C24" s="170">
        <v>39</v>
      </c>
      <c r="D24" s="171"/>
      <c r="E24" s="172">
        <v>7</v>
      </c>
      <c r="F24" s="171"/>
      <c r="G24" s="173"/>
    </row>
    <row r="25" spans="1:7" ht="21" customHeight="1">
      <c r="A25" s="174" t="s">
        <v>29</v>
      </c>
      <c r="B25" s="174"/>
      <c r="C25" s="174"/>
      <c r="D25" s="174"/>
      <c r="E25" s="174"/>
      <c r="F25" s="174"/>
      <c r="G25" s="175"/>
    </row>
    <row r="26" spans="1:7" ht="57" customHeight="1">
      <c r="A26" s="174" t="s">
        <v>30</v>
      </c>
      <c r="B26" s="176"/>
      <c r="C26" s="176"/>
      <c r="D26" s="176"/>
      <c r="E26" s="176"/>
      <c r="F26" s="176"/>
      <c r="G26" s="177"/>
    </row>
    <row r="28" spans="1:7" ht="30" customHeight="1">
      <c r="A28" s="148" t="s">
        <v>31</v>
      </c>
      <c r="B28" s="150"/>
    </row>
    <row r="29" spans="1:7" ht="21" customHeight="1">
      <c r="A29" s="178" t="s">
        <v>32</v>
      </c>
      <c r="B29" s="179">
        <v>922.49625984202248</v>
      </c>
    </row>
    <row r="30" spans="1:7" ht="40" customHeight="1">
      <c r="A30" s="180" t="s">
        <v>33</v>
      </c>
      <c r="B30" s="181">
        <v>936.49625984202248</v>
      </c>
    </row>
    <row r="31" spans="1:7" ht="40" customHeight="1">
      <c r="A31" s="180" t="s">
        <v>34</v>
      </c>
      <c r="B31" s="181">
        <v>938.16790163306723</v>
      </c>
    </row>
    <row r="32" spans="1:7" ht="40" customHeight="1">
      <c r="A32" s="180" t="s">
        <v>35</v>
      </c>
      <c r="B32" s="181">
        <v>959.71867663677665</v>
      </c>
    </row>
    <row r="33" spans="1:5" ht="40" customHeight="1">
      <c r="A33" s="182" t="s">
        <v>36</v>
      </c>
      <c r="B33" s="183">
        <v>952.71867663677665</v>
      </c>
    </row>
    <row r="34" spans="1:5" ht="32" customHeight="1">
      <c r="A34" s="174" t="s">
        <v>37</v>
      </c>
      <c r="B34" s="175"/>
    </row>
    <row r="35" spans="1:5" ht="21" customHeight="1">
      <c r="A35" s="174" t="s">
        <v>29</v>
      </c>
      <c r="B35" s="177"/>
    </row>
    <row r="38" spans="1:5" ht="23">
      <c r="A38" s="147" t="s">
        <v>18</v>
      </c>
    </row>
    <row r="40" spans="1:5" ht="30" customHeight="1">
      <c r="A40" s="148" t="s">
        <v>38</v>
      </c>
      <c r="B40" s="149"/>
      <c r="C40" s="149"/>
      <c r="D40" s="149"/>
      <c r="E40" s="150"/>
    </row>
    <row r="41" spans="1:5" ht="36" customHeight="1">
      <c r="A41" s="184" t="s">
        <v>39</v>
      </c>
      <c r="B41" s="151" t="s">
        <v>40</v>
      </c>
      <c r="C41" s="152" t="s">
        <v>41</v>
      </c>
      <c r="D41" s="152" t="s">
        <v>42</v>
      </c>
      <c r="E41" s="153" t="s">
        <v>43</v>
      </c>
    </row>
    <row r="42" spans="1:5" ht="21" customHeight="1">
      <c r="A42" s="185" t="s">
        <v>19</v>
      </c>
      <c r="B42" s="156">
        <v>1</v>
      </c>
      <c r="C42" s="186">
        <v>4.5705618657612375</v>
      </c>
      <c r="D42" s="186">
        <v>2029.335930072865</v>
      </c>
      <c r="E42" s="187">
        <v>3.1366795041082835E-7</v>
      </c>
    </row>
    <row r="43" spans="1:5" ht="21" customHeight="1">
      <c r="A43" s="182" t="s">
        <v>127</v>
      </c>
      <c r="B43" s="170">
        <v>2</v>
      </c>
      <c r="C43" s="188">
        <v>4.5705618657614702</v>
      </c>
      <c r="D43" s="188">
        <v>1823.0284228055239</v>
      </c>
      <c r="E43" s="189">
        <v>2.3291924727535643E-7</v>
      </c>
    </row>
    <row r="44" spans="1:5" ht="21" customHeight="1">
      <c r="A44" s="174" t="s">
        <v>29</v>
      </c>
      <c r="B44" s="176"/>
      <c r="C44" s="176"/>
      <c r="D44" s="176"/>
      <c r="E44" s="177"/>
    </row>
    <row r="47" spans="1:5" ht="23">
      <c r="A47" s="147" t="s">
        <v>44</v>
      </c>
    </row>
    <row r="49" spans="1:8" ht="28" customHeight="1">
      <c r="A49" s="148" t="s">
        <v>19</v>
      </c>
      <c r="B49" s="149"/>
      <c r="C49" s="150"/>
    </row>
    <row r="50" spans="1:8" ht="20" customHeight="1">
      <c r="C50" s="190" t="s">
        <v>45</v>
      </c>
    </row>
    <row r="51" spans="1:8" ht="21" customHeight="1">
      <c r="A51" s="154" t="s">
        <v>18</v>
      </c>
      <c r="B51" s="155" t="s">
        <v>19</v>
      </c>
      <c r="C51" s="191">
        <v>1</v>
      </c>
    </row>
    <row r="52" spans="1:8" ht="21" customHeight="1">
      <c r="A52" s="160"/>
      <c r="B52" s="161" t="s">
        <v>129</v>
      </c>
      <c r="C52" s="181">
        <v>0.33333333333333337</v>
      </c>
    </row>
    <row r="53" spans="1:8" ht="21" customHeight="1">
      <c r="A53" s="160"/>
      <c r="B53" s="161" t="s">
        <v>130</v>
      </c>
      <c r="C53" s="181">
        <v>0.33333333333333331</v>
      </c>
    </row>
    <row r="54" spans="1:8" ht="21" customHeight="1">
      <c r="A54" s="168"/>
      <c r="B54" s="192" t="s">
        <v>131</v>
      </c>
      <c r="C54" s="183">
        <v>0.33333333333333331</v>
      </c>
    </row>
    <row r="56" spans="1:8" ht="28" customHeight="1">
      <c r="A56" s="148" t="s">
        <v>127</v>
      </c>
      <c r="B56" s="149"/>
      <c r="C56" s="149"/>
      <c r="D56" s="150"/>
    </row>
    <row r="57" spans="1:8" ht="20" customHeight="1">
      <c r="C57" s="151" t="s">
        <v>132</v>
      </c>
      <c r="D57" s="153" t="s">
        <v>133</v>
      </c>
    </row>
    <row r="58" spans="1:8" ht="21" customHeight="1">
      <c r="A58" s="154" t="s">
        <v>18</v>
      </c>
      <c r="B58" s="155" t="s">
        <v>19</v>
      </c>
      <c r="C58" s="156">
        <v>0</v>
      </c>
      <c r="D58" s="193">
        <v>0</v>
      </c>
    </row>
    <row r="59" spans="1:8" ht="21" customHeight="1">
      <c r="A59" s="160"/>
      <c r="B59" s="161" t="s">
        <v>129</v>
      </c>
      <c r="C59" s="162">
        <v>1</v>
      </c>
      <c r="D59" s="167">
        <v>0</v>
      </c>
    </row>
    <row r="60" spans="1:8" ht="21" customHeight="1">
      <c r="A60" s="160"/>
      <c r="B60" s="161" t="s">
        <v>130</v>
      </c>
      <c r="C60" s="162">
        <v>0</v>
      </c>
      <c r="D60" s="167">
        <v>1</v>
      </c>
    </row>
    <row r="61" spans="1:8" ht="21" customHeight="1">
      <c r="A61" s="168"/>
      <c r="B61" s="192" t="s">
        <v>131</v>
      </c>
      <c r="C61" s="170">
        <v>-1</v>
      </c>
      <c r="D61" s="194">
        <v>-1</v>
      </c>
    </row>
    <row r="63" spans="1:8" ht="30" customHeight="1">
      <c r="A63" s="284" t="s">
        <v>134</v>
      </c>
      <c r="B63" s="285"/>
      <c r="C63" s="285"/>
      <c r="D63" s="285"/>
      <c r="E63" s="285"/>
      <c r="F63" s="285"/>
      <c r="G63" s="285"/>
      <c r="H63" s="286"/>
    </row>
    <row r="64" spans="1:8" ht="20" customHeight="1">
      <c r="A64" s="287" t="s">
        <v>47</v>
      </c>
      <c r="B64" s="256" t="s">
        <v>51</v>
      </c>
      <c r="C64" s="257" t="s">
        <v>52</v>
      </c>
      <c r="D64" s="257" t="s">
        <v>112</v>
      </c>
      <c r="E64" s="257" t="s">
        <v>135</v>
      </c>
      <c r="F64" s="257" t="s">
        <v>43</v>
      </c>
      <c r="G64" s="257" t="s">
        <v>54</v>
      </c>
      <c r="H64" s="258"/>
    </row>
    <row r="65" spans="1:8" ht="20" customHeight="1">
      <c r="A65" s="288"/>
      <c r="B65" s="261"/>
      <c r="C65" s="262"/>
      <c r="D65" s="262"/>
      <c r="E65" s="262"/>
      <c r="F65" s="262"/>
      <c r="G65" s="263" t="s">
        <v>55</v>
      </c>
      <c r="H65" s="264" t="s">
        <v>56</v>
      </c>
    </row>
    <row r="66" spans="1:8" ht="21" customHeight="1">
      <c r="A66" s="289" t="s">
        <v>19</v>
      </c>
      <c r="B66" s="267">
        <v>4979.9119015199649</v>
      </c>
      <c r="C66" s="268">
        <v>66.130761180543743</v>
      </c>
      <c r="D66" s="269">
        <v>4.5705618657613361</v>
      </c>
      <c r="E66" s="269">
        <v>75.304016052745794</v>
      </c>
      <c r="F66" s="269">
        <v>3.0047253035890992E-8</v>
      </c>
      <c r="G66" s="268">
        <v>4804.999073789968</v>
      </c>
      <c r="H66" s="270">
        <v>5154.8247292499618</v>
      </c>
    </row>
    <row r="67" spans="1:8" ht="21" customHeight="1">
      <c r="A67" s="290" t="s">
        <v>129</v>
      </c>
      <c r="B67" s="273">
        <v>-4936.5444434735655</v>
      </c>
      <c r="C67" s="293">
        <v>93.523019351581155</v>
      </c>
      <c r="D67" s="275">
        <v>4.5705618657613556</v>
      </c>
      <c r="E67" s="275">
        <v>-52.784271484174504</v>
      </c>
      <c r="F67" s="275">
        <v>1.5219604124930327E-7</v>
      </c>
      <c r="G67" s="274">
        <v>-5183.9085366823556</v>
      </c>
      <c r="H67" s="276">
        <v>-4689.1803502647754</v>
      </c>
    </row>
    <row r="68" spans="1:8" ht="21" customHeight="1">
      <c r="A68" s="290" t="s">
        <v>130</v>
      </c>
      <c r="B68" s="273">
        <v>-4843.2932057719663</v>
      </c>
      <c r="C68" s="293">
        <v>93.523019351581155</v>
      </c>
      <c r="D68" s="275">
        <v>4.5705618657613556</v>
      </c>
      <c r="E68" s="275">
        <v>-51.787177524333025</v>
      </c>
      <c r="F68" s="275">
        <v>1.6603685430580424E-7</v>
      </c>
      <c r="G68" s="274">
        <v>-5090.6572989807564</v>
      </c>
      <c r="H68" s="276">
        <v>-4595.9291125631762</v>
      </c>
    </row>
    <row r="69" spans="1:8" ht="24" customHeight="1">
      <c r="A69" s="291" t="s">
        <v>131</v>
      </c>
      <c r="B69" s="280" t="s">
        <v>136</v>
      </c>
      <c r="C69" s="292">
        <v>0</v>
      </c>
      <c r="D69" s="282"/>
      <c r="E69" s="282"/>
      <c r="F69" s="282"/>
      <c r="G69" s="282"/>
      <c r="H69" s="283"/>
    </row>
    <row r="70" spans="1:8" ht="21" customHeight="1">
      <c r="A70" s="174" t="s">
        <v>29</v>
      </c>
      <c r="B70" s="174"/>
      <c r="C70" s="174"/>
      <c r="D70" s="174"/>
      <c r="E70" s="174"/>
      <c r="F70" s="174"/>
      <c r="G70" s="174"/>
      <c r="H70" s="175"/>
    </row>
    <row r="71" spans="1:8" ht="21" customHeight="1">
      <c r="A71" s="174" t="s">
        <v>137</v>
      </c>
      <c r="B71" s="176"/>
      <c r="C71" s="176"/>
      <c r="D71" s="176"/>
      <c r="E71" s="176"/>
      <c r="F71" s="176"/>
      <c r="G71" s="176"/>
      <c r="H71" s="177"/>
    </row>
    <row r="73" spans="1:8" ht="30" customHeight="1">
      <c r="A73" s="148" t="s">
        <v>46</v>
      </c>
      <c r="B73" s="149"/>
      <c r="C73" s="149"/>
      <c r="D73" s="149"/>
      <c r="E73" s="150"/>
    </row>
    <row r="74" spans="1:8" ht="36" customHeight="1">
      <c r="A74" s="184" t="s">
        <v>47</v>
      </c>
      <c r="B74" s="151" t="s">
        <v>19</v>
      </c>
      <c r="C74" s="152" t="s">
        <v>129</v>
      </c>
      <c r="D74" s="152" t="s">
        <v>130</v>
      </c>
      <c r="E74" s="153" t="s">
        <v>131</v>
      </c>
    </row>
    <row r="75" spans="1:8" ht="24" customHeight="1">
      <c r="A75" s="185" t="s">
        <v>19</v>
      </c>
      <c r="B75" s="156">
        <v>1</v>
      </c>
      <c r="C75" s="186">
        <v>-0.70710678118654746</v>
      </c>
      <c r="D75" s="186">
        <v>-0.70710678118654746</v>
      </c>
      <c r="E75" s="214" t="s">
        <v>65</v>
      </c>
    </row>
    <row r="76" spans="1:8" ht="24" customHeight="1">
      <c r="A76" s="180" t="s">
        <v>129</v>
      </c>
      <c r="B76" s="215">
        <v>-0.70710678118654746</v>
      </c>
      <c r="C76" s="164">
        <v>1</v>
      </c>
      <c r="D76" s="209">
        <v>0.49999999999999989</v>
      </c>
      <c r="E76" s="216" t="s">
        <v>65</v>
      </c>
    </row>
    <row r="77" spans="1:8" ht="24" customHeight="1">
      <c r="A77" s="180" t="s">
        <v>130</v>
      </c>
      <c r="B77" s="215">
        <v>-0.70710678118654746</v>
      </c>
      <c r="C77" s="209">
        <v>0.49999999999999989</v>
      </c>
      <c r="D77" s="164">
        <v>1</v>
      </c>
      <c r="E77" s="216" t="s">
        <v>65</v>
      </c>
    </row>
    <row r="78" spans="1:8" ht="24" customHeight="1">
      <c r="A78" s="182" t="s">
        <v>131</v>
      </c>
      <c r="B78" s="211" t="s">
        <v>65</v>
      </c>
      <c r="C78" s="212" t="s">
        <v>65</v>
      </c>
      <c r="D78" s="212" t="s">
        <v>65</v>
      </c>
      <c r="E78" s="213" t="s">
        <v>65</v>
      </c>
    </row>
    <row r="79" spans="1:8" ht="21" customHeight="1">
      <c r="A79" s="174" t="s">
        <v>29</v>
      </c>
      <c r="B79" s="174"/>
      <c r="C79" s="174"/>
      <c r="D79" s="174"/>
      <c r="E79" s="175"/>
    </row>
    <row r="80" spans="1:8" ht="40" customHeight="1">
      <c r="A80" s="174" t="s">
        <v>138</v>
      </c>
      <c r="B80" s="176"/>
      <c r="C80" s="176"/>
      <c r="D80" s="176"/>
      <c r="E80" s="177"/>
    </row>
    <row r="82" spans="1:11" ht="30" customHeight="1">
      <c r="A82" s="148" t="s">
        <v>48</v>
      </c>
      <c r="B82" s="149"/>
      <c r="C82" s="149"/>
      <c r="D82" s="149"/>
      <c r="E82" s="150"/>
    </row>
    <row r="83" spans="1:11" ht="36" customHeight="1">
      <c r="A83" s="184" t="s">
        <v>47</v>
      </c>
      <c r="B83" s="151" t="s">
        <v>19</v>
      </c>
      <c r="C83" s="152" t="s">
        <v>129</v>
      </c>
      <c r="D83" s="152" t="s">
        <v>130</v>
      </c>
      <c r="E83" s="153" t="s">
        <v>131</v>
      </c>
    </row>
    <row r="84" spans="1:11" ht="24" customHeight="1">
      <c r="A84" s="185" t="s">
        <v>19</v>
      </c>
      <c r="B84" s="204">
        <v>4373.277574318111</v>
      </c>
      <c r="C84" s="205">
        <v>-4373.277574318111</v>
      </c>
      <c r="D84" s="205">
        <v>-4373.277574318111</v>
      </c>
      <c r="E84" s="214" t="s">
        <v>136</v>
      </c>
    </row>
    <row r="85" spans="1:11" ht="24" customHeight="1">
      <c r="A85" s="180" t="s">
        <v>129</v>
      </c>
      <c r="B85" s="207">
        <v>-4373.277574318111</v>
      </c>
      <c r="C85" s="208">
        <v>8746.5551486362237</v>
      </c>
      <c r="D85" s="208">
        <v>4373.277574318111</v>
      </c>
      <c r="E85" s="216" t="s">
        <v>136</v>
      </c>
    </row>
    <row r="86" spans="1:11" ht="24" customHeight="1">
      <c r="A86" s="180" t="s">
        <v>130</v>
      </c>
      <c r="B86" s="207">
        <v>-4373.277574318111</v>
      </c>
      <c r="C86" s="208">
        <v>4373.277574318111</v>
      </c>
      <c r="D86" s="208">
        <v>8746.5551486362237</v>
      </c>
      <c r="E86" s="216" t="s">
        <v>136</v>
      </c>
    </row>
    <row r="87" spans="1:11" ht="24" customHeight="1">
      <c r="A87" s="182" t="s">
        <v>131</v>
      </c>
      <c r="B87" s="211" t="s">
        <v>136</v>
      </c>
      <c r="C87" s="212" t="s">
        <v>136</v>
      </c>
      <c r="D87" s="212" t="s">
        <v>136</v>
      </c>
      <c r="E87" s="213" t="s">
        <v>136</v>
      </c>
    </row>
    <row r="88" spans="1:11" ht="21" customHeight="1">
      <c r="A88" s="174" t="s">
        <v>29</v>
      </c>
      <c r="B88" s="174"/>
      <c r="C88" s="174"/>
      <c r="D88" s="174"/>
      <c r="E88" s="175"/>
    </row>
    <row r="89" spans="1:11" ht="40" customHeight="1">
      <c r="A89" s="174" t="s">
        <v>139</v>
      </c>
      <c r="B89" s="176"/>
      <c r="C89" s="176"/>
      <c r="D89" s="176"/>
      <c r="E89" s="177"/>
    </row>
    <row r="92" spans="1:11" ht="23">
      <c r="A92" s="147" t="s">
        <v>49</v>
      </c>
    </row>
    <row r="94" spans="1:11" ht="30" customHeight="1">
      <c r="A94" s="148" t="s">
        <v>50</v>
      </c>
      <c r="B94" s="149"/>
      <c r="C94" s="149"/>
      <c r="D94" s="149"/>
      <c r="E94" s="149"/>
      <c r="F94" s="149"/>
      <c r="G94" s="149"/>
      <c r="H94" s="150"/>
    </row>
    <row r="95" spans="1:11" ht="20" customHeight="1">
      <c r="A95" s="254" t="s">
        <v>47</v>
      </c>
      <c r="B95" s="255"/>
      <c r="C95" s="256" t="s">
        <v>51</v>
      </c>
      <c r="D95" s="257" t="s">
        <v>52</v>
      </c>
      <c r="E95" s="257" t="s">
        <v>53</v>
      </c>
      <c r="F95" s="257" t="s">
        <v>43</v>
      </c>
      <c r="G95" s="257" t="s">
        <v>54</v>
      </c>
      <c r="H95" s="258"/>
    </row>
    <row r="96" spans="1:11" ht="20" customHeight="1">
      <c r="A96" s="259"/>
      <c r="B96" s="260"/>
      <c r="C96" s="261"/>
      <c r="D96" s="262"/>
      <c r="E96" s="262"/>
      <c r="F96" s="262"/>
      <c r="G96" s="263" t="s">
        <v>55</v>
      </c>
      <c r="H96" s="264" t="s">
        <v>56</v>
      </c>
      <c r="I96" s="145" t="s">
        <v>61</v>
      </c>
      <c r="J96" s="145" t="s">
        <v>117</v>
      </c>
      <c r="K96" s="145" t="s">
        <v>118</v>
      </c>
    </row>
    <row r="97" spans="1:11" ht="21" customHeight="1">
      <c r="A97" s="265" t="s">
        <v>57</v>
      </c>
      <c r="B97" s="266" t="s">
        <v>58</v>
      </c>
      <c r="C97" s="267">
        <v>6363.4017718858022</v>
      </c>
      <c r="D97" s="268">
        <v>19444.236723417926</v>
      </c>
      <c r="E97" s="269">
        <v>0.32726415865025726</v>
      </c>
      <c r="F97" s="269">
        <v>0.74346809840979344</v>
      </c>
      <c r="G97" s="268">
        <v>15.948786419102168</v>
      </c>
      <c r="H97" s="270">
        <v>2538931.8689439693</v>
      </c>
      <c r="I97" s="143">
        <v>6363.4017718858022</v>
      </c>
      <c r="J97" s="144">
        <f>SQRT(I97)</f>
        <v>79.770933126583159</v>
      </c>
      <c r="K97" s="294">
        <f>J97/(SQRT(5))</f>
        <v>35.674645819925956</v>
      </c>
    </row>
    <row r="98" spans="1:11" ht="21" customHeight="1">
      <c r="A98" s="271"/>
      <c r="B98" s="272" t="s">
        <v>59</v>
      </c>
      <c r="C98" s="273">
        <v>0.41911693071828876</v>
      </c>
      <c r="D98" s="274">
        <v>1.2806685965477349</v>
      </c>
      <c r="E98" s="275">
        <v>0.32726415861846803</v>
      </c>
      <c r="F98" s="275">
        <v>0.7434680984338351</v>
      </c>
      <c r="G98" s="274">
        <v>-0.98899054802122022</v>
      </c>
      <c r="H98" s="276">
        <v>0.99814688885718095</v>
      </c>
      <c r="I98" s="144"/>
      <c r="J98" s="144"/>
      <c r="K98" s="294"/>
    </row>
    <row r="99" spans="1:11" ht="40" customHeight="1">
      <c r="A99" s="277" t="s">
        <v>140</v>
      </c>
      <c r="B99" s="272" t="s">
        <v>61</v>
      </c>
      <c r="C99" s="273">
        <v>3484.7306781770153</v>
      </c>
      <c r="D99" s="274">
        <v>9469.6154441728359</v>
      </c>
      <c r="E99" s="275">
        <v>0.36799072768275481</v>
      </c>
      <c r="F99" s="275">
        <v>0.71288014807459188</v>
      </c>
      <c r="G99" s="274">
        <v>16.945846367805132</v>
      </c>
      <c r="H99" s="276">
        <v>716597.30861828127</v>
      </c>
      <c r="I99" s="144">
        <v>3484.7306781770153</v>
      </c>
      <c r="J99" s="144">
        <f>SQRT(I99)</f>
        <v>59.031607450390638</v>
      </c>
      <c r="K99" s="294">
        <f>J99/(SQRT(5))</f>
        <v>26.3997374160313</v>
      </c>
    </row>
    <row r="100" spans="1:11" ht="40" customHeight="1">
      <c r="A100" s="278" t="s">
        <v>141</v>
      </c>
      <c r="B100" s="279" t="s">
        <v>61</v>
      </c>
      <c r="C100" s="280" t="s">
        <v>142</v>
      </c>
      <c r="D100" s="281">
        <v>0</v>
      </c>
      <c r="E100" s="282"/>
      <c r="F100" s="282"/>
      <c r="G100" s="282"/>
      <c r="H100" s="283"/>
      <c r="I100" s="143">
        <v>17763.153846000001</v>
      </c>
      <c r="J100" s="144">
        <f>SQRT(I100)</f>
        <v>133.27848230678501</v>
      </c>
      <c r="K100" s="294">
        <f>J100/(SQRT(5))</f>
        <v>59.60394927519485</v>
      </c>
    </row>
    <row r="101" spans="1:11" ht="21" customHeight="1">
      <c r="A101" s="174" t="s">
        <v>29</v>
      </c>
      <c r="B101" s="174"/>
      <c r="C101" s="174"/>
      <c r="D101" s="174"/>
      <c r="E101" s="174"/>
      <c r="F101" s="174"/>
      <c r="G101" s="174"/>
      <c r="H101" s="175"/>
    </row>
    <row r="102" spans="1:11" ht="21" customHeight="1">
      <c r="A102" s="174" t="s">
        <v>63</v>
      </c>
      <c r="B102" s="176"/>
      <c r="C102" s="176"/>
      <c r="D102" s="176"/>
      <c r="E102" s="176"/>
      <c r="F102" s="176"/>
      <c r="G102" s="176"/>
      <c r="H102" s="177"/>
    </row>
    <row r="104" spans="1:11" ht="30" customHeight="1">
      <c r="A104" s="148" t="s">
        <v>64</v>
      </c>
      <c r="B104" s="149"/>
      <c r="C104" s="149"/>
      <c r="D104" s="149"/>
      <c r="E104" s="149"/>
      <c r="F104" s="150"/>
    </row>
    <row r="105" spans="1:11" ht="72" customHeight="1">
      <c r="A105" s="217" t="s">
        <v>47</v>
      </c>
      <c r="B105" s="218"/>
      <c r="C105" s="196" t="s">
        <v>57</v>
      </c>
      <c r="D105" s="197"/>
      <c r="E105" s="223" t="s">
        <v>140</v>
      </c>
      <c r="F105" s="224" t="s">
        <v>141</v>
      </c>
    </row>
    <row r="106" spans="1:11" ht="20" customHeight="1">
      <c r="A106" s="219"/>
      <c r="B106" s="220"/>
      <c r="C106" s="225" t="s">
        <v>58</v>
      </c>
      <c r="D106" s="202" t="s">
        <v>59</v>
      </c>
      <c r="E106" s="202" t="s">
        <v>61</v>
      </c>
      <c r="F106" s="203" t="s">
        <v>61</v>
      </c>
    </row>
    <row r="107" spans="1:11" ht="21" customHeight="1">
      <c r="A107" s="154" t="s">
        <v>57</v>
      </c>
      <c r="B107" s="155" t="s">
        <v>58</v>
      </c>
      <c r="C107" s="156">
        <v>1</v>
      </c>
      <c r="D107" s="186">
        <v>0.57966608922345864</v>
      </c>
      <c r="E107" s="186">
        <v>-0.7046663258731316</v>
      </c>
      <c r="F107" s="214"/>
    </row>
    <row r="108" spans="1:11" ht="21" customHeight="1">
      <c r="A108" s="160"/>
      <c r="B108" s="161" t="s">
        <v>59</v>
      </c>
      <c r="C108" s="215">
        <v>0.57966608922345864</v>
      </c>
      <c r="D108" s="164">
        <v>1</v>
      </c>
      <c r="E108" s="209">
        <v>0.1584175144932119</v>
      </c>
      <c r="F108" s="216"/>
    </row>
    <row r="109" spans="1:11" ht="40" customHeight="1">
      <c r="A109" s="166" t="s">
        <v>140</v>
      </c>
      <c r="B109" s="161" t="s">
        <v>61</v>
      </c>
      <c r="C109" s="215">
        <v>-0.7046663258731316</v>
      </c>
      <c r="D109" s="209">
        <v>0.1584175144932119</v>
      </c>
      <c r="E109" s="164">
        <v>1</v>
      </c>
      <c r="F109" s="216"/>
    </row>
    <row r="110" spans="1:11" ht="40" customHeight="1">
      <c r="A110" s="221" t="s">
        <v>141</v>
      </c>
      <c r="B110" s="192" t="s">
        <v>61</v>
      </c>
      <c r="C110" s="211"/>
      <c r="D110" s="212"/>
      <c r="E110" s="212"/>
      <c r="F110" s="213" t="s">
        <v>65</v>
      </c>
    </row>
    <row r="111" spans="1:11" ht="21" customHeight="1">
      <c r="A111" s="174" t="s">
        <v>29</v>
      </c>
      <c r="B111" s="174"/>
      <c r="C111" s="174"/>
      <c r="D111" s="174"/>
      <c r="E111" s="174"/>
      <c r="F111" s="175"/>
    </row>
    <row r="112" spans="1:11" ht="40" customHeight="1">
      <c r="A112" s="174" t="s">
        <v>66</v>
      </c>
      <c r="B112" s="176"/>
      <c r="C112" s="176"/>
      <c r="D112" s="176"/>
      <c r="E112" s="176"/>
      <c r="F112" s="177"/>
    </row>
    <row r="114" spans="1:26" ht="30" customHeight="1">
      <c r="A114" s="148" t="s">
        <v>67</v>
      </c>
      <c r="B114" s="149"/>
      <c r="C114" s="149"/>
      <c r="D114" s="149"/>
      <c r="E114" s="149"/>
      <c r="F114" s="150"/>
    </row>
    <row r="115" spans="1:26" ht="72" customHeight="1">
      <c r="A115" s="217" t="s">
        <v>47</v>
      </c>
      <c r="B115" s="218"/>
      <c r="C115" s="196" t="s">
        <v>57</v>
      </c>
      <c r="D115" s="197"/>
      <c r="E115" s="223" t="s">
        <v>140</v>
      </c>
      <c r="F115" s="224" t="s">
        <v>141</v>
      </c>
    </row>
    <row r="116" spans="1:26" ht="20" customHeight="1">
      <c r="A116" s="219"/>
      <c r="B116" s="220"/>
      <c r="C116" s="225" t="s">
        <v>58</v>
      </c>
      <c r="D116" s="202" t="s">
        <v>59</v>
      </c>
      <c r="E116" s="202" t="s">
        <v>61</v>
      </c>
      <c r="F116" s="203" t="s">
        <v>61</v>
      </c>
    </row>
    <row r="117" spans="1:26" ht="21" customHeight="1">
      <c r="A117" s="154" t="s">
        <v>57</v>
      </c>
      <c r="B117" s="155" t="s">
        <v>58</v>
      </c>
      <c r="C117" s="204">
        <v>378078341.75631428</v>
      </c>
      <c r="D117" s="205">
        <v>14434.626625810723</v>
      </c>
      <c r="E117" s="205">
        <v>-129749819.05365987</v>
      </c>
      <c r="F117" s="206">
        <v>0</v>
      </c>
    </row>
    <row r="118" spans="1:26" ht="21" customHeight="1">
      <c r="A118" s="160"/>
      <c r="B118" s="161" t="s">
        <v>59</v>
      </c>
      <c r="C118" s="207">
        <v>14434.626625810723</v>
      </c>
      <c r="D118" s="208">
        <v>1.640112054183545</v>
      </c>
      <c r="E118" s="208">
        <v>1921.1987626746736</v>
      </c>
      <c r="F118" s="210">
        <v>0</v>
      </c>
    </row>
    <row r="119" spans="1:26" ht="40" customHeight="1">
      <c r="A119" s="166" t="s">
        <v>140</v>
      </c>
      <c r="B119" s="161" t="s">
        <v>61</v>
      </c>
      <c r="C119" s="207">
        <v>-129749819.05365987</v>
      </c>
      <c r="D119" s="208">
        <v>1921.1987626746736</v>
      </c>
      <c r="E119" s="208">
        <v>89673616.660516694</v>
      </c>
      <c r="F119" s="210">
        <v>0</v>
      </c>
    </row>
    <row r="120" spans="1:26" ht="40" customHeight="1">
      <c r="A120" s="221" t="s">
        <v>141</v>
      </c>
      <c r="B120" s="192" t="s">
        <v>61</v>
      </c>
      <c r="C120" s="226">
        <v>0</v>
      </c>
      <c r="D120" s="222">
        <v>0</v>
      </c>
      <c r="E120" s="222">
        <v>0</v>
      </c>
      <c r="F120" s="227">
        <v>0</v>
      </c>
    </row>
    <row r="121" spans="1:26" ht="21" customHeight="1">
      <c r="A121" s="174" t="s">
        <v>29</v>
      </c>
      <c r="B121" s="176"/>
      <c r="C121" s="176"/>
      <c r="D121" s="176"/>
      <c r="E121" s="176"/>
      <c r="F121" s="177"/>
    </row>
    <row r="124" spans="1:26" ht="23">
      <c r="A124" s="147" t="s">
        <v>68</v>
      </c>
    </row>
    <row r="126" spans="1:26" ht="30" customHeight="1">
      <c r="A126" s="148" t="s">
        <v>143</v>
      </c>
      <c r="B126" s="149"/>
      <c r="C126" s="149"/>
      <c r="D126" s="149"/>
      <c r="E126" s="149"/>
      <c r="F126" s="149"/>
      <c r="G126" s="149"/>
      <c r="H126" s="149"/>
      <c r="I126" s="149"/>
      <c r="J126" s="149"/>
      <c r="K126" s="149"/>
      <c r="L126" s="149"/>
      <c r="M126" s="149"/>
      <c r="N126" s="149"/>
      <c r="O126" s="149"/>
      <c r="P126" s="149"/>
      <c r="Q126" s="149"/>
      <c r="R126" s="149"/>
      <c r="S126" s="149"/>
      <c r="T126" s="149"/>
      <c r="U126" s="149"/>
      <c r="V126" s="149"/>
      <c r="W126" s="149"/>
      <c r="X126" s="149"/>
      <c r="Y126" s="149"/>
      <c r="Z126" s="150"/>
    </row>
    <row r="127" spans="1:26" ht="90" customHeight="1">
      <c r="B127" s="151" t="s">
        <v>144</v>
      </c>
      <c r="C127" s="152" t="s">
        <v>145</v>
      </c>
      <c r="D127" s="152" t="s">
        <v>146</v>
      </c>
      <c r="E127" s="152" t="s">
        <v>147</v>
      </c>
      <c r="F127" s="152" t="s">
        <v>148</v>
      </c>
      <c r="G127" s="152" t="s">
        <v>149</v>
      </c>
      <c r="H127" s="152" t="s">
        <v>150</v>
      </c>
      <c r="I127" s="152" t="s">
        <v>151</v>
      </c>
      <c r="J127" s="152" t="s">
        <v>152</v>
      </c>
      <c r="K127" s="152" t="s">
        <v>153</v>
      </c>
      <c r="L127" s="152" t="s">
        <v>154</v>
      </c>
      <c r="M127" s="152" t="s">
        <v>155</v>
      </c>
      <c r="N127" s="152" t="s">
        <v>156</v>
      </c>
      <c r="O127" s="152" t="s">
        <v>157</v>
      </c>
      <c r="P127" s="152" t="s">
        <v>158</v>
      </c>
      <c r="Q127" s="152" t="s">
        <v>159</v>
      </c>
      <c r="R127" s="152" t="s">
        <v>160</v>
      </c>
      <c r="S127" s="152" t="s">
        <v>161</v>
      </c>
      <c r="T127" s="152" t="s">
        <v>162</v>
      </c>
      <c r="U127" s="152" t="s">
        <v>163</v>
      </c>
      <c r="V127" s="152" t="s">
        <v>164</v>
      </c>
      <c r="W127" s="152" t="s">
        <v>165</v>
      </c>
      <c r="X127" s="152" t="s">
        <v>166</v>
      </c>
      <c r="Y127" s="152" t="s">
        <v>167</v>
      </c>
      <c r="Z127" s="153" t="s">
        <v>168</v>
      </c>
    </row>
    <row r="128" spans="1:26" ht="57" customHeight="1">
      <c r="A128" s="185" t="s">
        <v>144</v>
      </c>
      <c r="B128" s="204">
        <v>3484.7306781770153</v>
      </c>
      <c r="C128" s="158">
        <v>0</v>
      </c>
      <c r="D128" s="158">
        <v>0</v>
      </c>
      <c r="E128" s="158">
        <v>0</v>
      </c>
      <c r="F128" s="158">
        <v>0</v>
      </c>
      <c r="G128" s="158">
        <v>0</v>
      </c>
      <c r="H128" s="158">
        <v>0</v>
      </c>
      <c r="I128" s="158">
        <v>0</v>
      </c>
      <c r="J128" s="158">
        <v>0</v>
      </c>
      <c r="K128" s="158">
        <v>0</v>
      </c>
      <c r="L128" s="158">
        <v>0</v>
      </c>
      <c r="M128" s="158">
        <v>0</v>
      </c>
      <c r="N128" s="158">
        <v>0</v>
      </c>
      <c r="O128" s="158">
        <v>0</v>
      </c>
      <c r="P128" s="158">
        <v>0</v>
      </c>
      <c r="Q128" s="158">
        <v>0</v>
      </c>
      <c r="R128" s="158">
        <v>0</v>
      </c>
      <c r="S128" s="158">
        <v>0</v>
      </c>
      <c r="T128" s="158">
        <v>0</v>
      </c>
      <c r="U128" s="158">
        <v>0</v>
      </c>
      <c r="V128" s="158">
        <v>0</v>
      </c>
      <c r="W128" s="158">
        <v>0</v>
      </c>
      <c r="X128" s="158">
        <v>0</v>
      </c>
      <c r="Y128" s="158">
        <v>0</v>
      </c>
      <c r="Z128" s="193">
        <v>0</v>
      </c>
    </row>
    <row r="129" spans="1:26" ht="57" customHeight="1">
      <c r="A129" s="180" t="s">
        <v>145</v>
      </c>
      <c r="B129" s="162">
        <v>0</v>
      </c>
      <c r="C129" s="208">
        <v>3484.7306781770153</v>
      </c>
      <c r="D129" s="164">
        <v>0</v>
      </c>
      <c r="E129" s="164">
        <v>0</v>
      </c>
      <c r="F129" s="164">
        <v>0</v>
      </c>
      <c r="G129" s="164">
        <v>0</v>
      </c>
      <c r="H129" s="164">
        <v>0</v>
      </c>
      <c r="I129" s="164">
        <v>0</v>
      </c>
      <c r="J129" s="164">
        <v>0</v>
      </c>
      <c r="K129" s="164">
        <v>0</v>
      </c>
      <c r="L129" s="164">
        <v>0</v>
      </c>
      <c r="M129" s="164">
        <v>0</v>
      </c>
      <c r="N129" s="164">
        <v>0</v>
      </c>
      <c r="O129" s="164">
        <v>0</v>
      </c>
      <c r="P129" s="164">
        <v>0</v>
      </c>
      <c r="Q129" s="164">
        <v>0</v>
      </c>
      <c r="R129" s="164">
        <v>0</v>
      </c>
      <c r="S129" s="164">
        <v>0</v>
      </c>
      <c r="T129" s="164">
        <v>0</v>
      </c>
      <c r="U129" s="164">
        <v>0</v>
      </c>
      <c r="V129" s="164">
        <v>0</v>
      </c>
      <c r="W129" s="164">
        <v>0</v>
      </c>
      <c r="X129" s="164">
        <v>0</v>
      </c>
      <c r="Y129" s="164">
        <v>0</v>
      </c>
      <c r="Z129" s="167">
        <v>0</v>
      </c>
    </row>
    <row r="130" spans="1:26" ht="57" customHeight="1">
      <c r="A130" s="180" t="s">
        <v>146</v>
      </c>
      <c r="B130" s="162">
        <v>0</v>
      </c>
      <c r="C130" s="164">
        <v>0</v>
      </c>
      <c r="D130" s="208">
        <v>3484.7306781770153</v>
      </c>
      <c r="E130" s="164">
        <v>0</v>
      </c>
      <c r="F130" s="164">
        <v>0</v>
      </c>
      <c r="G130" s="164">
        <v>0</v>
      </c>
      <c r="H130" s="164">
        <v>0</v>
      </c>
      <c r="I130" s="164">
        <v>0</v>
      </c>
      <c r="J130" s="164">
        <v>0</v>
      </c>
      <c r="K130" s="164">
        <v>0</v>
      </c>
      <c r="L130" s="164">
        <v>0</v>
      </c>
      <c r="M130" s="164">
        <v>0</v>
      </c>
      <c r="N130" s="164">
        <v>0</v>
      </c>
      <c r="O130" s="164">
        <v>0</v>
      </c>
      <c r="P130" s="164">
        <v>0</v>
      </c>
      <c r="Q130" s="164">
        <v>0</v>
      </c>
      <c r="R130" s="164">
        <v>0</v>
      </c>
      <c r="S130" s="164">
        <v>0</v>
      </c>
      <c r="T130" s="164">
        <v>0</v>
      </c>
      <c r="U130" s="164">
        <v>0</v>
      </c>
      <c r="V130" s="164">
        <v>0</v>
      </c>
      <c r="W130" s="164">
        <v>0</v>
      </c>
      <c r="X130" s="164">
        <v>0</v>
      </c>
      <c r="Y130" s="164">
        <v>0</v>
      </c>
      <c r="Z130" s="167">
        <v>0</v>
      </c>
    </row>
    <row r="131" spans="1:26" ht="57" customHeight="1">
      <c r="A131" s="180" t="s">
        <v>147</v>
      </c>
      <c r="B131" s="162">
        <v>0</v>
      </c>
      <c r="C131" s="164">
        <v>0</v>
      </c>
      <c r="D131" s="164">
        <v>0</v>
      </c>
      <c r="E131" s="208">
        <v>3484.7306781770153</v>
      </c>
      <c r="F131" s="164">
        <v>0</v>
      </c>
      <c r="G131" s="164">
        <v>0</v>
      </c>
      <c r="H131" s="164">
        <v>0</v>
      </c>
      <c r="I131" s="164">
        <v>0</v>
      </c>
      <c r="J131" s="164">
        <v>0</v>
      </c>
      <c r="K131" s="164">
        <v>0</v>
      </c>
      <c r="L131" s="164">
        <v>0</v>
      </c>
      <c r="M131" s="164">
        <v>0</v>
      </c>
      <c r="N131" s="164">
        <v>0</v>
      </c>
      <c r="O131" s="164">
        <v>0</v>
      </c>
      <c r="P131" s="164">
        <v>0</v>
      </c>
      <c r="Q131" s="164">
        <v>0</v>
      </c>
      <c r="R131" s="164">
        <v>0</v>
      </c>
      <c r="S131" s="164">
        <v>0</v>
      </c>
      <c r="T131" s="164">
        <v>0</v>
      </c>
      <c r="U131" s="164">
        <v>0</v>
      </c>
      <c r="V131" s="164">
        <v>0</v>
      </c>
      <c r="W131" s="164">
        <v>0</v>
      </c>
      <c r="X131" s="164">
        <v>0</v>
      </c>
      <c r="Y131" s="164">
        <v>0</v>
      </c>
      <c r="Z131" s="167">
        <v>0</v>
      </c>
    </row>
    <row r="132" spans="1:26" ht="57" customHeight="1">
      <c r="A132" s="180" t="s">
        <v>148</v>
      </c>
      <c r="B132" s="162">
        <v>0</v>
      </c>
      <c r="C132" s="164">
        <v>0</v>
      </c>
      <c r="D132" s="164">
        <v>0</v>
      </c>
      <c r="E132" s="164">
        <v>0</v>
      </c>
      <c r="F132" s="208">
        <v>3484.7306781770153</v>
      </c>
      <c r="G132" s="164">
        <v>0</v>
      </c>
      <c r="H132" s="164">
        <v>0</v>
      </c>
      <c r="I132" s="164">
        <v>0</v>
      </c>
      <c r="J132" s="164">
        <v>0</v>
      </c>
      <c r="K132" s="164">
        <v>0</v>
      </c>
      <c r="L132" s="164">
        <v>0</v>
      </c>
      <c r="M132" s="164">
        <v>0</v>
      </c>
      <c r="N132" s="164">
        <v>0</v>
      </c>
      <c r="O132" s="164">
        <v>0</v>
      </c>
      <c r="P132" s="164">
        <v>0</v>
      </c>
      <c r="Q132" s="164">
        <v>0</v>
      </c>
      <c r="R132" s="164">
        <v>0</v>
      </c>
      <c r="S132" s="164">
        <v>0</v>
      </c>
      <c r="T132" s="164">
        <v>0</v>
      </c>
      <c r="U132" s="164">
        <v>0</v>
      </c>
      <c r="V132" s="164">
        <v>0</v>
      </c>
      <c r="W132" s="164">
        <v>0</v>
      </c>
      <c r="X132" s="164">
        <v>0</v>
      </c>
      <c r="Y132" s="164">
        <v>0</v>
      </c>
      <c r="Z132" s="167">
        <v>0</v>
      </c>
    </row>
    <row r="133" spans="1:26" ht="57" customHeight="1">
      <c r="A133" s="180" t="s">
        <v>149</v>
      </c>
      <c r="B133" s="162">
        <v>0</v>
      </c>
      <c r="C133" s="164">
        <v>0</v>
      </c>
      <c r="D133" s="164">
        <v>0</v>
      </c>
      <c r="E133" s="164">
        <v>0</v>
      </c>
      <c r="F133" s="164">
        <v>0</v>
      </c>
      <c r="G133" s="208">
        <v>3484.7306781770153</v>
      </c>
      <c r="H133" s="164">
        <v>0</v>
      </c>
      <c r="I133" s="164">
        <v>0</v>
      </c>
      <c r="J133" s="164">
        <v>0</v>
      </c>
      <c r="K133" s="164">
        <v>0</v>
      </c>
      <c r="L133" s="164">
        <v>0</v>
      </c>
      <c r="M133" s="164">
        <v>0</v>
      </c>
      <c r="N133" s="164">
        <v>0</v>
      </c>
      <c r="O133" s="164">
        <v>0</v>
      </c>
      <c r="P133" s="164">
        <v>0</v>
      </c>
      <c r="Q133" s="164">
        <v>0</v>
      </c>
      <c r="R133" s="164">
        <v>0</v>
      </c>
      <c r="S133" s="164">
        <v>0</v>
      </c>
      <c r="T133" s="164">
        <v>0</v>
      </c>
      <c r="U133" s="164">
        <v>0</v>
      </c>
      <c r="V133" s="164">
        <v>0</v>
      </c>
      <c r="W133" s="164">
        <v>0</v>
      </c>
      <c r="X133" s="164">
        <v>0</v>
      </c>
      <c r="Y133" s="164">
        <v>0</v>
      </c>
      <c r="Z133" s="167">
        <v>0</v>
      </c>
    </row>
    <row r="134" spans="1:26" ht="57" customHeight="1">
      <c r="A134" s="180" t="s">
        <v>150</v>
      </c>
      <c r="B134" s="162">
        <v>0</v>
      </c>
      <c r="C134" s="164">
        <v>0</v>
      </c>
      <c r="D134" s="164">
        <v>0</v>
      </c>
      <c r="E134" s="164">
        <v>0</v>
      </c>
      <c r="F134" s="164">
        <v>0</v>
      </c>
      <c r="G134" s="164">
        <v>0</v>
      </c>
      <c r="H134" s="208">
        <v>3484.7306781770153</v>
      </c>
      <c r="I134" s="164">
        <v>0</v>
      </c>
      <c r="J134" s="164">
        <v>0</v>
      </c>
      <c r="K134" s="164">
        <v>0</v>
      </c>
      <c r="L134" s="164">
        <v>0</v>
      </c>
      <c r="M134" s="164">
        <v>0</v>
      </c>
      <c r="N134" s="164">
        <v>0</v>
      </c>
      <c r="O134" s="164">
        <v>0</v>
      </c>
      <c r="P134" s="164">
        <v>0</v>
      </c>
      <c r="Q134" s="164">
        <v>0</v>
      </c>
      <c r="R134" s="164">
        <v>0</v>
      </c>
      <c r="S134" s="164">
        <v>0</v>
      </c>
      <c r="T134" s="164">
        <v>0</v>
      </c>
      <c r="U134" s="164">
        <v>0</v>
      </c>
      <c r="V134" s="164">
        <v>0</v>
      </c>
      <c r="W134" s="164">
        <v>0</v>
      </c>
      <c r="X134" s="164">
        <v>0</v>
      </c>
      <c r="Y134" s="164">
        <v>0</v>
      </c>
      <c r="Z134" s="167">
        <v>0</v>
      </c>
    </row>
    <row r="135" spans="1:26" ht="57" customHeight="1">
      <c r="A135" s="180" t="s">
        <v>151</v>
      </c>
      <c r="B135" s="162">
        <v>0</v>
      </c>
      <c r="C135" s="164">
        <v>0</v>
      </c>
      <c r="D135" s="164">
        <v>0</v>
      </c>
      <c r="E135" s="164">
        <v>0</v>
      </c>
      <c r="F135" s="164">
        <v>0</v>
      </c>
      <c r="G135" s="164">
        <v>0</v>
      </c>
      <c r="H135" s="164">
        <v>0</v>
      </c>
      <c r="I135" s="208">
        <v>3484.7306781770153</v>
      </c>
      <c r="J135" s="164">
        <v>0</v>
      </c>
      <c r="K135" s="164">
        <v>0</v>
      </c>
      <c r="L135" s="164">
        <v>0</v>
      </c>
      <c r="M135" s="164">
        <v>0</v>
      </c>
      <c r="N135" s="164">
        <v>0</v>
      </c>
      <c r="O135" s="164">
        <v>0</v>
      </c>
      <c r="P135" s="164">
        <v>0</v>
      </c>
      <c r="Q135" s="164">
        <v>0</v>
      </c>
      <c r="R135" s="164">
        <v>0</v>
      </c>
      <c r="S135" s="164">
        <v>0</v>
      </c>
      <c r="T135" s="164">
        <v>0</v>
      </c>
      <c r="U135" s="164">
        <v>0</v>
      </c>
      <c r="V135" s="164">
        <v>0</v>
      </c>
      <c r="W135" s="164">
        <v>0</v>
      </c>
      <c r="X135" s="164">
        <v>0</v>
      </c>
      <c r="Y135" s="164">
        <v>0</v>
      </c>
      <c r="Z135" s="167">
        <v>0</v>
      </c>
    </row>
    <row r="136" spans="1:26" ht="57" customHeight="1">
      <c r="A136" s="180" t="s">
        <v>152</v>
      </c>
      <c r="B136" s="162">
        <v>0</v>
      </c>
      <c r="C136" s="164">
        <v>0</v>
      </c>
      <c r="D136" s="164">
        <v>0</v>
      </c>
      <c r="E136" s="164">
        <v>0</v>
      </c>
      <c r="F136" s="164">
        <v>0</v>
      </c>
      <c r="G136" s="164">
        <v>0</v>
      </c>
      <c r="H136" s="164">
        <v>0</v>
      </c>
      <c r="I136" s="164">
        <v>0</v>
      </c>
      <c r="J136" s="208">
        <v>3484.7306781770153</v>
      </c>
      <c r="K136" s="164">
        <v>0</v>
      </c>
      <c r="L136" s="164">
        <v>0</v>
      </c>
      <c r="M136" s="164">
        <v>0</v>
      </c>
      <c r="N136" s="164">
        <v>0</v>
      </c>
      <c r="O136" s="164">
        <v>0</v>
      </c>
      <c r="P136" s="164">
        <v>0</v>
      </c>
      <c r="Q136" s="164">
        <v>0</v>
      </c>
      <c r="R136" s="164">
        <v>0</v>
      </c>
      <c r="S136" s="164">
        <v>0</v>
      </c>
      <c r="T136" s="164">
        <v>0</v>
      </c>
      <c r="U136" s="164">
        <v>0</v>
      </c>
      <c r="V136" s="164">
        <v>0</v>
      </c>
      <c r="W136" s="164">
        <v>0</v>
      </c>
      <c r="X136" s="164">
        <v>0</v>
      </c>
      <c r="Y136" s="164">
        <v>0</v>
      </c>
      <c r="Z136" s="167">
        <v>0</v>
      </c>
    </row>
    <row r="137" spans="1:26" ht="57" customHeight="1">
      <c r="A137" s="180" t="s">
        <v>153</v>
      </c>
      <c r="B137" s="162">
        <v>0</v>
      </c>
      <c r="C137" s="164">
        <v>0</v>
      </c>
      <c r="D137" s="164">
        <v>0</v>
      </c>
      <c r="E137" s="164">
        <v>0</v>
      </c>
      <c r="F137" s="164">
        <v>0</v>
      </c>
      <c r="G137" s="164">
        <v>0</v>
      </c>
      <c r="H137" s="164">
        <v>0</v>
      </c>
      <c r="I137" s="164">
        <v>0</v>
      </c>
      <c r="J137" s="164">
        <v>0</v>
      </c>
      <c r="K137" s="208">
        <v>3484.7306781770153</v>
      </c>
      <c r="L137" s="164">
        <v>0</v>
      </c>
      <c r="M137" s="164">
        <v>0</v>
      </c>
      <c r="N137" s="164">
        <v>0</v>
      </c>
      <c r="O137" s="164">
        <v>0</v>
      </c>
      <c r="P137" s="164">
        <v>0</v>
      </c>
      <c r="Q137" s="164">
        <v>0</v>
      </c>
      <c r="R137" s="164">
        <v>0</v>
      </c>
      <c r="S137" s="164">
        <v>0</v>
      </c>
      <c r="T137" s="164">
        <v>0</v>
      </c>
      <c r="U137" s="164">
        <v>0</v>
      </c>
      <c r="V137" s="164">
        <v>0</v>
      </c>
      <c r="W137" s="164">
        <v>0</v>
      </c>
      <c r="X137" s="164">
        <v>0</v>
      </c>
      <c r="Y137" s="164">
        <v>0</v>
      </c>
      <c r="Z137" s="167">
        <v>0</v>
      </c>
    </row>
    <row r="138" spans="1:26" ht="57" customHeight="1">
      <c r="A138" s="180" t="s">
        <v>154</v>
      </c>
      <c r="B138" s="162">
        <v>0</v>
      </c>
      <c r="C138" s="164">
        <v>0</v>
      </c>
      <c r="D138" s="164">
        <v>0</v>
      </c>
      <c r="E138" s="164">
        <v>0</v>
      </c>
      <c r="F138" s="164">
        <v>0</v>
      </c>
      <c r="G138" s="164">
        <v>0</v>
      </c>
      <c r="H138" s="164">
        <v>0</v>
      </c>
      <c r="I138" s="164">
        <v>0</v>
      </c>
      <c r="J138" s="164">
        <v>0</v>
      </c>
      <c r="K138" s="164">
        <v>0</v>
      </c>
      <c r="L138" s="208">
        <v>3484.7306781770153</v>
      </c>
      <c r="M138" s="164">
        <v>0</v>
      </c>
      <c r="N138" s="164">
        <v>0</v>
      </c>
      <c r="O138" s="164">
        <v>0</v>
      </c>
      <c r="P138" s="164">
        <v>0</v>
      </c>
      <c r="Q138" s="164">
        <v>0</v>
      </c>
      <c r="R138" s="164">
        <v>0</v>
      </c>
      <c r="S138" s="164">
        <v>0</v>
      </c>
      <c r="T138" s="164">
        <v>0</v>
      </c>
      <c r="U138" s="164">
        <v>0</v>
      </c>
      <c r="V138" s="164">
        <v>0</v>
      </c>
      <c r="W138" s="164">
        <v>0</v>
      </c>
      <c r="X138" s="164">
        <v>0</v>
      </c>
      <c r="Y138" s="164">
        <v>0</v>
      </c>
      <c r="Z138" s="167">
        <v>0</v>
      </c>
    </row>
    <row r="139" spans="1:26" ht="57" customHeight="1">
      <c r="A139" s="180" t="s">
        <v>155</v>
      </c>
      <c r="B139" s="162">
        <v>0</v>
      </c>
      <c r="C139" s="164">
        <v>0</v>
      </c>
      <c r="D139" s="164">
        <v>0</v>
      </c>
      <c r="E139" s="164">
        <v>0</v>
      </c>
      <c r="F139" s="164">
        <v>0</v>
      </c>
      <c r="G139" s="164">
        <v>0</v>
      </c>
      <c r="H139" s="164">
        <v>0</v>
      </c>
      <c r="I139" s="164">
        <v>0</v>
      </c>
      <c r="J139" s="164">
        <v>0</v>
      </c>
      <c r="K139" s="164">
        <v>0</v>
      </c>
      <c r="L139" s="164">
        <v>0</v>
      </c>
      <c r="M139" s="208">
        <v>3484.7306781770153</v>
      </c>
      <c r="N139" s="164">
        <v>0</v>
      </c>
      <c r="O139" s="164">
        <v>0</v>
      </c>
      <c r="P139" s="164">
        <v>0</v>
      </c>
      <c r="Q139" s="164">
        <v>0</v>
      </c>
      <c r="R139" s="164">
        <v>0</v>
      </c>
      <c r="S139" s="164">
        <v>0</v>
      </c>
      <c r="T139" s="164">
        <v>0</v>
      </c>
      <c r="U139" s="164">
        <v>0</v>
      </c>
      <c r="V139" s="164">
        <v>0</v>
      </c>
      <c r="W139" s="164">
        <v>0</v>
      </c>
      <c r="X139" s="164">
        <v>0</v>
      </c>
      <c r="Y139" s="164">
        <v>0</v>
      </c>
      <c r="Z139" s="167">
        <v>0</v>
      </c>
    </row>
    <row r="140" spans="1:26" ht="57" customHeight="1">
      <c r="A140" s="180" t="s">
        <v>156</v>
      </c>
      <c r="B140" s="162">
        <v>0</v>
      </c>
      <c r="C140" s="164">
        <v>0</v>
      </c>
      <c r="D140" s="164">
        <v>0</v>
      </c>
      <c r="E140" s="164">
        <v>0</v>
      </c>
      <c r="F140" s="164">
        <v>0</v>
      </c>
      <c r="G140" s="164">
        <v>0</v>
      </c>
      <c r="H140" s="164">
        <v>0</v>
      </c>
      <c r="I140" s="164">
        <v>0</v>
      </c>
      <c r="J140" s="164">
        <v>0</v>
      </c>
      <c r="K140" s="164">
        <v>0</v>
      </c>
      <c r="L140" s="164">
        <v>0</v>
      </c>
      <c r="M140" s="164">
        <v>0</v>
      </c>
      <c r="N140" s="208">
        <v>3484.7306781770153</v>
      </c>
      <c r="O140" s="164">
        <v>0</v>
      </c>
      <c r="P140" s="164">
        <v>0</v>
      </c>
      <c r="Q140" s="164">
        <v>0</v>
      </c>
      <c r="R140" s="164">
        <v>0</v>
      </c>
      <c r="S140" s="164">
        <v>0</v>
      </c>
      <c r="T140" s="164">
        <v>0</v>
      </c>
      <c r="U140" s="164">
        <v>0</v>
      </c>
      <c r="V140" s="164">
        <v>0</v>
      </c>
      <c r="W140" s="164">
        <v>0</v>
      </c>
      <c r="X140" s="164">
        <v>0</v>
      </c>
      <c r="Y140" s="164">
        <v>0</v>
      </c>
      <c r="Z140" s="167">
        <v>0</v>
      </c>
    </row>
    <row r="141" spans="1:26" ht="57" customHeight="1">
      <c r="A141" s="180" t="s">
        <v>157</v>
      </c>
      <c r="B141" s="162">
        <v>0</v>
      </c>
      <c r="C141" s="164">
        <v>0</v>
      </c>
      <c r="D141" s="164">
        <v>0</v>
      </c>
      <c r="E141" s="164">
        <v>0</v>
      </c>
      <c r="F141" s="164">
        <v>0</v>
      </c>
      <c r="G141" s="164">
        <v>0</v>
      </c>
      <c r="H141" s="164">
        <v>0</v>
      </c>
      <c r="I141" s="164">
        <v>0</v>
      </c>
      <c r="J141" s="164">
        <v>0</v>
      </c>
      <c r="K141" s="164">
        <v>0</v>
      </c>
      <c r="L141" s="164">
        <v>0</v>
      </c>
      <c r="M141" s="164">
        <v>0</v>
      </c>
      <c r="N141" s="164">
        <v>0</v>
      </c>
      <c r="O141" s="208">
        <v>3484.7306781770153</v>
      </c>
      <c r="P141" s="164">
        <v>0</v>
      </c>
      <c r="Q141" s="164">
        <v>0</v>
      </c>
      <c r="R141" s="164">
        <v>0</v>
      </c>
      <c r="S141" s="164">
        <v>0</v>
      </c>
      <c r="T141" s="164">
        <v>0</v>
      </c>
      <c r="U141" s="164">
        <v>0</v>
      </c>
      <c r="V141" s="164">
        <v>0</v>
      </c>
      <c r="W141" s="164">
        <v>0</v>
      </c>
      <c r="X141" s="164">
        <v>0</v>
      </c>
      <c r="Y141" s="164">
        <v>0</v>
      </c>
      <c r="Z141" s="167">
        <v>0</v>
      </c>
    </row>
    <row r="142" spans="1:26" ht="57" customHeight="1">
      <c r="A142" s="180" t="s">
        <v>158</v>
      </c>
      <c r="B142" s="162">
        <v>0</v>
      </c>
      <c r="C142" s="164">
        <v>0</v>
      </c>
      <c r="D142" s="164">
        <v>0</v>
      </c>
      <c r="E142" s="164">
        <v>0</v>
      </c>
      <c r="F142" s="164">
        <v>0</v>
      </c>
      <c r="G142" s="164">
        <v>0</v>
      </c>
      <c r="H142" s="164">
        <v>0</v>
      </c>
      <c r="I142" s="164">
        <v>0</v>
      </c>
      <c r="J142" s="164">
        <v>0</v>
      </c>
      <c r="K142" s="164">
        <v>0</v>
      </c>
      <c r="L142" s="164">
        <v>0</v>
      </c>
      <c r="M142" s="164">
        <v>0</v>
      </c>
      <c r="N142" s="164">
        <v>0</v>
      </c>
      <c r="O142" s="164">
        <v>0</v>
      </c>
      <c r="P142" s="208">
        <v>3484.7306781770153</v>
      </c>
      <c r="Q142" s="164">
        <v>0</v>
      </c>
      <c r="R142" s="164">
        <v>0</v>
      </c>
      <c r="S142" s="164">
        <v>0</v>
      </c>
      <c r="T142" s="164">
        <v>0</v>
      </c>
      <c r="U142" s="164">
        <v>0</v>
      </c>
      <c r="V142" s="164">
        <v>0</v>
      </c>
      <c r="W142" s="164">
        <v>0</v>
      </c>
      <c r="X142" s="164">
        <v>0</v>
      </c>
      <c r="Y142" s="164">
        <v>0</v>
      </c>
      <c r="Z142" s="167">
        <v>0</v>
      </c>
    </row>
    <row r="143" spans="1:26" ht="57" customHeight="1">
      <c r="A143" s="180" t="s">
        <v>159</v>
      </c>
      <c r="B143" s="162">
        <v>0</v>
      </c>
      <c r="C143" s="164">
        <v>0</v>
      </c>
      <c r="D143" s="164">
        <v>0</v>
      </c>
      <c r="E143" s="164">
        <v>0</v>
      </c>
      <c r="F143" s="164">
        <v>0</v>
      </c>
      <c r="G143" s="164">
        <v>0</v>
      </c>
      <c r="H143" s="164">
        <v>0</v>
      </c>
      <c r="I143" s="164">
        <v>0</v>
      </c>
      <c r="J143" s="164">
        <v>0</v>
      </c>
      <c r="K143" s="164">
        <v>0</v>
      </c>
      <c r="L143" s="164">
        <v>0</v>
      </c>
      <c r="M143" s="164">
        <v>0</v>
      </c>
      <c r="N143" s="164">
        <v>0</v>
      </c>
      <c r="O143" s="164">
        <v>0</v>
      </c>
      <c r="P143" s="164">
        <v>0</v>
      </c>
      <c r="Q143" s="208">
        <v>3484.7306781770153</v>
      </c>
      <c r="R143" s="164">
        <v>0</v>
      </c>
      <c r="S143" s="164">
        <v>0</v>
      </c>
      <c r="T143" s="164">
        <v>0</v>
      </c>
      <c r="U143" s="164">
        <v>0</v>
      </c>
      <c r="V143" s="164">
        <v>0</v>
      </c>
      <c r="W143" s="164">
        <v>0</v>
      </c>
      <c r="X143" s="164">
        <v>0</v>
      </c>
      <c r="Y143" s="164">
        <v>0</v>
      </c>
      <c r="Z143" s="167">
        <v>0</v>
      </c>
    </row>
    <row r="144" spans="1:26" ht="57" customHeight="1">
      <c r="A144" s="180" t="s">
        <v>160</v>
      </c>
      <c r="B144" s="162">
        <v>0</v>
      </c>
      <c r="C144" s="164">
        <v>0</v>
      </c>
      <c r="D144" s="164">
        <v>0</v>
      </c>
      <c r="E144" s="164">
        <v>0</v>
      </c>
      <c r="F144" s="164">
        <v>0</v>
      </c>
      <c r="G144" s="164">
        <v>0</v>
      </c>
      <c r="H144" s="164">
        <v>0</v>
      </c>
      <c r="I144" s="164">
        <v>0</v>
      </c>
      <c r="J144" s="164">
        <v>0</v>
      </c>
      <c r="K144" s="164">
        <v>0</v>
      </c>
      <c r="L144" s="164">
        <v>0</v>
      </c>
      <c r="M144" s="164">
        <v>0</v>
      </c>
      <c r="N144" s="164">
        <v>0</v>
      </c>
      <c r="O144" s="164">
        <v>0</v>
      </c>
      <c r="P144" s="164">
        <v>0</v>
      </c>
      <c r="Q144" s="164">
        <v>0</v>
      </c>
      <c r="R144" s="208">
        <v>3484.7306781770153</v>
      </c>
      <c r="S144" s="164">
        <v>0</v>
      </c>
      <c r="T144" s="164">
        <v>0</v>
      </c>
      <c r="U144" s="164">
        <v>0</v>
      </c>
      <c r="V144" s="164">
        <v>0</v>
      </c>
      <c r="W144" s="164">
        <v>0</v>
      </c>
      <c r="X144" s="164">
        <v>0</v>
      </c>
      <c r="Y144" s="164">
        <v>0</v>
      </c>
      <c r="Z144" s="167">
        <v>0</v>
      </c>
    </row>
    <row r="145" spans="1:26" ht="57" customHeight="1">
      <c r="A145" s="180" t="s">
        <v>161</v>
      </c>
      <c r="B145" s="162">
        <v>0</v>
      </c>
      <c r="C145" s="164">
        <v>0</v>
      </c>
      <c r="D145" s="164">
        <v>0</v>
      </c>
      <c r="E145" s="164">
        <v>0</v>
      </c>
      <c r="F145" s="164">
        <v>0</v>
      </c>
      <c r="G145" s="164">
        <v>0</v>
      </c>
      <c r="H145" s="164">
        <v>0</v>
      </c>
      <c r="I145" s="164">
        <v>0</v>
      </c>
      <c r="J145" s="164">
        <v>0</v>
      </c>
      <c r="K145" s="164">
        <v>0</v>
      </c>
      <c r="L145" s="164">
        <v>0</v>
      </c>
      <c r="M145" s="164">
        <v>0</v>
      </c>
      <c r="N145" s="164">
        <v>0</v>
      </c>
      <c r="O145" s="164">
        <v>0</v>
      </c>
      <c r="P145" s="164">
        <v>0</v>
      </c>
      <c r="Q145" s="164">
        <v>0</v>
      </c>
      <c r="R145" s="164">
        <v>0</v>
      </c>
      <c r="S145" s="208">
        <v>3484.7306781770153</v>
      </c>
      <c r="T145" s="164">
        <v>0</v>
      </c>
      <c r="U145" s="164">
        <v>0</v>
      </c>
      <c r="V145" s="164">
        <v>0</v>
      </c>
      <c r="W145" s="164">
        <v>0</v>
      </c>
      <c r="X145" s="164">
        <v>0</v>
      </c>
      <c r="Y145" s="164">
        <v>0</v>
      </c>
      <c r="Z145" s="167">
        <v>0</v>
      </c>
    </row>
    <row r="146" spans="1:26" ht="57" customHeight="1">
      <c r="A146" s="180" t="s">
        <v>162</v>
      </c>
      <c r="B146" s="162">
        <v>0</v>
      </c>
      <c r="C146" s="164">
        <v>0</v>
      </c>
      <c r="D146" s="164">
        <v>0</v>
      </c>
      <c r="E146" s="164">
        <v>0</v>
      </c>
      <c r="F146" s="164">
        <v>0</v>
      </c>
      <c r="G146" s="164">
        <v>0</v>
      </c>
      <c r="H146" s="164">
        <v>0</v>
      </c>
      <c r="I146" s="164">
        <v>0</v>
      </c>
      <c r="J146" s="164">
        <v>0</v>
      </c>
      <c r="K146" s="164">
        <v>0</v>
      </c>
      <c r="L146" s="164">
        <v>0</v>
      </c>
      <c r="M146" s="164">
        <v>0</v>
      </c>
      <c r="N146" s="164">
        <v>0</v>
      </c>
      <c r="O146" s="164">
        <v>0</v>
      </c>
      <c r="P146" s="164">
        <v>0</v>
      </c>
      <c r="Q146" s="164">
        <v>0</v>
      </c>
      <c r="R146" s="164">
        <v>0</v>
      </c>
      <c r="S146" s="164">
        <v>0</v>
      </c>
      <c r="T146" s="208">
        <v>3484.7306781770153</v>
      </c>
      <c r="U146" s="164">
        <v>0</v>
      </c>
      <c r="V146" s="164">
        <v>0</v>
      </c>
      <c r="W146" s="164">
        <v>0</v>
      </c>
      <c r="X146" s="164">
        <v>0</v>
      </c>
      <c r="Y146" s="164">
        <v>0</v>
      </c>
      <c r="Z146" s="167">
        <v>0</v>
      </c>
    </row>
    <row r="147" spans="1:26" ht="57" customHeight="1">
      <c r="A147" s="180" t="s">
        <v>163</v>
      </c>
      <c r="B147" s="162">
        <v>0</v>
      </c>
      <c r="C147" s="164">
        <v>0</v>
      </c>
      <c r="D147" s="164">
        <v>0</v>
      </c>
      <c r="E147" s="164">
        <v>0</v>
      </c>
      <c r="F147" s="164">
        <v>0</v>
      </c>
      <c r="G147" s="164">
        <v>0</v>
      </c>
      <c r="H147" s="164">
        <v>0</v>
      </c>
      <c r="I147" s="164">
        <v>0</v>
      </c>
      <c r="J147" s="164">
        <v>0</v>
      </c>
      <c r="K147" s="164">
        <v>0</v>
      </c>
      <c r="L147" s="164">
        <v>0</v>
      </c>
      <c r="M147" s="164">
        <v>0</v>
      </c>
      <c r="N147" s="164">
        <v>0</v>
      </c>
      <c r="O147" s="164">
        <v>0</v>
      </c>
      <c r="P147" s="164">
        <v>0</v>
      </c>
      <c r="Q147" s="164">
        <v>0</v>
      </c>
      <c r="R147" s="164">
        <v>0</v>
      </c>
      <c r="S147" s="164">
        <v>0</v>
      </c>
      <c r="T147" s="164">
        <v>0</v>
      </c>
      <c r="U147" s="208">
        <v>3484.7306781770153</v>
      </c>
      <c r="V147" s="164">
        <v>0</v>
      </c>
      <c r="W147" s="164">
        <v>0</v>
      </c>
      <c r="X147" s="164">
        <v>0</v>
      </c>
      <c r="Y147" s="164">
        <v>0</v>
      </c>
      <c r="Z147" s="167">
        <v>0</v>
      </c>
    </row>
    <row r="148" spans="1:26" ht="57" customHeight="1">
      <c r="A148" s="180" t="s">
        <v>164</v>
      </c>
      <c r="B148" s="162">
        <v>0</v>
      </c>
      <c r="C148" s="164">
        <v>0</v>
      </c>
      <c r="D148" s="164">
        <v>0</v>
      </c>
      <c r="E148" s="164">
        <v>0</v>
      </c>
      <c r="F148" s="164">
        <v>0</v>
      </c>
      <c r="G148" s="164">
        <v>0</v>
      </c>
      <c r="H148" s="164">
        <v>0</v>
      </c>
      <c r="I148" s="164">
        <v>0</v>
      </c>
      <c r="J148" s="164">
        <v>0</v>
      </c>
      <c r="K148" s="164">
        <v>0</v>
      </c>
      <c r="L148" s="164">
        <v>0</v>
      </c>
      <c r="M148" s="164">
        <v>0</v>
      </c>
      <c r="N148" s="164">
        <v>0</v>
      </c>
      <c r="O148" s="164">
        <v>0</v>
      </c>
      <c r="P148" s="164">
        <v>0</v>
      </c>
      <c r="Q148" s="164">
        <v>0</v>
      </c>
      <c r="R148" s="164">
        <v>0</v>
      </c>
      <c r="S148" s="164">
        <v>0</v>
      </c>
      <c r="T148" s="164">
        <v>0</v>
      </c>
      <c r="U148" s="164">
        <v>0</v>
      </c>
      <c r="V148" s="208">
        <v>3484.7306781770153</v>
      </c>
      <c r="W148" s="164">
        <v>0</v>
      </c>
      <c r="X148" s="164">
        <v>0</v>
      </c>
      <c r="Y148" s="164">
        <v>0</v>
      </c>
      <c r="Z148" s="167">
        <v>0</v>
      </c>
    </row>
    <row r="149" spans="1:26" ht="57" customHeight="1">
      <c r="A149" s="180" t="s">
        <v>165</v>
      </c>
      <c r="B149" s="162">
        <v>0</v>
      </c>
      <c r="C149" s="164">
        <v>0</v>
      </c>
      <c r="D149" s="164">
        <v>0</v>
      </c>
      <c r="E149" s="164">
        <v>0</v>
      </c>
      <c r="F149" s="164">
        <v>0</v>
      </c>
      <c r="G149" s="164">
        <v>0</v>
      </c>
      <c r="H149" s="164">
        <v>0</v>
      </c>
      <c r="I149" s="164">
        <v>0</v>
      </c>
      <c r="J149" s="164">
        <v>0</v>
      </c>
      <c r="K149" s="164">
        <v>0</v>
      </c>
      <c r="L149" s="164">
        <v>0</v>
      </c>
      <c r="M149" s="164">
        <v>0</v>
      </c>
      <c r="N149" s="164">
        <v>0</v>
      </c>
      <c r="O149" s="164">
        <v>0</v>
      </c>
      <c r="P149" s="164">
        <v>0</v>
      </c>
      <c r="Q149" s="164">
        <v>0</v>
      </c>
      <c r="R149" s="164">
        <v>0</v>
      </c>
      <c r="S149" s="164">
        <v>0</v>
      </c>
      <c r="T149" s="164">
        <v>0</v>
      </c>
      <c r="U149" s="164">
        <v>0</v>
      </c>
      <c r="V149" s="164">
        <v>0</v>
      </c>
      <c r="W149" s="208">
        <v>3484.7306781770153</v>
      </c>
      <c r="X149" s="164">
        <v>0</v>
      </c>
      <c r="Y149" s="164">
        <v>0</v>
      </c>
      <c r="Z149" s="167">
        <v>0</v>
      </c>
    </row>
    <row r="150" spans="1:26" ht="57" customHeight="1">
      <c r="A150" s="180" t="s">
        <v>166</v>
      </c>
      <c r="B150" s="162">
        <v>0</v>
      </c>
      <c r="C150" s="164">
        <v>0</v>
      </c>
      <c r="D150" s="164">
        <v>0</v>
      </c>
      <c r="E150" s="164">
        <v>0</v>
      </c>
      <c r="F150" s="164">
        <v>0</v>
      </c>
      <c r="G150" s="164">
        <v>0</v>
      </c>
      <c r="H150" s="164">
        <v>0</v>
      </c>
      <c r="I150" s="164">
        <v>0</v>
      </c>
      <c r="J150" s="164">
        <v>0</v>
      </c>
      <c r="K150" s="164">
        <v>0</v>
      </c>
      <c r="L150" s="164">
        <v>0</v>
      </c>
      <c r="M150" s="164">
        <v>0</v>
      </c>
      <c r="N150" s="164">
        <v>0</v>
      </c>
      <c r="O150" s="164">
        <v>0</v>
      </c>
      <c r="P150" s="164">
        <v>0</v>
      </c>
      <c r="Q150" s="164">
        <v>0</v>
      </c>
      <c r="R150" s="164">
        <v>0</v>
      </c>
      <c r="S150" s="164">
        <v>0</v>
      </c>
      <c r="T150" s="164">
        <v>0</v>
      </c>
      <c r="U150" s="164">
        <v>0</v>
      </c>
      <c r="V150" s="164">
        <v>0</v>
      </c>
      <c r="W150" s="164">
        <v>0</v>
      </c>
      <c r="X150" s="208">
        <v>3484.7306781770153</v>
      </c>
      <c r="Y150" s="164">
        <v>0</v>
      </c>
      <c r="Z150" s="167">
        <v>0</v>
      </c>
    </row>
    <row r="151" spans="1:26" ht="57" customHeight="1">
      <c r="A151" s="180" t="s">
        <v>167</v>
      </c>
      <c r="B151" s="162">
        <v>0</v>
      </c>
      <c r="C151" s="164">
        <v>0</v>
      </c>
      <c r="D151" s="164">
        <v>0</v>
      </c>
      <c r="E151" s="164">
        <v>0</v>
      </c>
      <c r="F151" s="164">
        <v>0</v>
      </c>
      <c r="G151" s="164">
        <v>0</v>
      </c>
      <c r="H151" s="164">
        <v>0</v>
      </c>
      <c r="I151" s="164">
        <v>0</v>
      </c>
      <c r="J151" s="164">
        <v>0</v>
      </c>
      <c r="K151" s="164">
        <v>0</v>
      </c>
      <c r="L151" s="164">
        <v>0</v>
      </c>
      <c r="M151" s="164">
        <v>0</v>
      </c>
      <c r="N151" s="164">
        <v>0</v>
      </c>
      <c r="O151" s="164">
        <v>0</v>
      </c>
      <c r="P151" s="164">
        <v>0</v>
      </c>
      <c r="Q151" s="164">
        <v>0</v>
      </c>
      <c r="R151" s="164">
        <v>0</v>
      </c>
      <c r="S151" s="164">
        <v>0</v>
      </c>
      <c r="T151" s="164">
        <v>0</v>
      </c>
      <c r="U151" s="164">
        <v>0</v>
      </c>
      <c r="V151" s="164">
        <v>0</v>
      </c>
      <c r="W151" s="164">
        <v>0</v>
      </c>
      <c r="X151" s="164">
        <v>0</v>
      </c>
      <c r="Y151" s="208">
        <v>3484.7306781770153</v>
      </c>
      <c r="Z151" s="167">
        <v>0</v>
      </c>
    </row>
    <row r="152" spans="1:26" ht="57" customHeight="1">
      <c r="A152" s="182" t="s">
        <v>168</v>
      </c>
      <c r="B152" s="170">
        <v>0</v>
      </c>
      <c r="C152" s="172">
        <v>0</v>
      </c>
      <c r="D152" s="172">
        <v>0</v>
      </c>
      <c r="E152" s="172">
        <v>0</v>
      </c>
      <c r="F152" s="172">
        <v>0</v>
      </c>
      <c r="G152" s="172">
        <v>0</v>
      </c>
      <c r="H152" s="172">
        <v>0</v>
      </c>
      <c r="I152" s="172">
        <v>0</v>
      </c>
      <c r="J152" s="172">
        <v>0</v>
      </c>
      <c r="K152" s="172">
        <v>0</v>
      </c>
      <c r="L152" s="172">
        <v>0</v>
      </c>
      <c r="M152" s="172">
        <v>0</v>
      </c>
      <c r="N152" s="172">
        <v>0</v>
      </c>
      <c r="O152" s="172">
        <v>0</v>
      </c>
      <c r="P152" s="172">
        <v>0</v>
      </c>
      <c r="Q152" s="172">
        <v>0</v>
      </c>
      <c r="R152" s="172">
        <v>0</v>
      </c>
      <c r="S152" s="172">
        <v>0</v>
      </c>
      <c r="T152" s="172">
        <v>0</v>
      </c>
      <c r="U152" s="172">
        <v>0</v>
      </c>
      <c r="V152" s="172">
        <v>0</v>
      </c>
      <c r="W152" s="172">
        <v>0</v>
      </c>
      <c r="X152" s="172">
        <v>0</v>
      </c>
      <c r="Y152" s="172">
        <v>0</v>
      </c>
      <c r="Z152" s="227">
        <v>3484.7306781770153</v>
      </c>
    </row>
    <row r="153" spans="1:26" ht="16" customHeight="1">
      <c r="A153" s="174" t="s">
        <v>22</v>
      </c>
      <c r="B153" s="174"/>
      <c r="C153" s="174"/>
      <c r="D153" s="174"/>
      <c r="E153" s="174"/>
      <c r="F153" s="174"/>
      <c r="G153" s="174"/>
      <c r="H153" s="174"/>
      <c r="I153" s="174"/>
      <c r="J153" s="174"/>
      <c r="K153" s="174"/>
      <c r="L153" s="174"/>
      <c r="M153" s="174"/>
      <c r="N153" s="174"/>
      <c r="O153" s="174"/>
      <c r="P153" s="174"/>
      <c r="Q153" s="174"/>
      <c r="R153" s="174"/>
      <c r="S153" s="174"/>
      <c r="T153" s="174"/>
      <c r="U153" s="174"/>
      <c r="V153" s="174"/>
      <c r="W153" s="174"/>
      <c r="X153" s="174"/>
      <c r="Y153" s="174"/>
      <c r="Z153" s="175"/>
    </row>
    <row r="154" spans="1:26" ht="21" customHeight="1">
      <c r="A154" s="174" t="s">
        <v>29</v>
      </c>
      <c r="B154" s="176"/>
      <c r="C154" s="176"/>
      <c r="D154" s="176"/>
      <c r="E154" s="176"/>
      <c r="F154" s="176"/>
      <c r="G154" s="176"/>
      <c r="H154" s="176"/>
      <c r="I154" s="176"/>
      <c r="J154" s="176"/>
      <c r="K154" s="176"/>
      <c r="L154" s="176"/>
      <c r="M154" s="176"/>
      <c r="N154" s="176"/>
      <c r="O154" s="176"/>
      <c r="P154" s="176"/>
      <c r="Q154" s="176"/>
      <c r="R154" s="176"/>
      <c r="S154" s="176"/>
      <c r="T154" s="176"/>
      <c r="U154" s="176"/>
      <c r="V154" s="176"/>
      <c r="W154" s="176"/>
      <c r="X154" s="176"/>
      <c r="Y154" s="176"/>
      <c r="Z154" s="177"/>
    </row>
    <row r="156" spans="1:26" ht="30" customHeight="1">
      <c r="A156" s="148" t="s">
        <v>169</v>
      </c>
      <c r="B156" s="149"/>
      <c r="C156" s="149"/>
      <c r="D156" s="149"/>
      <c r="E156" s="149"/>
      <c r="F156" s="150"/>
    </row>
    <row r="157" spans="1:26" ht="56" customHeight="1">
      <c r="B157" s="151" t="s">
        <v>170</v>
      </c>
      <c r="C157" s="152" t="s">
        <v>171</v>
      </c>
      <c r="D157" s="152" t="s">
        <v>172</v>
      </c>
      <c r="E157" s="152" t="s">
        <v>173</v>
      </c>
      <c r="F157" s="153" t="s">
        <v>174</v>
      </c>
    </row>
    <row r="158" spans="1:26" ht="40" customHeight="1">
      <c r="A158" s="185" t="s">
        <v>170</v>
      </c>
      <c r="B158" s="204">
        <v>17763.153845929981</v>
      </c>
      <c r="C158" s="158">
        <v>0</v>
      </c>
      <c r="D158" s="158">
        <v>0</v>
      </c>
      <c r="E158" s="158">
        <v>0</v>
      </c>
      <c r="F158" s="193">
        <v>0</v>
      </c>
    </row>
    <row r="159" spans="1:26" ht="40" customHeight="1">
      <c r="A159" s="180" t="s">
        <v>171</v>
      </c>
      <c r="B159" s="162">
        <v>0</v>
      </c>
      <c r="C159" s="208">
        <v>17763.153845929981</v>
      </c>
      <c r="D159" s="164">
        <v>0</v>
      </c>
      <c r="E159" s="164">
        <v>0</v>
      </c>
      <c r="F159" s="167">
        <v>0</v>
      </c>
    </row>
    <row r="160" spans="1:26" ht="40" customHeight="1">
      <c r="A160" s="180" t="s">
        <v>172</v>
      </c>
      <c r="B160" s="162">
        <v>0</v>
      </c>
      <c r="C160" s="164">
        <v>0</v>
      </c>
      <c r="D160" s="208">
        <v>17763.153845929981</v>
      </c>
      <c r="E160" s="164">
        <v>0</v>
      </c>
      <c r="F160" s="167">
        <v>0</v>
      </c>
    </row>
    <row r="161" spans="1:6" ht="40" customHeight="1">
      <c r="A161" s="180" t="s">
        <v>173</v>
      </c>
      <c r="B161" s="162">
        <v>0</v>
      </c>
      <c r="C161" s="164">
        <v>0</v>
      </c>
      <c r="D161" s="164">
        <v>0</v>
      </c>
      <c r="E161" s="208">
        <v>17763.153845929981</v>
      </c>
      <c r="F161" s="167">
        <v>0</v>
      </c>
    </row>
    <row r="162" spans="1:6" ht="40" customHeight="1">
      <c r="A162" s="182" t="s">
        <v>174</v>
      </c>
      <c r="B162" s="170">
        <v>0</v>
      </c>
      <c r="C162" s="172">
        <v>0</v>
      </c>
      <c r="D162" s="172">
        <v>0</v>
      </c>
      <c r="E162" s="172">
        <v>0</v>
      </c>
      <c r="F162" s="227">
        <v>17763.153845929981</v>
      </c>
    </row>
    <row r="163" spans="1:6" ht="16" customHeight="1">
      <c r="A163" s="174" t="s">
        <v>22</v>
      </c>
      <c r="B163" s="174"/>
      <c r="C163" s="174"/>
      <c r="D163" s="174"/>
      <c r="E163" s="174"/>
      <c r="F163" s="175"/>
    </row>
    <row r="164" spans="1:6" ht="21" customHeight="1">
      <c r="A164" s="174" t="s">
        <v>29</v>
      </c>
      <c r="B164" s="176"/>
      <c r="C164" s="176"/>
      <c r="D164" s="176"/>
      <c r="E164" s="176"/>
      <c r="F164" s="177"/>
    </row>
    <row r="166" spans="1:6" ht="30" customHeight="1">
      <c r="A166" s="148" t="s">
        <v>101</v>
      </c>
      <c r="B166" s="149"/>
      <c r="C166" s="149"/>
      <c r="D166" s="149"/>
      <c r="E166" s="149"/>
      <c r="F166" s="150"/>
    </row>
    <row r="167" spans="1:6" ht="36" customHeight="1">
      <c r="B167" s="151" t="s">
        <v>102</v>
      </c>
      <c r="C167" s="152" t="s">
        <v>103</v>
      </c>
      <c r="D167" s="152" t="s">
        <v>104</v>
      </c>
      <c r="E167" s="152" t="s">
        <v>105</v>
      </c>
      <c r="F167" s="153" t="s">
        <v>106</v>
      </c>
    </row>
    <row r="168" spans="1:6" ht="21" customHeight="1">
      <c r="A168" s="185" t="s">
        <v>102</v>
      </c>
      <c r="B168" s="204">
        <v>6363.4017718858022</v>
      </c>
      <c r="C168" s="205">
        <v>2667.0094195600977</v>
      </c>
      <c r="D168" s="205">
        <v>2667.0094195600977</v>
      </c>
      <c r="E168" s="205">
        <v>2667.0094195600977</v>
      </c>
      <c r="F168" s="206">
        <v>2667.0094195600977</v>
      </c>
    </row>
    <row r="169" spans="1:6" ht="21" customHeight="1">
      <c r="A169" s="180" t="s">
        <v>103</v>
      </c>
      <c r="B169" s="207">
        <v>2667.0094195600977</v>
      </c>
      <c r="C169" s="208">
        <v>6363.4017718858022</v>
      </c>
      <c r="D169" s="208">
        <v>2667.0094195600977</v>
      </c>
      <c r="E169" s="208">
        <v>2667.0094195600977</v>
      </c>
      <c r="F169" s="210">
        <v>2667.0094195600977</v>
      </c>
    </row>
    <row r="170" spans="1:6" ht="21" customHeight="1">
      <c r="A170" s="180" t="s">
        <v>104</v>
      </c>
      <c r="B170" s="207">
        <v>2667.0094195600977</v>
      </c>
      <c r="C170" s="208">
        <v>2667.0094195600977</v>
      </c>
      <c r="D170" s="208">
        <v>6363.4017718858022</v>
      </c>
      <c r="E170" s="208">
        <v>2667.0094195600977</v>
      </c>
      <c r="F170" s="210">
        <v>2667.0094195600977</v>
      </c>
    </row>
    <row r="171" spans="1:6" ht="21" customHeight="1">
      <c r="A171" s="180" t="s">
        <v>105</v>
      </c>
      <c r="B171" s="207">
        <v>2667.0094195600977</v>
      </c>
      <c r="C171" s="208">
        <v>2667.0094195600977</v>
      </c>
      <c r="D171" s="208">
        <v>2667.0094195600977</v>
      </c>
      <c r="E171" s="208">
        <v>6363.4017718858022</v>
      </c>
      <c r="F171" s="210">
        <v>2667.0094195600977</v>
      </c>
    </row>
    <row r="172" spans="1:6" ht="21" customHeight="1">
      <c r="A172" s="182" t="s">
        <v>106</v>
      </c>
      <c r="B172" s="226">
        <v>2667.0094195600977</v>
      </c>
      <c r="C172" s="222">
        <v>2667.0094195600977</v>
      </c>
      <c r="D172" s="222">
        <v>2667.0094195600977</v>
      </c>
      <c r="E172" s="222">
        <v>2667.0094195600977</v>
      </c>
      <c r="F172" s="227">
        <v>6363.4017718858022</v>
      </c>
    </row>
    <row r="173" spans="1:6" ht="16" customHeight="1">
      <c r="A173" s="174" t="s">
        <v>26</v>
      </c>
      <c r="B173" s="174"/>
      <c r="C173" s="174"/>
      <c r="D173" s="174"/>
      <c r="E173" s="174"/>
      <c r="F173" s="175"/>
    </row>
    <row r="174" spans="1:6" ht="21" customHeight="1">
      <c r="A174" s="174" t="s">
        <v>29</v>
      </c>
      <c r="B174" s="176"/>
      <c r="C174" s="176"/>
      <c r="D174" s="176"/>
      <c r="E174" s="176"/>
      <c r="F174" s="177"/>
    </row>
    <row r="177" spans="1:6" ht="23">
      <c r="A177" s="147" t="s">
        <v>107</v>
      </c>
    </row>
    <row r="180" spans="1:6" ht="23">
      <c r="A180" s="147" t="s">
        <v>175</v>
      </c>
    </row>
    <row r="182" spans="1:6" ht="28" customHeight="1">
      <c r="A182" s="148" t="s">
        <v>109</v>
      </c>
      <c r="B182" s="149"/>
      <c r="C182" s="149"/>
      <c r="D182" s="149"/>
      <c r="E182" s="150"/>
    </row>
    <row r="183" spans="1:6" ht="20" customHeight="1">
      <c r="A183" s="217" t="s">
        <v>47</v>
      </c>
      <c r="B183" s="218"/>
      <c r="C183" s="196" t="s">
        <v>127</v>
      </c>
      <c r="D183" s="197"/>
      <c r="E183" s="198"/>
    </row>
    <row r="184" spans="1:6" ht="20" customHeight="1">
      <c r="A184" s="219"/>
      <c r="B184" s="220"/>
      <c r="C184" s="228" t="s">
        <v>176</v>
      </c>
      <c r="D184" s="229" t="s">
        <v>177</v>
      </c>
      <c r="E184" s="230" t="s">
        <v>178</v>
      </c>
    </row>
    <row r="185" spans="1:6" ht="21" customHeight="1">
      <c r="A185" s="154" t="s">
        <v>18</v>
      </c>
      <c r="B185" s="155" t="s">
        <v>19</v>
      </c>
      <c r="C185" s="156">
        <v>1</v>
      </c>
      <c r="D185" s="158">
        <v>1</v>
      </c>
      <c r="E185" s="193">
        <v>1</v>
      </c>
    </row>
    <row r="186" spans="1:6" ht="21" customHeight="1">
      <c r="A186" s="160"/>
      <c r="B186" s="161" t="s">
        <v>129</v>
      </c>
      <c r="C186" s="162">
        <v>1</v>
      </c>
      <c r="D186" s="164">
        <v>0</v>
      </c>
      <c r="E186" s="167">
        <v>0</v>
      </c>
    </row>
    <row r="187" spans="1:6" ht="21" customHeight="1">
      <c r="A187" s="160"/>
      <c r="B187" s="161" t="s">
        <v>130</v>
      </c>
      <c r="C187" s="162">
        <v>0</v>
      </c>
      <c r="D187" s="164">
        <v>1</v>
      </c>
      <c r="E187" s="167">
        <v>0</v>
      </c>
    </row>
    <row r="188" spans="1:6" ht="21" customHeight="1">
      <c r="A188" s="168"/>
      <c r="B188" s="192" t="s">
        <v>131</v>
      </c>
      <c r="C188" s="170">
        <v>0</v>
      </c>
      <c r="D188" s="172">
        <v>0</v>
      </c>
      <c r="E188" s="194">
        <v>1</v>
      </c>
    </row>
    <row r="190" spans="1:6" ht="30" customHeight="1">
      <c r="A190" s="148" t="s">
        <v>110</v>
      </c>
      <c r="B190" s="149"/>
      <c r="C190" s="149"/>
      <c r="D190" s="149"/>
      <c r="E190" s="149"/>
      <c r="F190" s="150"/>
    </row>
    <row r="191" spans="1:6" ht="20" customHeight="1">
      <c r="A191" s="195" t="s">
        <v>127</v>
      </c>
      <c r="B191" s="196" t="s">
        <v>111</v>
      </c>
      <c r="C191" s="197" t="s">
        <v>52</v>
      </c>
      <c r="D191" s="197" t="s">
        <v>112</v>
      </c>
      <c r="E191" s="197" t="s">
        <v>54</v>
      </c>
      <c r="F191" s="198"/>
    </row>
    <row r="192" spans="1:6" ht="20" customHeight="1">
      <c r="A192" s="199"/>
      <c r="B192" s="200"/>
      <c r="C192" s="201"/>
      <c r="D192" s="201"/>
      <c r="E192" s="202" t="s">
        <v>55</v>
      </c>
      <c r="F192" s="203" t="s">
        <v>56</v>
      </c>
    </row>
    <row r="193" spans="1:8" ht="21" customHeight="1">
      <c r="A193" s="231" t="s">
        <v>176</v>
      </c>
      <c r="B193" s="232">
        <v>43.367458046399406</v>
      </c>
      <c r="C193" s="186">
        <v>66.130761180543757</v>
      </c>
      <c r="D193" s="186">
        <v>4.5705618657613707</v>
      </c>
      <c r="E193" s="186">
        <v>-131.5453696835971</v>
      </c>
      <c r="F193" s="187">
        <v>218.28028577639591</v>
      </c>
    </row>
    <row r="194" spans="1:8" ht="21" customHeight="1">
      <c r="A194" s="233" t="s">
        <v>177</v>
      </c>
      <c r="B194" s="215">
        <v>136.61869574799857</v>
      </c>
      <c r="C194" s="209">
        <v>66.130761180543757</v>
      </c>
      <c r="D194" s="209">
        <v>4.5705618657613707</v>
      </c>
      <c r="E194" s="209">
        <v>-38.294131981997936</v>
      </c>
      <c r="F194" s="234">
        <v>311.53152347799505</v>
      </c>
    </row>
    <row r="195" spans="1:8" ht="21" customHeight="1">
      <c r="A195" s="235" t="s">
        <v>178</v>
      </c>
      <c r="B195" s="236">
        <v>4979.9119015199649</v>
      </c>
      <c r="C195" s="188">
        <v>66.130761180543743</v>
      </c>
      <c r="D195" s="188">
        <v>4.5705618657613361</v>
      </c>
      <c r="E195" s="188">
        <v>4804.999073789968</v>
      </c>
      <c r="F195" s="189">
        <v>5154.8247292499618</v>
      </c>
    </row>
    <row r="196" spans="1:8" ht="21" customHeight="1">
      <c r="A196" s="174" t="s">
        <v>29</v>
      </c>
      <c r="B196" s="176"/>
      <c r="C196" s="176"/>
      <c r="D196" s="176"/>
      <c r="E196" s="176"/>
      <c r="F196" s="177"/>
    </row>
    <row r="198" spans="1:8" ht="30" customHeight="1">
      <c r="A198" s="148" t="s">
        <v>179</v>
      </c>
      <c r="B198" s="149"/>
      <c r="C198" s="149"/>
      <c r="D198" s="149"/>
      <c r="E198" s="149"/>
      <c r="F198" s="149"/>
      <c r="G198" s="149"/>
      <c r="H198" s="150"/>
    </row>
    <row r="199" spans="1:8" ht="41" customHeight="1">
      <c r="A199" s="217" t="s">
        <v>180</v>
      </c>
      <c r="B199" s="195" t="s">
        <v>181</v>
      </c>
      <c r="C199" s="196" t="s">
        <v>182</v>
      </c>
      <c r="D199" s="197" t="s">
        <v>52</v>
      </c>
      <c r="E199" s="197" t="s">
        <v>112</v>
      </c>
      <c r="F199" s="197" t="s">
        <v>183</v>
      </c>
      <c r="G199" s="197" t="s">
        <v>184</v>
      </c>
      <c r="H199" s="198"/>
    </row>
    <row r="200" spans="1:8" ht="25" customHeight="1">
      <c r="A200" s="219"/>
      <c r="B200" s="220"/>
      <c r="C200" s="200"/>
      <c r="D200" s="201"/>
      <c r="E200" s="201"/>
      <c r="F200" s="201"/>
      <c r="G200" s="202" t="s">
        <v>55</v>
      </c>
      <c r="H200" s="203" t="s">
        <v>56</v>
      </c>
    </row>
    <row r="201" spans="1:8" ht="21" customHeight="1">
      <c r="A201" s="237" t="s">
        <v>176</v>
      </c>
      <c r="B201" s="238" t="s">
        <v>177</v>
      </c>
      <c r="C201" s="232">
        <v>-93.251237701599166</v>
      </c>
      <c r="D201" s="186">
        <v>93.523019351581169</v>
      </c>
      <c r="E201" s="186">
        <v>4.5705618657613707</v>
      </c>
      <c r="F201" s="186">
        <v>1</v>
      </c>
      <c r="G201" s="186">
        <v>-437.97607597259974</v>
      </c>
      <c r="H201" s="187">
        <v>251.47360056940141</v>
      </c>
    </row>
    <row r="202" spans="1:8" ht="24" customHeight="1">
      <c r="A202" s="239"/>
      <c r="B202" s="240" t="s">
        <v>178</v>
      </c>
      <c r="C202" s="241" t="s">
        <v>185</v>
      </c>
      <c r="D202" s="242">
        <v>93.523019351581155</v>
      </c>
      <c r="E202" s="242">
        <v>4.5705618657613556</v>
      </c>
      <c r="F202" s="242">
        <v>4.5658812374790982E-7</v>
      </c>
      <c r="G202" s="242">
        <v>-5281.2692817445668</v>
      </c>
      <c r="H202" s="243">
        <v>-4591.8196052025642</v>
      </c>
    </row>
    <row r="203" spans="1:8" ht="21" customHeight="1">
      <c r="A203" s="244" t="s">
        <v>177</v>
      </c>
      <c r="B203" s="245" t="s">
        <v>176</v>
      </c>
      <c r="C203" s="215">
        <v>93.251237701599166</v>
      </c>
      <c r="D203" s="209">
        <v>93.523019351581169</v>
      </c>
      <c r="E203" s="209">
        <v>4.5705618657613707</v>
      </c>
      <c r="F203" s="209">
        <v>1</v>
      </c>
      <c r="G203" s="209">
        <v>-251.47360056940141</v>
      </c>
      <c r="H203" s="234">
        <v>437.97607597259974</v>
      </c>
    </row>
    <row r="204" spans="1:8" ht="24" customHeight="1">
      <c r="A204" s="239"/>
      <c r="B204" s="240" t="s">
        <v>178</v>
      </c>
      <c r="C204" s="241" t="s">
        <v>186</v>
      </c>
      <c r="D204" s="242">
        <v>93.523019351581155</v>
      </c>
      <c r="E204" s="242">
        <v>4.5705618657613556</v>
      </c>
      <c r="F204" s="242">
        <v>4.9811056291741273E-7</v>
      </c>
      <c r="G204" s="242">
        <v>-5188.0180440429676</v>
      </c>
      <c r="H204" s="243">
        <v>-4498.568367500965</v>
      </c>
    </row>
    <row r="205" spans="1:8" ht="24" customHeight="1">
      <c r="A205" s="244" t="s">
        <v>178</v>
      </c>
      <c r="B205" s="245" t="s">
        <v>176</v>
      </c>
      <c r="C205" s="246" t="s">
        <v>187</v>
      </c>
      <c r="D205" s="209">
        <v>93.523019351581155</v>
      </c>
      <c r="E205" s="209">
        <v>4.5705618657613556</v>
      </c>
      <c r="F205" s="209">
        <v>4.5658812374790982E-7</v>
      </c>
      <c r="G205" s="209">
        <v>4591.8196052025642</v>
      </c>
      <c r="H205" s="234">
        <v>5281.2692817445668</v>
      </c>
    </row>
    <row r="206" spans="1:8" ht="24" customHeight="1">
      <c r="A206" s="168"/>
      <c r="B206" s="247" t="s">
        <v>177</v>
      </c>
      <c r="C206" s="211" t="s">
        <v>188</v>
      </c>
      <c r="D206" s="188">
        <v>93.523019351581155</v>
      </c>
      <c r="E206" s="188">
        <v>4.5705618657613556</v>
      </c>
      <c r="F206" s="188">
        <v>4.9811056291741273E-7</v>
      </c>
      <c r="G206" s="188">
        <v>4498.568367500965</v>
      </c>
      <c r="H206" s="189">
        <v>5188.0180440429676</v>
      </c>
    </row>
    <row r="207" spans="1:8" ht="16" customHeight="1">
      <c r="A207" s="174" t="s">
        <v>189</v>
      </c>
      <c r="B207" s="174"/>
      <c r="C207" s="174"/>
      <c r="D207" s="174"/>
      <c r="E207" s="174"/>
      <c r="F207" s="174"/>
      <c r="G207" s="174"/>
      <c r="H207" s="175"/>
    </row>
    <row r="208" spans="1:8" ht="21" customHeight="1">
      <c r="A208" s="174" t="s">
        <v>190</v>
      </c>
      <c r="B208" s="174"/>
      <c r="C208" s="174"/>
      <c r="D208" s="174"/>
      <c r="E208" s="174"/>
      <c r="F208" s="174"/>
      <c r="G208" s="174"/>
      <c r="H208" s="175"/>
    </row>
    <row r="209" spans="1:8" ht="21" customHeight="1">
      <c r="A209" s="174" t="s">
        <v>29</v>
      </c>
      <c r="B209" s="174"/>
      <c r="C209" s="174"/>
      <c r="D209" s="174"/>
      <c r="E209" s="174"/>
      <c r="F209" s="174"/>
      <c r="G209" s="174"/>
      <c r="H209" s="175"/>
    </row>
    <row r="210" spans="1:8" ht="21" customHeight="1">
      <c r="A210" s="174" t="s">
        <v>191</v>
      </c>
      <c r="B210" s="176"/>
      <c r="C210" s="176"/>
      <c r="D210" s="176"/>
      <c r="E210" s="176"/>
      <c r="F210" s="176"/>
      <c r="G210" s="176"/>
      <c r="H210" s="177"/>
    </row>
    <row r="212" spans="1:8" ht="30" customHeight="1">
      <c r="A212" s="148" t="s">
        <v>192</v>
      </c>
      <c r="B212" s="149"/>
      <c r="C212" s="149"/>
      <c r="D212" s="150"/>
    </row>
    <row r="213" spans="1:8" ht="36" customHeight="1">
      <c r="A213" s="151" t="s">
        <v>40</v>
      </c>
      <c r="B213" s="152" t="s">
        <v>41</v>
      </c>
      <c r="C213" s="152" t="s">
        <v>42</v>
      </c>
      <c r="D213" s="153" t="s">
        <v>43</v>
      </c>
    </row>
    <row r="214" spans="1:8" ht="21" customHeight="1">
      <c r="A214" s="248">
        <v>2</v>
      </c>
      <c r="B214" s="249">
        <v>4.5705618657614577</v>
      </c>
      <c r="C214" s="249">
        <v>1823.028422805525</v>
      </c>
      <c r="D214" s="250">
        <v>2.3291924727536429E-7</v>
      </c>
    </row>
    <row r="215" spans="1:8" ht="51" customHeight="1">
      <c r="A215" s="174" t="s">
        <v>193</v>
      </c>
      <c r="B215" s="174"/>
      <c r="C215" s="174"/>
      <c r="D215" s="175"/>
    </row>
    <row r="216" spans="1:8" ht="21" customHeight="1">
      <c r="A216" s="174" t="s">
        <v>29</v>
      </c>
      <c r="B216" s="176"/>
      <c r="C216" s="176"/>
      <c r="D216" s="177"/>
    </row>
    <row r="219" spans="1:8" ht="23">
      <c r="A219" s="147" t="s">
        <v>194</v>
      </c>
    </row>
    <row r="221" spans="1:8" ht="28" customHeight="1">
      <c r="A221" s="148" t="s">
        <v>109</v>
      </c>
      <c r="B221" s="149"/>
      <c r="C221" s="150"/>
    </row>
    <row r="222" spans="1:8" ht="20" customHeight="1">
      <c r="A222" s="251" t="s">
        <v>47</v>
      </c>
      <c r="B222" s="252"/>
      <c r="C222" s="190" t="s">
        <v>108</v>
      </c>
    </row>
    <row r="223" spans="1:8" ht="21" customHeight="1">
      <c r="A223" s="154" t="s">
        <v>18</v>
      </c>
      <c r="B223" s="155" t="s">
        <v>19</v>
      </c>
      <c r="C223" s="191">
        <v>1</v>
      </c>
    </row>
    <row r="224" spans="1:8" ht="21" customHeight="1">
      <c r="A224" s="160"/>
      <c r="B224" s="161" t="s">
        <v>129</v>
      </c>
      <c r="C224" s="181">
        <v>0.33333333333333337</v>
      </c>
    </row>
    <row r="225" spans="1:5" ht="21" customHeight="1">
      <c r="A225" s="160"/>
      <c r="B225" s="161" t="s">
        <v>130</v>
      </c>
      <c r="C225" s="181">
        <v>0.33333333333333337</v>
      </c>
    </row>
    <row r="226" spans="1:5" ht="21" customHeight="1">
      <c r="A226" s="168"/>
      <c r="B226" s="192" t="s">
        <v>131</v>
      </c>
      <c r="C226" s="183">
        <v>0.33333333333333337</v>
      </c>
    </row>
    <row r="228" spans="1:5" ht="30" customHeight="1">
      <c r="A228" s="148" t="s">
        <v>110</v>
      </c>
      <c r="B228" s="149"/>
      <c r="C228" s="149"/>
      <c r="D228" s="149"/>
      <c r="E228" s="150"/>
    </row>
    <row r="229" spans="1:5" ht="20" customHeight="1">
      <c r="A229" s="196" t="s">
        <v>111</v>
      </c>
      <c r="B229" s="197" t="s">
        <v>52</v>
      </c>
      <c r="C229" s="197" t="s">
        <v>112</v>
      </c>
      <c r="D229" s="197" t="s">
        <v>54</v>
      </c>
      <c r="E229" s="198"/>
    </row>
    <row r="230" spans="1:5" ht="20" customHeight="1">
      <c r="A230" s="200"/>
      <c r="B230" s="201"/>
      <c r="C230" s="201"/>
      <c r="D230" s="202" t="s">
        <v>55</v>
      </c>
      <c r="E230" s="203" t="s">
        <v>56</v>
      </c>
    </row>
    <row r="231" spans="1:5" ht="21" customHeight="1">
      <c r="A231" s="253">
        <v>1719.9660184381207</v>
      </c>
      <c r="B231" s="249">
        <v>38.180612769301788</v>
      </c>
      <c r="C231" s="249">
        <v>4.5705618657613654</v>
      </c>
      <c r="D231" s="249">
        <v>1618.9800502634885</v>
      </c>
      <c r="E231" s="250">
        <v>1820.951986612753</v>
      </c>
    </row>
    <row r="232" spans="1:5" ht="21" customHeight="1">
      <c r="A232" s="174" t="s">
        <v>29</v>
      </c>
      <c r="B232" s="176"/>
      <c r="C232" s="176"/>
      <c r="D232" s="176"/>
      <c r="E232" s="177"/>
    </row>
  </sheetData>
  <mergeCells count="99">
    <mergeCell ref="A232:E232"/>
    <mergeCell ref="A223:A226"/>
    <mergeCell ref="A228:E228"/>
    <mergeCell ref="A229:A230"/>
    <mergeCell ref="B229:B230"/>
    <mergeCell ref="C229:C230"/>
    <mergeCell ref="D229:E229"/>
    <mergeCell ref="A210:H210"/>
    <mergeCell ref="A212:D212"/>
    <mergeCell ref="A215:D215"/>
    <mergeCell ref="A216:D216"/>
    <mergeCell ref="A221:C221"/>
    <mergeCell ref="A222:B222"/>
    <mergeCell ref="A201:A202"/>
    <mergeCell ref="A203:A204"/>
    <mergeCell ref="A205:A206"/>
    <mergeCell ref="A207:H207"/>
    <mergeCell ref="A208:H208"/>
    <mergeCell ref="A209:H209"/>
    <mergeCell ref="A196:F196"/>
    <mergeCell ref="A198:H198"/>
    <mergeCell ref="A199:A200"/>
    <mergeCell ref="B199:B200"/>
    <mergeCell ref="C199:C200"/>
    <mergeCell ref="D199:D200"/>
    <mergeCell ref="E199:E200"/>
    <mergeCell ref="F199:F200"/>
    <mergeCell ref="G199:H199"/>
    <mergeCell ref="A183:B184"/>
    <mergeCell ref="C183:E183"/>
    <mergeCell ref="A185:A188"/>
    <mergeCell ref="A190:F190"/>
    <mergeCell ref="A191:A192"/>
    <mergeCell ref="B191:B192"/>
    <mergeCell ref="C191:C192"/>
    <mergeCell ref="D191:D192"/>
    <mergeCell ref="E191:F191"/>
    <mergeCell ref="A163:F163"/>
    <mergeCell ref="A164:F164"/>
    <mergeCell ref="A166:F166"/>
    <mergeCell ref="A173:F173"/>
    <mergeCell ref="A174:F174"/>
    <mergeCell ref="A182:E182"/>
    <mergeCell ref="A117:A118"/>
    <mergeCell ref="A121:F121"/>
    <mergeCell ref="A126:Z126"/>
    <mergeCell ref="A153:Z153"/>
    <mergeCell ref="A154:Z154"/>
    <mergeCell ref="A156:F156"/>
    <mergeCell ref="A107:A108"/>
    <mergeCell ref="A111:F111"/>
    <mergeCell ref="A112:F112"/>
    <mergeCell ref="A114:F114"/>
    <mergeCell ref="A115:B116"/>
    <mergeCell ref="C115:D115"/>
    <mergeCell ref="A97:A98"/>
    <mergeCell ref="A101:H101"/>
    <mergeCell ref="A102:H102"/>
    <mergeCell ref="A104:F104"/>
    <mergeCell ref="A105:B106"/>
    <mergeCell ref="C105:D105"/>
    <mergeCell ref="A82:E82"/>
    <mergeCell ref="A88:E88"/>
    <mergeCell ref="A89:E89"/>
    <mergeCell ref="A94:H94"/>
    <mergeCell ref="A95:B96"/>
    <mergeCell ref="C95:C96"/>
    <mergeCell ref="D95:D96"/>
    <mergeCell ref="E95:E96"/>
    <mergeCell ref="F95:F96"/>
    <mergeCell ref="G95:H95"/>
    <mergeCell ref="G64:H64"/>
    <mergeCell ref="A70:H70"/>
    <mergeCell ref="A71:H71"/>
    <mergeCell ref="A73:E73"/>
    <mergeCell ref="A79:E79"/>
    <mergeCell ref="A80:E80"/>
    <mergeCell ref="A51:A54"/>
    <mergeCell ref="A56:D56"/>
    <mergeCell ref="A58:A61"/>
    <mergeCell ref="A63:H63"/>
    <mergeCell ref="A64:A65"/>
    <mergeCell ref="B64:B65"/>
    <mergeCell ref="C64:C65"/>
    <mergeCell ref="D64:D65"/>
    <mergeCell ref="E64:E65"/>
    <mergeCell ref="F64:F65"/>
    <mergeCell ref="A28:B28"/>
    <mergeCell ref="A34:B34"/>
    <mergeCell ref="A35:B35"/>
    <mergeCell ref="A40:E40"/>
    <mergeCell ref="A44:E44"/>
    <mergeCell ref="A49:C49"/>
    <mergeCell ref="A17:G17"/>
    <mergeCell ref="A19:A20"/>
    <mergeCell ref="A21:A22"/>
    <mergeCell ref="A24:B24"/>
    <mergeCell ref="A25:G25"/>
    <mergeCell ref="A26:G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9"/>
  <sheetViews>
    <sheetView topLeftCell="A146" workbookViewId="0">
      <selection activeCell="A158" sqref="A158"/>
    </sheetView>
  </sheetViews>
  <sheetFormatPr baseColWidth="10" defaultColWidth="8.83203125" defaultRowHeight="15"/>
  <cols>
    <col min="1" max="1" width="58.33203125" customWidth="1"/>
    <col min="2" max="2" width="26" customWidth="1"/>
    <col min="3" max="3" width="26.33203125" customWidth="1"/>
    <col min="4" max="7" width="15.5" customWidth="1"/>
    <col min="8" max="8" width="22.6640625" customWidth="1"/>
    <col min="9" max="26" width="15.5" customWidth="1"/>
  </cols>
  <sheetData>
    <row r="1" spans="1:7" ht="19">
      <c r="A1" s="1" t="s">
        <v>0</v>
      </c>
    </row>
    <row r="2" spans="1:7" ht="19">
      <c r="A2" s="1" t="s">
        <v>1</v>
      </c>
    </row>
    <row r="3" spans="1:7" ht="19">
      <c r="A3" s="1" t="s">
        <v>2</v>
      </c>
    </row>
    <row r="4" spans="1:7" ht="19">
      <c r="A4" s="1" t="s">
        <v>3</v>
      </c>
    </row>
    <row r="5" spans="1:7" ht="19">
      <c r="A5" s="1" t="s">
        <v>4</v>
      </c>
    </row>
    <row r="6" spans="1:7" ht="19">
      <c r="A6" s="1" t="s">
        <v>5</v>
      </c>
    </row>
    <row r="7" spans="1:7" ht="19">
      <c r="A7" s="1" t="s">
        <v>6</v>
      </c>
    </row>
    <row r="8" spans="1:7" ht="19">
      <c r="A8" s="1" t="s">
        <v>7</v>
      </c>
    </row>
    <row r="9" spans="1:7" ht="19">
      <c r="A9" s="1" t="s">
        <v>8</v>
      </c>
    </row>
    <row r="10" spans="1:7" ht="19">
      <c r="A10" s="1" t="s">
        <v>9</v>
      </c>
    </row>
    <row r="11" spans="1:7" ht="19">
      <c r="A11" s="1" t="s">
        <v>10</v>
      </c>
    </row>
    <row r="14" spans="1:7" ht="23">
      <c r="A14" s="2" t="s">
        <v>11</v>
      </c>
    </row>
    <row r="16" spans="1:7" ht="30" customHeight="1">
      <c r="A16" s="74" t="s">
        <v>12</v>
      </c>
      <c r="B16" s="75"/>
      <c r="C16" s="75"/>
      <c r="D16" s="75"/>
      <c r="E16" s="75"/>
      <c r="F16" s="75"/>
      <c r="G16" s="76"/>
    </row>
    <row r="17" spans="1:7" ht="36" customHeight="1">
      <c r="C17" s="7" t="s">
        <v>13</v>
      </c>
      <c r="D17" s="8" t="s">
        <v>14</v>
      </c>
      <c r="E17" s="8" t="s">
        <v>15</v>
      </c>
      <c r="F17" s="8" t="s">
        <v>16</v>
      </c>
      <c r="G17" s="9" t="s">
        <v>17</v>
      </c>
    </row>
    <row r="18" spans="1:7" ht="21" customHeight="1">
      <c r="A18" s="10" t="s">
        <v>18</v>
      </c>
      <c r="B18" s="11" t="s">
        <v>19</v>
      </c>
      <c r="C18" s="12">
        <v>1</v>
      </c>
      <c r="D18" s="13"/>
      <c r="E18" s="14">
        <v>1</v>
      </c>
      <c r="F18" s="13"/>
      <c r="G18" s="15"/>
    </row>
    <row r="19" spans="1:7" ht="40" customHeight="1">
      <c r="A19" s="77" t="s">
        <v>20</v>
      </c>
      <c r="B19" s="4" t="s">
        <v>21</v>
      </c>
      <c r="C19" s="16">
        <v>25</v>
      </c>
      <c r="D19" s="17" t="s">
        <v>22</v>
      </c>
      <c r="E19" s="18">
        <v>1</v>
      </c>
      <c r="F19" s="17"/>
      <c r="G19" s="19"/>
    </row>
    <row r="20" spans="1:7" ht="40" customHeight="1">
      <c r="A20" s="77"/>
      <c r="B20" s="4" t="s">
        <v>23</v>
      </c>
      <c r="C20" s="16">
        <v>5</v>
      </c>
      <c r="D20" s="17" t="s">
        <v>22</v>
      </c>
      <c r="E20" s="18">
        <v>1</v>
      </c>
      <c r="F20" s="17"/>
      <c r="G20" s="19"/>
    </row>
    <row r="21" spans="1:7" ht="57" customHeight="1">
      <c r="A21" s="3" t="s">
        <v>24</v>
      </c>
      <c r="B21" s="4" t="s">
        <v>25</v>
      </c>
      <c r="C21" s="16">
        <v>5</v>
      </c>
      <c r="D21" s="17" t="s">
        <v>26</v>
      </c>
      <c r="E21" s="18">
        <v>2</v>
      </c>
      <c r="F21" s="17" t="s">
        <v>27</v>
      </c>
      <c r="G21" s="20">
        <v>5</v>
      </c>
    </row>
    <row r="22" spans="1:7" ht="21" customHeight="1">
      <c r="A22" s="78" t="s">
        <v>28</v>
      </c>
      <c r="B22" s="79"/>
      <c r="C22" s="21">
        <v>36</v>
      </c>
      <c r="D22" s="22"/>
      <c r="E22" s="23">
        <v>5</v>
      </c>
      <c r="F22" s="22"/>
      <c r="G22" s="24"/>
    </row>
    <row r="23" spans="1:7" ht="21" customHeight="1">
      <c r="A23" s="80" t="s">
        <v>29</v>
      </c>
      <c r="B23" s="80"/>
      <c r="C23" s="80"/>
      <c r="D23" s="80"/>
      <c r="E23" s="80"/>
      <c r="F23" s="80"/>
      <c r="G23" s="81"/>
    </row>
    <row r="24" spans="1:7" ht="57" customHeight="1">
      <c r="A24" s="80" t="s">
        <v>30</v>
      </c>
      <c r="B24" s="82"/>
      <c r="C24" s="82"/>
      <c r="D24" s="82"/>
      <c r="E24" s="82"/>
      <c r="F24" s="82"/>
      <c r="G24" s="83"/>
    </row>
    <row r="26" spans="1:7" ht="30" customHeight="1">
      <c r="A26" s="74" t="s">
        <v>31</v>
      </c>
      <c r="B26" s="76"/>
    </row>
    <row r="27" spans="1:7" ht="21" customHeight="1">
      <c r="A27" s="25" t="s">
        <v>32</v>
      </c>
      <c r="B27" s="28">
        <v>132.20231679562318</v>
      </c>
    </row>
    <row r="28" spans="1:7" ht="40" customHeight="1">
      <c r="A28" s="26" t="s">
        <v>33</v>
      </c>
      <c r="B28" s="29">
        <v>142.20231679562318</v>
      </c>
    </row>
    <row r="29" spans="1:7" ht="40" customHeight="1">
      <c r="A29" s="26" t="s">
        <v>34</v>
      </c>
      <c r="B29" s="29">
        <v>145.36021153246526</v>
      </c>
    </row>
    <row r="30" spans="1:7" ht="40" customHeight="1">
      <c r="A30" s="26" t="s">
        <v>35</v>
      </c>
      <c r="B30" s="29">
        <v>153.29669591996418</v>
      </c>
    </row>
    <row r="31" spans="1:7" ht="40" customHeight="1">
      <c r="A31" s="27" t="s">
        <v>36</v>
      </c>
      <c r="B31" s="30">
        <v>148.29669591996418</v>
      </c>
    </row>
    <row r="32" spans="1:7" ht="32" customHeight="1">
      <c r="A32" s="80" t="s">
        <v>37</v>
      </c>
      <c r="B32" s="81"/>
    </row>
    <row r="33" spans="1:5" ht="21" customHeight="1">
      <c r="A33" s="80" t="s">
        <v>29</v>
      </c>
      <c r="B33" s="83"/>
    </row>
    <row r="36" spans="1:5" ht="23">
      <c r="A36" s="2" t="s">
        <v>18</v>
      </c>
    </row>
    <row r="38" spans="1:5" ht="30" customHeight="1">
      <c r="A38" s="74" t="s">
        <v>38</v>
      </c>
      <c r="B38" s="75"/>
      <c r="C38" s="75"/>
      <c r="D38" s="75"/>
      <c r="E38" s="76"/>
    </row>
    <row r="39" spans="1:5" ht="36" customHeight="1">
      <c r="A39" s="31" t="s">
        <v>39</v>
      </c>
      <c r="B39" s="7" t="s">
        <v>40</v>
      </c>
      <c r="C39" s="8" t="s">
        <v>41</v>
      </c>
      <c r="D39" s="8" t="s">
        <v>42</v>
      </c>
      <c r="E39" s="9" t="s">
        <v>43</v>
      </c>
    </row>
    <row r="40" spans="1:5" ht="21" customHeight="1">
      <c r="A40" s="32" t="s">
        <v>19</v>
      </c>
      <c r="B40" s="33">
        <v>1</v>
      </c>
      <c r="C40" s="34">
        <v>4.9994806212209948</v>
      </c>
      <c r="D40" s="34">
        <v>2058.5647716233198</v>
      </c>
      <c r="E40" s="35">
        <v>9.833810462124366E-8</v>
      </c>
    </row>
    <row r="41" spans="1:5" ht="21" customHeight="1">
      <c r="A41" s="80" t="s">
        <v>29</v>
      </c>
      <c r="B41" s="82"/>
      <c r="C41" s="82"/>
      <c r="D41" s="82"/>
      <c r="E41" s="83"/>
    </row>
    <row r="44" spans="1:5" ht="23">
      <c r="A44" s="2" t="s">
        <v>44</v>
      </c>
    </row>
    <row r="46" spans="1:5" ht="28" customHeight="1">
      <c r="A46" s="74" t="s">
        <v>19</v>
      </c>
      <c r="B46" s="75"/>
      <c r="C46" s="76"/>
    </row>
    <row r="47" spans="1:5" ht="20" customHeight="1">
      <c r="C47" s="36" t="s">
        <v>45</v>
      </c>
    </row>
    <row r="48" spans="1:5" ht="21" customHeight="1">
      <c r="A48" s="37" t="s">
        <v>18</v>
      </c>
      <c r="B48" s="38" t="s">
        <v>19</v>
      </c>
      <c r="C48" s="39">
        <v>1</v>
      </c>
    </row>
    <row r="50" spans="1:8" ht="93" customHeight="1">
      <c r="A50" s="74" t="s">
        <v>46</v>
      </c>
      <c r="B50" s="76"/>
    </row>
    <row r="51" spans="1:8" ht="20" customHeight="1">
      <c r="A51" s="31" t="s">
        <v>47</v>
      </c>
      <c r="B51" s="36" t="s">
        <v>19</v>
      </c>
    </row>
    <row r="52" spans="1:8" ht="21" customHeight="1">
      <c r="A52" s="32" t="s">
        <v>19</v>
      </c>
      <c r="B52" s="39">
        <v>1</v>
      </c>
    </row>
    <row r="53" spans="1:8" ht="57" customHeight="1">
      <c r="A53" s="80" t="s">
        <v>29</v>
      </c>
      <c r="B53" s="83"/>
    </row>
    <row r="55" spans="1:8" ht="93" customHeight="1">
      <c r="A55" s="74" t="s">
        <v>48</v>
      </c>
      <c r="B55" s="76"/>
    </row>
    <row r="56" spans="1:8" ht="20" customHeight="1">
      <c r="A56" s="31" t="s">
        <v>47</v>
      </c>
      <c r="B56" s="36" t="s">
        <v>19</v>
      </c>
    </row>
    <row r="57" spans="1:8" ht="21" customHeight="1">
      <c r="A57" s="32" t="s">
        <v>19</v>
      </c>
      <c r="B57" s="40">
        <v>0.91361537092809775</v>
      </c>
    </row>
    <row r="58" spans="1:8" ht="57" customHeight="1">
      <c r="A58" s="80" t="s">
        <v>29</v>
      </c>
      <c r="B58" s="83"/>
    </row>
    <row r="61" spans="1:8" ht="23">
      <c r="A61" s="2" t="s">
        <v>49</v>
      </c>
    </row>
    <row r="63" spans="1:8" ht="30" customHeight="1">
      <c r="A63" s="96" t="s">
        <v>50</v>
      </c>
      <c r="B63" s="97"/>
      <c r="C63" s="97"/>
      <c r="D63" s="97"/>
      <c r="E63" s="97"/>
      <c r="F63" s="97"/>
      <c r="G63" s="97"/>
      <c r="H63" s="98"/>
    </row>
    <row r="64" spans="1:8" ht="20" customHeight="1">
      <c r="A64" s="99" t="s">
        <v>47</v>
      </c>
      <c r="B64" s="100"/>
      <c r="C64" s="101" t="s">
        <v>51</v>
      </c>
      <c r="D64" s="102" t="s">
        <v>52</v>
      </c>
      <c r="E64" s="102" t="s">
        <v>53</v>
      </c>
      <c r="F64" s="102" t="s">
        <v>43</v>
      </c>
      <c r="G64" s="102" t="s">
        <v>54</v>
      </c>
      <c r="H64" s="103"/>
    </row>
    <row r="65" spans="1:11" ht="20" customHeight="1">
      <c r="A65" s="104"/>
      <c r="B65" s="105"/>
      <c r="C65" s="106"/>
      <c r="D65" s="107"/>
      <c r="E65" s="107"/>
      <c r="F65" s="107"/>
      <c r="G65" s="108" t="s">
        <v>55</v>
      </c>
      <c r="H65" s="109" t="s">
        <v>56</v>
      </c>
      <c r="I65" s="145" t="s">
        <v>61</v>
      </c>
      <c r="J65" s="145" t="s">
        <v>117</v>
      </c>
      <c r="K65" s="145" t="s">
        <v>118</v>
      </c>
    </row>
    <row r="66" spans="1:11" ht="21" customHeight="1">
      <c r="A66" s="110" t="s">
        <v>57</v>
      </c>
      <c r="B66" s="111" t="s">
        <v>58</v>
      </c>
      <c r="C66" s="112">
        <v>4.8729139310271226</v>
      </c>
      <c r="D66" s="113">
        <v>1118.322804334864</v>
      </c>
      <c r="E66" s="114">
        <v>4.3573411112950945E-3</v>
      </c>
      <c r="F66" s="114">
        <v>0.99652335580265494</v>
      </c>
      <c r="G66" s="115">
        <v>2.1824588781525908E-195</v>
      </c>
      <c r="H66" s="116">
        <v>1.08800630412329E+196</v>
      </c>
      <c r="I66" s="143">
        <v>4.8729139310271226</v>
      </c>
      <c r="J66" s="144">
        <f>SQRT(I66)</f>
        <v>2.2074677644366911</v>
      </c>
      <c r="K66" s="294">
        <f>J66/(SQRT(5))</f>
        <v>0.98720959588398682</v>
      </c>
    </row>
    <row r="67" spans="1:11" ht="21" customHeight="1">
      <c r="A67" s="117"/>
      <c r="B67" s="118" t="s">
        <v>59</v>
      </c>
      <c r="C67" s="119">
        <v>-0.17946363845955624</v>
      </c>
      <c r="D67" s="120">
        <v>41.184221597825065</v>
      </c>
      <c r="E67" s="121">
        <v>-4.3575823822061431E-3</v>
      </c>
      <c r="F67" s="121">
        <v>0.99652316329814761</v>
      </c>
      <c r="G67" s="120">
        <v>-1</v>
      </c>
      <c r="H67" s="122">
        <v>1</v>
      </c>
      <c r="I67" s="144"/>
      <c r="J67" s="144"/>
      <c r="K67" s="294"/>
    </row>
    <row r="68" spans="1:11" ht="21" customHeight="1">
      <c r="A68" s="123" t="s">
        <v>60</v>
      </c>
      <c r="B68" s="118" t="s">
        <v>61</v>
      </c>
      <c r="C68" s="119">
        <v>4.0355792189693691</v>
      </c>
      <c r="D68" s="120">
        <v>1118.3462560054188</v>
      </c>
      <c r="E68" s="121">
        <v>3.6085239229788372E-3</v>
      </c>
      <c r="F68" s="121">
        <v>0.99712082072308117</v>
      </c>
      <c r="G68" s="140">
        <v>5.242689975766942E-236</v>
      </c>
      <c r="H68" s="122">
        <v>3.106401429009971E+236</v>
      </c>
      <c r="I68" s="144">
        <v>4.0355792189693691</v>
      </c>
      <c r="J68" s="144">
        <f>SQRT(I68)</f>
        <v>2.0088751128353821</v>
      </c>
      <c r="K68" s="294">
        <f>J68/(SQRT(5))</f>
        <v>0.89839626212149493</v>
      </c>
    </row>
    <row r="69" spans="1:11" ht="24" customHeight="1">
      <c r="A69" s="127" t="s">
        <v>27</v>
      </c>
      <c r="B69" s="128" t="s">
        <v>61</v>
      </c>
      <c r="C69" s="141" t="s">
        <v>62</v>
      </c>
      <c r="D69" s="130">
        <v>0</v>
      </c>
      <c r="E69" s="142"/>
      <c r="F69" s="142"/>
      <c r="G69" s="142"/>
      <c r="H69" s="139"/>
      <c r="I69" s="143">
        <v>3.4859870000000002</v>
      </c>
      <c r="J69" s="144">
        <f>SQRT(I69)</f>
        <v>1.8670798054716355</v>
      </c>
      <c r="K69" s="294">
        <f>J69/(SQRT(5))</f>
        <v>0.83498347289033215</v>
      </c>
    </row>
    <row r="70" spans="1:11" ht="21" customHeight="1">
      <c r="A70" s="80" t="s">
        <v>29</v>
      </c>
      <c r="B70" s="80"/>
      <c r="C70" s="80"/>
      <c r="D70" s="80"/>
      <c r="E70" s="80"/>
      <c r="F70" s="80"/>
      <c r="G70" s="80"/>
      <c r="H70" s="81"/>
    </row>
    <row r="71" spans="1:11" ht="21" customHeight="1">
      <c r="A71" s="80" t="s">
        <v>63</v>
      </c>
      <c r="B71" s="82"/>
      <c r="C71" s="82"/>
      <c r="D71" s="82"/>
      <c r="E71" s="82"/>
      <c r="F71" s="82"/>
      <c r="G71" s="82"/>
      <c r="H71" s="83"/>
    </row>
    <row r="73" spans="1:11" ht="30" customHeight="1">
      <c r="A73" s="74" t="s">
        <v>64</v>
      </c>
      <c r="B73" s="75"/>
      <c r="C73" s="75"/>
      <c r="D73" s="75"/>
      <c r="E73" s="75"/>
      <c r="F73" s="76"/>
    </row>
    <row r="74" spans="1:11" ht="36" customHeight="1">
      <c r="A74" s="84" t="s">
        <v>47</v>
      </c>
      <c r="B74" s="85"/>
      <c r="C74" s="88" t="s">
        <v>57</v>
      </c>
      <c r="D74" s="90"/>
      <c r="E74" s="42" t="s">
        <v>60</v>
      </c>
      <c r="F74" s="44" t="s">
        <v>27</v>
      </c>
    </row>
    <row r="75" spans="1:11" ht="20" customHeight="1">
      <c r="A75" s="86"/>
      <c r="B75" s="87"/>
      <c r="C75" s="41" t="s">
        <v>58</v>
      </c>
      <c r="D75" s="43" t="s">
        <v>59</v>
      </c>
      <c r="E75" s="43" t="s">
        <v>61</v>
      </c>
      <c r="F75" s="45" t="s">
        <v>61</v>
      </c>
    </row>
    <row r="76" spans="1:11" ht="21" customHeight="1">
      <c r="A76" s="93" t="s">
        <v>57</v>
      </c>
      <c r="B76" s="11" t="s">
        <v>58</v>
      </c>
      <c r="C76" s="12">
        <v>1</v>
      </c>
      <c r="D76" s="48">
        <v>0.99989161812458016</v>
      </c>
      <c r="E76" s="48">
        <v>-0.99999421456032611</v>
      </c>
      <c r="F76" s="58"/>
    </row>
    <row r="77" spans="1:11" ht="21" customHeight="1">
      <c r="A77" s="77"/>
      <c r="B77" s="4" t="s">
        <v>59</v>
      </c>
      <c r="C77" s="59">
        <v>0.99989161812458016</v>
      </c>
      <c r="D77" s="18">
        <v>1</v>
      </c>
      <c r="E77" s="52">
        <v>-0.99985546570227735</v>
      </c>
      <c r="F77" s="60"/>
    </row>
    <row r="78" spans="1:11" ht="21" customHeight="1">
      <c r="A78" s="3" t="s">
        <v>60</v>
      </c>
      <c r="B78" s="4" t="s">
        <v>61</v>
      </c>
      <c r="C78" s="59">
        <v>-0.99999421456032611</v>
      </c>
      <c r="D78" s="52">
        <v>-0.99985546570227735</v>
      </c>
      <c r="E78" s="18">
        <v>1</v>
      </c>
      <c r="F78" s="60"/>
    </row>
    <row r="79" spans="1:11" ht="24" customHeight="1">
      <c r="A79" s="5" t="s">
        <v>27</v>
      </c>
      <c r="B79" s="6" t="s">
        <v>61</v>
      </c>
      <c r="C79" s="54"/>
      <c r="D79" s="56"/>
      <c r="E79" s="56"/>
      <c r="F79" s="57" t="s">
        <v>65</v>
      </c>
    </row>
    <row r="80" spans="1:11" ht="21" customHeight="1">
      <c r="A80" s="80" t="s">
        <v>29</v>
      </c>
      <c r="B80" s="80"/>
      <c r="C80" s="80"/>
      <c r="D80" s="80"/>
      <c r="E80" s="80"/>
      <c r="F80" s="81"/>
    </row>
    <row r="81" spans="1:26" ht="40" customHeight="1">
      <c r="A81" s="80" t="s">
        <v>66</v>
      </c>
      <c r="B81" s="82"/>
      <c r="C81" s="82"/>
      <c r="D81" s="82"/>
      <c r="E81" s="82"/>
      <c r="F81" s="83"/>
    </row>
    <row r="83" spans="1:26" ht="30" customHeight="1">
      <c r="A83" s="74" t="s">
        <v>67</v>
      </c>
      <c r="B83" s="75"/>
      <c r="C83" s="75"/>
      <c r="D83" s="75"/>
      <c r="E83" s="75"/>
      <c r="F83" s="76"/>
    </row>
    <row r="84" spans="1:26" ht="36" customHeight="1">
      <c r="A84" s="84" t="s">
        <v>47</v>
      </c>
      <c r="B84" s="85"/>
      <c r="C84" s="88" t="s">
        <v>57</v>
      </c>
      <c r="D84" s="90"/>
      <c r="E84" s="42" t="s">
        <v>60</v>
      </c>
      <c r="F84" s="44" t="s">
        <v>27</v>
      </c>
    </row>
    <row r="85" spans="1:26" ht="20" customHeight="1">
      <c r="A85" s="86"/>
      <c r="B85" s="87"/>
      <c r="C85" s="41" t="s">
        <v>58</v>
      </c>
      <c r="D85" s="43" t="s">
        <v>59</v>
      </c>
      <c r="E85" s="43" t="s">
        <v>61</v>
      </c>
      <c r="F85" s="45" t="s">
        <v>61</v>
      </c>
    </row>
    <row r="86" spans="1:26" ht="21" customHeight="1">
      <c r="A86" s="93" t="s">
        <v>57</v>
      </c>
      <c r="B86" s="11" t="s">
        <v>58</v>
      </c>
      <c r="C86" s="46">
        <v>1250645.8946953947</v>
      </c>
      <c r="D86" s="47">
        <v>46052.262420042229</v>
      </c>
      <c r="E86" s="47">
        <v>-1250664.8855452666</v>
      </c>
      <c r="F86" s="49">
        <v>0</v>
      </c>
    </row>
    <row r="87" spans="1:26" ht="21" customHeight="1">
      <c r="A87" s="77"/>
      <c r="B87" s="4" t="s">
        <v>59</v>
      </c>
      <c r="C87" s="50">
        <v>46052.262420042229</v>
      </c>
      <c r="D87" s="51">
        <v>1696.1401086187607</v>
      </c>
      <c r="E87" s="51">
        <v>-46051.563037938715</v>
      </c>
      <c r="F87" s="53">
        <v>0</v>
      </c>
    </row>
    <row r="88" spans="1:26" ht="21" customHeight="1">
      <c r="A88" s="3" t="s">
        <v>60</v>
      </c>
      <c r="B88" s="4" t="s">
        <v>61</v>
      </c>
      <c r="C88" s="50">
        <v>-1250664.8855452666</v>
      </c>
      <c r="D88" s="51">
        <v>-46051.563037938715</v>
      </c>
      <c r="E88" s="51">
        <v>1250698.3483213377</v>
      </c>
      <c r="F88" s="53">
        <v>0</v>
      </c>
    </row>
    <row r="89" spans="1:26" ht="21" customHeight="1">
      <c r="A89" s="5" t="s">
        <v>27</v>
      </c>
      <c r="B89" s="6" t="s">
        <v>61</v>
      </c>
      <c r="C89" s="61">
        <v>0</v>
      </c>
      <c r="D89" s="55">
        <v>0</v>
      </c>
      <c r="E89" s="55">
        <v>0</v>
      </c>
      <c r="F89" s="62">
        <v>0</v>
      </c>
    </row>
    <row r="90" spans="1:26" ht="21" customHeight="1">
      <c r="A90" s="80" t="s">
        <v>29</v>
      </c>
      <c r="B90" s="82"/>
      <c r="C90" s="82"/>
      <c r="D90" s="82"/>
      <c r="E90" s="82"/>
      <c r="F90" s="83"/>
    </row>
    <row r="93" spans="1:26" ht="23">
      <c r="A93" s="2" t="s">
        <v>68</v>
      </c>
    </row>
    <row r="95" spans="1:26" ht="30" customHeight="1">
      <c r="A95" s="74" t="s">
        <v>69</v>
      </c>
      <c r="B95" s="75"/>
      <c r="C95" s="75"/>
      <c r="D95" s="75"/>
      <c r="E95" s="75"/>
      <c r="F95" s="75"/>
      <c r="G95" s="75"/>
      <c r="H95" s="75"/>
      <c r="I95" s="75"/>
      <c r="J95" s="75"/>
      <c r="K95" s="75"/>
      <c r="L95" s="75"/>
      <c r="M95" s="75"/>
      <c r="N95" s="75"/>
      <c r="O95" s="75"/>
      <c r="P95" s="75"/>
      <c r="Q95" s="75"/>
      <c r="R95" s="75"/>
      <c r="S95" s="75"/>
      <c r="T95" s="75"/>
      <c r="U95" s="75"/>
      <c r="V95" s="75"/>
      <c r="W95" s="75"/>
      <c r="X95" s="75"/>
      <c r="Y95" s="75"/>
      <c r="Z95" s="76"/>
    </row>
    <row r="96" spans="1:26" ht="72" customHeight="1">
      <c r="B96" s="7" t="s">
        <v>70</v>
      </c>
      <c r="C96" s="8" t="s">
        <v>71</v>
      </c>
      <c r="D96" s="8" t="s">
        <v>72</v>
      </c>
      <c r="E96" s="8" t="s">
        <v>73</v>
      </c>
      <c r="F96" s="8" t="s">
        <v>74</v>
      </c>
      <c r="G96" s="8" t="s">
        <v>75</v>
      </c>
      <c r="H96" s="8" t="s">
        <v>76</v>
      </c>
      <c r="I96" s="8" t="s">
        <v>77</v>
      </c>
      <c r="J96" s="8" t="s">
        <v>78</v>
      </c>
      <c r="K96" s="8" t="s">
        <v>79</v>
      </c>
      <c r="L96" s="8" t="s">
        <v>80</v>
      </c>
      <c r="M96" s="8" t="s">
        <v>81</v>
      </c>
      <c r="N96" s="8" t="s">
        <v>82</v>
      </c>
      <c r="O96" s="8" t="s">
        <v>83</v>
      </c>
      <c r="P96" s="8" t="s">
        <v>84</v>
      </c>
      <c r="Q96" s="8" t="s">
        <v>85</v>
      </c>
      <c r="R96" s="8" t="s">
        <v>86</v>
      </c>
      <c r="S96" s="8" t="s">
        <v>87</v>
      </c>
      <c r="T96" s="8" t="s">
        <v>88</v>
      </c>
      <c r="U96" s="8" t="s">
        <v>89</v>
      </c>
      <c r="V96" s="8" t="s">
        <v>90</v>
      </c>
      <c r="W96" s="8" t="s">
        <v>91</v>
      </c>
      <c r="X96" s="8" t="s">
        <v>92</v>
      </c>
      <c r="Y96" s="8" t="s">
        <v>93</v>
      </c>
      <c r="Z96" s="9" t="s">
        <v>94</v>
      </c>
    </row>
    <row r="97" spans="1:26" ht="40" customHeight="1">
      <c r="A97" s="63" t="s">
        <v>70</v>
      </c>
      <c r="B97" s="46">
        <v>4.0355792189693691</v>
      </c>
      <c r="C97" s="14">
        <v>0</v>
      </c>
      <c r="D97" s="14">
        <v>0</v>
      </c>
      <c r="E97" s="14">
        <v>0</v>
      </c>
      <c r="F97" s="14">
        <v>0</v>
      </c>
      <c r="G97" s="14">
        <v>0</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64">
        <v>0</v>
      </c>
    </row>
    <row r="98" spans="1:26" ht="40" customHeight="1">
      <c r="A98" s="26" t="s">
        <v>71</v>
      </c>
      <c r="B98" s="16">
        <v>0</v>
      </c>
      <c r="C98" s="51">
        <v>4.0355792189693691</v>
      </c>
      <c r="D98" s="18">
        <v>0</v>
      </c>
      <c r="E98" s="18">
        <v>0</v>
      </c>
      <c r="F98" s="18">
        <v>0</v>
      </c>
      <c r="G98" s="18">
        <v>0</v>
      </c>
      <c r="H98" s="18">
        <v>0</v>
      </c>
      <c r="I98" s="18">
        <v>0</v>
      </c>
      <c r="J98" s="18">
        <v>0</v>
      </c>
      <c r="K98" s="18">
        <v>0</v>
      </c>
      <c r="L98" s="18">
        <v>0</v>
      </c>
      <c r="M98" s="18">
        <v>0</v>
      </c>
      <c r="N98" s="18">
        <v>0</v>
      </c>
      <c r="O98" s="18">
        <v>0</v>
      </c>
      <c r="P98" s="18">
        <v>0</v>
      </c>
      <c r="Q98" s="18">
        <v>0</v>
      </c>
      <c r="R98" s="18">
        <v>0</v>
      </c>
      <c r="S98" s="18">
        <v>0</v>
      </c>
      <c r="T98" s="18">
        <v>0</v>
      </c>
      <c r="U98" s="18">
        <v>0</v>
      </c>
      <c r="V98" s="18">
        <v>0</v>
      </c>
      <c r="W98" s="18">
        <v>0</v>
      </c>
      <c r="X98" s="18">
        <v>0</v>
      </c>
      <c r="Y98" s="18">
        <v>0</v>
      </c>
      <c r="Z98" s="20">
        <v>0</v>
      </c>
    </row>
    <row r="99" spans="1:26" ht="40" customHeight="1">
      <c r="A99" s="26" t="s">
        <v>72</v>
      </c>
      <c r="B99" s="16">
        <v>0</v>
      </c>
      <c r="C99" s="18">
        <v>0</v>
      </c>
      <c r="D99" s="51">
        <v>4.0355792189693691</v>
      </c>
      <c r="E99" s="18">
        <v>0</v>
      </c>
      <c r="F99" s="18">
        <v>0</v>
      </c>
      <c r="G99" s="18">
        <v>0</v>
      </c>
      <c r="H99" s="18">
        <v>0</v>
      </c>
      <c r="I99" s="18">
        <v>0</v>
      </c>
      <c r="J99" s="18">
        <v>0</v>
      </c>
      <c r="K99" s="18">
        <v>0</v>
      </c>
      <c r="L99" s="18">
        <v>0</v>
      </c>
      <c r="M99" s="18">
        <v>0</v>
      </c>
      <c r="N99" s="18">
        <v>0</v>
      </c>
      <c r="O99" s="18">
        <v>0</v>
      </c>
      <c r="P99" s="18">
        <v>0</v>
      </c>
      <c r="Q99" s="18">
        <v>0</v>
      </c>
      <c r="R99" s="18">
        <v>0</v>
      </c>
      <c r="S99" s="18">
        <v>0</v>
      </c>
      <c r="T99" s="18">
        <v>0</v>
      </c>
      <c r="U99" s="18">
        <v>0</v>
      </c>
      <c r="V99" s="18">
        <v>0</v>
      </c>
      <c r="W99" s="18">
        <v>0</v>
      </c>
      <c r="X99" s="18">
        <v>0</v>
      </c>
      <c r="Y99" s="18">
        <v>0</v>
      </c>
      <c r="Z99" s="20">
        <v>0</v>
      </c>
    </row>
    <row r="100" spans="1:26" ht="40" customHeight="1">
      <c r="A100" s="26" t="s">
        <v>73</v>
      </c>
      <c r="B100" s="16">
        <v>0</v>
      </c>
      <c r="C100" s="18">
        <v>0</v>
      </c>
      <c r="D100" s="18">
        <v>0</v>
      </c>
      <c r="E100" s="51">
        <v>4.0355792189693691</v>
      </c>
      <c r="F100" s="18">
        <v>0</v>
      </c>
      <c r="G100" s="18">
        <v>0</v>
      </c>
      <c r="H100" s="18">
        <v>0</v>
      </c>
      <c r="I100" s="18">
        <v>0</v>
      </c>
      <c r="J100" s="18">
        <v>0</v>
      </c>
      <c r="K100" s="18">
        <v>0</v>
      </c>
      <c r="L100" s="18">
        <v>0</v>
      </c>
      <c r="M100" s="18">
        <v>0</v>
      </c>
      <c r="N100" s="18">
        <v>0</v>
      </c>
      <c r="O100" s="18">
        <v>0</v>
      </c>
      <c r="P100" s="18">
        <v>0</v>
      </c>
      <c r="Q100" s="18">
        <v>0</v>
      </c>
      <c r="R100" s="18">
        <v>0</v>
      </c>
      <c r="S100" s="18">
        <v>0</v>
      </c>
      <c r="T100" s="18">
        <v>0</v>
      </c>
      <c r="U100" s="18">
        <v>0</v>
      </c>
      <c r="V100" s="18">
        <v>0</v>
      </c>
      <c r="W100" s="18">
        <v>0</v>
      </c>
      <c r="X100" s="18">
        <v>0</v>
      </c>
      <c r="Y100" s="18">
        <v>0</v>
      </c>
      <c r="Z100" s="20">
        <v>0</v>
      </c>
    </row>
    <row r="101" spans="1:26" ht="40" customHeight="1">
      <c r="A101" s="26" t="s">
        <v>74</v>
      </c>
      <c r="B101" s="16">
        <v>0</v>
      </c>
      <c r="C101" s="18">
        <v>0</v>
      </c>
      <c r="D101" s="18">
        <v>0</v>
      </c>
      <c r="E101" s="18">
        <v>0</v>
      </c>
      <c r="F101" s="51">
        <v>4.0355792189693691</v>
      </c>
      <c r="G101" s="18">
        <v>0</v>
      </c>
      <c r="H101" s="18">
        <v>0</v>
      </c>
      <c r="I101" s="18">
        <v>0</v>
      </c>
      <c r="J101" s="18">
        <v>0</v>
      </c>
      <c r="K101" s="18">
        <v>0</v>
      </c>
      <c r="L101" s="18">
        <v>0</v>
      </c>
      <c r="M101" s="18">
        <v>0</v>
      </c>
      <c r="N101" s="18">
        <v>0</v>
      </c>
      <c r="O101" s="18">
        <v>0</v>
      </c>
      <c r="P101" s="18">
        <v>0</v>
      </c>
      <c r="Q101" s="18">
        <v>0</v>
      </c>
      <c r="R101" s="18">
        <v>0</v>
      </c>
      <c r="S101" s="18">
        <v>0</v>
      </c>
      <c r="T101" s="18">
        <v>0</v>
      </c>
      <c r="U101" s="18">
        <v>0</v>
      </c>
      <c r="V101" s="18">
        <v>0</v>
      </c>
      <c r="W101" s="18">
        <v>0</v>
      </c>
      <c r="X101" s="18">
        <v>0</v>
      </c>
      <c r="Y101" s="18">
        <v>0</v>
      </c>
      <c r="Z101" s="20">
        <v>0</v>
      </c>
    </row>
    <row r="102" spans="1:26" ht="40" customHeight="1">
      <c r="A102" s="26" t="s">
        <v>75</v>
      </c>
      <c r="B102" s="16">
        <v>0</v>
      </c>
      <c r="C102" s="18">
        <v>0</v>
      </c>
      <c r="D102" s="18">
        <v>0</v>
      </c>
      <c r="E102" s="18">
        <v>0</v>
      </c>
      <c r="F102" s="18">
        <v>0</v>
      </c>
      <c r="G102" s="51">
        <v>4.0355792189693691</v>
      </c>
      <c r="H102" s="18">
        <v>0</v>
      </c>
      <c r="I102" s="18">
        <v>0</v>
      </c>
      <c r="J102" s="18">
        <v>0</v>
      </c>
      <c r="K102" s="18">
        <v>0</v>
      </c>
      <c r="L102" s="18">
        <v>0</v>
      </c>
      <c r="M102" s="18">
        <v>0</v>
      </c>
      <c r="N102" s="18">
        <v>0</v>
      </c>
      <c r="O102" s="18">
        <v>0</v>
      </c>
      <c r="P102" s="18">
        <v>0</v>
      </c>
      <c r="Q102" s="18">
        <v>0</v>
      </c>
      <c r="R102" s="18">
        <v>0</v>
      </c>
      <c r="S102" s="18">
        <v>0</v>
      </c>
      <c r="T102" s="18">
        <v>0</v>
      </c>
      <c r="U102" s="18">
        <v>0</v>
      </c>
      <c r="V102" s="18">
        <v>0</v>
      </c>
      <c r="W102" s="18">
        <v>0</v>
      </c>
      <c r="X102" s="18">
        <v>0</v>
      </c>
      <c r="Y102" s="18">
        <v>0</v>
      </c>
      <c r="Z102" s="20">
        <v>0</v>
      </c>
    </row>
    <row r="103" spans="1:26" ht="40" customHeight="1">
      <c r="A103" s="26" t="s">
        <v>76</v>
      </c>
      <c r="B103" s="16">
        <v>0</v>
      </c>
      <c r="C103" s="18">
        <v>0</v>
      </c>
      <c r="D103" s="18">
        <v>0</v>
      </c>
      <c r="E103" s="18">
        <v>0</v>
      </c>
      <c r="F103" s="18">
        <v>0</v>
      </c>
      <c r="G103" s="18">
        <v>0</v>
      </c>
      <c r="H103" s="51">
        <v>4.0355792189693691</v>
      </c>
      <c r="I103" s="18">
        <v>0</v>
      </c>
      <c r="J103" s="18">
        <v>0</v>
      </c>
      <c r="K103" s="18">
        <v>0</v>
      </c>
      <c r="L103" s="18">
        <v>0</v>
      </c>
      <c r="M103" s="18">
        <v>0</v>
      </c>
      <c r="N103" s="18">
        <v>0</v>
      </c>
      <c r="O103" s="18">
        <v>0</v>
      </c>
      <c r="P103" s="18">
        <v>0</v>
      </c>
      <c r="Q103" s="18">
        <v>0</v>
      </c>
      <c r="R103" s="18">
        <v>0</v>
      </c>
      <c r="S103" s="18">
        <v>0</v>
      </c>
      <c r="T103" s="18">
        <v>0</v>
      </c>
      <c r="U103" s="18">
        <v>0</v>
      </c>
      <c r="V103" s="18">
        <v>0</v>
      </c>
      <c r="W103" s="18">
        <v>0</v>
      </c>
      <c r="X103" s="18">
        <v>0</v>
      </c>
      <c r="Y103" s="18">
        <v>0</v>
      </c>
      <c r="Z103" s="20">
        <v>0</v>
      </c>
    </row>
    <row r="104" spans="1:26" ht="40" customHeight="1">
      <c r="A104" s="26" t="s">
        <v>77</v>
      </c>
      <c r="B104" s="16">
        <v>0</v>
      </c>
      <c r="C104" s="18">
        <v>0</v>
      </c>
      <c r="D104" s="18">
        <v>0</v>
      </c>
      <c r="E104" s="18">
        <v>0</v>
      </c>
      <c r="F104" s="18">
        <v>0</v>
      </c>
      <c r="G104" s="18">
        <v>0</v>
      </c>
      <c r="H104" s="18">
        <v>0</v>
      </c>
      <c r="I104" s="51">
        <v>4.0355792189693691</v>
      </c>
      <c r="J104" s="18">
        <v>0</v>
      </c>
      <c r="K104" s="18">
        <v>0</v>
      </c>
      <c r="L104" s="18">
        <v>0</v>
      </c>
      <c r="M104" s="18">
        <v>0</v>
      </c>
      <c r="N104" s="18">
        <v>0</v>
      </c>
      <c r="O104" s="18">
        <v>0</v>
      </c>
      <c r="P104" s="18">
        <v>0</v>
      </c>
      <c r="Q104" s="18">
        <v>0</v>
      </c>
      <c r="R104" s="18">
        <v>0</v>
      </c>
      <c r="S104" s="18">
        <v>0</v>
      </c>
      <c r="T104" s="18">
        <v>0</v>
      </c>
      <c r="U104" s="18">
        <v>0</v>
      </c>
      <c r="V104" s="18">
        <v>0</v>
      </c>
      <c r="W104" s="18">
        <v>0</v>
      </c>
      <c r="X104" s="18">
        <v>0</v>
      </c>
      <c r="Y104" s="18">
        <v>0</v>
      </c>
      <c r="Z104" s="20">
        <v>0</v>
      </c>
    </row>
    <row r="105" spans="1:26" ht="40" customHeight="1">
      <c r="A105" s="26" t="s">
        <v>78</v>
      </c>
      <c r="B105" s="16">
        <v>0</v>
      </c>
      <c r="C105" s="18">
        <v>0</v>
      </c>
      <c r="D105" s="18">
        <v>0</v>
      </c>
      <c r="E105" s="18">
        <v>0</v>
      </c>
      <c r="F105" s="18">
        <v>0</v>
      </c>
      <c r="G105" s="18">
        <v>0</v>
      </c>
      <c r="H105" s="18">
        <v>0</v>
      </c>
      <c r="I105" s="18">
        <v>0</v>
      </c>
      <c r="J105" s="51">
        <v>4.0355792189693691</v>
      </c>
      <c r="K105" s="18">
        <v>0</v>
      </c>
      <c r="L105" s="18">
        <v>0</v>
      </c>
      <c r="M105" s="18">
        <v>0</v>
      </c>
      <c r="N105" s="18">
        <v>0</v>
      </c>
      <c r="O105" s="18">
        <v>0</v>
      </c>
      <c r="P105" s="18">
        <v>0</v>
      </c>
      <c r="Q105" s="18">
        <v>0</v>
      </c>
      <c r="R105" s="18">
        <v>0</v>
      </c>
      <c r="S105" s="18">
        <v>0</v>
      </c>
      <c r="T105" s="18">
        <v>0</v>
      </c>
      <c r="U105" s="18">
        <v>0</v>
      </c>
      <c r="V105" s="18">
        <v>0</v>
      </c>
      <c r="W105" s="18">
        <v>0</v>
      </c>
      <c r="X105" s="18">
        <v>0</v>
      </c>
      <c r="Y105" s="18">
        <v>0</v>
      </c>
      <c r="Z105" s="20">
        <v>0</v>
      </c>
    </row>
    <row r="106" spans="1:26" ht="40" customHeight="1">
      <c r="A106" s="26" t="s">
        <v>79</v>
      </c>
      <c r="B106" s="16">
        <v>0</v>
      </c>
      <c r="C106" s="18">
        <v>0</v>
      </c>
      <c r="D106" s="18">
        <v>0</v>
      </c>
      <c r="E106" s="18">
        <v>0</v>
      </c>
      <c r="F106" s="18">
        <v>0</v>
      </c>
      <c r="G106" s="18">
        <v>0</v>
      </c>
      <c r="H106" s="18">
        <v>0</v>
      </c>
      <c r="I106" s="18">
        <v>0</v>
      </c>
      <c r="J106" s="18">
        <v>0</v>
      </c>
      <c r="K106" s="51">
        <v>4.0355792189693691</v>
      </c>
      <c r="L106" s="18">
        <v>0</v>
      </c>
      <c r="M106" s="18">
        <v>0</v>
      </c>
      <c r="N106" s="18">
        <v>0</v>
      </c>
      <c r="O106" s="18">
        <v>0</v>
      </c>
      <c r="P106" s="18">
        <v>0</v>
      </c>
      <c r="Q106" s="18">
        <v>0</v>
      </c>
      <c r="R106" s="18">
        <v>0</v>
      </c>
      <c r="S106" s="18">
        <v>0</v>
      </c>
      <c r="T106" s="18">
        <v>0</v>
      </c>
      <c r="U106" s="18">
        <v>0</v>
      </c>
      <c r="V106" s="18">
        <v>0</v>
      </c>
      <c r="W106" s="18">
        <v>0</v>
      </c>
      <c r="X106" s="18">
        <v>0</v>
      </c>
      <c r="Y106" s="18">
        <v>0</v>
      </c>
      <c r="Z106" s="20">
        <v>0</v>
      </c>
    </row>
    <row r="107" spans="1:26" ht="40" customHeight="1">
      <c r="A107" s="26" t="s">
        <v>80</v>
      </c>
      <c r="B107" s="16">
        <v>0</v>
      </c>
      <c r="C107" s="18">
        <v>0</v>
      </c>
      <c r="D107" s="18">
        <v>0</v>
      </c>
      <c r="E107" s="18">
        <v>0</v>
      </c>
      <c r="F107" s="18">
        <v>0</v>
      </c>
      <c r="G107" s="18">
        <v>0</v>
      </c>
      <c r="H107" s="18">
        <v>0</v>
      </c>
      <c r="I107" s="18">
        <v>0</v>
      </c>
      <c r="J107" s="18">
        <v>0</v>
      </c>
      <c r="K107" s="18">
        <v>0</v>
      </c>
      <c r="L107" s="51">
        <v>4.0355792189693691</v>
      </c>
      <c r="M107" s="18">
        <v>0</v>
      </c>
      <c r="N107" s="18">
        <v>0</v>
      </c>
      <c r="O107" s="18">
        <v>0</v>
      </c>
      <c r="P107" s="18">
        <v>0</v>
      </c>
      <c r="Q107" s="18">
        <v>0</v>
      </c>
      <c r="R107" s="18">
        <v>0</v>
      </c>
      <c r="S107" s="18">
        <v>0</v>
      </c>
      <c r="T107" s="18">
        <v>0</v>
      </c>
      <c r="U107" s="18">
        <v>0</v>
      </c>
      <c r="V107" s="18">
        <v>0</v>
      </c>
      <c r="W107" s="18">
        <v>0</v>
      </c>
      <c r="X107" s="18">
        <v>0</v>
      </c>
      <c r="Y107" s="18">
        <v>0</v>
      </c>
      <c r="Z107" s="20">
        <v>0</v>
      </c>
    </row>
    <row r="108" spans="1:26" ht="40" customHeight="1">
      <c r="A108" s="26" t="s">
        <v>81</v>
      </c>
      <c r="B108" s="16">
        <v>0</v>
      </c>
      <c r="C108" s="18">
        <v>0</v>
      </c>
      <c r="D108" s="18">
        <v>0</v>
      </c>
      <c r="E108" s="18">
        <v>0</v>
      </c>
      <c r="F108" s="18">
        <v>0</v>
      </c>
      <c r="G108" s="18">
        <v>0</v>
      </c>
      <c r="H108" s="18">
        <v>0</v>
      </c>
      <c r="I108" s="18">
        <v>0</v>
      </c>
      <c r="J108" s="18">
        <v>0</v>
      </c>
      <c r="K108" s="18">
        <v>0</v>
      </c>
      <c r="L108" s="18">
        <v>0</v>
      </c>
      <c r="M108" s="51">
        <v>4.0355792189693691</v>
      </c>
      <c r="N108" s="18">
        <v>0</v>
      </c>
      <c r="O108" s="18">
        <v>0</v>
      </c>
      <c r="P108" s="18">
        <v>0</v>
      </c>
      <c r="Q108" s="18">
        <v>0</v>
      </c>
      <c r="R108" s="18">
        <v>0</v>
      </c>
      <c r="S108" s="18">
        <v>0</v>
      </c>
      <c r="T108" s="18">
        <v>0</v>
      </c>
      <c r="U108" s="18">
        <v>0</v>
      </c>
      <c r="V108" s="18">
        <v>0</v>
      </c>
      <c r="W108" s="18">
        <v>0</v>
      </c>
      <c r="X108" s="18">
        <v>0</v>
      </c>
      <c r="Y108" s="18">
        <v>0</v>
      </c>
      <c r="Z108" s="20">
        <v>0</v>
      </c>
    </row>
    <row r="109" spans="1:26" ht="40" customHeight="1">
      <c r="A109" s="26" t="s">
        <v>82</v>
      </c>
      <c r="B109" s="16">
        <v>0</v>
      </c>
      <c r="C109" s="18">
        <v>0</v>
      </c>
      <c r="D109" s="18">
        <v>0</v>
      </c>
      <c r="E109" s="18">
        <v>0</v>
      </c>
      <c r="F109" s="18">
        <v>0</v>
      </c>
      <c r="G109" s="18">
        <v>0</v>
      </c>
      <c r="H109" s="18">
        <v>0</v>
      </c>
      <c r="I109" s="18">
        <v>0</v>
      </c>
      <c r="J109" s="18">
        <v>0</v>
      </c>
      <c r="K109" s="18">
        <v>0</v>
      </c>
      <c r="L109" s="18">
        <v>0</v>
      </c>
      <c r="M109" s="18">
        <v>0</v>
      </c>
      <c r="N109" s="51">
        <v>4.0355792189693691</v>
      </c>
      <c r="O109" s="18">
        <v>0</v>
      </c>
      <c r="P109" s="18">
        <v>0</v>
      </c>
      <c r="Q109" s="18">
        <v>0</v>
      </c>
      <c r="R109" s="18">
        <v>0</v>
      </c>
      <c r="S109" s="18">
        <v>0</v>
      </c>
      <c r="T109" s="18">
        <v>0</v>
      </c>
      <c r="U109" s="18">
        <v>0</v>
      </c>
      <c r="V109" s="18">
        <v>0</v>
      </c>
      <c r="W109" s="18">
        <v>0</v>
      </c>
      <c r="X109" s="18">
        <v>0</v>
      </c>
      <c r="Y109" s="18">
        <v>0</v>
      </c>
      <c r="Z109" s="20">
        <v>0</v>
      </c>
    </row>
    <row r="110" spans="1:26" ht="40" customHeight="1">
      <c r="A110" s="26" t="s">
        <v>83</v>
      </c>
      <c r="B110" s="16">
        <v>0</v>
      </c>
      <c r="C110" s="18">
        <v>0</v>
      </c>
      <c r="D110" s="18">
        <v>0</v>
      </c>
      <c r="E110" s="18">
        <v>0</v>
      </c>
      <c r="F110" s="18">
        <v>0</v>
      </c>
      <c r="G110" s="18">
        <v>0</v>
      </c>
      <c r="H110" s="18">
        <v>0</v>
      </c>
      <c r="I110" s="18">
        <v>0</v>
      </c>
      <c r="J110" s="18">
        <v>0</v>
      </c>
      <c r="K110" s="18">
        <v>0</v>
      </c>
      <c r="L110" s="18">
        <v>0</v>
      </c>
      <c r="M110" s="18">
        <v>0</v>
      </c>
      <c r="N110" s="18">
        <v>0</v>
      </c>
      <c r="O110" s="51">
        <v>4.0355792189693691</v>
      </c>
      <c r="P110" s="18">
        <v>0</v>
      </c>
      <c r="Q110" s="18">
        <v>0</v>
      </c>
      <c r="R110" s="18">
        <v>0</v>
      </c>
      <c r="S110" s="18">
        <v>0</v>
      </c>
      <c r="T110" s="18">
        <v>0</v>
      </c>
      <c r="U110" s="18">
        <v>0</v>
      </c>
      <c r="V110" s="18">
        <v>0</v>
      </c>
      <c r="W110" s="18">
        <v>0</v>
      </c>
      <c r="X110" s="18">
        <v>0</v>
      </c>
      <c r="Y110" s="18">
        <v>0</v>
      </c>
      <c r="Z110" s="20">
        <v>0</v>
      </c>
    </row>
    <row r="111" spans="1:26" ht="40" customHeight="1">
      <c r="A111" s="26" t="s">
        <v>84</v>
      </c>
      <c r="B111" s="16">
        <v>0</v>
      </c>
      <c r="C111" s="18">
        <v>0</v>
      </c>
      <c r="D111" s="18">
        <v>0</v>
      </c>
      <c r="E111" s="18">
        <v>0</v>
      </c>
      <c r="F111" s="18">
        <v>0</v>
      </c>
      <c r="G111" s="18">
        <v>0</v>
      </c>
      <c r="H111" s="18">
        <v>0</v>
      </c>
      <c r="I111" s="18">
        <v>0</v>
      </c>
      <c r="J111" s="18">
        <v>0</v>
      </c>
      <c r="K111" s="18">
        <v>0</v>
      </c>
      <c r="L111" s="18">
        <v>0</v>
      </c>
      <c r="M111" s="18">
        <v>0</v>
      </c>
      <c r="N111" s="18">
        <v>0</v>
      </c>
      <c r="O111" s="18">
        <v>0</v>
      </c>
      <c r="P111" s="51">
        <v>4.0355792189693691</v>
      </c>
      <c r="Q111" s="18">
        <v>0</v>
      </c>
      <c r="R111" s="18">
        <v>0</v>
      </c>
      <c r="S111" s="18">
        <v>0</v>
      </c>
      <c r="T111" s="18">
        <v>0</v>
      </c>
      <c r="U111" s="18">
        <v>0</v>
      </c>
      <c r="V111" s="18">
        <v>0</v>
      </c>
      <c r="W111" s="18">
        <v>0</v>
      </c>
      <c r="X111" s="18">
        <v>0</v>
      </c>
      <c r="Y111" s="18">
        <v>0</v>
      </c>
      <c r="Z111" s="20">
        <v>0</v>
      </c>
    </row>
    <row r="112" spans="1:26" ht="40" customHeight="1">
      <c r="A112" s="26" t="s">
        <v>85</v>
      </c>
      <c r="B112" s="16">
        <v>0</v>
      </c>
      <c r="C112" s="18">
        <v>0</v>
      </c>
      <c r="D112" s="18">
        <v>0</v>
      </c>
      <c r="E112" s="18">
        <v>0</v>
      </c>
      <c r="F112" s="18">
        <v>0</v>
      </c>
      <c r="G112" s="18">
        <v>0</v>
      </c>
      <c r="H112" s="18">
        <v>0</v>
      </c>
      <c r="I112" s="18">
        <v>0</v>
      </c>
      <c r="J112" s="18">
        <v>0</v>
      </c>
      <c r="K112" s="18">
        <v>0</v>
      </c>
      <c r="L112" s="18">
        <v>0</v>
      </c>
      <c r="M112" s="18">
        <v>0</v>
      </c>
      <c r="N112" s="18">
        <v>0</v>
      </c>
      <c r="O112" s="18">
        <v>0</v>
      </c>
      <c r="P112" s="18">
        <v>0</v>
      </c>
      <c r="Q112" s="51">
        <v>4.0355792189693691</v>
      </c>
      <c r="R112" s="18">
        <v>0</v>
      </c>
      <c r="S112" s="18">
        <v>0</v>
      </c>
      <c r="T112" s="18">
        <v>0</v>
      </c>
      <c r="U112" s="18">
        <v>0</v>
      </c>
      <c r="V112" s="18">
        <v>0</v>
      </c>
      <c r="W112" s="18">
        <v>0</v>
      </c>
      <c r="X112" s="18">
        <v>0</v>
      </c>
      <c r="Y112" s="18">
        <v>0</v>
      </c>
      <c r="Z112" s="20">
        <v>0</v>
      </c>
    </row>
    <row r="113" spans="1:26" ht="40" customHeight="1">
      <c r="A113" s="26" t="s">
        <v>86</v>
      </c>
      <c r="B113" s="16">
        <v>0</v>
      </c>
      <c r="C113" s="18">
        <v>0</v>
      </c>
      <c r="D113" s="18">
        <v>0</v>
      </c>
      <c r="E113" s="18">
        <v>0</v>
      </c>
      <c r="F113" s="18">
        <v>0</v>
      </c>
      <c r="G113" s="18">
        <v>0</v>
      </c>
      <c r="H113" s="18">
        <v>0</v>
      </c>
      <c r="I113" s="18">
        <v>0</v>
      </c>
      <c r="J113" s="18">
        <v>0</v>
      </c>
      <c r="K113" s="18">
        <v>0</v>
      </c>
      <c r="L113" s="18">
        <v>0</v>
      </c>
      <c r="M113" s="18">
        <v>0</v>
      </c>
      <c r="N113" s="18">
        <v>0</v>
      </c>
      <c r="O113" s="18">
        <v>0</v>
      </c>
      <c r="P113" s="18">
        <v>0</v>
      </c>
      <c r="Q113" s="18">
        <v>0</v>
      </c>
      <c r="R113" s="51">
        <v>4.0355792189693691</v>
      </c>
      <c r="S113" s="18">
        <v>0</v>
      </c>
      <c r="T113" s="18">
        <v>0</v>
      </c>
      <c r="U113" s="18">
        <v>0</v>
      </c>
      <c r="V113" s="18">
        <v>0</v>
      </c>
      <c r="W113" s="18">
        <v>0</v>
      </c>
      <c r="X113" s="18">
        <v>0</v>
      </c>
      <c r="Y113" s="18">
        <v>0</v>
      </c>
      <c r="Z113" s="20">
        <v>0</v>
      </c>
    </row>
    <row r="114" spans="1:26" ht="40" customHeight="1">
      <c r="A114" s="26" t="s">
        <v>87</v>
      </c>
      <c r="B114" s="16">
        <v>0</v>
      </c>
      <c r="C114" s="18">
        <v>0</v>
      </c>
      <c r="D114" s="18">
        <v>0</v>
      </c>
      <c r="E114" s="18">
        <v>0</v>
      </c>
      <c r="F114" s="18">
        <v>0</v>
      </c>
      <c r="G114" s="18">
        <v>0</v>
      </c>
      <c r="H114" s="18">
        <v>0</v>
      </c>
      <c r="I114" s="18">
        <v>0</v>
      </c>
      <c r="J114" s="18">
        <v>0</v>
      </c>
      <c r="K114" s="18">
        <v>0</v>
      </c>
      <c r="L114" s="18">
        <v>0</v>
      </c>
      <c r="M114" s="18">
        <v>0</v>
      </c>
      <c r="N114" s="18">
        <v>0</v>
      </c>
      <c r="O114" s="18">
        <v>0</v>
      </c>
      <c r="P114" s="18">
        <v>0</v>
      </c>
      <c r="Q114" s="18">
        <v>0</v>
      </c>
      <c r="R114" s="18">
        <v>0</v>
      </c>
      <c r="S114" s="51">
        <v>4.0355792189693691</v>
      </c>
      <c r="T114" s="18">
        <v>0</v>
      </c>
      <c r="U114" s="18">
        <v>0</v>
      </c>
      <c r="V114" s="18">
        <v>0</v>
      </c>
      <c r="W114" s="18">
        <v>0</v>
      </c>
      <c r="X114" s="18">
        <v>0</v>
      </c>
      <c r="Y114" s="18">
        <v>0</v>
      </c>
      <c r="Z114" s="20">
        <v>0</v>
      </c>
    </row>
    <row r="115" spans="1:26" ht="40" customHeight="1">
      <c r="A115" s="26" t="s">
        <v>88</v>
      </c>
      <c r="B115" s="16">
        <v>0</v>
      </c>
      <c r="C115" s="18">
        <v>0</v>
      </c>
      <c r="D115" s="18">
        <v>0</v>
      </c>
      <c r="E115" s="18">
        <v>0</v>
      </c>
      <c r="F115" s="18">
        <v>0</v>
      </c>
      <c r="G115" s="18">
        <v>0</v>
      </c>
      <c r="H115" s="18">
        <v>0</v>
      </c>
      <c r="I115" s="18">
        <v>0</v>
      </c>
      <c r="J115" s="18">
        <v>0</v>
      </c>
      <c r="K115" s="18">
        <v>0</v>
      </c>
      <c r="L115" s="18">
        <v>0</v>
      </c>
      <c r="M115" s="18">
        <v>0</v>
      </c>
      <c r="N115" s="18">
        <v>0</v>
      </c>
      <c r="O115" s="18">
        <v>0</v>
      </c>
      <c r="P115" s="18">
        <v>0</v>
      </c>
      <c r="Q115" s="18">
        <v>0</v>
      </c>
      <c r="R115" s="18">
        <v>0</v>
      </c>
      <c r="S115" s="18">
        <v>0</v>
      </c>
      <c r="T115" s="51">
        <v>4.0355792189693691</v>
      </c>
      <c r="U115" s="18">
        <v>0</v>
      </c>
      <c r="V115" s="18">
        <v>0</v>
      </c>
      <c r="W115" s="18">
        <v>0</v>
      </c>
      <c r="X115" s="18">
        <v>0</v>
      </c>
      <c r="Y115" s="18">
        <v>0</v>
      </c>
      <c r="Z115" s="20">
        <v>0</v>
      </c>
    </row>
    <row r="116" spans="1:26" ht="40" customHeight="1">
      <c r="A116" s="26" t="s">
        <v>89</v>
      </c>
      <c r="B116" s="16">
        <v>0</v>
      </c>
      <c r="C116" s="18">
        <v>0</v>
      </c>
      <c r="D116" s="18">
        <v>0</v>
      </c>
      <c r="E116" s="18">
        <v>0</v>
      </c>
      <c r="F116" s="18">
        <v>0</v>
      </c>
      <c r="G116" s="18">
        <v>0</v>
      </c>
      <c r="H116" s="18">
        <v>0</v>
      </c>
      <c r="I116" s="18">
        <v>0</v>
      </c>
      <c r="J116" s="18">
        <v>0</v>
      </c>
      <c r="K116" s="18">
        <v>0</v>
      </c>
      <c r="L116" s="18">
        <v>0</v>
      </c>
      <c r="M116" s="18">
        <v>0</v>
      </c>
      <c r="N116" s="18">
        <v>0</v>
      </c>
      <c r="O116" s="18">
        <v>0</v>
      </c>
      <c r="P116" s="18">
        <v>0</v>
      </c>
      <c r="Q116" s="18">
        <v>0</v>
      </c>
      <c r="R116" s="18">
        <v>0</v>
      </c>
      <c r="S116" s="18">
        <v>0</v>
      </c>
      <c r="T116" s="18">
        <v>0</v>
      </c>
      <c r="U116" s="51">
        <v>4.0355792189693691</v>
      </c>
      <c r="V116" s="18">
        <v>0</v>
      </c>
      <c r="W116" s="18">
        <v>0</v>
      </c>
      <c r="X116" s="18">
        <v>0</v>
      </c>
      <c r="Y116" s="18">
        <v>0</v>
      </c>
      <c r="Z116" s="20">
        <v>0</v>
      </c>
    </row>
    <row r="117" spans="1:26" ht="40" customHeight="1">
      <c r="A117" s="26" t="s">
        <v>90</v>
      </c>
      <c r="B117" s="16">
        <v>0</v>
      </c>
      <c r="C117" s="18">
        <v>0</v>
      </c>
      <c r="D117" s="18">
        <v>0</v>
      </c>
      <c r="E117" s="18">
        <v>0</v>
      </c>
      <c r="F117" s="18">
        <v>0</v>
      </c>
      <c r="G117" s="18">
        <v>0</v>
      </c>
      <c r="H117" s="18">
        <v>0</v>
      </c>
      <c r="I117" s="18">
        <v>0</v>
      </c>
      <c r="J117" s="18">
        <v>0</v>
      </c>
      <c r="K117" s="18">
        <v>0</v>
      </c>
      <c r="L117" s="18">
        <v>0</v>
      </c>
      <c r="M117" s="18">
        <v>0</v>
      </c>
      <c r="N117" s="18">
        <v>0</v>
      </c>
      <c r="O117" s="18">
        <v>0</v>
      </c>
      <c r="P117" s="18">
        <v>0</v>
      </c>
      <c r="Q117" s="18">
        <v>0</v>
      </c>
      <c r="R117" s="18">
        <v>0</v>
      </c>
      <c r="S117" s="18">
        <v>0</v>
      </c>
      <c r="T117" s="18">
        <v>0</v>
      </c>
      <c r="U117" s="18">
        <v>0</v>
      </c>
      <c r="V117" s="51">
        <v>4.0355792189693691</v>
      </c>
      <c r="W117" s="18">
        <v>0</v>
      </c>
      <c r="X117" s="18">
        <v>0</v>
      </c>
      <c r="Y117" s="18">
        <v>0</v>
      </c>
      <c r="Z117" s="20">
        <v>0</v>
      </c>
    </row>
    <row r="118" spans="1:26" ht="40" customHeight="1">
      <c r="A118" s="26" t="s">
        <v>91</v>
      </c>
      <c r="B118" s="16">
        <v>0</v>
      </c>
      <c r="C118" s="18">
        <v>0</v>
      </c>
      <c r="D118" s="18">
        <v>0</v>
      </c>
      <c r="E118" s="18">
        <v>0</v>
      </c>
      <c r="F118" s="18">
        <v>0</v>
      </c>
      <c r="G118" s="18">
        <v>0</v>
      </c>
      <c r="H118" s="18">
        <v>0</v>
      </c>
      <c r="I118" s="18">
        <v>0</v>
      </c>
      <c r="J118" s="18">
        <v>0</v>
      </c>
      <c r="K118" s="18">
        <v>0</v>
      </c>
      <c r="L118" s="18">
        <v>0</v>
      </c>
      <c r="M118" s="18">
        <v>0</v>
      </c>
      <c r="N118" s="18">
        <v>0</v>
      </c>
      <c r="O118" s="18">
        <v>0</v>
      </c>
      <c r="P118" s="18">
        <v>0</v>
      </c>
      <c r="Q118" s="18">
        <v>0</v>
      </c>
      <c r="R118" s="18">
        <v>0</v>
      </c>
      <c r="S118" s="18">
        <v>0</v>
      </c>
      <c r="T118" s="18">
        <v>0</v>
      </c>
      <c r="U118" s="18">
        <v>0</v>
      </c>
      <c r="V118" s="18">
        <v>0</v>
      </c>
      <c r="W118" s="51">
        <v>4.0355792189693691</v>
      </c>
      <c r="X118" s="18">
        <v>0</v>
      </c>
      <c r="Y118" s="18">
        <v>0</v>
      </c>
      <c r="Z118" s="20">
        <v>0</v>
      </c>
    </row>
    <row r="119" spans="1:26" ht="40" customHeight="1">
      <c r="A119" s="26" t="s">
        <v>92</v>
      </c>
      <c r="B119" s="16">
        <v>0</v>
      </c>
      <c r="C119" s="18">
        <v>0</v>
      </c>
      <c r="D119" s="18">
        <v>0</v>
      </c>
      <c r="E119" s="18">
        <v>0</v>
      </c>
      <c r="F119" s="18">
        <v>0</v>
      </c>
      <c r="G119" s="18">
        <v>0</v>
      </c>
      <c r="H119" s="18">
        <v>0</v>
      </c>
      <c r="I119" s="18">
        <v>0</v>
      </c>
      <c r="J119" s="18">
        <v>0</v>
      </c>
      <c r="K119" s="18">
        <v>0</v>
      </c>
      <c r="L119" s="18">
        <v>0</v>
      </c>
      <c r="M119" s="18">
        <v>0</v>
      </c>
      <c r="N119" s="18">
        <v>0</v>
      </c>
      <c r="O119" s="18">
        <v>0</v>
      </c>
      <c r="P119" s="18">
        <v>0</v>
      </c>
      <c r="Q119" s="18">
        <v>0</v>
      </c>
      <c r="R119" s="18">
        <v>0</v>
      </c>
      <c r="S119" s="18">
        <v>0</v>
      </c>
      <c r="T119" s="18">
        <v>0</v>
      </c>
      <c r="U119" s="18">
        <v>0</v>
      </c>
      <c r="V119" s="18">
        <v>0</v>
      </c>
      <c r="W119" s="18">
        <v>0</v>
      </c>
      <c r="X119" s="51">
        <v>4.0355792189693691</v>
      </c>
      <c r="Y119" s="18">
        <v>0</v>
      </c>
      <c r="Z119" s="20">
        <v>0</v>
      </c>
    </row>
    <row r="120" spans="1:26" ht="40" customHeight="1">
      <c r="A120" s="26" t="s">
        <v>93</v>
      </c>
      <c r="B120" s="16">
        <v>0</v>
      </c>
      <c r="C120" s="18">
        <v>0</v>
      </c>
      <c r="D120" s="18">
        <v>0</v>
      </c>
      <c r="E120" s="18">
        <v>0</v>
      </c>
      <c r="F120" s="18">
        <v>0</v>
      </c>
      <c r="G120" s="18">
        <v>0</v>
      </c>
      <c r="H120" s="18">
        <v>0</v>
      </c>
      <c r="I120" s="18">
        <v>0</v>
      </c>
      <c r="J120" s="18">
        <v>0</v>
      </c>
      <c r="K120" s="18">
        <v>0</v>
      </c>
      <c r="L120" s="18">
        <v>0</v>
      </c>
      <c r="M120" s="18">
        <v>0</v>
      </c>
      <c r="N120" s="18">
        <v>0</v>
      </c>
      <c r="O120" s="18">
        <v>0</v>
      </c>
      <c r="P120" s="18">
        <v>0</v>
      </c>
      <c r="Q120" s="18">
        <v>0</v>
      </c>
      <c r="R120" s="18">
        <v>0</v>
      </c>
      <c r="S120" s="18">
        <v>0</v>
      </c>
      <c r="T120" s="18">
        <v>0</v>
      </c>
      <c r="U120" s="18">
        <v>0</v>
      </c>
      <c r="V120" s="18">
        <v>0</v>
      </c>
      <c r="W120" s="18">
        <v>0</v>
      </c>
      <c r="X120" s="18">
        <v>0</v>
      </c>
      <c r="Y120" s="51">
        <v>4.0355792189693691</v>
      </c>
      <c r="Z120" s="20">
        <v>0</v>
      </c>
    </row>
    <row r="121" spans="1:26" ht="40" customHeight="1">
      <c r="A121" s="27" t="s">
        <v>94</v>
      </c>
      <c r="B121" s="21">
        <v>0</v>
      </c>
      <c r="C121" s="23">
        <v>0</v>
      </c>
      <c r="D121" s="23">
        <v>0</v>
      </c>
      <c r="E121" s="23">
        <v>0</v>
      </c>
      <c r="F121" s="23">
        <v>0</v>
      </c>
      <c r="G121" s="23">
        <v>0</v>
      </c>
      <c r="H121" s="23">
        <v>0</v>
      </c>
      <c r="I121" s="23">
        <v>0</v>
      </c>
      <c r="J121" s="23">
        <v>0</v>
      </c>
      <c r="K121" s="23">
        <v>0</v>
      </c>
      <c r="L121" s="23">
        <v>0</v>
      </c>
      <c r="M121" s="23">
        <v>0</v>
      </c>
      <c r="N121" s="23">
        <v>0</v>
      </c>
      <c r="O121" s="23">
        <v>0</v>
      </c>
      <c r="P121" s="23">
        <v>0</v>
      </c>
      <c r="Q121" s="23">
        <v>0</v>
      </c>
      <c r="R121" s="23">
        <v>0</v>
      </c>
      <c r="S121" s="23">
        <v>0</v>
      </c>
      <c r="T121" s="23">
        <v>0</v>
      </c>
      <c r="U121" s="23">
        <v>0</v>
      </c>
      <c r="V121" s="23">
        <v>0</v>
      </c>
      <c r="W121" s="23">
        <v>0</v>
      </c>
      <c r="X121" s="23">
        <v>0</v>
      </c>
      <c r="Y121" s="23">
        <v>0</v>
      </c>
      <c r="Z121" s="62">
        <v>4.0355792189693691</v>
      </c>
    </row>
    <row r="122" spans="1:26" ht="16" customHeight="1">
      <c r="A122" s="80" t="s">
        <v>22</v>
      </c>
      <c r="B122" s="80"/>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row>
    <row r="123" spans="1:26" ht="21" customHeight="1">
      <c r="A123" s="80" t="s">
        <v>29</v>
      </c>
      <c r="B123" s="82"/>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3"/>
    </row>
    <row r="125" spans="1:26" ht="30" customHeight="1">
      <c r="A125" s="74" t="s">
        <v>95</v>
      </c>
      <c r="B125" s="75"/>
      <c r="C125" s="75"/>
      <c r="D125" s="75"/>
      <c r="E125" s="75"/>
      <c r="F125" s="76"/>
    </row>
    <row r="126" spans="1:26" ht="36" customHeight="1">
      <c r="B126" s="7" t="s">
        <v>96</v>
      </c>
      <c r="C126" s="8" t="s">
        <v>97</v>
      </c>
      <c r="D126" s="8" t="s">
        <v>98</v>
      </c>
      <c r="E126" s="8" t="s">
        <v>99</v>
      </c>
      <c r="F126" s="9" t="s">
        <v>100</v>
      </c>
    </row>
    <row r="127" spans="1:26" ht="21" customHeight="1">
      <c r="A127" s="63" t="s">
        <v>96</v>
      </c>
      <c r="B127" s="46">
        <v>3.4859869158112726</v>
      </c>
      <c r="C127" s="14">
        <v>0</v>
      </c>
      <c r="D127" s="14">
        <v>0</v>
      </c>
      <c r="E127" s="14">
        <v>0</v>
      </c>
      <c r="F127" s="64">
        <v>0</v>
      </c>
    </row>
    <row r="128" spans="1:26" ht="21" customHeight="1">
      <c r="A128" s="26" t="s">
        <v>97</v>
      </c>
      <c r="B128" s="16">
        <v>0</v>
      </c>
      <c r="C128" s="51">
        <v>3.4859869158112726</v>
      </c>
      <c r="D128" s="18">
        <v>0</v>
      </c>
      <c r="E128" s="18">
        <v>0</v>
      </c>
      <c r="F128" s="20">
        <v>0</v>
      </c>
    </row>
    <row r="129" spans="1:6" ht="21" customHeight="1">
      <c r="A129" s="26" t="s">
        <v>98</v>
      </c>
      <c r="B129" s="16">
        <v>0</v>
      </c>
      <c r="C129" s="18">
        <v>0</v>
      </c>
      <c r="D129" s="51">
        <v>3.4859869158112726</v>
      </c>
      <c r="E129" s="18">
        <v>0</v>
      </c>
      <c r="F129" s="20">
        <v>0</v>
      </c>
    </row>
    <row r="130" spans="1:6" ht="21" customHeight="1">
      <c r="A130" s="26" t="s">
        <v>99</v>
      </c>
      <c r="B130" s="16">
        <v>0</v>
      </c>
      <c r="C130" s="18">
        <v>0</v>
      </c>
      <c r="D130" s="18">
        <v>0</v>
      </c>
      <c r="E130" s="51">
        <v>3.4859869158112726</v>
      </c>
      <c r="F130" s="20">
        <v>0</v>
      </c>
    </row>
    <row r="131" spans="1:6" ht="21" customHeight="1">
      <c r="A131" s="27" t="s">
        <v>100</v>
      </c>
      <c r="B131" s="21">
        <v>0</v>
      </c>
      <c r="C131" s="23">
        <v>0</v>
      </c>
      <c r="D131" s="23">
        <v>0</v>
      </c>
      <c r="E131" s="23">
        <v>0</v>
      </c>
      <c r="F131" s="62">
        <v>3.4859869158112726</v>
      </c>
    </row>
    <row r="132" spans="1:6" ht="16" customHeight="1">
      <c r="A132" s="80" t="s">
        <v>22</v>
      </c>
      <c r="B132" s="80"/>
      <c r="C132" s="80"/>
      <c r="D132" s="80"/>
      <c r="E132" s="80"/>
      <c r="F132" s="81"/>
    </row>
    <row r="133" spans="1:6" ht="21" customHeight="1">
      <c r="A133" s="80" t="s">
        <v>29</v>
      </c>
      <c r="B133" s="82"/>
      <c r="C133" s="82"/>
      <c r="D133" s="82"/>
      <c r="E133" s="82"/>
      <c r="F133" s="83"/>
    </row>
    <row r="135" spans="1:6" ht="30" customHeight="1">
      <c r="A135" s="74" t="s">
        <v>101</v>
      </c>
      <c r="B135" s="75"/>
      <c r="C135" s="75"/>
      <c r="D135" s="75"/>
      <c r="E135" s="75"/>
      <c r="F135" s="76"/>
    </row>
    <row r="136" spans="1:6" ht="36" customHeight="1">
      <c r="B136" s="7" t="s">
        <v>102</v>
      </c>
      <c r="C136" s="8" t="s">
        <v>103</v>
      </c>
      <c r="D136" s="8" t="s">
        <v>104</v>
      </c>
      <c r="E136" s="8" t="s">
        <v>105</v>
      </c>
      <c r="F136" s="9" t="s">
        <v>106</v>
      </c>
    </row>
    <row r="137" spans="1:6" ht="21" customHeight="1">
      <c r="A137" s="63" t="s">
        <v>102</v>
      </c>
      <c r="B137" s="46">
        <v>4.8729139310271226</v>
      </c>
      <c r="C137" s="47">
        <v>-0.87451086396238642</v>
      </c>
      <c r="D137" s="47">
        <v>-0.87451086396238642</v>
      </c>
      <c r="E137" s="47">
        <v>-0.87451086396238642</v>
      </c>
      <c r="F137" s="49">
        <v>-0.87451086396238642</v>
      </c>
    </row>
    <row r="138" spans="1:6" ht="21" customHeight="1">
      <c r="A138" s="26" t="s">
        <v>103</v>
      </c>
      <c r="B138" s="50">
        <v>-0.87451086396238642</v>
      </c>
      <c r="C138" s="51">
        <v>4.8729139310271226</v>
      </c>
      <c r="D138" s="51">
        <v>-0.87451086396238642</v>
      </c>
      <c r="E138" s="51">
        <v>-0.87451086396238642</v>
      </c>
      <c r="F138" s="53">
        <v>-0.87451086396238642</v>
      </c>
    </row>
    <row r="139" spans="1:6" ht="21" customHeight="1">
      <c r="A139" s="26" t="s">
        <v>104</v>
      </c>
      <c r="B139" s="50">
        <v>-0.87451086396238642</v>
      </c>
      <c r="C139" s="51">
        <v>-0.87451086396238642</v>
      </c>
      <c r="D139" s="51">
        <v>4.8729139310271226</v>
      </c>
      <c r="E139" s="51">
        <v>-0.87451086396238642</v>
      </c>
      <c r="F139" s="53">
        <v>-0.87451086396238642</v>
      </c>
    </row>
    <row r="140" spans="1:6" ht="21" customHeight="1">
      <c r="A140" s="26" t="s">
        <v>105</v>
      </c>
      <c r="B140" s="50">
        <v>-0.87451086396238642</v>
      </c>
      <c r="C140" s="51">
        <v>-0.87451086396238642</v>
      </c>
      <c r="D140" s="51">
        <v>-0.87451086396238642</v>
      </c>
      <c r="E140" s="51">
        <v>4.8729139310271226</v>
      </c>
      <c r="F140" s="53">
        <v>-0.87451086396238642</v>
      </c>
    </row>
    <row r="141" spans="1:6" ht="21" customHeight="1">
      <c r="A141" s="27" t="s">
        <v>106</v>
      </c>
      <c r="B141" s="61">
        <v>-0.87451086396238642</v>
      </c>
      <c r="C141" s="55">
        <v>-0.87451086396238642</v>
      </c>
      <c r="D141" s="55">
        <v>-0.87451086396238642</v>
      </c>
      <c r="E141" s="55">
        <v>-0.87451086396238642</v>
      </c>
      <c r="F141" s="62">
        <v>4.8729139310271226</v>
      </c>
    </row>
    <row r="142" spans="1:6" ht="16" customHeight="1">
      <c r="A142" s="80" t="s">
        <v>26</v>
      </c>
      <c r="B142" s="80"/>
      <c r="C142" s="80"/>
      <c r="D142" s="80"/>
      <c r="E142" s="80"/>
      <c r="F142" s="81"/>
    </row>
    <row r="143" spans="1:6" ht="21" customHeight="1">
      <c r="A143" s="80" t="s">
        <v>29</v>
      </c>
      <c r="B143" s="82"/>
      <c r="C143" s="82"/>
      <c r="D143" s="82"/>
      <c r="E143" s="82"/>
      <c r="F143" s="83"/>
    </row>
    <row r="146" spans="1:5" ht="23">
      <c r="A146" s="2" t="s">
        <v>107</v>
      </c>
    </row>
    <row r="149" spans="1:5" ht="23">
      <c r="A149" s="2" t="s">
        <v>108</v>
      </c>
    </row>
    <row r="151" spans="1:5" ht="28" customHeight="1">
      <c r="A151" s="74" t="s">
        <v>109</v>
      </c>
      <c r="B151" s="75"/>
      <c r="C151" s="76"/>
    </row>
    <row r="152" spans="1:5" ht="20" customHeight="1">
      <c r="A152" s="94" t="s">
        <v>47</v>
      </c>
      <c r="B152" s="95"/>
      <c r="C152" s="36" t="s">
        <v>108</v>
      </c>
    </row>
    <row r="153" spans="1:5" ht="21" customHeight="1">
      <c r="A153" s="37" t="s">
        <v>18</v>
      </c>
      <c r="B153" s="38" t="s">
        <v>19</v>
      </c>
      <c r="C153" s="39">
        <v>1</v>
      </c>
    </row>
    <row r="155" spans="1:5" ht="30" customHeight="1">
      <c r="A155" s="74" t="s">
        <v>110</v>
      </c>
      <c r="B155" s="75"/>
      <c r="C155" s="75"/>
      <c r="D155" s="75"/>
      <c r="E155" s="76"/>
    </row>
    <row r="156" spans="1:5" ht="20" customHeight="1">
      <c r="A156" s="88" t="s">
        <v>111</v>
      </c>
      <c r="B156" s="90" t="s">
        <v>52</v>
      </c>
      <c r="C156" s="90" t="s">
        <v>112</v>
      </c>
      <c r="D156" s="90" t="s">
        <v>54</v>
      </c>
      <c r="E156" s="92"/>
    </row>
    <row r="157" spans="1:5" ht="20" customHeight="1">
      <c r="A157" s="89"/>
      <c r="B157" s="91"/>
      <c r="C157" s="91"/>
      <c r="D157" s="43" t="s">
        <v>55</v>
      </c>
      <c r="E157" s="45" t="s">
        <v>56</v>
      </c>
    </row>
    <row r="158" spans="1:5" ht="21" customHeight="1">
      <c r="A158" s="65">
        <v>43.367458046398731</v>
      </c>
      <c r="B158" s="34">
        <v>0.95583229226057109</v>
      </c>
      <c r="C158" s="34">
        <v>4.9994806212209948</v>
      </c>
      <c r="D158" s="34">
        <v>40.910336141457222</v>
      </c>
      <c r="E158" s="35">
        <v>45.82457995134024</v>
      </c>
    </row>
    <row r="159" spans="1:5" ht="21" customHeight="1">
      <c r="A159" s="80" t="s">
        <v>29</v>
      </c>
      <c r="B159" s="82"/>
      <c r="C159" s="82"/>
      <c r="D159" s="82"/>
      <c r="E159" s="83"/>
    </row>
  </sheetData>
  <mergeCells count="53">
    <mergeCell ref="A159:E159"/>
    <mergeCell ref="A143:F143"/>
    <mergeCell ref="A151:C151"/>
    <mergeCell ref="A152:B152"/>
    <mergeCell ref="A155:E155"/>
    <mergeCell ref="A156:A157"/>
    <mergeCell ref="B156:B157"/>
    <mergeCell ref="C156:C157"/>
    <mergeCell ref="D156:E156"/>
    <mergeCell ref="A125:F125"/>
    <mergeCell ref="A132:F132"/>
    <mergeCell ref="A133:F133"/>
    <mergeCell ref="A135:F135"/>
    <mergeCell ref="A142:F142"/>
    <mergeCell ref="A86:A87"/>
    <mergeCell ref="A90:F90"/>
    <mergeCell ref="A95:Z95"/>
    <mergeCell ref="A122:Z122"/>
    <mergeCell ref="A123:Z123"/>
    <mergeCell ref="A76:A77"/>
    <mergeCell ref="A80:F80"/>
    <mergeCell ref="A81:F81"/>
    <mergeCell ref="A83:F83"/>
    <mergeCell ref="A84:B85"/>
    <mergeCell ref="C84:D84"/>
    <mergeCell ref="A66:A67"/>
    <mergeCell ref="A70:H70"/>
    <mergeCell ref="A71:H71"/>
    <mergeCell ref="A73:F73"/>
    <mergeCell ref="A74:B75"/>
    <mergeCell ref="C74:D74"/>
    <mergeCell ref="A53:B53"/>
    <mergeCell ref="A55:B55"/>
    <mergeCell ref="A58:B58"/>
    <mergeCell ref="A63:H63"/>
    <mergeCell ref="A64:B65"/>
    <mergeCell ref="C64:C65"/>
    <mergeCell ref="D64:D65"/>
    <mergeCell ref="E64:E65"/>
    <mergeCell ref="F64:F65"/>
    <mergeCell ref="G64:H64"/>
    <mergeCell ref="A33:B33"/>
    <mergeCell ref="A38:E38"/>
    <mergeCell ref="A41:E41"/>
    <mergeCell ref="A46:C46"/>
    <mergeCell ref="A50:B50"/>
    <mergeCell ref="A22:B22"/>
    <mergeCell ref="A23:G23"/>
    <mergeCell ref="A24:G24"/>
    <mergeCell ref="A26:B26"/>
    <mergeCell ref="A32:B32"/>
    <mergeCell ref="A16:G16"/>
    <mergeCell ref="A19:A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0B115-1E73-5D4C-8920-F67F8F8853E1}">
  <dimension ref="A1:Z160"/>
  <sheetViews>
    <sheetView topLeftCell="A145" workbookViewId="0">
      <selection activeCell="A159" sqref="A159"/>
    </sheetView>
  </sheetViews>
  <sheetFormatPr baseColWidth="10" defaultRowHeight="15"/>
  <cols>
    <col min="1" max="1" width="22.6640625" customWidth="1"/>
    <col min="2" max="2" width="17.6640625" customWidth="1"/>
    <col min="3" max="3" width="17.83203125" customWidth="1"/>
    <col min="4" max="4" width="22.1640625" customWidth="1"/>
    <col min="7" max="7" width="14.5" customWidth="1"/>
    <col min="8" max="8" width="22.1640625" customWidth="1"/>
  </cols>
  <sheetData>
    <row r="1" spans="1:1" ht="19">
      <c r="A1" s="1" t="s">
        <v>113</v>
      </c>
    </row>
    <row r="2" spans="1:1" ht="19">
      <c r="A2" s="1" t="s">
        <v>1</v>
      </c>
    </row>
    <row r="3" spans="1:1" ht="19">
      <c r="A3" s="1" t="s">
        <v>2</v>
      </c>
    </row>
    <row r="4" spans="1:1" ht="19">
      <c r="A4" s="1" t="s">
        <v>3</v>
      </c>
    </row>
    <row r="5" spans="1:1" ht="19">
      <c r="A5" s="1" t="s">
        <v>4</v>
      </c>
    </row>
    <row r="6" spans="1:1" ht="19">
      <c r="A6" s="1" t="s">
        <v>5</v>
      </c>
    </row>
    <row r="7" spans="1:1" ht="19">
      <c r="A7" s="1" t="s">
        <v>6</v>
      </c>
    </row>
    <row r="8" spans="1:1" ht="19">
      <c r="A8" s="1" t="s">
        <v>7</v>
      </c>
    </row>
    <row r="9" spans="1:1" ht="19">
      <c r="A9" s="1" t="s">
        <v>8</v>
      </c>
    </row>
    <row r="10" spans="1:1" ht="19">
      <c r="A10" s="1" t="s">
        <v>9</v>
      </c>
    </row>
    <row r="11" spans="1:1" ht="19">
      <c r="A11" s="1" t="s">
        <v>10</v>
      </c>
    </row>
    <row r="14" spans="1:1" ht="23">
      <c r="A14" s="2" t="s">
        <v>11</v>
      </c>
    </row>
    <row r="17" spans="1:7" ht="30" customHeight="1">
      <c r="A17" s="74" t="s">
        <v>12</v>
      </c>
      <c r="B17" s="75"/>
      <c r="C17" s="75"/>
      <c r="D17" s="75"/>
      <c r="E17" s="75"/>
      <c r="F17" s="75"/>
      <c r="G17" s="76"/>
    </row>
    <row r="18" spans="1:7" ht="36" customHeight="1">
      <c r="C18" s="7" t="s">
        <v>13</v>
      </c>
      <c r="D18" s="8" t="s">
        <v>14</v>
      </c>
      <c r="E18" s="8" t="s">
        <v>15</v>
      </c>
      <c r="F18" s="8" t="s">
        <v>16</v>
      </c>
      <c r="G18" s="9" t="s">
        <v>17</v>
      </c>
    </row>
    <row r="19" spans="1:7" ht="21" customHeight="1">
      <c r="A19" s="10" t="s">
        <v>18</v>
      </c>
      <c r="B19" s="11" t="s">
        <v>19</v>
      </c>
      <c r="C19" s="12">
        <v>1</v>
      </c>
      <c r="D19" s="13"/>
      <c r="E19" s="14">
        <v>1</v>
      </c>
      <c r="F19" s="13"/>
      <c r="G19" s="15"/>
    </row>
    <row r="20" spans="1:7" ht="40" customHeight="1">
      <c r="A20" s="77" t="s">
        <v>20</v>
      </c>
      <c r="B20" s="4" t="s">
        <v>21</v>
      </c>
      <c r="C20" s="16">
        <v>25</v>
      </c>
      <c r="D20" s="17" t="s">
        <v>22</v>
      </c>
      <c r="E20" s="18">
        <v>1</v>
      </c>
      <c r="F20" s="17"/>
      <c r="G20" s="19"/>
    </row>
    <row r="21" spans="1:7" ht="40" customHeight="1">
      <c r="A21" s="77"/>
      <c r="B21" s="4" t="s">
        <v>23</v>
      </c>
      <c r="C21" s="16">
        <v>5</v>
      </c>
      <c r="D21" s="17" t="s">
        <v>22</v>
      </c>
      <c r="E21" s="18">
        <v>1</v>
      </c>
      <c r="F21" s="17"/>
      <c r="G21" s="19"/>
    </row>
    <row r="22" spans="1:7" ht="57" customHeight="1">
      <c r="A22" s="3" t="s">
        <v>24</v>
      </c>
      <c r="B22" s="4" t="s">
        <v>25</v>
      </c>
      <c r="C22" s="16">
        <v>5</v>
      </c>
      <c r="D22" s="17" t="s">
        <v>26</v>
      </c>
      <c r="E22" s="18">
        <v>2</v>
      </c>
      <c r="F22" s="17" t="s">
        <v>27</v>
      </c>
      <c r="G22" s="20">
        <v>5</v>
      </c>
    </row>
    <row r="23" spans="1:7" ht="21" customHeight="1">
      <c r="A23" s="78" t="s">
        <v>28</v>
      </c>
      <c r="B23" s="79"/>
      <c r="C23" s="21">
        <v>36</v>
      </c>
      <c r="D23" s="22"/>
      <c r="E23" s="23">
        <v>5</v>
      </c>
      <c r="F23" s="22"/>
      <c r="G23" s="24"/>
    </row>
    <row r="24" spans="1:7" ht="21" customHeight="1">
      <c r="A24" s="80" t="s">
        <v>29</v>
      </c>
      <c r="B24" s="80"/>
      <c r="C24" s="80"/>
      <c r="D24" s="80"/>
      <c r="E24" s="80"/>
      <c r="F24" s="80"/>
      <c r="G24" s="81"/>
    </row>
    <row r="25" spans="1:7" ht="57" customHeight="1">
      <c r="A25" s="80" t="s">
        <v>30</v>
      </c>
      <c r="B25" s="82"/>
      <c r="C25" s="82"/>
      <c r="D25" s="82"/>
      <c r="E25" s="82"/>
      <c r="F25" s="82"/>
      <c r="G25" s="83"/>
    </row>
    <row r="27" spans="1:7" ht="47" customHeight="1">
      <c r="A27" s="74" t="s">
        <v>31</v>
      </c>
      <c r="B27" s="76"/>
    </row>
    <row r="28" spans="1:7" ht="21" customHeight="1">
      <c r="A28" s="25" t="s">
        <v>32</v>
      </c>
      <c r="B28" s="28">
        <v>171.38253842611314</v>
      </c>
    </row>
    <row r="29" spans="1:7" ht="40" customHeight="1">
      <c r="A29" s="26" t="s">
        <v>33</v>
      </c>
      <c r="B29" s="29">
        <v>181.38253842611314</v>
      </c>
    </row>
    <row r="30" spans="1:7" ht="40" customHeight="1">
      <c r="A30" s="26" t="s">
        <v>34</v>
      </c>
      <c r="B30" s="29">
        <v>184.54043316295522</v>
      </c>
    </row>
    <row r="31" spans="1:7" ht="40" customHeight="1">
      <c r="A31" s="26" t="s">
        <v>35</v>
      </c>
      <c r="B31" s="29">
        <v>192.47691755045415</v>
      </c>
    </row>
    <row r="32" spans="1:7" ht="40" customHeight="1">
      <c r="A32" s="27" t="s">
        <v>36</v>
      </c>
      <c r="B32" s="30">
        <v>187.47691755045415</v>
      </c>
    </row>
    <row r="33" spans="1:5" ht="32" customHeight="1">
      <c r="A33" s="80" t="s">
        <v>37</v>
      </c>
      <c r="B33" s="81"/>
    </row>
    <row r="34" spans="1:5" ht="21" customHeight="1">
      <c r="A34" s="80" t="s">
        <v>29</v>
      </c>
      <c r="B34" s="83"/>
    </row>
    <row r="37" spans="1:5" ht="23">
      <c r="A37" s="2" t="s">
        <v>18</v>
      </c>
    </row>
    <row r="39" spans="1:5" ht="30" customHeight="1">
      <c r="A39" s="74" t="s">
        <v>38</v>
      </c>
      <c r="B39" s="75"/>
      <c r="C39" s="75"/>
      <c r="D39" s="75"/>
      <c r="E39" s="76"/>
    </row>
    <row r="40" spans="1:5" ht="36" customHeight="1">
      <c r="A40" s="31" t="s">
        <v>39</v>
      </c>
      <c r="B40" s="7" t="s">
        <v>40</v>
      </c>
      <c r="C40" s="8" t="s">
        <v>41</v>
      </c>
      <c r="D40" s="8" t="s">
        <v>42</v>
      </c>
      <c r="E40" s="9" t="s">
        <v>43</v>
      </c>
    </row>
    <row r="41" spans="1:5" ht="21" customHeight="1">
      <c r="A41" s="32" t="s">
        <v>19</v>
      </c>
      <c r="B41" s="33">
        <v>1</v>
      </c>
      <c r="C41" s="34">
        <v>5.0000497382748197</v>
      </c>
      <c r="D41" s="34">
        <v>2692.5616626024298</v>
      </c>
      <c r="E41" s="35">
        <v>5.024629115682939E-8</v>
      </c>
    </row>
    <row r="42" spans="1:5" ht="21" customHeight="1">
      <c r="A42" s="80" t="s">
        <v>29</v>
      </c>
      <c r="B42" s="82"/>
      <c r="C42" s="82"/>
      <c r="D42" s="82"/>
      <c r="E42" s="83"/>
    </row>
    <row r="45" spans="1:5" ht="23">
      <c r="A45" s="2" t="s">
        <v>44</v>
      </c>
    </row>
    <row r="47" spans="1:5" ht="28" customHeight="1">
      <c r="A47" s="74" t="s">
        <v>19</v>
      </c>
      <c r="B47" s="75"/>
      <c r="C47" s="76"/>
    </row>
    <row r="48" spans="1:5" ht="20" customHeight="1">
      <c r="C48" s="36" t="s">
        <v>45</v>
      </c>
    </row>
    <row r="49" spans="1:8" ht="21" customHeight="1">
      <c r="A49" s="37" t="s">
        <v>18</v>
      </c>
      <c r="B49" s="38" t="s">
        <v>19</v>
      </c>
      <c r="C49" s="39">
        <v>1</v>
      </c>
    </row>
    <row r="51" spans="1:8" ht="93" customHeight="1">
      <c r="A51" s="74" t="s">
        <v>46</v>
      </c>
      <c r="B51" s="76"/>
    </row>
    <row r="52" spans="1:8" ht="20" customHeight="1">
      <c r="A52" s="31" t="s">
        <v>47</v>
      </c>
      <c r="B52" s="36" t="s">
        <v>19</v>
      </c>
    </row>
    <row r="53" spans="1:8" ht="21" customHeight="1">
      <c r="A53" s="32" t="s">
        <v>19</v>
      </c>
      <c r="B53" s="39">
        <v>1</v>
      </c>
    </row>
    <row r="54" spans="1:8" ht="57" customHeight="1">
      <c r="A54" s="80" t="s">
        <v>29</v>
      </c>
      <c r="B54" s="83"/>
    </row>
    <row r="56" spans="1:8" ht="93" customHeight="1">
      <c r="A56" s="74" t="s">
        <v>48</v>
      </c>
      <c r="B56" s="76"/>
    </row>
    <row r="57" spans="1:8" ht="20" customHeight="1">
      <c r="A57" s="31" t="s">
        <v>47</v>
      </c>
      <c r="B57" s="36" t="s">
        <v>19</v>
      </c>
    </row>
    <row r="58" spans="1:8" ht="21" customHeight="1">
      <c r="A58" s="32" t="s">
        <v>19</v>
      </c>
      <c r="B58" s="40">
        <v>6.931937079518935</v>
      </c>
    </row>
    <row r="59" spans="1:8" ht="40" customHeight="1">
      <c r="A59" s="80" t="s">
        <v>29</v>
      </c>
      <c r="B59" s="83"/>
    </row>
    <row r="62" spans="1:8" ht="23">
      <c r="A62" s="2" t="s">
        <v>49</v>
      </c>
    </row>
    <row r="64" spans="1:8" ht="30" customHeight="1">
      <c r="A64" s="96" t="s">
        <v>50</v>
      </c>
      <c r="B64" s="97"/>
      <c r="C64" s="97"/>
      <c r="D64" s="97"/>
      <c r="E64" s="97"/>
      <c r="F64" s="97"/>
      <c r="G64" s="97"/>
      <c r="H64" s="98"/>
    </row>
    <row r="65" spans="1:11" ht="20" customHeight="1">
      <c r="A65" s="99" t="s">
        <v>47</v>
      </c>
      <c r="B65" s="100"/>
      <c r="C65" s="101" t="s">
        <v>51</v>
      </c>
      <c r="D65" s="102" t="s">
        <v>52</v>
      </c>
      <c r="E65" s="102" t="s">
        <v>53</v>
      </c>
      <c r="F65" s="102" t="s">
        <v>43</v>
      </c>
      <c r="G65" s="102" t="s">
        <v>54</v>
      </c>
      <c r="H65" s="103"/>
    </row>
    <row r="66" spans="1:11" ht="20" customHeight="1">
      <c r="A66" s="104"/>
      <c r="B66" s="105"/>
      <c r="C66" s="106"/>
      <c r="D66" s="107"/>
      <c r="E66" s="107"/>
      <c r="F66" s="107"/>
      <c r="G66" s="108" t="s">
        <v>55</v>
      </c>
      <c r="H66" s="109" t="s">
        <v>56</v>
      </c>
      <c r="I66" s="145" t="s">
        <v>61</v>
      </c>
      <c r="J66" s="145" t="s">
        <v>117</v>
      </c>
      <c r="K66" s="145" t="s">
        <v>118</v>
      </c>
    </row>
    <row r="67" spans="1:11" ht="21" customHeight="1">
      <c r="A67" s="110" t="s">
        <v>57</v>
      </c>
      <c r="B67" s="111" t="s">
        <v>58</v>
      </c>
      <c r="C67" s="112">
        <v>20.398889327709409</v>
      </c>
      <c r="D67" s="113">
        <v>1411.4661785684634</v>
      </c>
      <c r="E67" s="114">
        <v>1.4452269305098306E-2</v>
      </c>
      <c r="F67" s="114">
        <v>0.98846915885841802</v>
      </c>
      <c r="G67" s="115">
        <v>2.5833003174076797E-58</v>
      </c>
      <c r="H67" s="116">
        <v>1.6107871121298841E+60</v>
      </c>
      <c r="I67" s="143">
        <v>20.398889327709409</v>
      </c>
      <c r="J67" s="144">
        <f>SQRT(I67)</f>
        <v>4.5165129610917099</v>
      </c>
      <c r="K67" s="294">
        <f>J67/(SQRT(5))</f>
        <v>2.0198460004519849</v>
      </c>
    </row>
    <row r="68" spans="1:11" ht="21" customHeight="1">
      <c r="A68" s="117"/>
      <c r="B68" s="118" t="s">
        <v>59</v>
      </c>
      <c r="C68" s="119">
        <v>0.10142366356188907</v>
      </c>
      <c r="D68" s="120">
        <v>62.175449231510562</v>
      </c>
      <c r="E68" s="121">
        <v>1.6312493888743387E-3</v>
      </c>
      <c r="F68" s="121">
        <v>0.99869845187502915</v>
      </c>
      <c r="G68" s="120">
        <v>-1</v>
      </c>
      <c r="H68" s="122">
        <v>1</v>
      </c>
      <c r="I68" s="144"/>
      <c r="J68" s="144"/>
      <c r="K68" s="294"/>
    </row>
    <row r="69" spans="1:11" ht="32" customHeight="1">
      <c r="A69" s="123" t="s">
        <v>60</v>
      </c>
      <c r="B69" s="118" t="s">
        <v>61</v>
      </c>
      <c r="C69" s="124" t="s">
        <v>114</v>
      </c>
      <c r="D69" s="120">
        <v>0</v>
      </c>
      <c r="E69" s="125"/>
      <c r="F69" s="125"/>
      <c r="G69" s="125"/>
      <c r="H69" s="126"/>
      <c r="I69" s="144">
        <v>23.475883</v>
      </c>
      <c r="J69" s="144">
        <f>SQRT(I69)</f>
        <v>4.8451917402719991</v>
      </c>
      <c r="K69" s="294">
        <f>J69/(SQRT(5))</f>
        <v>2.1668356190537388</v>
      </c>
    </row>
    <row r="70" spans="1:11" ht="21" customHeight="1">
      <c r="A70" s="127" t="s">
        <v>27</v>
      </c>
      <c r="B70" s="128" t="s">
        <v>61</v>
      </c>
      <c r="C70" s="129">
        <v>24.229586879160689</v>
      </c>
      <c r="D70" s="130">
        <v>1411.6208912969446</v>
      </c>
      <c r="E70" s="131">
        <v>1.7164372551117069E-2</v>
      </c>
      <c r="F70" s="131">
        <v>0.98630548458540357</v>
      </c>
      <c r="G70" s="132">
        <v>6.2110187079477499E-49</v>
      </c>
      <c r="H70" s="133">
        <v>9.4521190152521954E+50</v>
      </c>
      <c r="I70" s="143">
        <v>24.229586879160689</v>
      </c>
      <c r="J70" s="144">
        <f>SQRT(I70)</f>
        <v>4.9223558261426703</v>
      </c>
      <c r="K70" s="294">
        <f>J70/(SQRT(5))</f>
        <v>2.2013444473394292</v>
      </c>
    </row>
    <row r="71" spans="1:11" ht="21" customHeight="1">
      <c r="A71" s="134" t="s">
        <v>29</v>
      </c>
      <c r="B71" s="134"/>
      <c r="C71" s="134"/>
      <c r="D71" s="134"/>
      <c r="E71" s="134"/>
      <c r="F71" s="134"/>
      <c r="G71" s="134"/>
      <c r="H71" s="135"/>
    </row>
    <row r="72" spans="1:11" ht="21" customHeight="1">
      <c r="A72" s="134" t="s">
        <v>63</v>
      </c>
      <c r="B72" s="136"/>
      <c r="C72" s="136"/>
      <c r="D72" s="136"/>
      <c r="E72" s="136"/>
      <c r="F72" s="136"/>
      <c r="G72" s="136"/>
      <c r="H72" s="137"/>
    </row>
    <row r="74" spans="1:11" ht="30" customHeight="1">
      <c r="A74" s="74" t="s">
        <v>64</v>
      </c>
      <c r="B74" s="75"/>
      <c r="C74" s="75"/>
      <c r="D74" s="75"/>
      <c r="E74" s="75"/>
      <c r="F74" s="76"/>
    </row>
    <row r="75" spans="1:11" ht="36" customHeight="1">
      <c r="A75" s="84" t="s">
        <v>47</v>
      </c>
      <c r="B75" s="85"/>
      <c r="C75" s="88" t="s">
        <v>57</v>
      </c>
      <c r="D75" s="90"/>
      <c r="E75" s="42" t="s">
        <v>60</v>
      </c>
      <c r="F75" s="44" t="s">
        <v>27</v>
      </c>
    </row>
    <row r="76" spans="1:11" ht="20" customHeight="1">
      <c r="A76" s="86"/>
      <c r="B76" s="87"/>
      <c r="C76" s="41" t="s">
        <v>58</v>
      </c>
      <c r="D76" s="43" t="s">
        <v>59</v>
      </c>
      <c r="E76" s="43" t="s">
        <v>61</v>
      </c>
      <c r="F76" s="45" t="s">
        <v>61</v>
      </c>
    </row>
    <row r="77" spans="1:11" ht="21" customHeight="1">
      <c r="A77" s="93" t="s">
        <v>57</v>
      </c>
      <c r="B77" s="11" t="s">
        <v>58</v>
      </c>
      <c r="C77" s="12">
        <v>1</v>
      </c>
      <c r="D77" s="48">
        <v>0.99994567783715793</v>
      </c>
      <c r="E77" s="69"/>
      <c r="F77" s="70">
        <v>-0.99985135586510621</v>
      </c>
    </row>
    <row r="78" spans="1:11" ht="21" customHeight="1">
      <c r="A78" s="77"/>
      <c r="B78" s="4" t="s">
        <v>59</v>
      </c>
      <c r="C78" s="59">
        <v>0.99994567783715793</v>
      </c>
      <c r="D78" s="18">
        <v>1</v>
      </c>
      <c r="E78" s="67"/>
      <c r="F78" s="71">
        <v>-0.99987512926225464</v>
      </c>
    </row>
    <row r="79" spans="1:11" ht="24" customHeight="1">
      <c r="A79" s="3" t="s">
        <v>60</v>
      </c>
      <c r="B79" s="4" t="s">
        <v>61</v>
      </c>
      <c r="C79" s="66"/>
      <c r="D79" s="67"/>
      <c r="E79" s="67" t="s">
        <v>65</v>
      </c>
      <c r="F79" s="60"/>
    </row>
    <row r="80" spans="1:11" ht="21" customHeight="1">
      <c r="A80" s="5" t="s">
        <v>27</v>
      </c>
      <c r="B80" s="6" t="s">
        <v>61</v>
      </c>
      <c r="C80" s="72">
        <v>-0.99985135586510621</v>
      </c>
      <c r="D80" s="68">
        <v>-0.99987512926225464</v>
      </c>
      <c r="E80" s="56"/>
      <c r="F80" s="73">
        <v>1</v>
      </c>
    </row>
    <row r="81" spans="1:26" ht="21" customHeight="1">
      <c r="A81" s="80" t="s">
        <v>29</v>
      </c>
      <c r="B81" s="80"/>
      <c r="C81" s="80"/>
      <c r="D81" s="80"/>
      <c r="E81" s="80"/>
      <c r="F81" s="81"/>
    </row>
    <row r="82" spans="1:26" ht="40" customHeight="1">
      <c r="A82" s="80" t="s">
        <v>66</v>
      </c>
      <c r="B82" s="82"/>
      <c r="C82" s="82"/>
      <c r="D82" s="82"/>
      <c r="E82" s="82"/>
      <c r="F82" s="83"/>
    </row>
    <row r="84" spans="1:26" ht="45" customHeight="1">
      <c r="A84" s="74" t="s">
        <v>67</v>
      </c>
      <c r="B84" s="75"/>
      <c r="C84" s="75"/>
      <c r="D84" s="75"/>
      <c r="E84" s="75"/>
      <c r="F84" s="76"/>
    </row>
    <row r="85" spans="1:26" ht="36" customHeight="1">
      <c r="A85" s="84" t="s">
        <v>47</v>
      </c>
      <c r="B85" s="85"/>
      <c r="C85" s="88" t="s">
        <v>57</v>
      </c>
      <c r="D85" s="90"/>
      <c r="E85" s="42" t="s">
        <v>60</v>
      </c>
      <c r="F85" s="44" t="s">
        <v>27</v>
      </c>
    </row>
    <row r="86" spans="1:26" ht="20" customHeight="1">
      <c r="A86" s="86"/>
      <c r="B86" s="87"/>
      <c r="C86" s="41" t="s">
        <v>58</v>
      </c>
      <c r="D86" s="43" t="s">
        <v>59</v>
      </c>
      <c r="E86" s="43" t="s">
        <v>61</v>
      </c>
      <c r="F86" s="45" t="s">
        <v>61</v>
      </c>
    </row>
    <row r="87" spans="1:26" ht="21" customHeight="1">
      <c r="A87" s="93" t="s">
        <v>57</v>
      </c>
      <c r="B87" s="11" t="s">
        <v>58</v>
      </c>
      <c r="C87" s="46">
        <v>1992236.7732426615</v>
      </c>
      <c r="D87" s="47">
        <v>87753.776493674566</v>
      </c>
      <c r="E87" s="47">
        <v>0</v>
      </c>
      <c r="F87" s="49">
        <v>-1992158.9782549595</v>
      </c>
    </row>
    <row r="88" spans="1:26" ht="21" customHeight="1">
      <c r="A88" s="77"/>
      <c r="B88" s="4" t="s">
        <v>59</v>
      </c>
      <c r="C88" s="50">
        <v>87753.776493674566</v>
      </c>
      <c r="D88" s="51">
        <v>3865.7864871401471</v>
      </c>
      <c r="E88" s="51">
        <v>0</v>
      </c>
      <c r="F88" s="53">
        <v>-87757.203385700879</v>
      </c>
    </row>
    <row r="89" spans="1:26" ht="21" customHeight="1">
      <c r="A89" s="3" t="s">
        <v>60</v>
      </c>
      <c r="B89" s="4" t="s">
        <v>61</v>
      </c>
      <c r="C89" s="50">
        <v>0</v>
      </c>
      <c r="D89" s="51">
        <v>0</v>
      </c>
      <c r="E89" s="51">
        <v>0</v>
      </c>
      <c r="F89" s="53">
        <v>0</v>
      </c>
    </row>
    <row r="90" spans="1:26" ht="21" customHeight="1">
      <c r="A90" s="5" t="s">
        <v>27</v>
      </c>
      <c r="B90" s="6" t="s">
        <v>61</v>
      </c>
      <c r="C90" s="61">
        <v>-1992158.9782549595</v>
      </c>
      <c r="D90" s="55">
        <v>-87757.203385700879</v>
      </c>
      <c r="E90" s="55">
        <v>0</v>
      </c>
      <c r="F90" s="62">
        <v>1992673.5407459801</v>
      </c>
    </row>
    <row r="91" spans="1:26" ht="21" customHeight="1">
      <c r="A91" s="80" t="s">
        <v>29</v>
      </c>
      <c r="B91" s="82"/>
      <c r="C91" s="82"/>
      <c r="D91" s="82"/>
      <c r="E91" s="82"/>
      <c r="F91" s="83"/>
    </row>
    <row r="94" spans="1:26" ht="23">
      <c r="A94" s="2" t="s">
        <v>68</v>
      </c>
    </row>
    <row r="96" spans="1:26" ht="30" customHeight="1">
      <c r="A96" s="74" t="s">
        <v>69</v>
      </c>
      <c r="B96" s="75"/>
      <c r="C96" s="75"/>
      <c r="D96" s="75"/>
      <c r="E96" s="75"/>
      <c r="F96" s="75"/>
      <c r="G96" s="75"/>
      <c r="H96" s="75"/>
      <c r="I96" s="75"/>
      <c r="J96" s="75"/>
      <c r="K96" s="75"/>
      <c r="L96" s="75"/>
      <c r="M96" s="75"/>
      <c r="N96" s="75"/>
      <c r="O96" s="75"/>
      <c r="P96" s="75"/>
      <c r="Q96" s="75"/>
      <c r="R96" s="75"/>
      <c r="S96" s="75"/>
      <c r="T96" s="75"/>
      <c r="U96" s="75"/>
      <c r="V96" s="75"/>
      <c r="W96" s="75"/>
      <c r="X96" s="75"/>
      <c r="Y96" s="75"/>
      <c r="Z96" s="76"/>
    </row>
    <row r="97" spans="1:26" ht="72" customHeight="1">
      <c r="B97" s="7" t="s">
        <v>70</v>
      </c>
      <c r="C97" s="8" t="s">
        <v>71</v>
      </c>
      <c r="D97" s="8" t="s">
        <v>72</v>
      </c>
      <c r="E97" s="8" t="s">
        <v>73</v>
      </c>
      <c r="F97" s="8" t="s">
        <v>74</v>
      </c>
      <c r="G97" s="8" t="s">
        <v>75</v>
      </c>
      <c r="H97" s="8" t="s">
        <v>76</v>
      </c>
      <c r="I97" s="8" t="s">
        <v>77</v>
      </c>
      <c r="J97" s="8" t="s">
        <v>78</v>
      </c>
      <c r="K97" s="8" t="s">
        <v>79</v>
      </c>
      <c r="L97" s="8" t="s">
        <v>80</v>
      </c>
      <c r="M97" s="8" t="s">
        <v>81</v>
      </c>
      <c r="N97" s="8" t="s">
        <v>82</v>
      </c>
      <c r="O97" s="8" t="s">
        <v>83</v>
      </c>
      <c r="P97" s="8" t="s">
        <v>84</v>
      </c>
      <c r="Q97" s="8" t="s">
        <v>85</v>
      </c>
      <c r="R97" s="8" t="s">
        <v>86</v>
      </c>
      <c r="S97" s="8" t="s">
        <v>87</v>
      </c>
      <c r="T97" s="8" t="s">
        <v>88</v>
      </c>
      <c r="U97" s="8" t="s">
        <v>89</v>
      </c>
      <c r="V97" s="8" t="s">
        <v>90</v>
      </c>
      <c r="W97" s="8" t="s">
        <v>91</v>
      </c>
      <c r="X97" s="8" t="s">
        <v>92</v>
      </c>
      <c r="Y97" s="8" t="s">
        <v>93</v>
      </c>
      <c r="Z97" s="9" t="s">
        <v>94</v>
      </c>
    </row>
    <row r="98" spans="1:26" ht="40" customHeight="1">
      <c r="A98" s="63" t="s">
        <v>70</v>
      </c>
      <c r="B98" s="46">
        <v>23.475882911619699</v>
      </c>
      <c r="C98" s="14">
        <v>0</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64">
        <v>0</v>
      </c>
    </row>
    <row r="99" spans="1:26" ht="40" customHeight="1">
      <c r="A99" s="26" t="s">
        <v>71</v>
      </c>
      <c r="B99" s="16">
        <v>0</v>
      </c>
      <c r="C99" s="51">
        <v>23.475882911619699</v>
      </c>
      <c r="D99" s="18">
        <v>0</v>
      </c>
      <c r="E99" s="18">
        <v>0</v>
      </c>
      <c r="F99" s="18">
        <v>0</v>
      </c>
      <c r="G99" s="18">
        <v>0</v>
      </c>
      <c r="H99" s="18">
        <v>0</v>
      </c>
      <c r="I99" s="18">
        <v>0</v>
      </c>
      <c r="J99" s="18">
        <v>0</v>
      </c>
      <c r="K99" s="18">
        <v>0</v>
      </c>
      <c r="L99" s="18">
        <v>0</v>
      </c>
      <c r="M99" s="18">
        <v>0</v>
      </c>
      <c r="N99" s="18">
        <v>0</v>
      </c>
      <c r="O99" s="18">
        <v>0</v>
      </c>
      <c r="P99" s="18">
        <v>0</v>
      </c>
      <c r="Q99" s="18">
        <v>0</v>
      </c>
      <c r="R99" s="18">
        <v>0</v>
      </c>
      <c r="S99" s="18">
        <v>0</v>
      </c>
      <c r="T99" s="18">
        <v>0</v>
      </c>
      <c r="U99" s="18">
        <v>0</v>
      </c>
      <c r="V99" s="18">
        <v>0</v>
      </c>
      <c r="W99" s="18">
        <v>0</v>
      </c>
      <c r="X99" s="18">
        <v>0</v>
      </c>
      <c r="Y99" s="18">
        <v>0</v>
      </c>
      <c r="Z99" s="20">
        <v>0</v>
      </c>
    </row>
    <row r="100" spans="1:26" ht="40" customHeight="1">
      <c r="A100" s="26" t="s">
        <v>72</v>
      </c>
      <c r="B100" s="16">
        <v>0</v>
      </c>
      <c r="C100" s="18">
        <v>0</v>
      </c>
      <c r="D100" s="51">
        <v>23.475882911619699</v>
      </c>
      <c r="E100" s="18">
        <v>0</v>
      </c>
      <c r="F100" s="18">
        <v>0</v>
      </c>
      <c r="G100" s="18">
        <v>0</v>
      </c>
      <c r="H100" s="18">
        <v>0</v>
      </c>
      <c r="I100" s="18">
        <v>0</v>
      </c>
      <c r="J100" s="18">
        <v>0</v>
      </c>
      <c r="K100" s="18">
        <v>0</v>
      </c>
      <c r="L100" s="18">
        <v>0</v>
      </c>
      <c r="M100" s="18">
        <v>0</v>
      </c>
      <c r="N100" s="18">
        <v>0</v>
      </c>
      <c r="O100" s="18">
        <v>0</v>
      </c>
      <c r="P100" s="18">
        <v>0</v>
      </c>
      <c r="Q100" s="18">
        <v>0</v>
      </c>
      <c r="R100" s="18">
        <v>0</v>
      </c>
      <c r="S100" s="18">
        <v>0</v>
      </c>
      <c r="T100" s="18">
        <v>0</v>
      </c>
      <c r="U100" s="18">
        <v>0</v>
      </c>
      <c r="V100" s="18">
        <v>0</v>
      </c>
      <c r="W100" s="18">
        <v>0</v>
      </c>
      <c r="X100" s="18">
        <v>0</v>
      </c>
      <c r="Y100" s="18">
        <v>0</v>
      </c>
      <c r="Z100" s="20">
        <v>0</v>
      </c>
    </row>
    <row r="101" spans="1:26" ht="40" customHeight="1">
      <c r="A101" s="26" t="s">
        <v>73</v>
      </c>
      <c r="B101" s="16">
        <v>0</v>
      </c>
      <c r="C101" s="18">
        <v>0</v>
      </c>
      <c r="D101" s="18">
        <v>0</v>
      </c>
      <c r="E101" s="51">
        <v>23.475882911619699</v>
      </c>
      <c r="F101" s="18">
        <v>0</v>
      </c>
      <c r="G101" s="18">
        <v>0</v>
      </c>
      <c r="H101" s="18">
        <v>0</v>
      </c>
      <c r="I101" s="18">
        <v>0</v>
      </c>
      <c r="J101" s="18">
        <v>0</v>
      </c>
      <c r="K101" s="18">
        <v>0</v>
      </c>
      <c r="L101" s="18">
        <v>0</v>
      </c>
      <c r="M101" s="18">
        <v>0</v>
      </c>
      <c r="N101" s="18">
        <v>0</v>
      </c>
      <c r="O101" s="18">
        <v>0</v>
      </c>
      <c r="P101" s="18">
        <v>0</v>
      </c>
      <c r="Q101" s="18">
        <v>0</v>
      </c>
      <c r="R101" s="18">
        <v>0</v>
      </c>
      <c r="S101" s="18">
        <v>0</v>
      </c>
      <c r="T101" s="18">
        <v>0</v>
      </c>
      <c r="U101" s="18">
        <v>0</v>
      </c>
      <c r="V101" s="18">
        <v>0</v>
      </c>
      <c r="W101" s="18">
        <v>0</v>
      </c>
      <c r="X101" s="18">
        <v>0</v>
      </c>
      <c r="Y101" s="18">
        <v>0</v>
      </c>
      <c r="Z101" s="20">
        <v>0</v>
      </c>
    </row>
    <row r="102" spans="1:26" ht="40" customHeight="1">
      <c r="A102" s="26" t="s">
        <v>74</v>
      </c>
      <c r="B102" s="16">
        <v>0</v>
      </c>
      <c r="C102" s="18">
        <v>0</v>
      </c>
      <c r="D102" s="18">
        <v>0</v>
      </c>
      <c r="E102" s="18">
        <v>0</v>
      </c>
      <c r="F102" s="51">
        <v>23.475882911619699</v>
      </c>
      <c r="G102" s="18">
        <v>0</v>
      </c>
      <c r="H102" s="18">
        <v>0</v>
      </c>
      <c r="I102" s="18">
        <v>0</v>
      </c>
      <c r="J102" s="18">
        <v>0</v>
      </c>
      <c r="K102" s="18">
        <v>0</v>
      </c>
      <c r="L102" s="18">
        <v>0</v>
      </c>
      <c r="M102" s="18">
        <v>0</v>
      </c>
      <c r="N102" s="18">
        <v>0</v>
      </c>
      <c r="O102" s="18">
        <v>0</v>
      </c>
      <c r="P102" s="18">
        <v>0</v>
      </c>
      <c r="Q102" s="18">
        <v>0</v>
      </c>
      <c r="R102" s="18">
        <v>0</v>
      </c>
      <c r="S102" s="18">
        <v>0</v>
      </c>
      <c r="T102" s="18">
        <v>0</v>
      </c>
      <c r="U102" s="18">
        <v>0</v>
      </c>
      <c r="V102" s="18">
        <v>0</v>
      </c>
      <c r="W102" s="18">
        <v>0</v>
      </c>
      <c r="X102" s="18">
        <v>0</v>
      </c>
      <c r="Y102" s="18">
        <v>0</v>
      </c>
      <c r="Z102" s="20">
        <v>0</v>
      </c>
    </row>
    <row r="103" spans="1:26" ht="40" customHeight="1">
      <c r="A103" s="26" t="s">
        <v>75</v>
      </c>
      <c r="B103" s="16">
        <v>0</v>
      </c>
      <c r="C103" s="18">
        <v>0</v>
      </c>
      <c r="D103" s="18">
        <v>0</v>
      </c>
      <c r="E103" s="18">
        <v>0</v>
      </c>
      <c r="F103" s="18">
        <v>0</v>
      </c>
      <c r="G103" s="51">
        <v>23.475882911619699</v>
      </c>
      <c r="H103" s="18">
        <v>0</v>
      </c>
      <c r="I103" s="18">
        <v>0</v>
      </c>
      <c r="J103" s="18">
        <v>0</v>
      </c>
      <c r="K103" s="18">
        <v>0</v>
      </c>
      <c r="L103" s="18">
        <v>0</v>
      </c>
      <c r="M103" s="18">
        <v>0</v>
      </c>
      <c r="N103" s="18">
        <v>0</v>
      </c>
      <c r="O103" s="18">
        <v>0</v>
      </c>
      <c r="P103" s="18">
        <v>0</v>
      </c>
      <c r="Q103" s="18">
        <v>0</v>
      </c>
      <c r="R103" s="18">
        <v>0</v>
      </c>
      <c r="S103" s="18">
        <v>0</v>
      </c>
      <c r="T103" s="18">
        <v>0</v>
      </c>
      <c r="U103" s="18">
        <v>0</v>
      </c>
      <c r="V103" s="18">
        <v>0</v>
      </c>
      <c r="W103" s="18">
        <v>0</v>
      </c>
      <c r="X103" s="18">
        <v>0</v>
      </c>
      <c r="Y103" s="18">
        <v>0</v>
      </c>
      <c r="Z103" s="20">
        <v>0</v>
      </c>
    </row>
    <row r="104" spans="1:26" ht="40" customHeight="1">
      <c r="A104" s="26" t="s">
        <v>76</v>
      </c>
      <c r="B104" s="16">
        <v>0</v>
      </c>
      <c r="C104" s="18">
        <v>0</v>
      </c>
      <c r="D104" s="18">
        <v>0</v>
      </c>
      <c r="E104" s="18">
        <v>0</v>
      </c>
      <c r="F104" s="18">
        <v>0</v>
      </c>
      <c r="G104" s="18">
        <v>0</v>
      </c>
      <c r="H104" s="51">
        <v>23.475882911619699</v>
      </c>
      <c r="I104" s="18">
        <v>0</v>
      </c>
      <c r="J104" s="18">
        <v>0</v>
      </c>
      <c r="K104" s="18">
        <v>0</v>
      </c>
      <c r="L104" s="18">
        <v>0</v>
      </c>
      <c r="M104" s="18">
        <v>0</v>
      </c>
      <c r="N104" s="18">
        <v>0</v>
      </c>
      <c r="O104" s="18">
        <v>0</v>
      </c>
      <c r="P104" s="18">
        <v>0</v>
      </c>
      <c r="Q104" s="18">
        <v>0</v>
      </c>
      <c r="R104" s="18">
        <v>0</v>
      </c>
      <c r="S104" s="18">
        <v>0</v>
      </c>
      <c r="T104" s="18">
        <v>0</v>
      </c>
      <c r="U104" s="18">
        <v>0</v>
      </c>
      <c r="V104" s="18">
        <v>0</v>
      </c>
      <c r="W104" s="18">
        <v>0</v>
      </c>
      <c r="X104" s="18">
        <v>0</v>
      </c>
      <c r="Y104" s="18">
        <v>0</v>
      </c>
      <c r="Z104" s="20">
        <v>0</v>
      </c>
    </row>
    <row r="105" spans="1:26" ht="40" customHeight="1">
      <c r="A105" s="26" t="s">
        <v>77</v>
      </c>
      <c r="B105" s="16">
        <v>0</v>
      </c>
      <c r="C105" s="18">
        <v>0</v>
      </c>
      <c r="D105" s="18">
        <v>0</v>
      </c>
      <c r="E105" s="18">
        <v>0</v>
      </c>
      <c r="F105" s="18">
        <v>0</v>
      </c>
      <c r="G105" s="18">
        <v>0</v>
      </c>
      <c r="H105" s="18">
        <v>0</v>
      </c>
      <c r="I105" s="51">
        <v>23.475882911619699</v>
      </c>
      <c r="J105" s="18">
        <v>0</v>
      </c>
      <c r="K105" s="18">
        <v>0</v>
      </c>
      <c r="L105" s="18">
        <v>0</v>
      </c>
      <c r="M105" s="18">
        <v>0</v>
      </c>
      <c r="N105" s="18">
        <v>0</v>
      </c>
      <c r="O105" s="18">
        <v>0</v>
      </c>
      <c r="P105" s="18">
        <v>0</v>
      </c>
      <c r="Q105" s="18">
        <v>0</v>
      </c>
      <c r="R105" s="18">
        <v>0</v>
      </c>
      <c r="S105" s="18">
        <v>0</v>
      </c>
      <c r="T105" s="18">
        <v>0</v>
      </c>
      <c r="U105" s="18">
        <v>0</v>
      </c>
      <c r="V105" s="18">
        <v>0</v>
      </c>
      <c r="W105" s="18">
        <v>0</v>
      </c>
      <c r="X105" s="18">
        <v>0</v>
      </c>
      <c r="Y105" s="18">
        <v>0</v>
      </c>
      <c r="Z105" s="20">
        <v>0</v>
      </c>
    </row>
    <row r="106" spans="1:26" ht="40" customHeight="1">
      <c r="A106" s="26" t="s">
        <v>78</v>
      </c>
      <c r="B106" s="16">
        <v>0</v>
      </c>
      <c r="C106" s="18">
        <v>0</v>
      </c>
      <c r="D106" s="18">
        <v>0</v>
      </c>
      <c r="E106" s="18">
        <v>0</v>
      </c>
      <c r="F106" s="18">
        <v>0</v>
      </c>
      <c r="G106" s="18">
        <v>0</v>
      </c>
      <c r="H106" s="18">
        <v>0</v>
      </c>
      <c r="I106" s="18">
        <v>0</v>
      </c>
      <c r="J106" s="51">
        <v>23.475882911619699</v>
      </c>
      <c r="K106" s="18">
        <v>0</v>
      </c>
      <c r="L106" s="18">
        <v>0</v>
      </c>
      <c r="M106" s="18">
        <v>0</v>
      </c>
      <c r="N106" s="18">
        <v>0</v>
      </c>
      <c r="O106" s="18">
        <v>0</v>
      </c>
      <c r="P106" s="18">
        <v>0</v>
      </c>
      <c r="Q106" s="18">
        <v>0</v>
      </c>
      <c r="R106" s="18">
        <v>0</v>
      </c>
      <c r="S106" s="18">
        <v>0</v>
      </c>
      <c r="T106" s="18">
        <v>0</v>
      </c>
      <c r="U106" s="18">
        <v>0</v>
      </c>
      <c r="V106" s="18">
        <v>0</v>
      </c>
      <c r="W106" s="18">
        <v>0</v>
      </c>
      <c r="X106" s="18">
        <v>0</v>
      </c>
      <c r="Y106" s="18">
        <v>0</v>
      </c>
      <c r="Z106" s="20">
        <v>0</v>
      </c>
    </row>
    <row r="107" spans="1:26" ht="40" customHeight="1">
      <c r="A107" s="26" t="s">
        <v>79</v>
      </c>
      <c r="B107" s="16">
        <v>0</v>
      </c>
      <c r="C107" s="18">
        <v>0</v>
      </c>
      <c r="D107" s="18">
        <v>0</v>
      </c>
      <c r="E107" s="18">
        <v>0</v>
      </c>
      <c r="F107" s="18">
        <v>0</v>
      </c>
      <c r="G107" s="18">
        <v>0</v>
      </c>
      <c r="H107" s="18">
        <v>0</v>
      </c>
      <c r="I107" s="18">
        <v>0</v>
      </c>
      <c r="J107" s="18">
        <v>0</v>
      </c>
      <c r="K107" s="51">
        <v>23.475882911619699</v>
      </c>
      <c r="L107" s="18">
        <v>0</v>
      </c>
      <c r="M107" s="18">
        <v>0</v>
      </c>
      <c r="N107" s="18">
        <v>0</v>
      </c>
      <c r="O107" s="18">
        <v>0</v>
      </c>
      <c r="P107" s="18">
        <v>0</v>
      </c>
      <c r="Q107" s="18">
        <v>0</v>
      </c>
      <c r="R107" s="18">
        <v>0</v>
      </c>
      <c r="S107" s="18">
        <v>0</v>
      </c>
      <c r="T107" s="18">
        <v>0</v>
      </c>
      <c r="U107" s="18">
        <v>0</v>
      </c>
      <c r="V107" s="18">
        <v>0</v>
      </c>
      <c r="W107" s="18">
        <v>0</v>
      </c>
      <c r="X107" s="18">
        <v>0</v>
      </c>
      <c r="Y107" s="18">
        <v>0</v>
      </c>
      <c r="Z107" s="20">
        <v>0</v>
      </c>
    </row>
    <row r="108" spans="1:26" ht="40" customHeight="1">
      <c r="A108" s="26" t="s">
        <v>80</v>
      </c>
      <c r="B108" s="16">
        <v>0</v>
      </c>
      <c r="C108" s="18">
        <v>0</v>
      </c>
      <c r="D108" s="18">
        <v>0</v>
      </c>
      <c r="E108" s="18">
        <v>0</v>
      </c>
      <c r="F108" s="18">
        <v>0</v>
      </c>
      <c r="G108" s="18">
        <v>0</v>
      </c>
      <c r="H108" s="18">
        <v>0</v>
      </c>
      <c r="I108" s="18">
        <v>0</v>
      </c>
      <c r="J108" s="18">
        <v>0</v>
      </c>
      <c r="K108" s="18">
        <v>0</v>
      </c>
      <c r="L108" s="51">
        <v>23.475882911619699</v>
      </c>
      <c r="M108" s="18">
        <v>0</v>
      </c>
      <c r="N108" s="18">
        <v>0</v>
      </c>
      <c r="O108" s="18">
        <v>0</v>
      </c>
      <c r="P108" s="18">
        <v>0</v>
      </c>
      <c r="Q108" s="18">
        <v>0</v>
      </c>
      <c r="R108" s="18">
        <v>0</v>
      </c>
      <c r="S108" s="18">
        <v>0</v>
      </c>
      <c r="T108" s="18">
        <v>0</v>
      </c>
      <c r="U108" s="18">
        <v>0</v>
      </c>
      <c r="V108" s="18">
        <v>0</v>
      </c>
      <c r="W108" s="18">
        <v>0</v>
      </c>
      <c r="X108" s="18">
        <v>0</v>
      </c>
      <c r="Y108" s="18">
        <v>0</v>
      </c>
      <c r="Z108" s="20">
        <v>0</v>
      </c>
    </row>
    <row r="109" spans="1:26" ht="40" customHeight="1">
      <c r="A109" s="26" t="s">
        <v>81</v>
      </c>
      <c r="B109" s="16">
        <v>0</v>
      </c>
      <c r="C109" s="18">
        <v>0</v>
      </c>
      <c r="D109" s="18">
        <v>0</v>
      </c>
      <c r="E109" s="18">
        <v>0</v>
      </c>
      <c r="F109" s="18">
        <v>0</v>
      </c>
      <c r="G109" s="18">
        <v>0</v>
      </c>
      <c r="H109" s="18">
        <v>0</v>
      </c>
      <c r="I109" s="18">
        <v>0</v>
      </c>
      <c r="J109" s="18">
        <v>0</v>
      </c>
      <c r="K109" s="18">
        <v>0</v>
      </c>
      <c r="L109" s="18">
        <v>0</v>
      </c>
      <c r="M109" s="51">
        <v>23.475882911619699</v>
      </c>
      <c r="N109" s="18">
        <v>0</v>
      </c>
      <c r="O109" s="18">
        <v>0</v>
      </c>
      <c r="P109" s="18">
        <v>0</v>
      </c>
      <c r="Q109" s="18">
        <v>0</v>
      </c>
      <c r="R109" s="18">
        <v>0</v>
      </c>
      <c r="S109" s="18">
        <v>0</v>
      </c>
      <c r="T109" s="18">
        <v>0</v>
      </c>
      <c r="U109" s="18">
        <v>0</v>
      </c>
      <c r="V109" s="18">
        <v>0</v>
      </c>
      <c r="W109" s="18">
        <v>0</v>
      </c>
      <c r="X109" s="18">
        <v>0</v>
      </c>
      <c r="Y109" s="18">
        <v>0</v>
      </c>
      <c r="Z109" s="20">
        <v>0</v>
      </c>
    </row>
    <row r="110" spans="1:26" ht="40" customHeight="1">
      <c r="A110" s="26" t="s">
        <v>82</v>
      </c>
      <c r="B110" s="16">
        <v>0</v>
      </c>
      <c r="C110" s="18">
        <v>0</v>
      </c>
      <c r="D110" s="18">
        <v>0</v>
      </c>
      <c r="E110" s="18">
        <v>0</v>
      </c>
      <c r="F110" s="18">
        <v>0</v>
      </c>
      <c r="G110" s="18">
        <v>0</v>
      </c>
      <c r="H110" s="18">
        <v>0</v>
      </c>
      <c r="I110" s="18">
        <v>0</v>
      </c>
      <c r="J110" s="18">
        <v>0</v>
      </c>
      <c r="K110" s="18">
        <v>0</v>
      </c>
      <c r="L110" s="18">
        <v>0</v>
      </c>
      <c r="M110" s="18">
        <v>0</v>
      </c>
      <c r="N110" s="51">
        <v>23.475882911619699</v>
      </c>
      <c r="O110" s="18">
        <v>0</v>
      </c>
      <c r="P110" s="18">
        <v>0</v>
      </c>
      <c r="Q110" s="18">
        <v>0</v>
      </c>
      <c r="R110" s="18">
        <v>0</v>
      </c>
      <c r="S110" s="18">
        <v>0</v>
      </c>
      <c r="T110" s="18">
        <v>0</v>
      </c>
      <c r="U110" s="18">
        <v>0</v>
      </c>
      <c r="V110" s="18">
        <v>0</v>
      </c>
      <c r="W110" s="18">
        <v>0</v>
      </c>
      <c r="X110" s="18">
        <v>0</v>
      </c>
      <c r="Y110" s="18">
        <v>0</v>
      </c>
      <c r="Z110" s="20">
        <v>0</v>
      </c>
    </row>
    <row r="111" spans="1:26" ht="40" customHeight="1">
      <c r="A111" s="26" t="s">
        <v>83</v>
      </c>
      <c r="B111" s="16">
        <v>0</v>
      </c>
      <c r="C111" s="18">
        <v>0</v>
      </c>
      <c r="D111" s="18">
        <v>0</v>
      </c>
      <c r="E111" s="18">
        <v>0</v>
      </c>
      <c r="F111" s="18">
        <v>0</v>
      </c>
      <c r="G111" s="18">
        <v>0</v>
      </c>
      <c r="H111" s="18">
        <v>0</v>
      </c>
      <c r="I111" s="18">
        <v>0</v>
      </c>
      <c r="J111" s="18">
        <v>0</v>
      </c>
      <c r="K111" s="18">
        <v>0</v>
      </c>
      <c r="L111" s="18">
        <v>0</v>
      </c>
      <c r="M111" s="18">
        <v>0</v>
      </c>
      <c r="N111" s="18">
        <v>0</v>
      </c>
      <c r="O111" s="51">
        <v>23.475882911619699</v>
      </c>
      <c r="P111" s="18">
        <v>0</v>
      </c>
      <c r="Q111" s="18">
        <v>0</v>
      </c>
      <c r="R111" s="18">
        <v>0</v>
      </c>
      <c r="S111" s="18">
        <v>0</v>
      </c>
      <c r="T111" s="18">
        <v>0</v>
      </c>
      <c r="U111" s="18">
        <v>0</v>
      </c>
      <c r="V111" s="18">
        <v>0</v>
      </c>
      <c r="W111" s="18">
        <v>0</v>
      </c>
      <c r="X111" s="18">
        <v>0</v>
      </c>
      <c r="Y111" s="18">
        <v>0</v>
      </c>
      <c r="Z111" s="20">
        <v>0</v>
      </c>
    </row>
    <row r="112" spans="1:26" ht="40" customHeight="1">
      <c r="A112" s="26" t="s">
        <v>84</v>
      </c>
      <c r="B112" s="16">
        <v>0</v>
      </c>
      <c r="C112" s="18">
        <v>0</v>
      </c>
      <c r="D112" s="18">
        <v>0</v>
      </c>
      <c r="E112" s="18">
        <v>0</v>
      </c>
      <c r="F112" s="18">
        <v>0</v>
      </c>
      <c r="G112" s="18">
        <v>0</v>
      </c>
      <c r="H112" s="18">
        <v>0</v>
      </c>
      <c r="I112" s="18">
        <v>0</v>
      </c>
      <c r="J112" s="18">
        <v>0</v>
      </c>
      <c r="K112" s="18">
        <v>0</v>
      </c>
      <c r="L112" s="18">
        <v>0</v>
      </c>
      <c r="M112" s="18">
        <v>0</v>
      </c>
      <c r="N112" s="18">
        <v>0</v>
      </c>
      <c r="O112" s="18">
        <v>0</v>
      </c>
      <c r="P112" s="51">
        <v>23.475882911619699</v>
      </c>
      <c r="Q112" s="18">
        <v>0</v>
      </c>
      <c r="R112" s="18">
        <v>0</v>
      </c>
      <c r="S112" s="18">
        <v>0</v>
      </c>
      <c r="T112" s="18">
        <v>0</v>
      </c>
      <c r="U112" s="18">
        <v>0</v>
      </c>
      <c r="V112" s="18">
        <v>0</v>
      </c>
      <c r="W112" s="18">
        <v>0</v>
      </c>
      <c r="X112" s="18">
        <v>0</v>
      </c>
      <c r="Y112" s="18">
        <v>0</v>
      </c>
      <c r="Z112" s="20">
        <v>0</v>
      </c>
    </row>
    <row r="113" spans="1:26" ht="40" customHeight="1">
      <c r="A113" s="26" t="s">
        <v>85</v>
      </c>
      <c r="B113" s="16">
        <v>0</v>
      </c>
      <c r="C113" s="18">
        <v>0</v>
      </c>
      <c r="D113" s="18">
        <v>0</v>
      </c>
      <c r="E113" s="18">
        <v>0</v>
      </c>
      <c r="F113" s="18">
        <v>0</v>
      </c>
      <c r="G113" s="18">
        <v>0</v>
      </c>
      <c r="H113" s="18">
        <v>0</v>
      </c>
      <c r="I113" s="18">
        <v>0</v>
      </c>
      <c r="J113" s="18">
        <v>0</v>
      </c>
      <c r="K113" s="18">
        <v>0</v>
      </c>
      <c r="L113" s="18">
        <v>0</v>
      </c>
      <c r="M113" s="18">
        <v>0</v>
      </c>
      <c r="N113" s="18">
        <v>0</v>
      </c>
      <c r="O113" s="18">
        <v>0</v>
      </c>
      <c r="P113" s="18">
        <v>0</v>
      </c>
      <c r="Q113" s="51">
        <v>23.475882911619699</v>
      </c>
      <c r="R113" s="18">
        <v>0</v>
      </c>
      <c r="S113" s="18">
        <v>0</v>
      </c>
      <c r="T113" s="18">
        <v>0</v>
      </c>
      <c r="U113" s="18">
        <v>0</v>
      </c>
      <c r="V113" s="18">
        <v>0</v>
      </c>
      <c r="W113" s="18">
        <v>0</v>
      </c>
      <c r="X113" s="18">
        <v>0</v>
      </c>
      <c r="Y113" s="18">
        <v>0</v>
      </c>
      <c r="Z113" s="20">
        <v>0</v>
      </c>
    </row>
    <row r="114" spans="1:26" ht="40" customHeight="1">
      <c r="A114" s="26" t="s">
        <v>86</v>
      </c>
      <c r="B114" s="16">
        <v>0</v>
      </c>
      <c r="C114" s="18">
        <v>0</v>
      </c>
      <c r="D114" s="18">
        <v>0</v>
      </c>
      <c r="E114" s="18">
        <v>0</v>
      </c>
      <c r="F114" s="18">
        <v>0</v>
      </c>
      <c r="G114" s="18">
        <v>0</v>
      </c>
      <c r="H114" s="18">
        <v>0</v>
      </c>
      <c r="I114" s="18">
        <v>0</v>
      </c>
      <c r="J114" s="18">
        <v>0</v>
      </c>
      <c r="K114" s="18">
        <v>0</v>
      </c>
      <c r="L114" s="18">
        <v>0</v>
      </c>
      <c r="M114" s="18">
        <v>0</v>
      </c>
      <c r="N114" s="18">
        <v>0</v>
      </c>
      <c r="O114" s="18">
        <v>0</v>
      </c>
      <c r="P114" s="18">
        <v>0</v>
      </c>
      <c r="Q114" s="18">
        <v>0</v>
      </c>
      <c r="R114" s="51">
        <v>23.475882911619699</v>
      </c>
      <c r="S114" s="18">
        <v>0</v>
      </c>
      <c r="T114" s="18">
        <v>0</v>
      </c>
      <c r="U114" s="18">
        <v>0</v>
      </c>
      <c r="V114" s="18">
        <v>0</v>
      </c>
      <c r="W114" s="18">
        <v>0</v>
      </c>
      <c r="X114" s="18">
        <v>0</v>
      </c>
      <c r="Y114" s="18">
        <v>0</v>
      </c>
      <c r="Z114" s="20">
        <v>0</v>
      </c>
    </row>
    <row r="115" spans="1:26" ht="40" customHeight="1">
      <c r="A115" s="26" t="s">
        <v>87</v>
      </c>
      <c r="B115" s="16">
        <v>0</v>
      </c>
      <c r="C115" s="18">
        <v>0</v>
      </c>
      <c r="D115" s="18">
        <v>0</v>
      </c>
      <c r="E115" s="18">
        <v>0</v>
      </c>
      <c r="F115" s="18">
        <v>0</v>
      </c>
      <c r="G115" s="18">
        <v>0</v>
      </c>
      <c r="H115" s="18">
        <v>0</v>
      </c>
      <c r="I115" s="18">
        <v>0</v>
      </c>
      <c r="J115" s="18">
        <v>0</v>
      </c>
      <c r="K115" s="18">
        <v>0</v>
      </c>
      <c r="L115" s="18">
        <v>0</v>
      </c>
      <c r="M115" s="18">
        <v>0</v>
      </c>
      <c r="N115" s="18">
        <v>0</v>
      </c>
      <c r="O115" s="18">
        <v>0</v>
      </c>
      <c r="P115" s="18">
        <v>0</v>
      </c>
      <c r="Q115" s="18">
        <v>0</v>
      </c>
      <c r="R115" s="18">
        <v>0</v>
      </c>
      <c r="S115" s="51">
        <v>23.475882911619699</v>
      </c>
      <c r="T115" s="18">
        <v>0</v>
      </c>
      <c r="U115" s="18">
        <v>0</v>
      </c>
      <c r="V115" s="18">
        <v>0</v>
      </c>
      <c r="W115" s="18">
        <v>0</v>
      </c>
      <c r="X115" s="18">
        <v>0</v>
      </c>
      <c r="Y115" s="18">
        <v>0</v>
      </c>
      <c r="Z115" s="20">
        <v>0</v>
      </c>
    </row>
    <row r="116" spans="1:26" ht="40" customHeight="1">
      <c r="A116" s="26" t="s">
        <v>88</v>
      </c>
      <c r="B116" s="16">
        <v>0</v>
      </c>
      <c r="C116" s="18">
        <v>0</v>
      </c>
      <c r="D116" s="18">
        <v>0</v>
      </c>
      <c r="E116" s="18">
        <v>0</v>
      </c>
      <c r="F116" s="18">
        <v>0</v>
      </c>
      <c r="G116" s="18">
        <v>0</v>
      </c>
      <c r="H116" s="18">
        <v>0</v>
      </c>
      <c r="I116" s="18">
        <v>0</v>
      </c>
      <c r="J116" s="18">
        <v>0</v>
      </c>
      <c r="K116" s="18">
        <v>0</v>
      </c>
      <c r="L116" s="18">
        <v>0</v>
      </c>
      <c r="M116" s="18">
        <v>0</v>
      </c>
      <c r="N116" s="18">
        <v>0</v>
      </c>
      <c r="O116" s="18">
        <v>0</v>
      </c>
      <c r="P116" s="18">
        <v>0</v>
      </c>
      <c r="Q116" s="18">
        <v>0</v>
      </c>
      <c r="R116" s="18">
        <v>0</v>
      </c>
      <c r="S116" s="18">
        <v>0</v>
      </c>
      <c r="T116" s="51">
        <v>23.475882911619699</v>
      </c>
      <c r="U116" s="18">
        <v>0</v>
      </c>
      <c r="V116" s="18">
        <v>0</v>
      </c>
      <c r="W116" s="18">
        <v>0</v>
      </c>
      <c r="X116" s="18">
        <v>0</v>
      </c>
      <c r="Y116" s="18">
        <v>0</v>
      </c>
      <c r="Z116" s="20">
        <v>0</v>
      </c>
    </row>
    <row r="117" spans="1:26" ht="40" customHeight="1">
      <c r="A117" s="26" t="s">
        <v>89</v>
      </c>
      <c r="B117" s="16">
        <v>0</v>
      </c>
      <c r="C117" s="18">
        <v>0</v>
      </c>
      <c r="D117" s="18">
        <v>0</v>
      </c>
      <c r="E117" s="18">
        <v>0</v>
      </c>
      <c r="F117" s="18">
        <v>0</v>
      </c>
      <c r="G117" s="18">
        <v>0</v>
      </c>
      <c r="H117" s="18">
        <v>0</v>
      </c>
      <c r="I117" s="18">
        <v>0</v>
      </c>
      <c r="J117" s="18">
        <v>0</v>
      </c>
      <c r="K117" s="18">
        <v>0</v>
      </c>
      <c r="L117" s="18">
        <v>0</v>
      </c>
      <c r="M117" s="18">
        <v>0</v>
      </c>
      <c r="N117" s="18">
        <v>0</v>
      </c>
      <c r="O117" s="18">
        <v>0</v>
      </c>
      <c r="P117" s="18">
        <v>0</v>
      </c>
      <c r="Q117" s="18">
        <v>0</v>
      </c>
      <c r="R117" s="18">
        <v>0</v>
      </c>
      <c r="S117" s="18">
        <v>0</v>
      </c>
      <c r="T117" s="18">
        <v>0</v>
      </c>
      <c r="U117" s="51">
        <v>23.475882911619699</v>
      </c>
      <c r="V117" s="18">
        <v>0</v>
      </c>
      <c r="W117" s="18">
        <v>0</v>
      </c>
      <c r="X117" s="18">
        <v>0</v>
      </c>
      <c r="Y117" s="18">
        <v>0</v>
      </c>
      <c r="Z117" s="20">
        <v>0</v>
      </c>
    </row>
    <row r="118" spans="1:26" ht="40" customHeight="1">
      <c r="A118" s="26" t="s">
        <v>90</v>
      </c>
      <c r="B118" s="16">
        <v>0</v>
      </c>
      <c r="C118" s="18">
        <v>0</v>
      </c>
      <c r="D118" s="18">
        <v>0</v>
      </c>
      <c r="E118" s="18">
        <v>0</v>
      </c>
      <c r="F118" s="18">
        <v>0</v>
      </c>
      <c r="G118" s="18">
        <v>0</v>
      </c>
      <c r="H118" s="18">
        <v>0</v>
      </c>
      <c r="I118" s="18">
        <v>0</v>
      </c>
      <c r="J118" s="18">
        <v>0</v>
      </c>
      <c r="K118" s="18">
        <v>0</v>
      </c>
      <c r="L118" s="18">
        <v>0</v>
      </c>
      <c r="M118" s="18">
        <v>0</v>
      </c>
      <c r="N118" s="18">
        <v>0</v>
      </c>
      <c r="O118" s="18">
        <v>0</v>
      </c>
      <c r="P118" s="18">
        <v>0</v>
      </c>
      <c r="Q118" s="18">
        <v>0</v>
      </c>
      <c r="R118" s="18">
        <v>0</v>
      </c>
      <c r="S118" s="18">
        <v>0</v>
      </c>
      <c r="T118" s="18">
        <v>0</v>
      </c>
      <c r="U118" s="18">
        <v>0</v>
      </c>
      <c r="V118" s="51">
        <v>23.475882911619699</v>
      </c>
      <c r="W118" s="18">
        <v>0</v>
      </c>
      <c r="X118" s="18">
        <v>0</v>
      </c>
      <c r="Y118" s="18">
        <v>0</v>
      </c>
      <c r="Z118" s="20">
        <v>0</v>
      </c>
    </row>
    <row r="119" spans="1:26" ht="40" customHeight="1">
      <c r="A119" s="26" t="s">
        <v>91</v>
      </c>
      <c r="B119" s="16">
        <v>0</v>
      </c>
      <c r="C119" s="18">
        <v>0</v>
      </c>
      <c r="D119" s="18">
        <v>0</v>
      </c>
      <c r="E119" s="18">
        <v>0</v>
      </c>
      <c r="F119" s="18">
        <v>0</v>
      </c>
      <c r="G119" s="18">
        <v>0</v>
      </c>
      <c r="H119" s="18">
        <v>0</v>
      </c>
      <c r="I119" s="18">
        <v>0</v>
      </c>
      <c r="J119" s="18">
        <v>0</v>
      </c>
      <c r="K119" s="18">
        <v>0</v>
      </c>
      <c r="L119" s="18">
        <v>0</v>
      </c>
      <c r="M119" s="18">
        <v>0</v>
      </c>
      <c r="N119" s="18">
        <v>0</v>
      </c>
      <c r="O119" s="18">
        <v>0</v>
      </c>
      <c r="P119" s="18">
        <v>0</v>
      </c>
      <c r="Q119" s="18">
        <v>0</v>
      </c>
      <c r="R119" s="18">
        <v>0</v>
      </c>
      <c r="S119" s="18">
        <v>0</v>
      </c>
      <c r="T119" s="18">
        <v>0</v>
      </c>
      <c r="U119" s="18">
        <v>0</v>
      </c>
      <c r="V119" s="18">
        <v>0</v>
      </c>
      <c r="W119" s="51">
        <v>23.475882911619699</v>
      </c>
      <c r="X119" s="18">
        <v>0</v>
      </c>
      <c r="Y119" s="18">
        <v>0</v>
      </c>
      <c r="Z119" s="20">
        <v>0</v>
      </c>
    </row>
    <row r="120" spans="1:26" ht="40" customHeight="1">
      <c r="A120" s="26" t="s">
        <v>92</v>
      </c>
      <c r="B120" s="16">
        <v>0</v>
      </c>
      <c r="C120" s="18">
        <v>0</v>
      </c>
      <c r="D120" s="18">
        <v>0</v>
      </c>
      <c r="E120" s="18">
        <v>0</v>
      </c>
      <c r="F120" s="18">
        <v>0</v>
      </c>
      <c r="G120" s="18">
        <v>0</v>
      </c>
      <c r="H120" s="18">
        <v>0</v>
      </c>
      <c r="I120" s="18">
        <v>0</v>
      </c>
      <c r="J120" s="18">
        <v>0</v>
      </c>
      <c r="K120" s="18">
        <v>0</v>
      </c>
      <c r="L120" s="18">
        <v>0</v>
      </c>
      <c r="M120" s="18">
        <v>0</v>
      </c>
      <c r="N120" s="18">
        <v>0</v>
      </c>
      <c r="O120" s="18">
        <v>0</v>
      </c>
      <c r="P120" s="18">
        <v>0</v>
      </c>
      <c r="Q120" s="18">
        <v>0</v>
      </c>
      <c r="R120" s="18">
        <v>0</v>
      </c>
      <c r="S120" s="18">
        <v>0</v>
      </c>
      <c r="T120" s="18">
        <v>0</v>
      </c>
      <c r="U120" s="18">
        <v>0</v>
      </c>
      <c r="V120" s="18">
        <v>0</v>
      </c>
      <c r="W120" s="18">
        <v>0</v>
      </c>
      <c r="X120" s="51">
        <v>23.475882911619699</v>
      </c>
      <c r="Y120" s="18">
        <v>0</v>
      </c>
      <c r="Z120" s="20">
        <v>0</v>
      </c>
    </row>
    <row r="121" spans="1:26" ht="40" customHeight="1">
      <c r="A121" s="26" t="s">
        <v>93</v>
      </c>
      <c r="B121" s="16">
        <v>0</v>
      </c>
      <c r="C121" s="18">
        <v>0</v>
      </c>
      <c r="D121" s="18">
        <v>0</v>
      </c>
      <c r="E121" s="18">
        <v>0</v>
      </c>
      <c r="F121" s="18">
        <v>0</v>
      </c>
      <c r="G121" s="18">
        <v>0</v>
      </c>
      <c r="H121" s="18">
        <v>0</v>
      </c>
      <c r="I121" s="18">
        <v>0</v>
      </c>
      <c r="J121" s="18">
        <v>0</v>
      </c>
      <c r="K121" s="18">
        <v>0</v>
      </c>
      <c r="L121" s="18">
        <v>0</v>
      </c>
      <c r="M121" s="18">
        <v>0</v>
      </c>
      <c r="N121" s="18">
        <v>0</v>
      </c>
      <c r="O121" s="18">
        <v>0</v>
      </c>
      <c r="P121" s="18">
        <v>0</v>
      </c>
      <c r="Q121" s="18">
        <v>0</v>
      </c>
      <c r="R121" s="18">
        <v>0</v>
      </c>
      <c r="S121" s="18">
        <v>0</v>
      </c>
      <c r="T121" s="18">
        <v>0</v>
      </c>
      <c r="U121" s="18">
        <v>0</v>
      </c>
      <c r="V121" s="18">
        <v>0</v>
      </c>
      <c r="W121" s="18">
        <v>0</v>
      </c>
      <c r="X121" s="18">
        <v>0</v>
      </c>
      <c r="Y121" s="51">
        <v>23.475882911619699</v>
      </c>
      <c r="Z121" s="20">
        <v>0</v>
      </c>
    </row>
    <row r="122" spans="1:26" ht="40" customHeight="1">
      <c r="A122" s="27" t="s">
        <v>94</v>
      </c>
      <c r="B122" s="21">
        <v>0</v>
      </c>
      <c r="C122" s="23">
        <v>0</v>
      </c>
      <c r="D122" s="23">
        <v>0</v>
      </c>
      <c r="E122" s="23">
        <v>0</v>
      </c>
      <c r="F122" s="23">
        <v>0</v>
      </c>
      <c r="G122" s="23">
        <v>0</v>
      </c>
      <c r="H122" s="23">
        <v>0</v>
      </c>
      <c r="I122" s="23">
        <v>0</v>
      </c>
      <c r="J122" s="23">
        <v>0</v>
      </c>
      <c r="K122" s="23">
        <v>0</v>
      </c>
      <c r="L122" s="23">
        <v>0</v>
      </c>
      <c r="M122" s="23">
        <v>0</v>
      </c>
      <c r="N122" s="23">
        <v>0</v>
      </c>
      <c r="O122" s="23">
        <v>0</v>
      </c>
      <c r="P122" s="23">
        <v>0</v>
      </c>
      <c r="Q122" s="23">
        <v>0</v>
      </c>
      <c r="R122" s="23">
        <v>0</v>
      </c>
      <c r="S122" s="23">
        <v>0</v>
      </c>
      <c r="T122" s="23">
        <v>0</v>
      </c>
      <c r="U122" s="23">
        <v>0</v>
      </c>
      <c r="V122" s="23">
        <v>0</v>
      </c>
      <c r="W122" s="23">
        <v>0</v>
      </c>
      <c r="X122" s="23">
        <v>0</v>
      </c>
      <c r="Y122" s="23">
        <v>0</v>
      </c>
      <c r="Z122" s="62">
        <v>23.475882911619699</v>
      </c>
    </row>
    <row r="123" spans="1:26" ht="16" customHeight="1">
      <c r="A123" s="80" t="s">
        <v>22</v>
      </c>
      <c r="B123" s="80"/>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1"/>
    </row>
    <row r="124" spans="1:26" ht="21" customHeight="1">
      <c r="A124" s="80" t="s">
        <v>29</v>
      </c>
      <c r="B124" s="82"/>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3"/>
    </row>
    <row r="126" spans="1:26" ht="30" customHeight="1">
      <c r="A126" s="74" t="s">
        <v>95</v>
      </c>
      <c r="B126" s="75"/>
      <c r="C126" s="75"/>
      <c r="D126" s="75"/>
      <c r="E126" s="75"/>
      <c r="F126" s="76"/>
    </row>
    <row r="127" spans="1:26" ht="36" customHeight="1">
      <c r="B127" s="7" t="s">
        <v>96</v>
      </c>
      <c r="C127" s="8" t="s">
        <v>97</v>
      </c>
      <c r="D127" s="8" t="s">
        <v>98</v>
      </c>
      <c r="E127" s="8" t="s">
        <v>99</v>
      </c>
      <c r="F127" s="9" t="s">
        <v>100</v>
      </c>
    </row>
    <row r="128" spans="1:26" ht="21" customHeight="1">
      <c r="A128" s="63" t="s">
        <v>96</v>
      </c>
      <c r="B128" s="46">
        <v>24.229586879160689</v>
      </c>
      <c r="C128" s="14">
        <v>0</v>
      </c>
      <c r="D128" s="14">
        <v>0</v>
      </c>
      <c r="E128" s="14">
        <v>0</v>
      </c>
      <c r="F128" s="64">
        <v>0</v>
      </c>
    </row>
    <row r="129" spans="1:6" ht="21" customHeight="1">
      <c r="A129" s="26" t="s">
        <v>97</v>
      </c>
      <c r="B129" s="16">
        <v>0</v>
      </c>
      <c r="C129" s="51">
        <v>24.229586879160689</v>
      </c>
      <c r="D129" s="18">
        <v>0</v>
      </c>
      <c r="E129" s="18">
        <v>0</v>
      </c>
      <c r="F129" s="20">
        <v>0</v>
      </c>
    </row>
    <row r="130" spans="1:6" ht="21" customHeight="1">
      <c r="A130" s="26" t="s">
        <v>98</v>
      </c>
      <c r="B130" s="16">
        <v>0</v>
      </c>
      <c r="C130" s="18">
        <v>0</v>
      </c>
      <c r="D130" s="51">
        <v>24.229586879160689</v>
      </c>
      <c r="E130" s="18">
        <v>0</v>
      </c>
      <c r="F130" s="20">
        <v>0</v>
      </c>
    </row>
    <row r="131" spans="1:6" ht="21" customHeight="1">
      <c r="A131" s="26" t="s">
        <v>99</v>
      </c>
      <c r="B131" s="16">
        <v>0</v>
      </c>
      <c r="C131" s="18">
        <v>0</v>
      </c>
      <c r="D131" s="18">
        <v>0</v>
      </c>
      <c r="E131" s="51">
        <v>24.229586879160689</v>
      </c>
      <c r="F131" s="20">
        <v>0</v>
      </c>
    </row>
    <row r="132" spans="1:6" ht="21" customHeight="1">
      <c r="A132" s="27" t="s">
        <v>100</v>
      </c>
      <c r="B132" s="21">
        <v>0</v>
      </c>
      <c r="C132" s="23">
        <v>0</v>
      </c>
      <c r="D132" s="23">
        <v>0</v>
      </c>
      <c r="E132" s="23">
        <v>0</v>
      </c>
      <c r="F132" s="62">
        <v>24.229586879160689</v>
      </c>
    </row>
    <row r="133" spans="1:6" ht="16" customHeight="1">
      <c r="A133" s="80" t="s">
        <v>22</v>
      </c>
      <c r="B133" s="80"/>
      <c r="C133" s="80"/>
      <c r="D133" s="80"/>
      <c r="E133" s="80"/>
      <c r="F133" s="81"/>
    </row>
    <row r="134" spans="1:6" ht="21" customHeight="1">
      <c r="A134" s="80" t="s">
        <v>29</v>
      </c>
      <c r="B134" s="82"/>
      <c r="C134" s="82"/>
      <c r="D134" s="82"/>
      <c r="E134" s="82"/>
      <c r="F134" s="83"/>
    </row>
    <row r="136" spans="1:6" ht="30" customHeight="1">
      <c r="A136" s="74" t="s">
        <v>101</v>
      </c>
      <c r="B136" s="75"/>
      <c r="C136" s="75"/>
      <c r="D136" s="75"/>
      <c r="E136" s="75"/>
      <c r="F136" s="76"/>
    </row>
    <row r="137" spans="1:6" ht="36" customHeight="1">
      <c r="B137" s="7" t="s">
        <v>102</v>
      </c>
      <c r="C137" s="8" t="s">
        <v>103</v>
      </c>
      <c r="D137" s="8" t="s">
        <v>104</v>
      </c>
      <c r="E137" s="8" t="s">
        <v>105</v>
      </c>
      <c r="F137" s="9" t="s">
        <v>106</v>
      </c>
    </row>
    <row r="138" spans="1:6" ht="21" customHeight="1">
      <c r="A138" s="63" t="s">
        <v>102</v>
      </c>
      <c r="B138" s="46">
        <v>20.398889327709409</v>
      </c>
      <c r="C138" s="47">
        <v>2.0689300882098087</v>
      </c>
      <c r="D138" s="47">
        <v>2.0689300882098087</v>
      </c>
      <c r="E138" s="47">
        <v>2.0689300882098087</v>
      </c>
      <c r="F138" s="49">
        <v>2.0689300882098087</v>
      </c>
    </row>
    <row r="139" spans="1:6" ht="21" customHeight="1">
      <c r="A139" s="26" t="s">
        <v>103</v>
      </c>
      <c r="B139" s="50">
        <v>2.0689300882098087</v>
      </c>
      <c r="C139" s="51">
        <v>20.398889327709409</v>
      </c>
      <c r="D139" s="51">
        <v>2.0689300882098087</v>
      </c>
      <c r="E139" s="51">
        <v>2.0689300882098087</v>
      </c>
      <c r="F139" s="53">
        <v>2.0689300882098087</v>
      </c>
    </row>
    <row r="140" spans="1:6" ht="21" customHeight="1">
      <c r="A140" s="26" t="s">
        <v>104</v>
      </c>
      <c r="B140" s="50">
        <v>2.0689300882098087</v>
      </c>
      <c r="C140" s="51">
        <v>2.0689300882098087</v>
      </c>
      <c r="D140" s="51">
        <v>20.398889327709409</v>
      </c>
      <c r="E140" s="51">
        <v>2.0689300882098087</v>
      </c>
      <c r="F140" s="53">
        <v>2.0689300882098087</v>
      </c>
    </row>
    <row r="141" spans="1:6" ht="21" customHeight="1">
      <c r="A141" s="26" t="s">
        <v>105</v>
      </c>
      <c r="B141" s="50">
        <v>2.0689300882098087</v>
      </c>
      <c r="C141" s="51">
        <v>2.0689300882098087</v>
      </c>
      <c r="D141" s="51">
        <v>2.0689300882098087</v>
      </c>
      <c r="E141" s="51">
        <v>20.398889327709409</v>
      </c>
      <c r="F141" s="53">
        <v>2.0689300882098087</v>
      </c>
    </row>
    <row r="142" spans="1:6" ht="21" customHeight="1">
      <c r="A142" s="27" t="s">
        <v>106</v>
      </c>
      <c r="B142" s="61">
        <v>2.0689300882098087</v>
      </c>
      <c r="C142" s="55">
        <v>2.0689300882098087</v>
      </c>
      <c r="D142" s="55">
        <v>2.0689300882098087</v>
      </c>
      <c r="E142" s="55">
        <v>2.0689300882098087</v>
      </c>
      <c r="F142" s="62">
        <v>20.398889327709409</v>
      </c>
    </row>
    <row r="143" spans="1:6" ht="16" customHeight="1">
      <c r="A143" s="80" t="s">
        <v>26</v>
      </c>
      <c r="B143" s="80"/>
      <c r="C143" s="80"/>
      <c r="D143" s="80"/>
      <c r="E143" s="80"/>
      <c r="F143" s="81"/>
    </row>
    <row r="144" spans="1:6" ht="21" customHeight="1">
      <c r="A144" s="80" t="s">
        <v>29</v>
      </c>
      <c r="B144" s="82"/>
      <c r="C144" s="82"/>
      <c r="D144" s="82"/>
      <c r="E144" s="82"/>
      <c r="F144" s="83"/>
    </row>
    <row r="147" spans="1:5" ht="23">
      <c r="A147" s="2" t="s">
        <v>107</v>
      </c>
    </row>
    <row r="150" spans="1:5" ht="23">
      <c r="A150" s="2" t="s">
        <v>108</v>
      </c>
    </row>
    <row r="152" spans="1:5" ht="28" customHeight="1">
      <c r="A152" s="74" t="s">
        <v>109</v>
      </c>
      <c r="B152" s="75"/>
      <c r="C152" s="76"/>
    </row>
    <row r="153" spans="1:5" ht="20" customHeight="1">
      <c r="A153" s="94" t="s">
        <v>47</v>
      </c>
      <c r="B153" s="95"/>
      <c r="C153" s="36" t="s">
        <v>108</v>
      </c>
    </row>
    <row r="154" spans="1:5" ht="21" customHeight="1">
      <c r="A154" s="37" t="s">
        <v>18</v>
      </c>
      <c r="B154" s="38" t="s">
        <v>19</v>
      </c>
      <c r="C154" s="39">
        <v>1</v>
      </c>
    </row>
    <row r="156" spans="1:5" ht="30" customHeight="1">
      <c r="A156" s="74" t="s">
        <v>110</v>
      </c>
      <c r="B156" s="75"/>
      <c r="C156" s="75"/>
      <c r="D156" s="75"/>
      <c r="E156" s="76"/>
    </row>
    <row r="157" spans="1:5" ht="20" customHeight="1">
      <c r="A157" s="88" t="s">
        <v>111</v>
      </c>
      <c r="B157" s="90" t="s">
        <v>52</v>
      </c>
      <c r="C157" s="90" t="s">
        <v>112</v>
      </c>
      <c r="D157" s="90" t="s">
        <v>54</v>
      </c>
      <c r="E157" s="92"/>
    </row>
    <row r="158" spans="1:5" ht="20" customHeight="1">
      <c r="A158" s="89"/>
      <c r="B158" s="91"/>
      <c r="C158" s="91"/>
      <c r="D158" s="43" t="s">
        <v>55</v>
      </c>
      <c r="E158" s="45" t="s">
        <v>56</v>
      </c>
    </row>
    <row r="159" spans="1:5" ht="21" customHeight="1">
      <c r="A159" s="65">
        <v>136.61869574800124</v>
      </c>
      <c r="B159" s="34">
        <v>2.632857208342096</v>
      </c>
      <c r="C159" s="34">
        <v>5.0000497382748197</v>
      </c>
      <c r="D159" s="34">
        <v>129.85074108219018</v>
      </c>
      <c r="E159" s="35">
        <v>143.3866504138123</v>
      </c>
    </row>
    <row r="160" spans="1:5" ht="21" customHeight="1">
      <c r="A160" s="80" t="s">
        <v>29</v>
      </c>
      <c r="B160" s="82"/>
      <c r="C160" s="82"/>
      <c r="D160" s="82"/>
      <c r="E160" s="83"/>
    </row>
  </sheetData>
  <mergeCells count="53">
    <mergeCell ref="A20:A21"/>
    <mergeCell ref="A23:B23"/>
    <mergeCell ref="A24:G24"/>
    <mergeCell ref="A25:G25"/>
    <mergeCell ref="A27:B27"/>
    <mergeCell ref="A17:G17"/>
    <mergeCell ref="A51:B51"/>
    <mergeCell ref="A54:B54"/>
    <mergeCell ref="A56:B56"/>
    <mergeCell ref="A59:B59"/>
    <mergeCell ref="A64:H64"/>
    <mergeCell ref="A33:B33"/>
    <mergeCell ref="A34:B34"/>
    <mergeCell ref="A39:E39"/>
    <mergeCell ref="A42:E42"/>
    <mergeCell ref="A47:C47"/>
    <mergeCell ref="G65:H65"/>
    <mergeCell ref="A67:A68"/>
    <mergeCell ref="A71:H71"/>
    <mergeCell ref="A72:H72"/>
    <mergeCell ref="A74:F74"/>
    <mergeCell ref="A65:B66"/>
    <mergeCell ref="C65:C66"/>
    <mergeCell ref="D65:D66"/>
    <mergeCell ref="E65:E66"/>
    <mergeCell ref="F65:F66"/>
    <mergeCell ref="A84:F84"/>
    <mergeCell ref="A85:B86"/>
    <mergeCell ref="C85:D85"/>
    <mergeCell ref="A87:A88"/>
    <mergeCell ref="A91:F91"/>
    <mergeCell ref="A75:B76"/>
    <mergeCell ref="C75:D75"/>
    <mergeCell ref="A77:A78"/>
    <mergeCell ref="A81:F81"/>
    <mergeCell ref="A82:F82"/>
    <mergeCell ref="A134:F134"/>
    <mergeCell ref="A136:F136"/>
    <mergeCell ref="A143:F143"/>
    <mergeCell ref="A144:F144"/>
    <mergeCell ref="A152:C152"/>
    <mergeCell ref="A96:Z96"/>
    <mergeCell ref="A123:Z123"/>
    <mergeCell ref="A124:Z124"/>
    <mergeCell ref="A126:F126"/>
    <mergeCell ref="A133:F133"/>
    <mergeCell ref="A160:E160"/>
    <mergeCell ref="A153:B153"/>
    <mergeCell ref="A156:E156"/>
    <mergeCell ref="A157:A158"/>
    <mergeCell ref="B157:B158"/>
    <mergeCell ref="C157:C158"/>
    <mergeCell ref="D157:E15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05CAB-751A-F04B-8D91-A702DE0E52B2}">
  <dimension ref="A1:Z160"/>
  <sheetViews>
    <sheetView topLeftCell="A143" workbookViewId="0">
      <selection activeCell="A159" sqref="A159"/>
    </sheetView>
  </sheetViews>
  <sheetFormatPr baseColWidth="10" defaultRowHeight="15"/>
  <cols>
    <col min="1" max="1" width="26.5" customWidth="1"/>
    <col min="2" max="2" width="20.1640625" customWidth="1"/>
    <col min="3" max="3" width="32.33203125" customWidth="1"/>
    <col min="4" max="4" width="33.83203125" customWidth="1"/>
    <col min="5" max="5" width="24.33203125" customWidth="1"/>
    <col min="6" max="6" width="31.6640625" customWidth="1"/>
    <col min="8" max="8" width="16" customWidth="1"/>
    <col min="9" max="9" width="17.1640625" customWidth="1"/>
  </cols>
  <sheetData>
    <row r="1" spans="1:1" ht="19">
      <c r="A1" s="1" t="s">
        <v>115</v>
      </c>
    </row>
    <row r="2" spans="1:1" ht="19">
      <c r="A2" s="1" t="s">
        <v>1</v>
      </c>
    </row>
    <row r="3" spans="1:1" ht="19">
      <c r="A3" s="1" t="s">
        <v>2</v>
      </c>
    </row>
    <row r="4" spans="1:1" ht="19">
      <c r="A4" s="1" t="s">
        <v>3</v>
      </c>
    </row>
    <row r="5" spans="1:1" ht="19">
      <c r="A5" s="1" t="s">
        <v>4</v>
      </c>
    </row>
    <row r="6" spans="1:1" ht="19">
      <c r="A6" s="1" t="s">
        <v>5</v>
      </c>
    </row>
    <row r="7" spans="1:1" ht="19">
      <c r="A7" s="1" t="s">
        <v>6</v>
      </c>
    </row>
    <row r="8" spans="1:1" ht="19">
      <c r="A8" s="1" t="s">
        <v>7</v>
      </c>
    </row>
    <row r="9" spans="1:1" ht="19">
      <c r="A9" s="1" t="s">
        <v>8</v>
      </c>
    </row>
    <row r="10" spans="1:1" ht="19">
      <c r="A10" s="1" t="s">
        <v>9</v>
      </c>
    </row>
    <row r="11" spans="1:1" ht="19">
      <c r="A11" s="1" t="s">
        <v>10</v>
      </c>
    </row>
    <row r="14" spans="1:1" ht="23">
      <c r="A14" s="2" t="s">
        <v>11</v>
      </c>
    </row>
    <row r="17" spans="1:7" ht="30" customHeight="1">
      <c r="A17" s="74" t="s">
        <v>12</v>
      </c>
      <c r="B17" s="75"/>
      <c r="C17" s="75"/>
      <c r="D17" s="75"/>
      <c r="E17" s="75"/>
      <c r="F17" s="75"/>
      <c r="G17" s="76"/>
    </row>
    <row r="18" spans="1:7" ht="36" customHeight="1">
      <c r="C18" s="7" t="s">
        <v>13</v>
      </c>
      <c r="D18" s="8" t="s">
        <v>14</v>
      </c>
      <c r="E18" s="8" t="s">
        <v>15</v>
      </c>
      <c r="F18" s="8" t="s">
        <v>16</v>
      </c>
      <c r="G18" s="9" t="s">
        <v>17</v>
      </c>
    </row>
    <row r="19" spans="1:7" ht="21" customHeight="1">
      <c r="A19" s="10" t="s">
        <v>18</v>
      </c>
      <c r="B19" s="11" t="s">
        <v>19</v>
      </c>
      <c r="C19" s="12">
        <v>1</v>
      </c>
      <c r="D19" s="13"/>
      <c r="E19" s="14">
        <v>1</v>
      </c>
      <c r="F19" s="13"/>
      <c r="G19" s="15"/>
    </row>
    <row r="20" spans="1:7" ht="40" customHeight="1">
      <c r="A20" s="77" t="s">
        <v>20</v>
      </c>
      <c r="B20" s="4" t="s">
        <v>21</v>
      </c>
      <c r="C20" s="16">
        <v>25</v>
      </c>
      <c r="D20" s="17" t="s">
        <v>22</v>
      </c>
      <c r="E20" s="18">
        <v>1</v>
      </c>
      <c r="F20" s="17"/>
      <c r="G20" s="19"/>
    </row>
    <row r="21" spans="1:7" ht="40" customHeight="1">
      <c r="A21" s="77"/>
      <c r="B21" s="4" t="s">
        <v>23</v>
      </c>
      <c r="C21" s="16">
        <v>5</v>
      </c>
      <c r="D21" s="17" t="s">
        <v>22</v>
      </c>
      <c r="E21" s="18">
        <v>1</v>
      </c>
      <c r="F21" s="17"/>
      <c r="G21" s="19"/>
    </row>
    <row r="22" spans="1:7" ht="57" customHeight="1">
      <c r="A22" s="3" t="s">
        <v>24</v>
      </c>
      <c r="B22" s="4" t="s">
        <v>25</v>
      </c>
      <c r="C22" s="16">
        <v>5</v>
      </c>
      <c r="D22" s="17" t="s">
        <v>26</v>
      </c>
      <c r="E22" s="18">
        <v>2</v>
      </c>
      <c r="F22" s="17" t="s">
        <v>27</v>
      </c>
      <c r="G22" s="20">
        <v>5</v>
      </c>
    </row>
    <row r="23" spans="1:7" ht="21" customHeight="1">
      <c r="A23" s="78" t="s">
        <v>28</v>
      </c>
      <c r="B23" s="79"/>
      <c r="C23" s="21">
        <v>36</v>
      </c>
      <c r="D23" s="22"/>
      <c r="E23" s="23">
        <v>5</v>
      </c>
      <c r="F23" s="22"/>
      <c r="G23" s="24"/>
    </row>
    <row r="24" spans="1:7" ht="21" customHeight="1">
      <c r="A24" s="80" t="s">
        <v>29</v>
      </c>
      <c r="B24" s="80"/>
      <c r="C24" s="80"/>
      <c r="D24" s="80"/>
      <c r="E24" s="80"/>
      <c r="F24" s="80"/>
      <c r="G24" s="81"/>
    </row>
    <row r="25" spans="1:7" ht="57" customHeight="1">
      <c r="A25" s="80" t="s">
        <v>30</v>
      </c>
      <c r="B25" s="82"/>
      <c r="C25" s="82"/>
      <c r="D25" s="82"/>
      <c r="E25" s="82"/>
      <c r="F25" s="82"/>
      <c r="G25" s="83"/>
    </row>
    <row r="27" spans="1:7" ht="46" customHeight="1">
      <c r="A27" s="74" t="s">
        <v>31</v>
      </c>
      <c r="B27" s="76"/>
    </row>
    <row r="28" spans="1:7" ht="21" customHeight="1">
      <c r="A28" s="25" t="s">
        <v>32</v>
      </c>
      <c r="B28" s="28">
        <v>334.80322242032724</v>
      </c>
    </row>
    <row r="29" spans="1:7" ht="40" customHeight="1">
      <c r="A29" s="26" t="s">
        <v>33</v>
      </c>
      <c r="B29" s="29">
        <v>344.80322242032724</v>
      </c>
    </row>
    <row r="30" spans="1:7" ht="40" customHeight="1">
      <c r="A30" s="26" t="s">
        <v>34</v>
      </c>
      <c r="B30" s="29">
        <v>347.96111715716933</v>
      </c>
    </row>
    <row r="31" spans="1:7" ht="40" customHeight="1">
      <c r="A31" s="26" t="s">
        <v>35</v>
      </c>
      <c r="B31" s="29">
        <v>355.89760154466825</v>
      </c>
    </row>
    <row r="32" spans="1:7" ht="40" customHeight="1">
      <c r="A32" s="27" t="s">
        <v>36</v>
      </c>
      <c r="B32" s="30">
        <v>350.89760154466825</v>
      </c>
    </row>
    <row r="33" spans="1:5" ht="32" customHeight="1">
      <c r="A33" s="80" t="s">
        <v>37</v>
      </c>
      <c r="B33" s="81"/>
    </row>
    <row r="34" spans="1:5" ht="21" customHeight="1">
      <c r="A34" s="80" t="s">
        <v>29</v>
      </c>
      <c r="B34" s="83"/>
    </row>
    <row r="37" spans="1:5" ht="23">
      <c r="A37" s="2" t="s">
        <v>18</v>
      </c>
    </row>
    <row r="39" spans="1:5" ht="30" customHeight="1">
      <c r="A39" s="74" t="s">
        <v>38</v>
      </c>
      <c r="B39" s="75"/>
      <c r="C39" s="75"/>
      <c r="D39" s="75"/>
      <c r="E39" s="76"/>
    </row>
    <row r="40" spans="1:5" ht="36" customHeight="1">
      <c r="A40" s="31" t="s">
        <v>39</v>
      </c>
      <c r="B40" s="7" t="s">
        <v>40</v>
      </c>
      <c r="C40" s="8" t="s">
        <v>41</v>
      </c>
      <c r="D40" s="8" t="s">
        <v>42</v>
      </c>
      <c r="E40" s="9" t="s">
        <v>43</v>
      </c>
    </row>
    <row r="41" spans="1:5" ht="21" customHeight="1">
      <c r="A41" s="32" t="s">
        <v>19</v>
      </c>
      <c r="B41" s="33">
        <v>1</v>
      </c>
      <c r="C41" s="34">
        <v>4.9999999254941949</v>
      </c>
      <c r="D41" s="34">
        <v>1545.0590264785401</v>
      </c>
      <c r="E41" s="35">
        <v>2.0087890150055856E-7</v>
      </c>
    </row>
    <row r="42" spans="1:5" ht="21" customHeight="1">
      <c r="A42" s="80" t="s">
        <v>29</v>
      </c>
      <c r="B42" s="82"/>
      <c r="C42" s="82"/>
      <c r="D42" s="82"/>
      <c r="E42" s="83"/>
    </row>
    <row r="45" spans="1:5" ht="23">
      <c r="A45" s="2" t="s">
        <v>44</v>
      </c>
    </row>
    <row r="47" spans="1:5" ht="28" customHeight="1">
      <c r="A47" s="74" t="s">
        <v>19</v>
      </c>
      <c r="B47" s="75"/>
      <c r="C47" s="76"/>
    </row>
    <row r="48" spans="1:5" ht="20" customHeight="1">
      <c r="C48" s="36" t="s">
        <v>45</v>
      </c>
    </row>
    <row r="49" spans="1:8" ht="21" customHeight="1">
      <c r="A49" s="37" t="s">
        <v>18</v>
      </c>
      <c r="B49" s="38" t="s">
        <v>19</v>
      </c>
      <c r="C49" s="39">
        <v>1</v>
      </c>
    </row>
    <row r="51" spans="1:8" ht="93" customHeight="1">
      <c r="A51" s="74" t="s">
        <v>46</v>
      </c>
      <c r="B51" s="76"/>
    </row>
    <row r="52" spans="1:8" ht="20" customHeight="1">
      <c r="A52" s="31" t="s">
        <v>47</v>
      </c>
      <c r="B52" s="36" t="s">
        <v>19</v>
      </c>
    </row>
    <row r="53" spans="1:8" ht="21" customHeight="1">
      <c r="A53" s="32" t="s">
        <v>19</v>
      </c>
      <c r="B53" s="39">
        <v>1</v>
      </c>
    </row>
    <row r="54" spans="1:8" ht="57" customHeight="1">
      <c r="A54" s="80" t="s">
        <v>29</v>
      </c>
      <c r="B54" s="83"/>
    </row>
    <row r="56" spans="1:8" ht="72" customHeight="1">
      <c r="A56" s="74" t="s">
        <v>48</v>
      </c>
      <c r="B56" s="76"/>
    </row>
    <row r="57" spans="1:8" ht="20" customHeight="1">
      <c r="A57" s="31" t="s">
        <v>47</v>
      </c>
      <c r="B57" s="36" t="s">
        <v>19</v>
      </c>
    </row>
    <row r="58" spans="1:8" ht="21" customHeight="1">
      <c r="A58" s="32" t="s">
        <v>19</v>
      </c>
      <c r="B58" s="40">
        <v>16050.857683685063</v>
      </c>
    </row>
    <row r="59" spans="1:8" ht="40" customHeight="1">
      <c r="A59" s="80" t="s">
        <v>29</v>
      </c>
      <c r="B59" s="83"/>
    </row>
    <row r="62" spans="1:8" ht="23">
      <c r="A62" s="2" t="s">
        <v>49</v>
      </c>
    </row>
    <row r="64" spans="1:8" ht="30" customHeight="1">
      <c r="A64" s="96" t="s">
        <v>50</v>
      </c>
      <c r="B64" s="97"/>
      <c r="C64" s="97"/>
      <c r="D64" s="97"/>
      <c r="E64" s="97"/>
      <c r="F64" s="97"/>
      <c r="G64" s="97"/>
      <c r="H64" s="98"/>
    </row>
    <row r="65" spans="1:11" ht="20" customHeight="1">
      <c r="A65" s="99" t="s">
        <v>47</v>
      </c>
      <c r="B65" s="100"/>
      <c r="C65" s="101" t="s">
        <v>51</v>
      </c>
      <c r="D65" s="102" t="s">
        <v>52</v>
      </c>
      <c r="E65" s="102" t="s">
        <v>53</v>
      </c>
      <c r="F65" s="102" t="s">
        <v>43</v>
      </c>
      <c r="G65" s="102" t="s">
        <v>54</v>
      </c>
      <c r="H65" s="103"/>
    </row>
    <row r="66" spans="1:11" ht="20" customHeight="1">
      <c r="A66" s="104"/>
      <c r="B66" s="105"/>
      <c r="C66" s="106"/>
      <c r="D66" s="107"/>
      <c r="E66" s="107"/>
      <c r="F66" s="107"/>
      <c r="G66" s="108" t="s">
        <v>55</v>
      </c>
      <c r="H66" s="109" t="s">
        <v>56</v>
      </c>
      <c r="I66" s="145" t="s">
        <v>61</v>
      </c>
      <c r="J66" s="145" t="s">
        <v>117</v>
      </c>
      <c r="K66" s="145" t="s">
        <v>118</v>
      </c>
    </row>
    <row r="67" spans="1:11" ht="21" customHeight="1">
      <c r="A67" s="110" t="s">
        <v>57</v>
      </c>
      <c r="B67" s="111" t="s">
        <v>58</v>
      </c>
      <c r="C67" s="112">
        <v>26462.805250884838</v>
      </c>
      <c r="D67" s="113">
        <v>961268550.97230339</v>
      </c>
      <c r="E67" s="114">
        <v>2.7529045056262639E-5</v>
      </c>
      <c r="F67" s="114">
        <v>0.99997803499997873</v>
      </c>
      <c r="G67" s="113">
        <v>0</v>
      </c>
      <c r="H67" s="138"/>
      <c r="I67" s="143">
        <v>26462.805250884838</v>
      </c>
      <c r="J67" s="144">
        <f>SQRT(I67)</f>
        <v>162.6739230819889</v>
      </c>
      <c r="K67" s="294">
        <f>J67/(SQRT(5))</f>
        <v>72.749990035579856</v>
      </c>
    </row>
    <row r="68" spans="1:11" ht="21" customHeight="1">
      <c r="A68" s="117"/>
      <c r="B68" s="118" t="s">
        <v>59</v>
      </c>
      <c r="C68" s="119">
        <v>0.19448947507200218</v>
      </c>
      <c r="D68" s="120">
        <v>29260.387466390774</v>
      </c>
      <c r="E68" s="121">
        <v>6.6468523458685485E-6</v>
      </c>
      <c r="F68" s="121">
        <v>0.99999469657913531</v>
      </c>
      <c r="G68" s="120">
        <v>-1</v>
      </c>
      <c r="H68" s="122">
        <v>1</v>
      </c>
      <c r="I68" s="144"/>
      <c r="J68" s="144"/>
      <c r="K68" s="294"/>
    </row>
    <row r="69" spans="1:11" ht="24" customHeight="1">
      <c r="A69" s="123" t="s">
        <v>60</v>
      </c>
      <c r="B69" s="118" t="s">
        <v>61</v>
      </c>
      <c r="C69" s="124" t="s">
        <v>116</v>
      </c>
      <c r="D69" s="120">
        <v>0</v>
      </c>
      <c r="E69" s="125"/>
      <c r="F69" s="125"/>
      <c r="G69" s="125"/>
      <c r="H69" s="126"/>
      <c r="I69" s="144">
        <v>0</v>
      </c>
      <c r="J69" s="144">
        <f>SQRT(I69)</f>
        <v>0</v>
      </c>
      <c r="K69" s="294">
        <f>J69/(SQRT(5))</f>
        <v>0</v>
      </c>
    </row>
    <row r="70" spans="1:11" ht="21" customHeight="1">
      <c r="A70" s="127" t="s">
        <v>27</v>
      </c>
      <c r="B70" s="128" t="s">
        <v>61</v>
      </c>
      <c r="C70" s="129">
        <v>70844.337686506988</v>
      </c>
      <c r="D70" s="130">
        <v>961268552.30262852</v>
      </c>
      <c r="E70" s="131">
        <v>7.3698798859908642E-5</v>
      </c>
      <c r="F70" s="131">
        <v>0.99994119686629324</v>
      </c>
      <c r="G70" s="130">
        <v>0</v>
      </c>
      <c r="H70" s="139"/>
      <c r="I70" s="143">
        <v>70844.337686506988</v>
      </c>
      <c r="J70" s="144">
        <f>SQRT(I70)</f>
        <v>266.165996488107</v>
      </c>
      <c r="K70" s="294">
        <f>J70/(SQRT(5))</f>
        <v>119.0330522892755</v>
      </c>
    </row>
    <row r="71" spans="1:11" ht="21" customHeight="1">
      <c r="A71" s="80" t="s">
        <v>29</v>
      </c>
      <c r="B71" s="80"/>
      <c r="C71" s="80"/>
      <c r="D71" s="80"/>
      <c r="E71" s="80"/>
      <c r="F71" s="80"/>
      <c r="G71" s="80"/>
      <c r="H71" s="81"/>
    </row>
    <row r="72" spans="1:11" ht="21" customHeight="1">
      <c r="A72" s="80" t="s">
        <v>63</v>
      </c>
      <c r="B72" s="82"/>
      <c r="C72" s="82"/>
      <c r="D72" s="82"/>
      <c r="E72" s="82"/>
      <c r="F72" s="82"/>
      <c r="G72" s="82"/>
      <c r="H72" s="83"/>
    </row>
    <row r="74" spans="1:11" ht="30" customHeight="1">
      <c r="A74" s="74" t="s">
        <v>64</v>
      </c>
      <c r="B74" s="75"/>
      <c r="C74" s="75"/>
      <c r="D74" s="75"/>
      <c r="E74" s="75"/>
      <c r="F74" s="76"/>
    </row>
    <row r="75" spans="1:11" ht="36" customHeight="1">
      <c r="A75" s="84" t="s">
        <v>47</v>
      </c>
      <c r="B75" s="85"/>
      <c r="C75" s="88" t="s">
        <v>57</v>
      </c>
      <c r="D75" s="90"/>
      <c r="E75" s="42" t="s">
        <v>60</v>
      </c>
      <c r="F75" s="44" t="s">
        <v>27</v>
      </c>
    </row>
    <row r="76" spans="1:11" ht="20" customHeight="1">
      <c r="A76" s="86"/>
      <c r="B76" s="87"/>
      <c r="C76" s="41" t="s">
        <v>58</v>
      </c>
      <c r="D76" s="43" t="s">
        <v>59</v>
      </c>
      <c r="E76" s="43" t="s">
        <v>61</v>
      </c>
      <c r="F76" s="45" t="s">
        <v>61</v>
      </c>
    </row>
    <row r="77" spans="1:11" ht="21" customHeight="1">
      <c r="A77" s="93" t="s">
        <v>57</v>
      </c>
      <c r="B77" s="11" t="s">
        <v>58</v>
      </c>
      <c r="C77" s="12">
        <v>1</v>
      </c>
      <c r="D77" s="48">
        <v>0.99999999996210753</v>
      </c>
      <c r="E77" s="69"/>
      <c r="F77" s="70">
        <v>-0.99999999859021893</v>
      </c>
    </row>
    <row r="78" spans="1:11" ht="21" customHeight="1">
      <c r="A78" s="77"/>
      <c r="B78" s="4" t="s">
        <v>59</v>
      </c>
      <c r="C78" s="59">
        <v>0.99999999996210753</v>
      </c>
      <c r="D78" s="18">
        <v>1</v>
      </c>
      <c r="E78" s="67"/>
      <c r="F78" s="71">
        <v>-0.99999999860116295</v>
      </c>
    </row>
    <row r="79" spans="1:11" ht="24" customHeight="1">
      <c r="A79" s="3" t="s">
        <v>60</v>
      </c>
      <c r="B79" s="4" t="s">
        <v>61</v>
      </c>
      <c r="C79" s="66"/>
      <c r="D79" s="67"/>
      <c r="E79" s="67" t="s">
        <v>65</v>
      </c>
      <c r="F79" s="60"/>
    </row>
    <row r="80" spans="1:11" ht="21" customHeight="1">
      <c r="A80" s="5" t="s">
        <v>27</v>
      </c>
      <c r="B80" s="6" t="s">
        <v>61</v>
      </c>
      <c r="C80" s="72">
        <v>-0.99999999859021893</v>
      </c>
      <c r="D80" s="68">
        <v>-0.99999999860116295</v>
      </c>
      <c r="E80" s="56"/>
      <c r="F80" s="73">
        <v>1</v>
      </c>
    </row>
    <row r="81" spans="1:26" ht="21" customHeight="1">
      <c r="A81" s="80" t="s">
        <v>29</v>
      </c>
      <c r="B81" s="80"/>
      <c r="C81" s="80"/>
      <c r="D81" s="80"/>
      <c r="E81" s="80"/>
      <c r="F81" s="81"/>
    </row>
    <row r="82" spans="1:26" ht="40" customHeight="1">
      <c r="A82" s="80" t="s">
        <v>66</v>
      </c>
      <c r="B82" s="82"/>
      <c r="C82" s="82"/>
      <c r="D82" s="82"/>
      <c r="E82" s="82"/>
      <c r="F82" s="83"/>
    </row>
    <row r="84" spans="1:26" ht="30" customHeight="1">
      <c r="A84" s="74" t="s">
        <v>67</v>
      </c>
      <c r="B84" s="75"/>
      <c r="C84" s="75"/>
      <c r="D84" s="75"/>
      <c r="E84" s="75"/>
      <c r="F84" s="76"/>
    </row>
    <row r="85" spans="1:26" ht="36" customHeight="1">
      <c r="A85" s="84" t="s">
        <v>47</v>
      </c>
      <c r="B85" s="85"/>
      <c r="C85" s="88" t="s">
        <v>57</v>
      </c>
      <c r="D85" s="90"/>
      <c r="E85" s="42" t="s">
        <v>60</v>
      </c>
      <c r="F85" s="44" t="s">
        <v>27</v>
      </c>
    </row>
    <row r="86" spans="1:26" ht="20" customHeight="1">
      <c r="A86" s="86"/>
      <c r="B86" s="87"/>
      <c r="C86" s="41" t="s">
        <v>58</v>
      </c>
      <c r="D86" s="43" t="s">
        <v>59</v>
      </c>
      <c r="E86" s="43" t="s">
        <v>61</v>
      </c>
      <c r="F86" s="45" t="s">
        <v>61</v>
      </c>
    </row>
    <row r="87" spans="1:26" ht="21" customHeight="1">
      <c r="A87" s="93" t="s">
        <v>57</v>
      </c>
      <c r="B87" s="11" t="s">
        <v>58</v>
      </c>
      <c r="C87" s="46">
        <v>9.2403722708839194E+17</v>
      </c>
      <c r="D87" s="47">
        <v>28127090259639.805</v>
      </c>
      <c r="E87" s="47">
        <v>0</v>
      </c>
      <c r="F87" s="49">
        <v>-9.2403722706450138E+17</v>
      </c>
    </row>
    <row r="88" spans="1:26" ht="21" customHeight="1">
      <c r="A88" s="77"/>
      <c r="B88" s="4" t="s">
        <v>59</v>
      </c>
      <c r="C88" s="50">
        <v>28127090259639.805</v>
      </c>
      <c r="D88" s="51">
        <v>856170274.68331838</v>
      </c>
      <c r="E88" s="51">
        <v>0</v>
      </c>
      <c r="F88" s="53">
        <v>-28127090260286.223</v>
      </c>
    </row>
    <row r="89" spans="1:26" ht="21" customHeight="1">
      <c r="A89" s="3" t="s">
        <v>60</v>
      </c>
      <c r="B89" s="4" t="s">
        <v>61</v>
      </c>
      <c r="C89" s="50">
        <v>0</v>
      </c>
      <c r="D89" s="51">
        <v>0</v>
      </c>
      <c r="E89" s="51">
        <v>0</v>
      </c>
      <c r="F89" s="53">
        <v>0</v>
      </c>
    </row>
    <row r="90" spans="1:26" ht="21" customHeight="1">
      <c r="A90" s="5" t="s">
        <v>27</v>
      </c>
      <c r="B90" s="6" t="s">
        <v>61</v>
      </c>
      <c r="C90" s="61">
        <v>-9.2403722706450138E+17</v>
      </c>
      <c r="D90" s="55">
        <v>-28127090260286.223</v>
      </c>
      <c r="E90" s="55">
        <v>0</v>
      </c>
      <c r="F90" s="62">
        <v>9.240372296459913E+17</v>
      </c>
    </row>
    <row r="91" spans="1:26" ht="21" customHeight="1">
      <c r="A91" s="80" t="s">
        <v>29</v>
      </c>
      <c r="B91" s="82"/>
      <c r="C91" s="82"/>
      <c r="D91" s="82"/>
      <c r="E91" s="82"/>
      <c r="F91" s="83"/>
    </row>
    <row r="94" spans="1:26" ht="23">
      <c r="A94" s="2" t="s">
        <v>68</v>
      </c>
    </row>
    <row r="96" spans="1:26" ht="30" customHeight="1">
      <c r="A96" s="74" t="s">
        <v>69</v>
      </c>
      <c r="B96" s="75"/>
      <c r="C96" s="75"/>
      <c r="D96" s="75"/>
      <c r="E96" s="75"/>
      <c r="F96" s="75"/>
      <c r="G96" s="75"/>
      <c r="H96" s="75"/>
      <c r="I96" s="75"/>
      <c r="J96" s="75"/>
      <c r="K96" s="75"/>
      <c r="L96" s="75"/>
      <c r="M96" s="75"/>
      <c r="N96" s="75"/>
      <c r="O96" s="75"/>
      <c r="P96" s="75"/>
      <c r="Q96" s="75"/>
      <c r="R96" s="75"/>
      <c r="S96" s="75"/>
      <c r="T96" s="75"/>
      <c r="U96" s="75"/>
      <c r="V96" s="75"/>
      <c r="W96" s="75"/>
      <c r="X96" s="75"/>
      <c r="Y96" s="75"/>
      <c r="Z96" s="76"/>
    </row>
    <row r="97" spans="1:26" ht="72" customHeight="1">
      <c r="B97" s="7" t="s">
        <v>70</v>
      </c>
      <c r="C97" s="8" t="s">
        <v>71</v>
      </c>
      <c r="D97" s="8" t="s">
        <v>72</v>
      </c>
      <c r="E97" s="8" t="s">
        <v>73</v>
      </c>
      <c r="F97" s="8" t="s">
        <v>74</v>
      </c>
      <c r="G97" s="8" t="s">
        <v>75</v>
      </c>
      <c r="H97" s="8" t="s">
        <v>76</v>
      </c>
      <c r="I97" s="8" t="s">
        <v>77</v>
      </c>
      <c r="J97" s="8" t="s">
        <v>78</v>
      </c>
      <c r="K97" s="8" t="s">
        <v>79</v>
      </c>
      <c r="L97" s="8" t="s">
        <v>80</v>
      </c>
      <c r="M97" s="8" t="s">
        <v>81</v>
      </c>
      <c r="N97" s="8" t="s">
        <v>82</v>
      </c>
      <c r="O97" s="8" t="s">
        <v>83</v>
      </c>
      <c r="P97" s="8" t="s">
        <v>84</v>
      </c>
      <c r="Q97" s="8" t="s">
        <v>85</v>
      </c>
      <c r="R97" s="8" t="s">
        <v>86</v>
      </c>
      <c r="S97" s="8" t="s">
        <v>87</v>
      </c>
      <c r="T97" s="8" t="s">
        <v>88</v>
      </c>
      <c r="U97" s="8" t="s">
        <v>89</v>
      </c>
      <c r="V97" s="8" t="s">
        <v>90</v>
      </c>
      <c r="W97" s="8" t="s">
        <v>91</v>
      </c>
      <c r="X97" s="8" t="s">
        <v>92</v>
      </c>
      <c r="Y97" s="8" t="s">
        <v>93</v>
      </c>
      <c r="Z97" s="9" t="s">
        <v>94</v>
      </c>
    </row>
    <row r="98" spans="1:26" ht="40" customHeight="1">
      <c r="A98" s="63" t="s">
        <v>70</v>
      </c>
      <c r="B98" s="46">
        <v>0</v>
      </c>
      <c r="C98" s="14">
        <v>0</v>
      </c>
      <c r="D98" s="14">
        <v>0</v>
      </c>
      <c r="E98" s="14">
        <v>0</v>
      </c>
      <c r="F98" s="14">
        <v>0</v>
      </c>
      <c r="G98" s="14">
        <v>0</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64">
        <v>0</v>
      </c>
    </row>
    <row r="99" spans="1:26" ht="40" customHeight="1">
      <c r="A99" s="26" t="s">
        <v>71</v>
      </c>
      <c r="B99" s="16">
        <v>0</v>
      </c>
      <c r="C99" s="51">
        <v>0</v>
      </c>
      <c r="D99" s="18">
        <v>0</v>
      </c>
      <c r="E99" s="18">
        <v>0</v>
      </c>
      <c r="F99" s="18">
        <v>0</v>
      </c>
      <c r="G99" s="18">
        <v>0</v>
      </c>
      <c r="H99" s="18">
        <v>0</v>
      </c>
      <c r="I99" s="18">
        <v>0</v>
      </c>
      <c r="J99" s="18">
        <v>0</v>
      </c>
      <c r="K99" s="18">
        <v>0</v>
      </c>
      <c r="L99" s="18">
        <v>0</v>
      </c>
      <c r="M99" s="18">
        <v>0</v>
      </c>
      <c r="N99" s="18">
        <v>0</v>
      </c>
      <c r="O99" s="18">
        <v>0</v>
      </c>
      <c r="P99" s="18">
        <v>0</v>
      </c>
      <c r="Q99" s="18">
        <v>0</v>
      </c>
      <c r="R99" s="18">
        <v>0</v>
      </c>
      <c r="S99" s="18">
        <v>0</v>
      </c>
      <c r="T99" s="18">
        <v>0</v>
      </c>
      <c r="U99" s="18">
        <v>0</v>
      </c>
      <c r="V99" s="18">
        <v>0</v>
      </c>
      <c r="W99" s="18">
        <v>0</v>
      </c>
      <c r="X99" s="18">
        <v>0</v>
      </c>
      <c r="Y99" s="18">
        <v>0</v>
      </c>
      <c r="Z99" s="20">
        <v>0</v>
      </c>
    </row>
    <row r="100" spans="1:26" ht="40" customHeight="1">
      <c r="A100" s="26" t="s">
        <v>72</v>
      </c>
      <c r="B100" s="16">
        <v>0</v>
      </c>
      <c r="C100" s="18">
        <v>0</v>
      </c>
      <c r="D100" s="51">
        <v>0</v>
      </c>
      <c r="E100" s="18">
        <v>0</v>
      </c>
      <c r="F100" s="18">
        <v>0</v>
      </c>
      <c r="G100" s="18">
        <v>0</v>
      </c>
      <c r="H100" s="18">
        <v>0</v>
      </c>
      <c r="I100" s="18">
        <v>0</v>
      </c>
      <c r="J100" s="18">
        <v>0</v>
      </c>
      <c r="K100" s="18">
        <v>0</v>
      </c>
      <c r="L100" s="18">
        <v>0</v>
      </c>
      <c r="M100" s="18">
        <v>0</v>
      </c>
      <c r="N100" s="18">
        <v>0</v>
      </c>
      <c r="O100" s="18">
        <v>0</v>
      </c>
      <c r="P100" s="18">
        <v>0</v>
      </c>
      <c r="Q100" s="18">
        <v>0</v>
      </c>
      <c r="R100" s="18">
        <v>0</v>
      </c>
      <c r="S100" s="18">
        <v>0</v>
      </c>
      <c r="T100" s="18">
        <v>0</v>
      </c>
      <c r="U100" s="18">
        <v>0</v>
      </c>
      <c r="V100" s="18">
        <v>0</v>
      </c>
      <c r="W100" s="18">
        <v>0</v>
      </c>
      <c r="X100" s="18">
        <v>0</v>
      </c>
      <c r="Y100" s="18">
        <v>0</v>
      </c>
      <c r="Z100" s="20">
        <v>0</v>
      </c>
    </row>
    <row r="101" spans="1:26" ht="40" customHeight="1">
      <c r="A101" s="26" t="s">
        <v>73</v>
      </c>
      <c r="B101" s="16">
        <v>0</v>
      </c>
      <c r="C101" s="18">
        <v>0</v>
      </c>
      <c r="D101" s="18">
        <v>0</v>
      </c>
      <c r="E101" s="51">
        <v>0</v>
      </c>
      <c r="F101" s="18">
        <v>0</v>
      </c>
      <c r="G101" s="18">
        <v>0</v>
      </c>
      <c r="H101" s="18">
        <v>0</v>
      </c>
      <c r="I101" s="18">
        <v>0</v>
      </c>
      <c r="J101" s="18">
        <v>0</v>
      </c>
      <c r="K101" s="18">
        <v>0</v>
      </c>
      <c r="L101" s="18">
        <v>0</v>
      </c>
      <c r="M101" s="18">
        <v>0</v>
      </c>
      <c r="N101" s="18">
        <v>0</v>
      </c>
      <c r="O101" s="18">
        <v>0</v>
      </c>
      <c r="P101" s="18">
        <v>0</v>
      </c>
      <c r="Q101" s="18">
        <v>0</v>
      </c>
      <c r="R101" s="18">
        <v>0</v>
      </c>
      <c r="S101" s="18">
        <v>0</v>
      </c>
      <c r="T101" s="18">
        <v>0</v>
      </c>
      <c r="U101" s="18">
        <v>0</v>
      </c>
      <c r="V101" s="18">
        <v>0</v>
      </c>
      <c r="W101" s="18">
        <v>0</v>
      </c>
      <c r="X101" s="18">
        <v>0</v>
      </c>
      <c r="Y101" s="18">
        <v>0</v>
      </c>
      <c r="Z101" s="20">
        <v>0</v>
      </c>
    </row>
    <row r="102" spans="1:26" ht="40" customHeight="1">
      <c r="A102" s="26" t="s">
        <v>74</v>
      </c>
      <c r="B102" s="16">
        <v>0</v>
      </c>
      <c r="C102" s="18">
        <v>0</v>
      </c>
      <c r="D102" s="18">
        <v>0</v>
      </c>
      <c r="E102" s="18">
        <v>0</v>
      </c>
      <c r="F102" s="51">
        <v>0</v>
      </c>
      <c r="G102" s="18">
        <v>0</v>
      </c>
      <c r="H102" s="18">
        <v>0</v>
      </c>
      <c r="I102" s="18">
        <v>0</v>
      </c>
      <c r="J102" s="18">
        <v>0</v>
      </c>
      <c r="K102" s="18">
        <v>0</v>
      </c>
      <c r="L102" s="18">
        <v>0</v>
      </c>
      <c r="M102" s="18">
        <v>0</v>
      </c>
      <c r="N102" s="18">
        <v>0</v>
      </c>
      <c r="O102" s="18">
        <v>0</v>
      </c>
      <c r="P102" s="18">
        <v>0</v>
      </c>
      <c r="Q102" s="18">
        <v>0</v>
      </c>
      <c r="R102" s="18">
        <v>0</v>
      </c>
      <c r="S102" s="18">
        <v>0</v>
      </c>
      <c r="T102" s="18">
        <v>0</v>
      </c>
      <c r="U102" s="18">
        <v>0</v>
      </c>
      <c r="V102" s="18">
        <v>0</v>
      </c>
      <c r="W102" s="18">
        <v>0</v>
      </c>
      <c r="X102" s="18">
        <v>0</v>
      </c>
      <c r="Y102" s="18">
        <v>0</v>
      </c>
      <c r="Z102" s="20">
        <v>0</v>
      </c>
    </row>
    <row r="103" spans="1:26" ht="40" customHeight="1">
      <c r="A103" s="26" t="s">
        <v>75</v>
      </c>
      <c r="B103" s="16">
        <v>0</v>
      </c>
      <c r="C103" s="18">
        <v>0</v>
      </c>
      <c r="D103" s="18">
        <v>0</v>
      </c>
      <c r="E103" s="18">
        <v>0</v>
      </c>
      <c r="F103" s="18">
        <v>0</v>
      </c>
      <c r="G103" s="51">
        <v>0</v>
      </c>
      <c r="H103" s="18">
        <v>0</v>
      </c>
      <c r="I103" s="18">
        <v>0</v>
      </c>
      <c r="J103" s="18">
        <v>0</v>
      </c>
      <c r="K103" s="18">
        <v>0</v>
      </c>
      <c r="L103" s="18">
        <v>0</v>
      </c>
      <c r="M103" s="18">
        <v>0</v>
      </c>
      <c r="N103" s="18">
        <v>0</v>
      </c>
      <c r="O103" s="18">
        <v>0</v>
      </c>
      <c r="P103" s="18">
        <v>0</v>
      </c>
      <c r="Q103" s="18">
        <v>0</v>
      </c>
      <c r="R103" s="18">
        <v>0</v>
      </c>
      <c r="S103" s="18">
        <v>0</v>
      </c>
      <c r="T103" s="18">
        <v>0</v>
      </c>
      <c r="U103" s="18">
        <v>0</v>
      </c>
      <c r="V103" s="18">
        <v>0</v>
      </c>
      <c r="W103" s="18">
        <v>0</v>
      </c>
      <c r="X103" s="18">
        <v>0</v>
      </c>
      <c r="Y103" s="18">
        <v>0</v>
      </c>
      <c r="Z103" s="20">
        <v>0</v>
      </c>
    </row>
    <row r="104" spans="1:26" ht="40" customHeight="1">
      <c r="A104" s="26" t="s">
        <v>76</v>
      </c>
      <c r="B104" s="16">
        <v>0</v>
      </c>
      <c r="C104" s="18">
        <v>0</v>
      </c>
      <c r="D104" s="18">
        <v>0</v>
      </c>
      <c r="E104" s="18">
        <v>0</v>
      </c>
      <c r="F104" s="18">
        <v>0</v>
      </c>
      <c r="G104" s="18">
        <v>0</v>
      </c>
      <c r="H104" s="51">
        <v>0</v>
      </c>
      <c r="I104" s="18">
        <v>0</v>
      </c>
      <c r="J104" s="18">
        <v>0</v>
      </c>
      <c r="K104" s="18">
        <v>0</v>
      </c>
      <c r="L104" s="18">
        <v>0</v>
      </c>
      <c r="M104" s="18">
        <v>0</v>
      </c>
      <c r="N104" s="18">
        <v>0</v>
      </c>
      <c r="O104" s="18">
        <v>0</v>
      </c>
      <c r="P104" s="18">
        <v>0</v>
      </c>
      <c r="Q104" s="18">
        <v>0</v>
      </c>
      <c r="R104" s="18">
        <v>0</v>
      </c>
      <c r="S104" s="18">
        <v>0</v>
      </c>
      <c r="T104" s="18">
        <v>0</v>
      </c>
      <c r="U104" s="18">
        <v>0</v>
      </c>
      <c r="V104" s="18">
        <v>0</v>
      </c>
      <c r="W104" s="18">
        <v>0</v>
      </c>
      <c r="X104" s="18">
        <v>0</v>
      </c>
      <c r="Y104" s="18">
        <v>0</v>
      </c>
      <c r="Z104" s="20">
        <v>0</v>
      </c>
    </row>
    <row r="105" spans="1:26" ht="40" customHeight="1">
      <c r="A105" s="26" t="s">
        <v>77</v>
      </c>
      <c r="B105" s="16">
        <v>0</v>
      </c>
      <c r="C105" s="18">
        <v>0</v>
      </c>
      <c r="D105" s="18">
        <v>0</v>
      </c>
      <c r="E105" s="18">
        <v>0</v>
      </c>
      <c r="F105" s="18">
        <v>0</v>
      </c>
      <c r="G105" s="18">
        <v>0</v>
      </c>
      <c r="H105" s="18">
        <v>0</v>
      </c>
      <c r="I105" s="51">
        <v>0</v>
      </c>
      <c r="J105" s="18">
        <v>0</v>
      </c>
      <c r="K105" s="18">
        <v>0</v>
      </c>
      <c r="L105" s="18">
        <v>0</v>
      </c>
      <c r="M105" s="18">
        <v>0</v>
      </c>
      <c r="N105" s="18">
        <v>0</v>
      </c>
      <c r="O105" s="18">
        <v>0</v>
      </c>
      <c r="P105" s="18">
        <v>0</v>
      </c>
      <c r="Q105" s="18">
        <v>0</v>
      </c>
      <c r="R105" s="18">
        <v>0</v>
      </c>
      <c r="S105" s="18">
        <v>0</v>
      </c>
      <c r="T105" s="18">
        <v>0</v>
      </c>
      <c r="U105" s="18">
        <v>0</v>
      </c>
      <c r="V105" s="18">
        <v>0</v>
      </c>
      <c r="W105" s="18">
        <v>0</v>
      </c>
      <c r="X105" s="18">
        <v>0</v>
      </c>
      <c r="Y105" s="18">
        <v>0</v>
      </c>
      <c r="Z105" s="20">
        <v>0</v>
      </c>
    </row>
    <row r="106" spans="1:26" ht="40" customHeight="1">
      <c r="A106" s="26" t="s">
        <v>78</v>
      </c>
      <c r="B106" s="16">
        <v>0</v>
      </c>
      <c r="C106" s="18">
        <v>0</v>
      </c>
      <c r="D106" s="18">
        <v>0</v>
      </c>
      <c r="E106" s="18">
        <v>0</v>
      </c>
      <c r="F106" s="18">
        <v>0</v>
      </c>
      <c r="G106" s="18">
        <v>0</v>
      </c>
      <c r="H106" s="18">
        <v>0</v>
      </c>
      <c r="I106" s="18">
        <v>0</v>
      </c>
      <c r="J106" s="51">
        <v>0</v>
      </c>
      <c r="K106" s="18">
        <v>0</v>
      </c>
      <c r="L106" s="18">
        <v>0</v>
      </c>
      <c r="M106" s="18">
        <v>0</v>
      </c>
      <c r="N106" s="18">
        <v>0</v>
      </c>
      <c r="O106" s="18">
        <v>0</v>
      </c>
      <c r="P106" s="18">
        <v>0</v>
      </c>
      <c r="Q106" s="18">
        <v>0</v>
      </c>
      <c r="R106" s="18">
        <v>0</v>
      </c>
      <c r="S106" s="18">
        <v>0</v>
      </c>
      <c r="T106" s="18">
        <v>0</v>
      </c>
      <c r="U106" s="18">
        <v>0</v>
      </c>
      <c r="V106" s="18">
        <v>0</v>
      </c>
      <c r="W106" s="18">
        <v>0</v>
      </c>
      <c r="X106" s="18">
        <v>0</v>
      </c>
      <c r="Y106" s="18">
        <v>0</v>
      </c>
      <c r="Z106" s="20">
        <v>0</v>
      </c>
    </row>
    <row r="107" spans="1:26" ht="40" customHeight="1">
      <c r="A107" s="26" t="s">
        <v>79</v>
      </c>
      <c r="B107" s="16">
        <v>0</v>
      </c>
      <c r="C107" s="18">
        <v>0</v>
      </c>
      <c r="D107" s="18">
        <v>0</v>
      </c>
      <c r="E107" s="18">
        <v>0</v>
      </c>
      <c r="F107" s="18">
        <v>0</v>
      </c>
      <c r="G107" s="18">
        <v>0</v>
      </c>
      <c r="H107" s="18">
        <v>0</v>
      </c>
      <c r="I107" s="18">
        <v>0</v>
      </c>
      <c r="J107" s="18">
        <v>0</v>
      </c>
      <c r="K107" s="51">
        <v>0</v>
      </c>
      <c r="L107" s="18">
        <v>0</v>
      </c>
      <c r="M107" s="18">
        <v>0</v>
      </c>
      <c r="N107" s="18">
        <v>0</v>
      </c>
      <c r="O107" s="18">
        <v>0</v>
      </c>
      <c r="P107" s="18">
        <v>0</v>
      </c>
      <c r="Q107" s="18">
        <v>0</v>
      </c>
      <c r="R107" s="18">
        <v>0</v>
      </c>
      <c r="S107" s="18">
        <v>0</v>
      </c>
      <c r="T107" s="18">
        <v>0</v>
      </c>
      <c r="U107" s="18">
        <v>0</v>
      </c>
      <c r="V107" s="18">
        <v>0</v>
      </c>
      <c r="W107" s="18">
        <v>0</v>
      </c>
      <c r="X107" s="18">
        <v>0</v>
      </c>
      <c r="Y107" s="18">
        <v>0</v>
      </c>
      <c r="Z107" s="20">
        <v>0</v>
      </c>
    </row>
    <row r="108" spans="1:26" ht="40" customHeight="1">
      <c r="A108" s="26" t="s">
        <v>80</v>
      </c>
      <c r="B108" s="16">
        <v>0</v>
      </c>
      <c r="C108" s="18">
        <v>0</v>
      </c>
      <c r="D108" s="18">
        <v>0</v>
      </c>
      <c r="E108" s="18">
        <v>0</v>
      </c>
      <c r="F108" s="18">
        <v>0</v>
      </c>
      <c r="G108" s="18">
        <v>0</v>
      </c>
      <c r="H108" s="18">
        <v>0</v>
      </c>
      <c r="I108" s="18">
        <v>0</v>
      </c>
      <c r="J108" s="18">
        <v>0</v>
      </c>
      <c r="K108" s="18">
        <v>0</v>
      </c>
      <c r="L108" s="51">
        <v>0</v>
      </c>
      <c r="M108" s="18">
        <v>0</v>
      </c>
      <c r="N108" s="18">
        <v>0</v>
      </c>
      <c r="O108" s="18">
        <v>0</v>
      </c>
      <c r="P108" s="18">
        <v>0</v>
      </c>
      <c r="Q108" s="18">
        <v>0</v>
      </c>
      <c r="R108" s="18">
        <v>0</v>
      </c>
      <c r="S108" s="18">
        <v>0</v>
      </c>
      <c r="T108" s="18">
        <v>0</v>
      </c>
      <c r="U108" s="18">
        <v>0</v>
      </c>
      <c r="V108" s="18">
        <v>0</v>
      </c>
      <c r="W108" s="18">
        <v>0</v>
      </c>
      <c r="X108" s="18">
        <v>0</v>
      </c>
      <c r="Y108" s="18">
        <v>0</v>
      </c>
      <c r="Z108" s="20">
        <v>0</v>
      </c>
    </row>
    <row r="109" spans="1:26" ht="40" customHeight="1">
      <c r="A109" s="26" t="s">
        <v>81</v>
      </c>
      <c r="B109" s="16">
        <v>0</v>
      </c>
      <c r="C109" s="18">
        <v>0</v>
      </c>
      <c r="D109" s="18">
        <v>0</v>
      </c>
      <c r="E109" s="18">
        <v>0</v>
      </c>
      <c r="F109" s="18">
        <v>0</v>
      </c>
      <c r="G109" s="18">
        <v>0</v>
      </c>
      <c r="H109" s="18">
        <v>0</v>
      </c>
      <c r="I109" s="18">
        <v>0</v>
      </c>
      <c r="J109" s="18">
        <v>0</v>
      </c>
      <c r="K109" s="18">
        <v>0</v>
      </c>
      <c r="L109" s="18">
        <v>0</v>
      </c>
      <c r="M109" s="51">
        <v>0</v>
      </c>
      <c r="N109" s="18">
        <v>0</v>
      </c>
      <c r="O109" s="18">
        <v>0</v>
      </c>
      <c r="P109" s="18">
        <v>0</v>
      </c>
      <c r="Q109" s="18">
        <v>0</v>
      </c>
      <c r="R109" s="18">
        <v>0</v>
      </c>
      <c r="S109" s="18">
        <v>0</v>
      </c>
      <c r="T109" s="18">
        <v>0</v>
      </c>
      <c r="U109" s="18">
        <v>0</v>
      </c>
      <c r="V109" s="18">
        <v>0</v>
      </c>
      <c r="W109" s="18">
        <v>0</v>
      </c>
      <c r="X109" s="18">
        <v>0</v>
      </c>
      <c r="Y109" s="18">
        <v>0</v>
      </c>
      <c r="Z109" s="20">
        <v>0</v>
      </c>
    </row>
    <row r="110" spans="1:26" ht="40" customHeight="1">
      <c r="A110" s="26" t="s">
        <v>82</v>
      </c>
      <c r="B110" s="16">
        <v>0</v>
      </c>
      <c r="C110" s="18">
        <v>0</v>
      </c>
      <c r="D110" s="18">
        <v>0</v>
      </c>
      <c r="E110" s="18">
        <v>0</v>
      </c>
      <c r="F110" s="18">
        <v>0</v>
      </c>
      <c r="G110" s="18">
        <v>0</v>
      </c>
      <c r="H110" s="18">
        <v>0</v>
      </c>
      <c r="I110" s="18">
        <v>0</v>
      </c>
      <c r="J110" s="18">
        <v>0</v>
      </c>
      <c r="K110" s="18">
        <v>0</v>
      </c>
      <c r="L110" s="18">
        <v>0</v>
      </c>
      <c r="M110" s="18">
        <v>0</v>
      </c>
      <c r="N110" s="51">
        <v>0</v>
      </c>
      <c r="O110" s="18">
        <v>0</v>
      </c>
      <c r="P110" s="18">
        <v>0</v>
      </c>
      <c r="Q110" s="18">
        <v>0</v>
      </c>
      <c r="R110" s="18">
        <v>0</v>
      </c>
      <c r="S110" s="18">
        <v>0</v>
      </c>
      <c r="T110" s="18">
        <v>0</v>
      </c>
      <c r="U110" s="18">
        <v>0</v>
      </c>
      <c r="V110" s="18">
        <v>0</v>
      </c>
      <c r="W110" s="18">
        <v>0</v>
      </c>
      <c r="X110" s="18">
        <v>0</v>
      </c>
      <c r="Y110" s="18">
        <v>0</v>
      </c>
      <c r="Z110" s="20">
        <v>0</v>
      </c>
    </row>
    <row r="111" spans="1:26" ht="40" customHeight="1">
      <c r="A111" s="26" t="s">
        <v>83</v>
      </c>
      <c r="B111" s="16">
        <v>0</v>
      </c>
      <c r="C111" s="18">
        <v>0</v>
      </c>
      <c r="D111" s="18">
        <v>0</v>
      </c>
      <c r="E111" s="18">
        <v>0</v>
      </c>
      <c r="F111" s="18">
        <v>0</v>
      </c>
      <c r="G111" s="18">
        <v>0</v>
      </c>
      <c r="H111" s="18">
        <v>0</v>
      </c>
      <c r="I111" s="18">
        <v>0</v>
      </c>
      <c r="J111" s="18">
        <v>0</v>
      </c>
      <c r="K111" s="18">
        <v>0</v>
      </c>
      <c r="L111" s="18">
        <v>0</v>
      </c>
      <c r="M111" s="18">
        <v>0</v>
      </c>
      <c r="N111" s="18">
        <v>0</v>
      </c>
      <c r="O111" s="51">
        <v>0</v>
      </c>
      <c r="P111" s="18">
        <v>0</v>
      </c>
      <c r="Q111" s="18">
        <v>0</v>
      </c>
      <c r="R111" s="18">
        <v>0</v>
      </c>
      <c r="S111" s="18">
        <v>0</v>
      </c>
      <c r="T111" s="18">
        <v>0</v>
      </c>
      <c r="U111" s="18">
        <v>0</v>
      </c>
      <c r="V111" s="18">
        <v>0</v>
      </c>
      <c r="W111" s="18">
        <v>0</v>
      </c>
      <c r="X111" s="18">
        <v>0</v>
      </c>
      <c r="Y111" s="18">
        <v>0</v>
      </c>
      <c r="Z111" s="20">
        <v>0</v>
      </c>
    </row>
    <row r="112" spans="1:26" ht="40" customHeight="1">
      <c r="A112" s="26" t="s">
        <v>84</v>
      </c>
      <c r="B112" s="16">
        <v>0</v>
      </c>
      <c r="C112" s="18">
        <v>0</v>
      </c>
      <c r="D112" s="18">
        <v>0</v>
      </c>
      <c r="E112" s="18">
        <v>0</v>
      </c>
      <c r="F112" s="18">
        <v>0</v>
      </c>
      <c r="G112" s="18">
        <v>0</v>
      </c>
      <c r="H112" s="18">
        <v>0</v>
      </c>
      <c r="I112" s="18">
        <v>0</v>
      </c>
      <c r="J112" s="18">
        <v>0</v>
      </c>
      <c r="K112" s="18">
        <v>0</v>
      </c>
      <c r="L112" s="18">
        <v>0</v>
      </c>
      <c r="M112" s="18">
        <v>0</v>
      </c>
      <c r="N112" s="18">
        <v>0</v>
      </c>
      <c r="O112" s="18">
        <v>0</v>
      </c>
      <c r="P112" s="51">
        <v>0</v>
      </c>
      <c r="Q112" s="18">
        <v>0</v>
      </c>
      <c r="R112" s="18">
        <v>0</v>
      </c>
      <c r="S112" s="18">
        <v>0</v>
      </c>
      <c r="T112" s="18">
        <v>0</v>
      </c>
      <c r="U112" s="18">
        <v>0</v>
      </c>
      <c r="V112" s="18">
        <v>0</v>
      </c>
      <c r="W112" s="18">
        <v>0</v>
      </c>
      <c r="X112" s="18">
        <v>0</v>
      </c>
      <c r="Y112" s="18">
        <v>0</v>
      </c>
      <c r="Z112" s="20">
        <v>0</v>
      </c>
    </row>
    <row r="113" spans="1:26" ht="40" customHeight="1">
      <c r="A113" s="26" t="s">
        <v>85</v>
      </c>
      <c r="B113" s="16">
        <v>0</v>
      </c>
      <c r="C113" s="18">
        <v>0</v>
      </c>
      <c r="D113" s="18">
        <v>0</v>
      </c>
      <c r="E113" s="18">
        <v>0</v>
      </c>
      <c r="F113" s="18">
        <v>0</v>
      </c>
      <c r="G113" s="18">
        <v>0</v>
      </c>
      <c r="H113" s="18">
        <v>0</v>
      </c>
      <c r="I113" s="18">
        <v>0</v>
      </c>
      <c r="J113" s="18">
        <v>0</v>
      </c>
      <c r="K113" s="18">
        <v>0</v>
      </c>
      <c r="L113" s="18">
        <v>0</v>
      </c>
      <c r="M113" s="18">
        <v>0</v>
      </c>
      <c r="N113" s="18">
        <v>0</v>
      </c>
      <c r="O113" s="18">
        <v>0</v>
      </c>
      <c r="P113" s="18">
        <v>0</v>
      </c>
      <c r="Q113" s="51">
        <v>0</v>
      </c>
      <c r="R113" s="18">
        <v>0</v>
      </c>
      <c r="S113" s="18">
        <v>0</v>
      </c>
      <c r="T113" s="18">
        <v>0</v>
      </c>
      <c r="U113" s="18">
        <v>0</v>
      </c>
      <c r="V113" s="18">
        <v>0</v>
      </c>
      <c r="W113" s="18">
        <v>0</v>
      </c>
      <c r="X113" s="18">
        <v>0</v>
      </c>
      <c r="Y113" s="18">
        <v>0</v>
      </c>
      <c r="Z113" s="20">
        <v>0</v>
      </c>
    </row>
    <row r="114" spans="1:26" ht="40" customHeight="1">
      <c r="A114" s="26" t="s">
        <v>86</v>
      </c>
      <c r="B114" s="16">
        <v>0</v>
      </c>
      <c r="C114" s="18">
        <v>0</v>
      </c>
      <c r="D114" s="18">
        <v>0</v>
      </c>
      <c r="E114" s="18">
        <v>0</v>
      </c>
      <c r="F114" s="18">
        <v>0</v>
      </c>
      <c r="G114" s="18">
        <v>0</v>
      </c>
      <c r="H114" s="18">
        <v>0</v>
      </c>
      <c r="I114" s="18">
        <v>0</v>
      </c>
      <c r="J114" s="18">
        <v>0</v>
      </c>
      <c r="K114" s="18">
        <v>0</v>
      </c>
      <c r="L114" s="18">
        <v>0</v>
      </c>
      <c r="M114" s="18">
        <v>0</v>
      </c>
      <c r="N114" s="18">
        <v>0</v>
      </c>
      <c r="O114" s="18">
        <v>0</v>
      </c>
      <c r="P114" s="18">
        <v>0</v>
      </c>
      <c r="Q114" s="18">
        <v>0</v>
      </c>
      <c r="R114" s="51">
        <v>0</v>
      </c>
      <c r="S114" s="18">
        <v>0</v>
      </c>
      <c r="T114" s="18">
        <v>0</v>
      </c>
      <c r="U114" s="18">
        <v>0</v>
      </c>
      <c r="V114" s="18">
        <v>0</v>
      </c>
      <c r="W114" s="18">
        <v>0</v>
      </c>
      <c r="X114" s="18">
        <v>0</v>
      </c>
      <c r="Y114" s="18">
        <v>0</v>
      </c>
      <c r="Z114" s="20">
        <v>0</v>
      </c>
    </row>
    <row r="115" spans="1:26" ht="40" customHeight="1">
      <c r="A115" s="26" t="s">
        <v>87</v>
      </c>
      <c r="B115" s="16">
        <v>0</v>
      </c>
      <c r="C115" s="18">
        <v>0</v>
      </c>
      <c r="D115" s="18">
        <v>0</v>
      </c>
      <c r="E115" s="18">
        <v>0</v>
      </c>
      <c r="F115" s="18">
        <v>0</v>
      </c>
      <c r="G115" s="18">
        <v>0</v>
      </c>
      <c r="H115" s="18">
        <v>0</v>
      </c>
      <c r="I115" s="18">
        <v>0</v>
      </c>
      <c r="J115" s="18">
        <v>0</v>
      </c>
      <c r="K115" s="18">
        <v>0</v>
      </c>
      <c r="L115" s="18">
        <v>0</v>
      </c>
      <c r="M115" s="18">
        <v>0</v>
      </c>
      <c r="N115" s="18">
        <v>0</v>
      </c>
      <c r="O115" s="18">
        <v>0</v>
      </c>
      <c r="P115" s="18">
        <v>0</v>
      </c>
      <c r="Q115" s="18">
        <v>0</v>
      </c>
      <c r="R115" s="18">
        <v>0</v>
      </c>
      <c r="S115" s="51">
        <v>0</v>
      </c>
      <c r="T115" s="18">
        <v>0</v>
      </c>
      <c r="U115" s="18">
        <v>0</v>
      </c>
      <c r="V115" s="18">
        <v>0</v>
      </c>
      <c r="W115" s="18">
        <v>0</v>
      </c>
      <c r="X115" s="18">
        <v>0</v>
      </c>
      <c r="Y115" s="18">
        <v>0</v>
      </c>
      <c r="Z115" s="20">
        <v>0</v>
      </c>
    </row>
    <row r="116" spans="1:26" ht="40" customHeight="1">
      <c r="A116" s="26" t="s">
        <v>88</v>
      </c>
      <c r="B116" s="16">
        <v>0</v>
      </c>
      <c r="C116" s="18">
        <v>0</v>
      </c>
      <c r="D116" s="18">
        <v>0</v>
      </c>
      <c r="E116" s="18">
        <v>0</v>
      </c>
      <c r="F116" s="18">
        <v>0</v>
      </c>
      <c r="G116" s="18">
        <v>0</v>
      </c>
      <c r="H116" s="18">
        <v>0</v>
      </c>
      <c r="I116" s="18">
        <v>0</v>
      </c>
      <c r="J116" s="18">
        <v>0</v>
      </c>
      <c r="K116" s="18">
        <v>0</v>
      </c>
      <c r="L116" s="18">
        <v>0</v>
      </c>
      <c r="M116" s="18">
        <v>0</v>
      </c>
      <c r="N116" s="18">
        <v>0</v>
      </c>
      <c r="O116" s="18">
        <v>0</v>
      </c>
      <c r="P116" s="18">
        <v>0</v>
      </c>
      <c r="Q116" s="18">
        <v>0</v>
      </c>
      <c r="R116" s="18">
        <v>0</v>
      </c>
      <c r="S116" s="18">
        <v>0</v>
      </c>
      <c r="T116" s="51">
        <v>0</v>
      </c>
      <c r="U116" s="18">
        <v>0</v>
      </c>
      <c r="V116" s="18">
        <v>0</v>
      </c>
      <c r="W116" s="18">
        <v>0</v>
      </c>
      <c r="X116" s="18">
        <v>0</v>
      </c>
      <c r="Y116" s="18">
        <v>0</v>
      </c>
      <c r="Z116" s="20">
        <v>0</v>
      </c>
    </row>
    <row r="117" spans="1:26" ht="40" customHeight="1">
      <c r="A117" s="26" t="s">
        <v>89</v>
      </c>
      <c r="B117" s="16">
        <v>0</v>
      </c>
      <c r="C117" s="18">
        <v>0</v>
      </c>
      <c r="D117" s="18">
        <v>0</v>
      </c>
      <c r="E117" s="18">
        <v>0</v>
      </c>
      <c r="F117" s="18">
        <v>0</v>
      </c>
      <c r="G117" s="18">
        <v>0</v>
      </c>
      <c r="H117" s="18">
        <v>0</v>
      </c>
      <c r="I117" s="18">
        <v>0</v>
      </c>
      <c r="J117" s="18">
        <v>0</v>
      </c>
      <c r="K117" s="18">
        <v>0</v>
      </c>
      <c r="L117" s="18">
        <v>0</v>
      </c>
      <c r="M117" s="18">
        <v>0</v>
      </c>
      <c r="N117" s="18">
        <v>0</v>
      </c>
      <c r="O117" s="18">
        <v>0</v>
      </c>
      <c r="P117" s="18">
        <v>0</v>
      </c>
      <c r="Q117" s="18">
        <v>0</v>
      </c>
      <c r="R117" s="18">
        <v>0</v>
      </c>
      <c r="S117" s="18">
        <v>0</v>
      </c>
      <c r="T117" s="18">
        <v>0</v>
      </c>
      <c r="U117" s="51">
        <v>0</v>
      </c>
      <c r="V117" s="18">
        <v>0</v>
      </c>
      <c r="W117" s="18">
        <v>0</v>
      </c>
      <c r="X117" s="18">
        <v>0</v>
      </c>
      <c r="Y117" s="18">
        <v>0</v>
      </c>
      <c r="Z117" s="20">
        <v>0</v>
      </c>
    </row>
    <row r="118" spans="1:26" ht="40" customHeight="1">
      <c r="A118" s="26" t="s">
        <v>90</v>
      </c>
      <c r="B118" s="16">
        <v>0</v>
      </c>
      <c r="C118" s="18">
        <v>0</v>
      </c>
      <c r="D118" s="18">
        <v>0</v>
      </c>
      <c r="E118" s="18">
        <v>0</v>
      </c>
      <c r="F118" s="18">
        <v>0</v>
      </c>
      <c r="G118" s="18">
        <v>0</v>
      </c>
      <c r="H118" s="18">
        <v>0</v>
      </c>
      <c r="I118" s="18">
        <v>0</v>
      </c>
      <c r="J118" s="18">
        <v>0</v>
      </c>
      <c r="K118" s="18">
        <v>0</v>
      </c>
      <c r="L118" s="18">
        <v>0</v>
      </c>
      <c r="M118" s="18">
        <v>0</v>
      </c>
      <c r="N118" s="18">
        <v>0</v>
      </c>
      <c r="O118" s="18">
        <v>0</v>
      </c>
      <c r="P118" s="18">
        <v>0</v>
      </c>
      <c r="Q118" s="18">
        <v>0</v>
      </c>
      <c r="R118" s="18">
        <v>0</v>
      </c>
      <c r="S118" s="18">
        <v>0</v>
      </c>
      <c r="T118" s="18">
        <v>0</v>
      </c>
      <c r="U118" s="18">
        <v>0</v>
      </c>
      <c r="V118" s="51">
        <v>0</v>
      </c>
      <c r="W118" s="18">
        <v>0</v>
      </c>
      <c r="X118" s="18">
        <v>0</v>
      </c>
      <c r="Y118" s="18">
        <v>0</v>
      </c>
      <c r="Z118" s="20">
        <v>0</v>
      </c>
    </row>
    <row r="119" spans="1:26" ht="40" customHeight="1">
      <c r="A119" s="26" t="s">
        <v>91</v>
      </c>
      <c r="B119" s="16">
        <v>0</v>
      </c>
      <c r="C119" s="18">
        <v>0</v>
      </c>
      <c r="D119" s="18">
        <v>0</v>
      </c>
      <c r="E119" s="18">
        <v>0</v>
      </c>
      <c r="F119" s="18">
        <v>0</v>
      </c>
      <c r="G119" s="18">
        <v>0</v>
      </c>
      <c r="H119" s="18">
        <v>0</v>
      </c>
      <c r="I119" s="18">
        <v>0</v>
      </c>
      <c r="J119" s="18">
        <v>0</v>
      </c>
      <c r="K119" s="18">
        <v>0</v>
      </c>
      <c r="L119" s="18">
        <v>0</v>
      </c>
      <c r="M119" s="18">
        <v>0</v>
      </c>
      <c r="N119" s="18">
        <v>0</v>
      </c>
      <c r="O119" s="18">
        <v>0</v>
      </c>
      <c r="P119" s="18">
        <v>0</v>
      </c>
      <c r="Q119" s="18">
        <v>0</v>
      </c>
      <c r="R119" s="18">
        <v>0</v>
      </c>
      <c r="S119" s="18">
        <v>0</v>
      </c>
      <c r="T119" s="18">
        <v>0</v>
      </c>
      <c r="U119" s="18">
        <v>0</v>
      </c>
      <c r="V119" s="18">
        <v>0</v>
      </c>
      <c r="W119" s="51">
        <v>0</v>
      </c>
      <c r="X119" s="18">
        <v>0</v>
      </c>
      <c r="Y119" s="18">
        <v>0</v>
      </c>
      <c r="Z119" s="20">
        <v>0</v>
      </c>
    </row>
    <row r="120" spans="1:26" ht="40" customHeight="1">
      <c r="A120" s="26" t="s">
        <v>92</v>
      </c>
      <c r="B120" s="16">
        <v>0</v>
      </c>
      <c r="C120" s="18">
        <v>0</v>
      </c>
      <c r="D120" s="18">
        <v>0</v>
      </c>
      <c r="E120" s="18">
        <v>0</v>
      </c>
      <c r="F120" s="18">
        <v>0</v>
      </c>
      <c r="G120" s="18">
        <v>0</v>
      </c>
      <c r="H120" s="18">
        <v>0</v>
      </c>
      <c r="I120" s="18">
        <v>0</v>
      </c>
      <c r="J120" s="18">
        <v>0</v>
      </c>
      <c r="K120" s="18">
        <v>0</v>
      </c>
      <c r="L120" s="18">
        <v>0</v>
      </c>
      <c r="M120" s="18">
        <v>0</v>
      </c>
      <c r="N120" s="18">
        <v>0</v>
      </c>
      <c r="O120" s="18">
        <v>0</v>
      </c>
      <c r="P120" s="18">
        <v>0</v>
      </c>
      <c r="Q120" s="18">
        <v>0</v>
      </c>
      <c r="R120" s="18">
        <v>0</v>
      </c>
      <c r="S120" s="18">
        <v>0</v>
      </c>
      <c r="T120" s="18">
        <v>0</v>
      </c>
      <c r="U120" s="18">
        <v>0</v>
      </c>
      <c r="V120" s="18">
        <v>0</v>
      </c>
      <c r="W120" s="18">
        <v>0</v>
      </c>
      <c r="X120" s="51">
        <v>0</v>
      </c>
      <c r="Y120" s="18">
        <v>0</v>
      </c>
      <c r="Z120" s="20">
        <v>0</v>
      </c>
    </row>
    <row r="121" spans="1:26" ht="40" customHeight="1">
      <c r="A121" s="26" t="s">
        <v>93</v>
      </c>
      <c r="B121" s="16">
        <v>0</v>
      </c>
      <c r="C121" s="18">
        <v>0</v>
      </c>
      <c r="D121" s="18">
        <v>0</v>
      </c>
      <c r="E121" s="18">
        <v>0</v>
      </c>
      <c r="F121" s="18">
        <v>0</v>
      </c>
      <c r="G121" s="18">
        <v>0</v>
      </c>
      <c r="H121" s="18">
        <v>0</v>
      </c>
      <c r="I121" s="18">
        <v>0</v>
      </c>
      <c r="J121" s="18">
        <v>0</v>
      </c>
      <c r="K121" s="18">
        <v>0</v>
      </c>
      <c r="L121" s="18">
        <v>0</v>
      </c>
      <c r="M121" s="18">
        <v>0</v>
      </c>
      <c r="N121" s="18">
        <v>0</v>
      </c>
      <c r="O121" s="18">
        <v>0</v>
      </c>
      <c r="P121" s="18">
        <v>0</v>
      </c>
      <c r="Q121" s="18">
        <v>0</v>
      </c>
      <c r="R121" s="18">
        <v>0</v>
      </c>
      <c r="S121" s="18">
        <v>0</v>
      </c>
      <c r="T121" s="18">
        <v>0</v>
      </c>
      <c r="U121" s="18">
        <v>0</v>
      </c>
      <c r="V121" s="18">
        <v>0</v>
      </c>
      <c r="W121" s="18">
        <v>0</v>
      </c>
      <c r="X121" s="18">
        <v>0</v>
      </c>
      <c r="Y121" s="51">
        <v>0</v>
      </c>
      <c r="Z121" s="20">
        <v>0</v>
      </c>
    </row>
    <row r="122" spans="1:26" ht="40" customHeight="1">
      <c r="A122" s="27" t="s">
        <v>94</v>
      </c>
      <c r="B122" s="21">
        <v>0</v>
      </c>
      <c r="C122" s="23">
        <v>0</v>
      </c>
      <c r="D122" s="23">
        <v>0</v>
      </c>
      <c r="E122" s="23">
        <v>0</v>
      </c>
      <c r="F122" s="23">
        <v>0</v>
      </c>
      <c r="G122" s="23">
        <v>0</v>
      </c>
      <c r="H122" s="23">
        <v>0</v>
      </c>
      <c r="I122" s="23">
        <v>0</v>
      </c>
      <c r="J122" s="23">
        <v>0</v>
      </c>
      <c r="K122" s="23">
        <v>0</v>
      </c>
      <c r="L122" s="23">
        <v>0</v>
      </c>
      <c r="M122" s="23">
        <v>0</v>
      </c>
      <c r="N122" s="23">
        <v>0</v>
      </c>
      <c r="O122" s="23">
        <v>0</v>
      </c>
      <c r="P122" s="23">
        <v>0</v>
      </c>
      <c r="Q122" s="23">
        <v>0</v>
      </c>
      <c r="R122" s="23">
        <v>0</v>
      </c>
      <c r="S122" s="23">
        <v>0</v>
      </c>
      <c r="T122" s="23">
        <v>0</v>
      </c>
      <c r="U122" s="23">
        <v>0</v>
      </c>
      <c r="V122" s="23">
        <v>0</v>
      </c>
      <c r="W122" s="23">
        <v>0</v>
      </c>
      <c r="X122" s="23">
        <v>0</v>
      </c>
      <c r="Y122" s="23">
        <v>0</v>
      </c>
      <c r="Z122" s="62">
        <v>0</v>
      </c>
    </row>
    <row r="123" spans="1:26" ht="16" customHeight="1">
      <c r="A123" s="80" t="s">
        <v>22</v>
      </c>
      <c r="B123" s="80"/>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1"/>
    </row>
    <row r="124" spans="1:26" ht="21" customHeight="1">
      <c r="A124" s="80" t="s">
        <v>29</v>
      </c>
      <c r="B124" s="82"/>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3"/>
    </row>
    <row r="126" spans="1:26" ht="30" customHeight="1">
      <c r="A126" s="74" t="s">
        <v>95</v>
      </c>
      <c r="B126" s="75"/>
      <c r="C126" s="75"/>
      <c r="D126" s="75"/>
      <c r="E126" s="75"/>
      <c r="F126" s="76"/>
    </row>
    <row r="127" spans="1:26" ht="36" customHeight="1">
      <c r="B127" s="7" t="s">
        <v>96</v>
      </c>
      <c r="C127" s="8" t="s">
        <v>97</v>
      </c>
      <c r="D127" s="8" t="s">
        <v>98</v>
      </c>
      <c r="E127" s="8" t="s">
        <v>99</v>
      </c>
      <c r="F127" s="9" t="s">
        <v>100</v>
      </c>
    </row>
    <row r="128" spans="1:26" ht="21" customHeight="1">
      <c r="A128" s="63" t="s">
        <v>96</v>
      </c>
      <c r="B128" s="46">
        <v>70844.337686506988</v>
      </c>
      <c r="C128" s="14">
        <v>0</v>
      </c>
      <c r="D128" s="14">
        <v>0</v>
      </c>
      <c r="E128" s="14">
        <v>0</v>
      </c>
      <c r="F128" s="64">
        <v>0</v>
      </c>
    </row>
    <row r="129" spans="1:6" ht="21" customHeight="1">
      <c r="A129" s="26" t="s">
        <v>97</v>
      </c>
      <c r="B129" s="16">
        <v>0</v>
      </c>
      <c r="C129" s="51">
        <v>70844.337686506988</v>
      </c>
      <c r="D129" s="18">
        <v>0</v>
      </c>
      <c r="E129" s="18">
        <v>0</v>
      </c>
      <c r="F129" s="20">
        <v>0</v>
      </c>
    </row>
    <row r="130" spans="1:6" ht="21" customHeight="1">
      <c r="A130" s="26" t="s">
        <v>98</v>
      </c>
      <c r="B130" s="16">
        <v>0</v>
      </c>
      <c r="C130" s="18">
        <v>0</v>
      </c>
      <c r="D130" s="51">
        <v>70844.337686506988</v>
      </c>
      <c r="E130" s="18">
        <v>0</v>
      </c>
      <c r="F130" s="20">
        <v>0</v>
      </c>
    </row>
    <row r="131" spans="1:6" ht="21" customHeight="1">
      <c r="A131" s="26" t="s">
        <v>99</v>
      </c>
      <c r="B131" s="16">
        <v>0</v>
      </c>
      <c r="C131" s="18">
        <v>0</v>
      </c>
      <c r="D131" s="18">
        <v>0</v>
      </c>
      <c r="E131" s="51">
        <v>70844.337686506988</v>
      </c>
      <c r="F131" s="20">
        <v>0</v>
      </c>
    </row>
    <row r="132" spans="1:6" ht="21" customHeight="1">
      <c r="A132" s="27" t="s">
        <v>100</v>
      </c>
      <c r="B132" s="21">
        <v>0</v>
      </c>
      <c r="C132" s="23">
        <v>0</v>
      </c>
      <c r="D132" s="23">
        <v>0</v>
      </c>
      <c r="E132" s="23">
        <v>0</v>
      </c>
      <c r="F132" s="62">
        <v>70844.337686506988</v>
      </c>
    </row>
    <row r="133" spans="1:6" ht="16" customHeight="1">
      <c r="A133" s="80" t="s">
        <v>22</v>
      </c>
      <c r="B133" s="80"/>
      <c r="C133" s="80"/>
      <c r="D133" s="80"/>
      <c r="E133" s="80"/>
      <c r="F133" s="81"/>
    </row>
    <row r="134" spans="1:6" ht="21" customHeight="1">
      <c r="A134" s="80" t="s">
        <v>29</v>
      </c>
      <c r="B134" s="82"/>
      <c r="C134" s="82"/>
      <c r="D134" s="82"/>
      <c r="E134" s="82"/>
      <c r="F134" s="83"/>
    </row>
    <row r="136" spans="1:6" ht="30" customHeight="1">
      <c r="A136" s="74" t="s">
        <v>101</v>
      </c>
      <c r="B136" s="75"/>
      <c r="C136" s="75"/>
      <c r="D136" s="75"/>
      <c r="E136" s="75"/>
      <c r="F136" s="76"/>
    </row>
    <row r="137" spans="1:6" ht="36" customHeight="1">
      <c r="B137" s="7" t="s">
        <v>102</v>
      </c>
      <c r="C137" s="8" t="s">
        <v>103</v>
      </c>
      <c r="D137" s="8" t="s">
        <v>104</v>
      </c>
      <c r="E137" s="8" t="s">
        <v>105</v>
      </c>
      <c r="F137" s="9" t="s">
        <v>106</v>
      </c>
    </row>
    <row r="138" spans="1:6" ht="21" customHeight="1">
      <c r="A138" s="63" t="s">
        <v>102</v>
      </c>
      <c r="B138" s="46">
        <v>26462.805250884838</v>
      </c>
      <c r="C138" s="47">
        <v>5146.7371021772151</v>
      </c>
      <c r="D138" s="47">
        <v>5146.7371021772151</v>
      </c>
      <c r="E138" s="47">
        <v>5146.7371021772151</v>
      </c>
      <c r="F138" s="49">
        <v>5146.7371021772151</v>
      </c>
    </row>
    <row r="139" spans="1:6" ht="21" customHeight="1">
      <c r="A139" s="26" t="s">
        <v>103</v>
      </c>
      <c r="B139" s="50">
        <v>5146.7371021772151</v>
      </c>
      <c r="C139" s="51">
        <v>26462.805250884838</v>
      </c>
      <c r="D139" s="51">
        <v>5146.7371021772151</v>
      </c>
      <c r="E139" s="51">
        <v>5146.7371021772151</v>
      </c>
      <c r="F139" s="53">
        <v>5146.7371021772151</v>
      </c>
    </row>
    <row r="140" spans="1:6" ht="21" customHeight="1">
      <c r="A140" s="26" t="s">
        <v>104</v>
      </c>
      <c r="B140" s="50">
        <v>5146.7371021772151</v>
      </c>
      <c r="C140" s="51">
        <v>5146.7371021772151</v>
      </c>
      <c r="D140" s="51">
        <v>26462.805250884838</v>
      </c>
      <c r="E140" s="51">
        <v>5146.7371021772151</v>
      </c>
      <c r="F140" s="53">
        <v>5146.7371021772151</v>
      </c>
    </row>
    <row r="141" spans="1:6" ht="21" customHeight="1">
      <c r="A141" s="26" t="s">
        <v>105</v>
      </c>
      <c r="B141" s="50">
        <v>5146.7371021772151</v>
      </c>
      <c r="C141" s="51">
        <v>5146.7371021772151</v>
      </c>
      <c r="D141" s="51">
        <v>5146.7371021772151</v>
      </c>
      <c r="E141" s="51">
        <v>26462.805250884838</v>
      </c>
      <c r="F141" s="53">
        <v>5146.7371021772151</v>
      </c>
    </row>
    <row r="142" spans="1:6" ht="21" customHeight="1">
      <c r="A142" s="27" t="s">
        <v>106</v>
      </c>
      <c r="B142" s="61">
        <v>5146.7371021772151</v>
      </c>
      <c r="C142" s="55">
        <v>5146.7371021772151</v>
      </c>
      <c r="D142" s="55">
        <v>5146.7371021772151</v>
      </c>
      <c r="E142" s="55">
        <v>5146.7371021772151</v>
      </c>
      <c r="F142" s="62">
        <v>26462.805250884838</v>
      </c>
    </row>
    <row r="143" spans="1:6" ht="16" customHeight="1">
      <c r="A143" s="80" t="s">
        <v>26</v>
      </c>
      <c r="B143" s="80"/>
      <c r="C143" s="80"/>
      <c r="D143" s="80"/>
      <c r="E143" s="80"/>
      <c r="F143" s="81"/>
    </row>
    <row r="144" spans="1:6" ht="21" customHeight="1">
      <c r="A144" s="80" t="s">
        <v>29</v>
      </c>
      <c r="B144" s="82"/>
      <c r="C144" s="82"/>
      <c r="D144" s="82"/>
      <c r="E144" s="82"/>
      <c r="F144" s="83"/>
    </row>
    <row r="147" spans="1:5" ht="23">
      <c r="A147" s="2" t="s">
        <v>107</v>
      </c>
    </row>
    <row r="150" spans="1:5" ht="23">
      <c r="A150" s="2" t="s">
        <v>108</v>
      </c>
    </row>
    <row r="152" spans="1:5" ht="28" customHeight="1">
      <c r="A152" s="74" t="s">
        <v>109</v>
      </c>
      <c r="B152" s="75"/>
      <c r="C152" s="76"/>
    </row>
    <row r="153" spans="1:5" ht="20" customHeight="1">
      <c r="A153" s="94" t="s">
        <v>47</v>
      </c>
      <c r="B153" s="95"/>
      <c r="C153" s="36" t="s">
        <v>108</v>
      </c>
    </row>
    <row r="154" spans="1:5" ht="21" customHeight="1">
      <c r="A154" s="37" t="s">
        <v>18</v>
      </c>
      <c r="B154" s="38" t="s">
        <v>19</v>
      </c>
      <c r="C154" s="39">
        <v>1</v>
      </c>
    </row>
    <row r="156" spans="1:5" ht="30" customHeight="1">
      <c r="A156" s="74" t="s">
        <v>110</v>
      </c>
      <c r="B156" s="75"/>
      <c r="C156" s="75"/>
      <c r="D156" s="75"/>
      <c r="E156" s="76"/>
    </row>
    <row r="157" spans="1:5" ht="20" customHeight="1">
      <c r="A157" s="88" t="s">
        <v>111</v>
      </c>
      <c r="B157" s="90" t="s">
        <v>52</v>
      </c>
      <c r="C157" s="90" t="s">
        <v>112</v>
      </c>
      <c r="D157" s="90" t="s">
        <v>54</v>
      </c>
      <c r="E157" s="92"/>
    </row>
    <row r="158" spans="1:5" ht="20" customHeight="1">
      <c r="A158" s="89"/>
      <c r="B158" s="91"/>
      <c r="C158" s="91"/>
      <c r="D158" s="43" t="s">
        <v>55</v>
      </c>
      <c r="E158" s="45" t="s">
        <v>56</v>
      </c>
    </row>
    <row r="159" spans="1:5" ht="21" customHeight="1">
      <c r="A159" s="65">
        <v>4979.9119015199494</v>
      </c>
      <c r="B159" s="34">
        <v>126.69197955547565</v>
      </c>
      <c r="C159" s="34">
        <v>4.9999999254941949</v>
      </c>
      <c r="D159" s="34">
        <v>4654.2397986968972</v>
      </c>
      <c r="E159" s="35">
        <v>5305.5840043430017</v>
      </c>
    </row>
    <row r="160" spans="1:5" ht="21" customHeight="1">
      <c r="A160" s="80" t="s">
        <v>29</v>
      </c>
      <c r="B160" s="82"/>
      <c r="C160" s="82"/>
      <c r="D160" s="82"/>
      <c r="E160" s="83"/>
    </row>
  </sheetData>
  <mergeCells count="53">
    <mergeCell ref="A20:A21"/>
    <mergeCell ref="A23:B23"/>
    <mergeCell ref="A24:G24"/>
    <mergeCell ref="A25:G25"/>
    <mergeCell ref="A27:B27"/>
    <mergeCell ref="A17:G17"/>
    <mergeCell ref="A51:B51"/>
    <mergeCell ref="A54:B54"/>
    <mergeCell ref="A56:B56"/>
    <mergeCell ref="A59:B59"/>
    <mergeCell ref="A64:H64"/>
    <mergeCell ref="A33:B33"/>
    <mergeCell ref="A34:B34"/>
    <mergeCell ref="A39:E39"/>
    <mergeCell ref="A42:E42"/>
    <mergeCell ref="A47:C47"/>
    <mergeCell ref="G65:H65"/>
    <mergeCell ref="A67:A68"/>
    <mergeCell ref="A71:H71"/>
    <mergeCell ref="A72:H72"/>
    <mergeCell ref="A74:F74"/>
    <mergeCell ref="A65:B66"/>
    <mergeCell ref="C65:C66"/>
    <mergeCell ref="D65:D66"/>
    <mergeCell ref="E65:E66"/>
    <mergeCell ref="F65:F66"/>
    <mergeCell ref="A84:F84"/>
    <mergeCell ref="A85:B86"/>
    <mergeCell ref="C85:D85"/>
    <mergeCell ref="A87:A88"/>
    <mergeCell ref="A91:F91"/>
    <mergeCell ref="A75:B76"/>
    <mergeCell ref="C75:D75"/>
    <mergeCell ref="A77:A78"/>
    <mergeCell ref="A81:F81"/>
    <mergeCell ref="A82:F82"/>
    <mergeCell ref="A134:F134"/>
    <mergeCell ref="A136:F136"/>
    <mergeCell ref="A143:F143"/>
    <mergeCell ref="A144:F144"/>
    <mergeCell ref="A152:C152"/>
    <mergeCell ref="A96:Z96"/>
    <mergeCell ref="A123:Z123"/>
    <mergeCell ref="A124:Z124"/>
    <mergeCell ref="A126:F126"/>
    <mergeCell ref="A133:F133"/>
    <mergeCell ref="A160:E160"/>
    <mergeCell ref="A153:B153"/>
    <mergeCell ref="A156:E156"/>
    <mergeCell ref="A157:A158"/>
    <mergeCell ref="B157:B158"/>
    <mergeCell ref="C157:C158"/>
    <mergeCell ref="D157:E15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85E24-D746-B949-8D27-ADE1017C8745}">
  <dimension ref="A7:K12"/>
  <sheetViews>
    <sheetView workbookViewId="0">
      <selection activeCell="A7" sqref="A7:K12"/>
    </sheetView>
  </sheetViews>
  <sheetFormatPr baseColWidth="10" defaultRowHeight="15"/>
  <cols>
    <col min="1" max="1" width="14.5" customWidth="1"/>
    <col min="2" max="2" width="12.33203125" customWidth="1"/>
    <col min="3" max="3" width="14.33203125" customWidth="1"/>
    <col min="4" max="4" width="15" customWidth="1"/>
    <col min="5" max="5" width="11.6640625" customWidth="1"/>
    <col min="6" max="6" width="11" customWidth="1"/>
    <col min="7" max="7" width="5.83203125" customWidth="1"/>
    <col min="8" max="8" width="15.5" customWidth="1"/>
    <col min="9" max="9" width="12" customWidth="1"/>
    <col min="10" max="10" width="12.6640625" customWidth="1"/>
    <col min="11" max="11" width="5.83203125" customWidth="1"/>
  </cols>
  <sheetData>
    <row r="7" spans="1:11">
      <c r="A7" s="312" t="s">
        <v>200</v>
      </c>
      <c r="B7" s="312" t="s">
        <v>199</v>
      </c>
      <c r="C7" s="314" t="s">
        <v>205</v>
      </c>
      <c r="D7" s="295" t="s">
        <v>206</v>
      </c>
      <c r="E7" s="295"/>
      <c r="F7" s="295"/>
      <c r="G7" s="296"/>
      <c r="H7" s="295" t="s">
        <v>207</v>
      </c>
      <c r="I7" s="295"/>
      <c r="J7" s="295"/>
      <c r="K7" s="296"/>
    </row>
    <row r="8" spans="1:11">
      <c r="A8" s="313"/>
      <c r="B8" s="313"/>
      <c r="C8" s="315" t="s">
        <v>197</v>
      </c>
      <c r="D8" s="303" t="s">
        <v>208</v>
      </c>
      <c r="E8" s="303" t="s">
        <v>196</v>
      </c>
      <c r="F8" s="303" t="s">
        <v>197</v>
      </c>
      <c r="G8" s="304" t="s">
        <v>195</v>
      </c>
      <c r="H8" s="303" t="s">
        <v>208</v>
      </c>
      <c r="I8" s="303" t="s">
        <v>196</v>
      </c>
      <c r="J8" s="303" t="s">
        <v>197</v>
      </c>
      <c r="K8" s="304" t="s">
        <v>195</v>
      </c>
    </row>
    <row r="9" spans="1:11" ht="16">
      <c r="A9" s="311" t="s">
        <v>201</v>
      </c>
      <c r="B9" s="308">
        <v>1719.9660184381207</v>
      </c>
      <c r="C9" s="305">
        <v>93.523019351581155</v>
      </c>
      <c r="D9" s="298">
        <v>3484.7306781770153</v>
      </c>
      <c r="E9" s="298">
        <f>SQRT(D9)</f>
        <v>59.031607450390638</v>
      </c>
      <c r="F9" s="298">
        <f>E9/(SQRT(5))</f>
        <v>26.3997374160313</v>
      </c>
      <c r="G9" s="299">
        <f>(E9/B9)*100</f>
        <v>3.4321380084006829</v>
      </c>
      <c r="H9" s="298">
        <v>17763.153846000001</v>
      </c>
      <c r="I9" s="298">
        <f>SQRT(H9)</f>
        <v>133.27848230678501</v>
      </c>
      <c r="J9" s="298">
        <f>I9/(SQRT(5))</f>
        <v>59.60394927519485</v>
      </c>
      <c r="K9" s="299">
        <f>(I9/B9)*100</f>
        <v>7.7489020642287745</v>
      </c>
    </row>
    <row r="10" spans="1:11" ht="16">
      <c r="A10" s="302" t="s">
        <v>202</v>
      </c>
      <c r="B10" s="309">
        <v>43.367458046398731</v>
      </c>
      <c r="C10" s="297" t="s">
        <v>198</v>
      </c>
      <c r="D10" s="298">
        <v>4.0355792189693691</v>
      </c>
      <c r="E10" s="298">
        <f t="shared" ref="E10:E12" si="0">SQRT(D10)</f>
        <v>2.0088751128353821</v>
      </c>
      <c r="F10" s="298">
        <f t="shared" ref="F10:F12" si="1">E10/(SQRT(5))</f>
        <v>0.89839626212149493</v>
      </c>
      <c r="G10" s="299">
        <f>(E10/B10)*100</f>
        <v>4.6322178041564985</v>
      </c>
      <c r="H10" s="298">
        <v>3.4859870000000002</v>
      </c>
      <c r="I10" s="298">
        <f t="shared" ref="I10:I12" si="2">SQRT(H10)</f>
        <v>1.8670798054716355</v>
      </c>
      <c r="J10" s="298">
        <f t="shared" ref="J10:J12" si="3">I10/(SQRT(5))</f>
        <v>0.83498347289033215</v>
      </c>
      <c r="K10" s="299">
        <f>(I10/B10)*100</f>
        <v>4.3052553448580078</v>
      </c>
    </row>
    <row r="11" spans="1:11" ht="16">
      <c r="A11" s="302" t="s">
        <v>203</v>
      </c>
      <c r="B11" s="309">
        <v>136.61869574800124</v>
      </c>
      <c r="C11" s="297" t="s">
        <v>198</v>
      </c>
      <c r="D11" s="298">
        <v>23.475883</v>
      </c>
      <c r="E11" s="298">
        <f t="shared" si="0"/>
        <v>4.8451917402719991</v>
      </c>
      <c r="F11" s="298">
        <f t="shared" si="1"/>
        <v>2.1668356190537388</v>
      </c>
      <c r="G11" s="299">
        <f>(E11/B11)*100</f>
        <v>3.5465070968099073</v>
      </c>
      <c r="H11" s="298">
        <v>24.229586879160689</v>
      </c>
      <c r="I11" s="298">
        <f t="shared" si="2"/>
        <v>4.9223558261426703</v>
      </c>
      <c r="J11" s="298">
        <f t="shared" si="3"/>
        <v>2.2013444473394292</v>
      </c>
      <c r="K11" s="299">
        <f>(I11/B11)*100</f>
        <v>3.6029884483908092</v>
      </c>
    </row>
    <row r="12" spans="1:11" ht="16">
      <c r="A12" s="307" t="s">
        <v>204</v>
      </c>
      <c r="B12" s="310">
        <v>4979.9119015199494</v>
      </c>
      <c r="C12" s="306" t="s">
        <v>198</v>
      </c>
      <c r="D12" s="300">
        <v>0</v>
      </c>
      <c r="E12" s="300">
        <f t="shared" si="0"/>
        <v>0</v>
      </c>
      <c r="F12" s="300">
        <f t="shared" si="1"/>
        <v>0</v>
      </c>
      <c r="G12" s="301">
        <f>(E12/B12)*100</f>
        <v>0</v>
      </c>
      <c r="H12" s="300">
        <v>70844.337686506988</v>
      </c>
      <c r="I12" s="300">
        <f t="shared" si="2"/>
        <v>266.165996488107</v>
      </c>
      <c r="J12" s="300">
        <f t="shared" si="3"/>
        <v>119.0330522892755</v>
      </c>
      <c r="K12" s="301">
        <f>(I12/B12)*100</f>
        <v>5.3447932765009121</v>
      </c>
    </row>
  </sheetData>
  <mergeCells count="4">
    <mergeCell ref="D7:G7"/>
    <mergeCell ref="H7:K7"/>
    <mergeCell ref="A7:A8"/>
    <mergeCell ref="B7:B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model 1</vt:lpstr>
      <vt:lpstr>model 2</vt:lpstr>
      <vt:lpstr>model 3</vt:lpstr>
      <vt:lpstr>model 4</vt:lpstr>
      <vt:lpstr>summary table</vt:lpstr>
    </vt:vector>
  </TitlesOfParts>
  <Company>IBM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 SPSS Export Facility</dc:creator>
  <cp:lastModifiedBy>Microsoft Office User</cp:lastModifiedBy>
  <dcterms:created xsi:type="dcterms:W3CDTF">2011-08-01T14:22:18Z</dcterms:created>
  <dcterms:modified xsi:type="dcterms:W3CDTF">2021-01-21T21:27:00Z</dcterms:modified>
</cp:coreProperties>
</file>