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G:\SOIL\SOIL_REANALYSIS\WRITING\SI_240724\"/>
    </mc:Choice>
  </mc:AlternateContent>
  <xr:revisionPtr revIDLastSave="0" documentId="13_ncr:1_{E0547FBB-6733-4613-8CD4-915C93DF2941}" xr6:coauthVersionLast="47" xr6:coauthVersionMax="47" xr10:uidLastSave="{00000000-0000-0000-0000-000000000000}"/>
  <bookViews>
    <workbookView xWindow="-120" yWindow="-120" windowWidth="20730" windowHeight="11040" activeTab="4" xr2:uid="{00000000-000D-0000-FFFF-FFFF00000000}"/>
  </bookViews>
  <sheets>
    <sheet name="Sheet 1" sheetId="1" r:id="rId1"/>
    <sheet name="Sheet 2" sheetId="3" r:id="rId2"/>
    <sheet name="Sheet 3" sheetId="2" r:id="rId3"/>
    <sheet name="Sheet 4" sheetId="4" r:id="rId4"/>
    <sheet name="Sheet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4" l="1"/>
  <c r="F17" i="4"/>
  <c r="E17" i="4"/>
  <c r="D17" i="4"/>
  <c r="G16" i="4"/>
  <c r="F16" i="4"/>
  <c r="E16" i="4"/>
  <c r="D16" i="4"/>
</calcChain>
</file>

<file path=xl/sharedStrings.xml><?xml version="1.0" encoding="utf-8"?>
<sst xmlns="http://schemas.openxmlformats.org/spreadsheetml/2006/main" count="253" uniqueCount="214">
  <si>
    <t>Phylum</t>
  </si>
  <si>
    <t>average</t>
  </si>
  <si>
    <t>d__Bacteria;p__Actinobacteriota</t>
  </si>
  <si>
    <t>d__Bacteria;p__Proteobacteria</t>
  </si>
  <si>
    <t>d__Bacteria;p__Firmicutes_D</t>
  </si>
  <si>
    <t>d__Bacteria;p__Acidobacteriota</t>
  </si>
  <si>
    <t>d__;p__</t>
  </si>
  <si>
    <t>d__Bacteria;p__Chloroflexota</t>
  </si>
  <si>
    <t>d__Bacteria;p__Nitrospirota_A_437815</t>
  </si>
  <si>
    <t>d__Bacteria;p__Patescibacteria</t>
  </si>
  <si>
    <t>d__Bacteria;p__Firmicutes_A</t>
  </si>
  <si>
    <t>d__Bacteria;p__Methylomirabilota</t>
  </si>
  <si>
    <t>d__Bacteria;p__Bacteroidota</t>
  </si>
  <si>
    <t>d__Bacteria;p__Myxococcota_A_473307</t>
  </si>
  <si>
    <t>d__Bacteria;p__Gemmatimonadota</t>
  </si>
  <si>
    <t>d__Bacteria;p__Desulfobacterota_B</t>
  </si>
  <si>
    <t>d__Bacteria;p__Cyanobacteria</t>
  </si>
  <si>
    <t>Genus</t>
  </si>
  <si>
    <t>d__Bacteria;p__Actinobacteriota;c__Rubrobacteria;o__Rubrobacterales;f__Rubrobacteraceae;g__</t>
  </si>
  <si>
    <t>d__Bacteria;p__Actinobacteriota;c__Actinomycetia;o__Mycobacteriales;f__Geodermatophilaceae;g__Geodermatophilus_A</t>
  </si>
  <si>
    <t>d__Bacteria;p__Acidobacteriota;c__Blastocatellia;o__Pyrinomonadales;f__Pyrinomonadaceae_433871;g__PSRF01</t>
  </si>
  <si>
    <t>d__Bacteria;p__Actinobacteriota;c__Acidimicrobiia_401430;o__Acidimicrobiales;f__JACDCH01;g__VFJN01</t>
  </si>
  <si>
    <t>d__Bacteria;p__Actinobacteriota;c__Thermoleophilia;o__Gaiellales;f__Gaiellaceae;g__Palsa-739</t>
  </si>
  <si>
    <t>d__Bacteria;p__Acidobacteriota;c__Acidobacteriae;o__Acidobacteriales;f__SbA1;g__Sulfotelmatobacter</t>
  </si>
  <si>
    <t>d__Bacteria;p__Actinobacteriota;c__Actinomycetia;o__Mycobacteriales;f__Micromonosporaceae;g__Micromonospora_H_372070</t>
  </si>
  <si>
    <t>d__Bacteria;p__Proteobacteria;c__Alphaproteobacteria;o__Sphingomonadales;f__Sphingomonadaceae;g__Sphingomonas_L_486704</t>
  </si>
  <si>
    <t>d__Bacteria;p__Actinobacteriota;c__Actinomycetia;o__Streptomycetales_400645;f__Streptomycetaceae_400641;g__Streptomyces_G_399870</t>
  </si>
  <si>
    <t>d__Bacteria;p__Proteobacteria;c__Alphaproteobacteria;o__Rhizobiales_A_504705;f__Beijerinckiaceae;g__Microvirga</t>
  </si>
  <si>
    <t>d__Bacteria;p__Proteobacteria;c__Alphaproteobacteria;o__Azospirillales_505315;f__Azospirillaceae_505315;g__Lacibacterium</t>
  </si>
  <si>
    <t>d__Bacteria;p__Actinobacteriota;c__Thermoleophilia;o__Solirubrobacterales;f__Solirubrobacteraceae_405341;g__Solirubrobacter</t>
  </si>
  <si>
    <t>d__Bacteria;p__Actinobacteriota;c__Actinomycetia;o__Propionibacteriales;f__Nocardioidaceae;g__Nocardioides_A_392796</t>
  </si>
  <si>
    <t>d__Bacteria;p__Actinobacteriota;c__Actinomycetia;o__Mycobacteriales;f__Micromonosporaceae;g__Actinoplanes</t>
  </si>
  <si>
    <t>d__Bacteria;p__Actinobacteriota;c__Actinomycetia;o__Mycobacteriales;f__Geodermatophilaceae;g__Blastococcus</t>
  </si>
  <si>
    <t>d__Bacteria;p__Myxococcota_A_473307;c__Polyangia_463783;o__Haliangiales_463188;f__Haliangiaceae_463188;g__Haliangium_463188</t>
  </si>
  <si>
    <t>d__Bacteria;p__Chloroflexota;c__Limnocylindria;o__P2-11E;f__P2-11E;g__GWC2-70-10</t>
  </si>
  <si>
    <t>d__Bacteria;p__Proteobacteria;c__Alphaproteobacteria;o__Rhizobiales_A_501637;f__Kaistiaceae_501637;g__Bauldia</t>
  </si>
  <si>
    <t>d__Bacteria;p__Proteobacteria;c__Alphaproteobacteria;o__Dongiales;f__Dongiaceae;g__Hypericibacter</t>
  </si>
  <si>
    <t>d__Bacteria;p__Proteobacteria;c__Gammaproteobacteria;o__Burkholderiales_592522;f__Burkholderiaceae_A_592522;g__Ramlibacter_582307</t>
  </si>
  <si>
    <t>d__Bacteria;p__Chloroflexota;c__Limnocylindria;o__Limnocylindrales;f__CSP1-4;g__GWC2-73-18</t>
  </si>
  <si>
    <t>d__Bacteria;p__Proteobacteria;c__Alphaproteobacteria;o__Reyranellales;f__Reyranellaceae;g__Reyranella</t>
  </si>
  <si>
    <t>d__Bacteria;p__Proteobacteria;c__Alphaproteobacteria;o__Rhizobiales_A_504705;f__Beijerinckiaceae;g__Alsobacter</t>
  </si>
  <si>
    <t>d__Bacteria;p__Proteobacteria;c__Gammaproteobacteria;o__Burkholderiales_597441;f__SG8-41;g__UBA5216</t>
  </si>
  <si>
    <t>d__Bacteria;p__Proteobacteria;c__Alphaproteobacteria;o__Dongiales;f__Dongiaceae;g__SYSU-D60014</t>
  </si>
  <si>
    <t>d__Bacteria;p__Proteobacteria;c__Alphaproteobacteria;o__Rhizobiales_A_504705;f__Xanthobacteraceae_503485;g__</t>
  </si>
  <si>
    <t>d__Bacteria;p__Desulfobacterota_B;c__Binatia;o__UBA9968;f__UBA9968;g__</t>
  </si>
  <si>
    <t>d__Bacteria;p__Actinobacteriota;c__Thermoleophilia;o__Gaiellales;f__Gaiellaceae;g__GMQP-bins7</t>
  </si>
  <si>
    <t>d__Bacteria;p__Actinobacteriota;c__Actinomycetia;o__Mycobacteriales;f__Pseudonocardiaceae;g__Lentzea</t>
  </si>
  <si>
    <t>d__Bacteria;p__Proteobacteria;c__Alphaproteobacteria;o__Acetobacterales;f__Acetobacteraceae;g__Caldovatus</t>
  </si>
  <si>
    <t>d__Bacteria;p__Firmicutes_D;c__Bacilli;o__Bacillales_B_302584;f__DSM-18226_301387;g__Neobacillus</t>
  </si>
  <si>
    <t>d__;p__;c__;o__;f__;g__</t>
  </si>
  <si>
    <t>d__Bacteria;p__Proteobacteria;c__Alphaproteobacteria;o__Rhizobiales_A_504705;f__Xanthobacteraceae_503485;g__Z2-YC6860</t>
  </si>
  <si>
    <t>d__Bacteria;p__Firmicutes_D;c__Bacilli;o__Bacillales_B_302584;f__Domibacillaceae;g__Domibacillus</t>
  </si>
  <si>
    <t>d__Bacteria;p__Actinobacteriota;c__Actinomycetia;o__Streptomycetales_400645;f__Streptomycetaceae_400641;g__Streptomyces_G_395345</t>
  </si>
  <si>
    <t>d__Bacteria;p__Actinobacteriota;c__Actinomycetia;o__Mycobacteriales;f__Micromonosporaceae;g__Dactylosporangium</t>
  </si>
  <si>
    <t>d__Bacteria;p__Proteobacteria;c__Gammaproteobacteria;o__Steroidobacterales;f__Steroidobacteraceae;g__</t>
  </si>
  <si>
    <t>d__Bacteria;p__Actinobacteriota;c__Actinomycetia;o__Actinomycetales;f__Micrococcaceae;g__Arthrobacter_I_385749</t>
  </si>
  <si>
    <t>d__Bacteria;p__Actinobacteriota;c__Acidimicrobiia_401430;o__IMCC26256;f__PALSA-555;g__SHUY01</t>
  </si>
  <si>
    <t>d__Bacteria;p__Actinobacteriota;c__Actinomycetia;o__Propionibacteriales;f__Kribbellaceae;g__Kribbella</t>
  </si>
  <si>
    <t>d__Bacteria;p__Acidobacteriota;c__Acidobacteriae;o__Bryobacterales;f__Bryobacteraceae;g__Solibacter</t>
  </si>
  <si>
    <t>d__Bacteria;p__Actinobacteriota;c__Actinomycetia;o__Mycobacteriales;f__Pseudonocardiaceae;g__Pseudonocardia</t>
  </si>
  <si>
    <t>d__Bacteria;p__Firmicutes_D;c__Bacilli;o__Bacillales_B_306089;f__Bacillaceae_H_289398;g__Priestia</t>
  </si>
  <si>
    <t>d__Bacteria;p__Chloroflexota;c__Anaerolineae;o__Anaerolineales;f__;g__</t>
  </si>
  <si>
    <t>d__Bacteria;p__Proteobacteria;c__Alphaproteobacteria;o__Rhizobiales_A_504723;f__Aestuariivirgaceae;g__Nordella</t>
  </si>
  <si>
    <t>d__Bacteria;p__Methylomirabilota;c__Methylomirabilia;o__Rokubacteriales;f__CSP1-6;g__GWA2-73-35</t>
  </si>
  <si>
    <t>d__Bacteria;p__Acidobacteriota;c__Acidobacteriae;o__20CM-2-55-15;f__20CM-2-55-15;g__DSPE01</t>
  </si>
  <si>
    <t>d__Bacteria;p__Chloroflexota;c__Limnocylindria;o__P2-11E;f__P2-11E;g__3-1-20CM-2-70-9</t>
  </si>
  <si>
    <t>d__Bacteria;p__Proteobacteria;c__Alphaproteobacteria;o__Acetobacterales;f__Acetobacteraceae;g__Roseomonas_A_507058</t>
  </si>
  <si>
    <t>d__Bacteria;p__Actinobacteriota;c__Actinomycetia;o__Mycobacteriales;f__Mycobacteriaceae;g__Nocardia</t>
  </si>
  <si>
    <t>d__Bacteria;p__Nitrospirota_A_437815;c__Nitrospiria;o__Nitrospirales;f__Nitrospiraceae;g__Nitrospira_C</t>
  </si>
  <si>
    <t>d__Bacteria;p__Actinobacteriota;c__Actinomycetia;o__Mycobacteriales;f__Mycobacteriaceae;g__Mycobacterium</t>
  </si>
  <si>
    <t>d__Bacteria;p__Actinobacteriota;c__Actinomycetia;o__Mycobacteriales;f__Micromonosporaceae;g__Micromonospora_H_372076</t>
  </si>
  <si>
    <t>d__Bacteria;p__Proteobacteria;c__Alphaproteobacteria;o__Rhizobiales_A_504705;f__Xanthobacteraceae_503485;g__Pseudolabrys_502496</t>
  </si>
  <si>
    <t>d__Bacteria;p__Acidobacteriota;c__Blastocatellia;o__UBA7656;f__UBA7656;g__QHVH01</t>
  </si>
  <si>
    <t>d__Bacteria;p__Actinobacteriota;c__Actinomycetia;o__Actinomycetales;f__Microbacteriaceae;g__Agromyces_B_382064</t>
  </si>
  <si>
    <t>d__Bacteria;p__Myxococcota_A_473307;c__UBA9160;o__UBA9160;f__UBA6930;g__DSOP01</t>
  </si>
  <si>
    <t>d__Bacteria;p__Gemmatimonadota;c__Gemmatimonadetes;o__Gemmatimonadales;f__GWC2-71-9;g__JABFSM01</t>
  </si>
  <si>
    <t>d__Bacteria;p__Proteobacteria;c__Alphaproteobacteria;o__Rhizobiales_A_504721;f__Hyphomicrobiaceae;g__Hyphomicrobium_A</t>
  </si>
  <si>
    <t>d__Bacteria;p__Acidobacteriota;c__Blastocatellia;o__Pyrinomonadales;f__Pyrinomonadaceae_427640;g__OLB17_427637</t>
  </si>
  <si>
    <t>d__Bacteria;p__Bacteroidota;c__Bacteroidia;o__Cytophagales;f__Cyclobacteriaceae_900466;g__Chryseotalea</t>
  </si>
  <si>
    <t>d__Bacteria;p__Proteobacteria;c__Alphaproteobacteria;o__Caulobacterales;f__TH1-2;g__VFBF01</t>
  </si>
  <si>
    <t>d__Bacteria;p__Myxococcota_A_473307;c__Myxococcia;o__Myxococcales;f__Myxococcaceae;g__Archangium_463709</t>
  </si>
  <si>
    <t>d__Bacteria;p__Bacteroidota;c__Bacteroidia;o__Chitinophagales;f__Chitinophagaceae_966727;g__Flavisolibacter_B</t>
  </si>
  <si>
    <t>d__Bacteria;p__Bacteroidota;c__Bacteroidia;o__Cytophagales;f__Cyclobacteriaceae_900466;g__Chryseolinea</t>
  </si>
  <si>
    <t>d__Bacteria;p__Actinobacteriota;c__Acidimicrobiia_401430;o__Acidimicrobiales;f__Ilumatobacteraceae;g__Desertimonas</t>
  </si>
  <si>
    <t>d__Bacteria;p__Bacteroidota;c__Bacteroidia;o__Chitinophagales;f__Chitinophagaceae_966727;g__</t>
  </si>
  <si>
    <t>d__Bacteria;p__Firmicutes_D;c__Bacilli;o__Bacillales_B_302584;f__DSM-18226_301387;g__Robertmurraya_298194</t>
  </si>
  <si>
    <t>d__Bacteria;p__Actinobacteriota;c__Acidimicrobiia_401430;o__Acidimicrobiales;f__Ilumatobacteraceae;g__</t>
  </si>
  <si>
    <t>d__Bacteria;p__Firmicutes_D;c__Bacilli;o__Bacillales_G_286742;f__UBA6769;g__Maribacillus</t>
  </si>
  <si>
    <t>d__Bacteria;p__Myxococcota_A_473307;c__Polyangia_463783;o__Polyangiales;f__;g__</t>
  </si>
  <si>
    <t>d__Bacteria;p__Firmicutes_D;c__Bacilli;o__;f__;g__</t>
  </si>
  <si>
    <t>d__Bacteria;p__Proteobacteria;c__Gammaproteobacteria;o__Burkholderiales_595427;f__Burkholderiaceae_A_595427;g__</t>
  </si>
  <si>
    <t>d__Bacteria;p__Firmicutes_D;c__Bacilli;o__Bacillales_B_306089;f__Bacillaceae_H_294103;g__Metabacillus_B_289979</t>
  </si>
  <si>
    <t>d__Bacteria;p__Chloroflexota;c__Chloroflexia;o__Thermomicrobiales;f__;g__</t>
  </si>
  <si>
    <t>d__Bacteria;p__Acidobacteriota;c__Acidobacteriae;o__Bryobacterales;f__Bryobacteraceae;g__Palsa-187</t>
  </si>
  <si>
    <t>d__Bacteria;p__Actinobacteriota;c__Actinomycetia;o__Mycobacteriales;f__Micromonosporaceae;g__Planosporangium</t>
  </si>
  <si>
    <t>d__Bacteria;p__Chloroflexota;c__Limnocylindria;o__P2-11E;f__P2-11E;g__CF-39</t>
  </si>
  <si>
    <t>d__Bacteria;p__Acidobacteriota;c__Blastocatellia;o__Pyrinomonadales;f__Pyrinomonadaceae_433871;g__UBA11740</t>
  </si>
  <si>
    <t>d__Bacteria;p__Patescibacteria;c__Saccharimonadia;o__Saccharimonadales;f__UBA1547;g__2011-GWC2-44-17</t>
  </si>
  <si>
    <t>d__Bacteria;p__Firmicutes_D;c__Bacilli;o__Bacillales_B_306089;f__Bacillaceae_H_294103;g__</t>
  </si>
  <si>
    <t>d__Bacteria;p__Proteobacteria;c__Alphaproteobacteria;o__Caulobacterales;f__Hyphomonadaceae;g__Asprobacter</t>
  </si>
  <si>
    <t>d__Bacteria;p__Proteobacteria;c__Gammaproteobacteria;o__Burkholderiales_592522;f__Burkholderiaceae_A_592522;g__Azohydromonas</t>
  </si>
  <si>
    <t>d__Bacteria;p__Proteobacteria;c__Alphaproteobacteria;o__Rhizobiales_A_504721;f__Methyloligellaceae;g__Methyloceanibacter</t>
  </si>
  <si>
    <t>d__Bacteria;p__Proteobacteria;c__Gammaproteobacteria;o__Steroidobacterales;f__Steroidobacteraceae;g__SCUD01</t>
  </si>
  <si>
    <t>d__Bacteria;p__Actinobacteriota;c__Actinomycetia;o__Mycobacteriales;f__Geodermatophilaceae;g__Klenkia</t>
  </si>
  <si>
    <t>d__Bacteria;p__Firmicutes_D;c__Bacilli;o__Bacillales_B_310392;f__Bacillaceae_G_310392;g__Ectobacillus</t>
  </si>
  <si>
    <t>d__Bacteria;p__Bacteroidota;c__Bacteroidia;o__Chitinophagales;f__Chitinophagaceae_966727;g__VBAR01</t>
  </si>
  <si>
    <t>d__Bacteria;p__Proteobacteria;c__Alphaproteobacteria;o__Caulobacterales;f__TH1-2;g__Terricaulis_486957</t>
  </si>
  <si>
    <t>d__Bacteria;p__Bacteroidota;c__Bacteroidia;o__Chitinophagales;f__Chitinophagaceae_966727;g__Niastella</t>
  </si>
  <si>
    <t>d__Bacteria;p__Bacteroidota;c__Bacteroidia;o__Chitinophagales;f__Chitinophagaceae_966727;g__Terrimonas_941540</t>
  </si>
  <si>
    <t>d__Bacteria;p__Firmicutes_D;c__Bacilli;o__Bacillales_B_310392;f__Bacillaceae_G_310392;g__Gottfriedia</t>
  </si>
  <si>
    <t>family</t>
  </si>
  <si>
    <t>d__Bacteria;p__Actinobacteriota;c__Rubrobacteria;o__Rubrobacterales;f__Rubrobacteraceae</t>
  </si>
  <si>
    <t>d__Bacteria;p__Actinobacteriota;c__Actinomycetia;o__Mycobacteriales;f__Geodermatophilaceae</t>
  </si>
  <si>
    <t>d__Bacteria;p__Actinobacteriota;c__Actinomycetia;o__Mycobacteriales;f__Micromonosporaceae</t>
  </si>
  <si>
    <t>d__Bacteria;p__Actinobacteriota;c__Actinomycetia;o__Streptomycetales_400645;f__Streptomycetaceae_400641</t>
  </si>
  <si>
    <t>d__Bacteria;p__Actinobacteriota;c__Acidimicrobiia_401430;o__Acidimicrobiales;f__JACDCH01</t>
  </si>
  <si>
    <t>d__Bacteria;p__Actinobacteriota;c__Thermoleophilia;o__Gaiellales;f__Gaiellaceae</t>
  </si>
  <si>
    <t>d__Bacteria;p__Proteobacteria;c__Alphaproteobacteria;o__Sphingomonadales;f__Sphingomonadaceae</t>
  </si>
  <si>
    <t>d__Bacteria;p__Proteobacteria;c__Alphaproteobacteria;o__Rhizobiales_A_504705;f__Beijerinckiaceae</t>
  </si>
  <si>
    <t>d__Bacteria;p__Proteobacteria;c__Alphaproteobacteria;o__Azospirillales_505315;f__Azospirillaceae_505315</t>
  </si>
  <si>
    <t>d__Bacteria;p__Actinobacteriota;c__Thermoleophilia;o__Solirubrobacterales;f__Solirubrobacteraceae_405341</t>
  </si>
  <si>
    <t>d__Bacteria;p__Proteobacteria;c__Alphaproteobacteria;o__Rhizobiales_A_501637;f__Kaistiaceae_501637</t>
  </si>
  <si>
    <t>d__Bacteria;p__Actinobacteriota;c__Actinomycetia;o__Actinomycetales;f__Micrococcaceae</t>
  </si>
  <si>
    <t>d__Bacteria;p__Actinobacteriota;c__Actinomycetia;o__Mycobacteriales;f__Pseudonocardiaceae</t>
  </si>
  <si>
    <t>d__Bacteria;p__Actinobacteriota;c__Actinomycetia;o__Propionibacteriales;f__Nocardioidaceae</t>
  </si>
  <si>
    <t>d__Bacteria;p__Acidobacteriota;c__Acidobacteriae;o__Acidobacteriales;f__SbA1</t>
  </si>
  <si>
    <t>d__Bacteria;p__Firmicutes_D;c__Bacilli;o__Bacillales_B_302584;f__Domibacillaceae</t>
  </si>
  <si>
    <t>d__Bacteria;p__Acidobacteriota;c__Blastocatellia;o__Pyrinomonadales;f__Pyrinomonadaceae_433871</t>
  </si>
  <si>
    <t>d__Bacteria;p__Proteobacteria;c__Alphaproteobacteria;o__Rhizobiales_A_504705;f__Xanthobacteraceae_503485</t>
  </si>
  <si>
    <t>d__Bacteria;p__Proteobacteria;c__Alphaproteobacteria;o__Dongiales;f__Dongiaceae</t>
  </si>
  <si>
    <t>d__Bacteria;p__Firmicutes_D;c__Bacilli;o__Bacillales_B_302584;f__DSM-18226_301387</t>
  </si>
  <si>
    <t>d__Bacteria;p__Proteobacteria;c__Alphaproteobacteria;o__Acetobacterales;f__Acetobacteraceae</t>
  </si>
  <si>
    <t>d__Bacteria;p__Proteobacteria;c__Gammaproteobacteria;o__Steroidobacterales;f__Steroidobacteraceae</t>
  </si>
  <si>
    <t>d__Bacteria;p__Proteobacteria;c__Alphaproteobacteria;o__Reyranellales;f__Reyranellaceae</t>
  </si>
  <si>
    <t>d__Bacteria;p__Chloroflexota;c__Limnocylindria;o__P2-11E;f__P2-11E</t>
  </si>
  <si>
    <t>d__Bacteria;p__Proteobacteria;c__Gammaproteobacteria;o__Burkholderiales_592522;f__Burkholderiaceae_A_592522</t>
  </si>
  <si>
    <t>d__Bacteria;p__Acidobacteriota;c__Acidobacteriae;o__Bryobacterales;f__Bryobacteraceae</t>
  </si>
  <si>
    <t>d__Bacteria;p__Nitrospirota_A_437815;c__Nitrospiria;o__Nitrospirales;f__Nitrospiraceae</t>
  </si>
  <si>
    <t>d__Bacteria;p__Proteobacteria;c__Gammaproteobacteria;o__Burkholderiales_597441;f__SG8-41</t>
  </si>
  <si>
    <t>d__Bacteria;p__Chloroflexota;c__Limnocylindria;o__Limnocylindrales;f__CSP1-4</t>
  </si>
  <si>
    <t>d__Bacteria;p__Actinobacteriota;c__Actinomycetia;o__Actinomycetales;f__Dermatophilaceae_390796</t>
  </si>
  <si>
    <t>d__Bacteria;p__Actinobacteriota;c__Actinomycetia;o__Streptosporangiales;f__Streptosporangiaceae</t>
  </si>
  <si>
    <t>d__Bacteria;p__Methylomirabilota;c__Methylomirabilia;o__Rokubacteriales;f__CSP1-6</t>
  </si>
  <si>
    <t>d__Bacteria;p__Actinobacteriota;c__Actinomycetia;o__Propionibacteriales;f__Kribbellaceae</t>
  </si>
  <si>
    <t>d__Bacteria;p__Firmicutes_D;c__Bacilli;o__Bacillales_G_286742;f__UBA6769</t>
  </si>
  <si>
    <t>d__Bacteria;p__Proteobacteria;c__Alphaproteobacteria;o__Caulobacterales;f__Caulobacteraceae</t>
  </si>
  <si>
    <t>d__Bacteria;p__Chloroflexota;c__Anaerolineae;o__Anaerolineales;f__</t>
  </si>
  <si>
    <t>d__Bacteria;p__Actinobacteriota;c__Acidimicrobiia_401430;o__Acidimicrobiales;f__Ilumatobacteraceae</t>
  </si>
  <si>
    <t>d__Bacteria;p__Actinobacteriota;c__Acidimicrobiia_401430;o__IMCC26256;f__PALSA-555</t>
  </si>
  <si>
    <t>d__Bacteria;p__Firmicutes_D;c__Bacilli;o__Bacillales_B_306089;f__Bacillaceae_H_289398</t>
  </si>
  <si>
    <t>d__Bacteria;p__Firmicutes_D;c__Bacilli;o__Bacillales_B_306089;f__Bacillaceae_H_294103</t>
  </si>
  <si>
    <t>d__Bacteria;p__Actinobacteriota;c__Actinomycetia;o__Mycobacteriales;f__Mycobacteriaceae</t>
  </si>
  <si>
    <t>d__Bacteria;p__Myxococcota_A_473307;c__UBA9160;o__UBA9160;f__UBA6930</t>
  </si>
  <si>
    <t>d__Bacteria;p__Proteobacteria;c__Alphaproteobacteria;o__Rhizobiales_A_504723;f__Aestuariivirgaceae</t>
  </si>
  <si>
    <t>d__Bacteria;p__Myxococcota_A_473307;c__Polyangia_463783;o__Haliangiales_463188;f__Haliangiaceae_463188</t>
  </si>
  <si>
    <t>d__Bacteria;p__Gemmatimonadota;c__Gemmatimonadetes;o__Gemmatimonadales;f__GWC2-71-9</t>
  </si>
  <si>
    <t>d__Bacteria;p__Proteobacteria;c__Alphaproteobacteria;o__Rhizobiales_A_504721;f__Hyphomicrobiaceae</t>
  </si>
  <si>
    <t>d__Bacteria;p__Firmicutes_D;c__Bacilli;o__;f__</t>
  </si>
  <si>
    <t>d__Bacteria;p__Proteobacteria;c__Gammaproteobacteria;o__Burkholderiales_595427;f__Burkholderiaceae_A_595427</t>
  </si>
  <si>
    <t>d__Bacteria;p__Actinobacteriota;c__Actinomycetia;o__Actinomycetales;f__Microbacteriaceae</t>
  </si>
  <si>
    <t>d__Bacteria;p__Myxococcota_A_473307;c__Myxococcia;o__Myxococcales;f__Myxococcaceae</t>
  </si>
  <si>
    <t>d__Bacteria;p__Firmicutes_D;c__Bacilli;o__Bacillales_B_310392;f__Bacillaceae_G_310392</t>
  </si>
  <si>
    <t>d__Bacteria;p__Desulfobacterota_B;c__Binatia;o__UBA9968;f__UBA9968</t>
  </si>
  <si>
    <t>d__Bacteria;p__Proteobacteria;c__Alphaproteobacteria;o__Caulobacterales;f__TH1-2</t>
  </si>
  <si>
    <t>d__Bacteria;p__Patescibacteria;c__Saccharimonadia;o__Saccharimonadales;f__UBA1547</t>
  </si>
  <si>
    <t>d__Bacteria;p__Chloroflexota;c__Chloroflexia;o__Thermomicrobiales;f__</t>
  </si>
  <si>
    <t>d__Bacteria;p__Proteobacteria;c__Alphaproteobacteria;o__Caulobacterales;f__Hyphomonadaceae</t>
  </si>
  <si>
    <t>d__Bacteria;p__Myxococcota_A_473307;c__Polyangia_463783;o__Polyangiales;f__</t>
  </si>
  <si>
    <t>d__Bacteria;p__Acidobacteriota;c__Blastocatellia;o__Pyrinomonadales;f__Pyrinomonadaceae_427640</t>
  </si>
  <si>
    <t>d__Bacteria;p__Bacteroidota;c__Bacteroidia;o__Cytophagales;f__Cyclobacteriaceae_900466</t>
  </si>
  <si>
    <t>d__Bacteria;p__Acidobacteriota;c__Acidobacteriae;o__20CM-2-55-15;f__20CM-2-55-15</t>
  </si>
  <si>
    <t>d__Bacteria;p__Acidobacteriota;c__Blastocatellia;o__UBA7656;f__UBA7656</t>
  </si>
  <si>
    <t>d__Bacteria;p__Proteobacteria;c__Alphaproteobacteria;o__Rhizobiales_A_504721;f__Methyloligellaceae</t>
  </si>
  <si>
    <t>d__Bacteria;p__Proteobacteria;c__Alphaproteobacteria;o__Rhodobacterales;f__Rhodobacteraceae</t>
  </si>
  <si>
    <t>d__Bacteria;p__Proteobacteria;c__Gammaproteobacteria;o__Xanthomonadales_616009;f__Xanthomonadaceae_616009</t>
  </si>
  <si>
    <t>d__Bacteria;p__Bacteroidota;c__Bacteroidia;o__Chitinophagales;f__Chitinophagaceae_966727</t>
  </si>
  <si>
    <t>d__Bacteria;p__Firmicutes_A;c__Clostridia_258483;o__Clostridiales;f__Clostridiaceae_222000</t>
  </si>
  <si>
    <t>d__Bacteria;p__Chloroflexota;c__Dehalococcoidia;o__UBA2979;f__UBA2979</t>
  </si>
  <si>
    <t>Average</t>
  </si>
  <si>
    <t>SampleID</t>
  </si>
  <si>
    <t>Group</t>
  </si>
  <si>
    <t>soil</t>
  </si>
  <si>
    <t>pielou_evenness</t>
  </si>
  <si>
    <t>faith_pd</t>
  </si>
  <si>
    <t>shannon_entropy</t>
  </si>
  <si>
    <t>observed_features</t>
  </si>
  <si>
    <t>CC_2a</t>
  </si>
  <si>
    <t>Soil</t>
  </si>
  <si>
    <t>Black-soil</t>
  </si>
  <si>
    <t>CC_3a</t>
  </si>
  <si>
    <t>CO_2a</t>
  </si>
  <si>
    <t>CO_3a</t>
  </si>
  <si>
    <t>LC_2a</t>
  </si>
  <si>
    <t>LC_3a</t>
  </si>
  <si>
    <t>LO_2a</t>
  </si>
  <si>
    <t>WC_2a</t>
  </si>
  <si>
    <t>WC_3a</t>
  </si>
  <si>
    <t>WO_2a</t>
  </si>
  <si>
    <t>WO_3a</t>
  </si>
  <si>
    <t>1a</t>
  </si>
  <si>
    <t>sd</t>
  </si>
  <si>
    <t>Observed features</t>
  </si>
  <si>
    <t>Shannon</t>
  </si>
  <si>
    <t>Test statistic</t>
  </si>
  <si>
    <t>P-value</t>
  </si>
  <si>
    <t>Sample size</t>
  </si>
  <si>
    <t xml:space="preserve"> Faith PD</t>
  </si>
  <si>
    <t>Evenness</t>
  </si>
  <si>
    <t>pH of soil</t>
  </si>
  <si>
    <t>Organic Carbon</t>
  </si>
  <si>
    <t>Available P2O5</t>
  </si>
  <si>
    <t>Available NH3-3</t>
  </si>
  <si>
    <t>Available K2O</t>
  </si>
  <si>
    <t>Spearman correlation with soil chemical measurements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</si>
</sst>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workbookViewId="0">
      <selection activeCell="D13" sqref="D13"/>
    </sheetView>
  </sheetViews>
  <sheetFormatPr defaultRowHeight="15" x14ac:dyDescent="0.25"/>
  <cols>
    <col min="1" max="1" width="36.5703125" bestFit="1" customWidth="1"/>
  </cols>
  <sheetData>
    <row r="1" spans="1:2" x14ac:dyDescent="0.25">
      <c r="A1" t="s">
        <v>0</v>
      </c>
      <c r="B1" t="s">
        <v>178</v>
      </c>
    </row>
    <row r="2" spans="1:2" x14ac:dyDescent="0.25">
      <c r="A2" t="s">
        <v>2</v>
      </c>
      <c r="B2">
        <v>42.727549227851092</v>
      </c>
    </row>
    <row r="3" spans="1:2" x14ac:dyDescent="0.25">
      <c r="A3" t="s">
        <v>3</v>
      </c>
      <c r="B3">
        <v>24.498189433466333</v>
      </c>
    </row>
    <row r="4" spans="1:2" x14ac:dyDescent="0.25">
      <c r="A4" t="s">
        <v>4</v>
      </c>
      <c r="B4">
        <v>8.3933627700108513</v>
      </c>
    </row>
    <row r="5" spans="1:2" x14ac:dyDescent="0.25">
      <c r="A5" t="s">
        <v>5</v>
      </c>
      <c r="B5">
        <v>9.4284358679947093</v>
      </c>
    </row>
    <row r="6" spans="1:2" x14ac:dyDescent="0.25">
      <c r="A6" t="s">
        <v>6</v>
      </c>
      <c r="B6">
        <v>0.5969943173202451</v>
      </c>
    </row>
    <row r="7" spans="1:2" x14ac:dyDescent="0.25">
      <c r="A7" t="s">
        <v>7</v>
      </c>
      <c r="B7">
        <v>3.6069547993231983</v>
      </c>
    </row>
    <row r="8" spans="1:2" x14ac:dyDescent="0.25">
      <c r="A8" t="s">
        <v>8</v>
      </c>
      <c r="B8">
        <v>0.45546034638868799</v>
      </c>
    </row>
    <row r="9" spans="1:2" x14ac:dyDescent="0.25">
      <c r="A9" t="s">
        <v>9</v>
      </c>
      <c r="B9">
        <v>0.59867071951559048</v>
      </c>
    </row>
    <row r="10" spans="1:2" x14ac:dyDescent="0.25">
      <c r="A10" t="s">
        <v>10</v>
      </c>
      <c r="B10">
        <v>1.2065735954081822</v>
      </c>
    </row>
    <row r="11" spans="1:2" x14ac:dyDescent="0.25">
      <c r="A11" t="s">
        <v>11</v>
      </c>
      <c r="B11">
        <v>0.63698529500590795</v>
      </c>
    </row>
    <row r="12" spans="1:2" x14ac:dyDescent="0.25">
      <c r="A12" t="s">
        <v>12</v>
      </c>
      <c r="B12">
        <v>2.4386352181736695</v>
      </c>
    </row>
    <row r="13" spans="1:2" x14ac:dyDescent="0.25">
      <c r="A13" t="s">
        <v>13</v>
      </c>
      <c r="B13">
        <v>2.6221675547579011</v>
      </c>
    </row>
    <row r="14" spans="1:2" x14ac:dyDescent="0.25">
      <c r="A14" t="s">
        <v>14</v>
      </c>
      <c r="B14">
        <v>0.4770887549717473</v>
      </c>
    </row>
    <row r="15" spans="1:2" x14ac:dyDescent="0.25">
      <c r="A15" t="s">
        <v>15</v>
      </c>
      <c r="B15">
        <v>0.81944347083425984</v>
      </c>
    </row>
    <row r="16" spans="1:2" x14ac:dyDescent="0.25">
      <c r="A16" t="s">
        <v>16</v>
      </c>
      <c r="B16">
        <v>0.47074061263539191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84ADC-1686-4518-9B24-7F9DB606B4A6}">
  <dimension ref="A1:B68"/>
  <sheetViews>
    <sheetView workbookViewId="0">
      <selection activeCell="A9" sqref="A9"/>
    </sheetView>
  </sheetViews>
  <sheetFormatPr defaultRowHeight="15" x14ac:dyDescent="0.25"/>
  <cols>
    <col min="1" max="1" width="109.42578125" bestFit="1" customWidth="1"/>
  </cols>
  <sheetData>
    <row r="1" spans="1:2" x14ac:dyDescent="0.25">
      <c r="A1" t="s">
        <v>110</v>
      </c>
      <c r="B1" t="s">
        <v>178</v>
      </c>
    </row>
    <row r="2" spans="1:2" x14ac:dyDescent="0.25">
      <c r="A2" t="s">
        <v>111</v>
      </c>
      <c r="B2">
        <v>8.8050756277005231</v>
      </c>
    </row>
    <row r="3" spans="1:2" x14ac:dyDescent="0.25">
      <c r="A3" t="s">
        <v>112</v>
      </c>
      <c r="B3">
        <v>6.5049553087473884</v>
      </c>
    </row>
    <row r="4" spans="1:2" x14ac:dyDescent="0.25">
      <c r="A4" t="s">
        <v>113</v>
      </c>
      <c r="B4">
        <v>5.3816725993522061</v>
      </c>
    </row>
    <row r="5" spans="1:2" x14ac:dyDescent="0.25">
      <c r="A5" t="s">
        <v>127</v>
      </c>
      <c r="B5">
        <v>4.1699081796390738</v>
      </c>
    </row>
    <row r="6" spans="1:2" x14ac:dyDescent="0.25">
      <c r="A6" t="s">
        <v>115</v>
      </c>
      <c r="B6">
        <v>3.8450740505699943</v>
      </c>
    </row>
    <row r="7" spans="1:2" x14ac:dyDescent="0.25">
      <c r="A7" t="s">
        <v>116</v>
      </c>
      <c r="B7">
        <v>3.4836419121177626</v>
      </c>
    </row>
    <row r="8" spans="1:2" x14ac:dyDescent="0.25">
      <c r="A8" t="s">
        <v>117</v>
      </c>
      <c r="B8">
        <v>2.9190886746791498</v>
      </c>
    </row>
    <row r="9" spans="1:2" x14ac:dyDescent="0.25">
      <c r="A9" t="s">
        <v>118</v>
      </c>
      <c r="B9">
        <v>2.8103319663828255</v>
      </c>
    </row>
    <row r="10" spans="1:2" x14ac:dyDescent="0.25">
      <c r="A10" t="s">
        <v>125</v>
      </c>
      <c r="B10">
        <v>2.6941192167742565</v>
      </c>
    </row>
    <row r="11" spans="1:2" x14ac:dyDescent="0.25">
      <c r="A11" t="s">
        <v>114</v>
      </c>
      <c r="B11">
        <v>2.6419626281118247</v>
      </c>
    </row>
    <row r="12" spans="1:2" x14ac:dyDescent="0.25">
      <c r="A12" t="s">
        <v>128</v>
      </c>
      <c r="B12">
        <v>2.4567302247608445</v>
      </c>
    </row>
    <row r="13" spans="1:2" x14ac:dyDescent="0.25">
      <c r="A13" t="s">
        <v>123</v>
      </c>
      <c r="B13">
        <v>2.1763759980121788</v>
      </c>
    </row>
    <row r="14" spans="1:2" x14ac:dyDescent="0.25">
      <c r="A14" t="s">
        <v>129</v>
      </c>
      <c r="B14">
        <v>2.0536774274599185</v>
      </c>
    </row>
    <row r="15" spans="1:2" x14ac:dyDescent="0.25">
      <c r="A15" t="s">
        <v>119</v>
      </c>
      <c r="B15">
        <v>1.6537415500097905</v>
      </c>
    </row>
    <row r="16" spans="1:2" x14ac:dyDescent="0.25">
      <c r="A16" t="s">
        <v>124</v>
      </c>
      <c r="B16">
        <v>1.6200876281162477</v>
      </c>
    </row>
    <row r="17" spans="1:2" x14ac:dyDescent="0.25">
      <c r="A17" t="s">
        <v>134</v>
      </c>
      <c r="B17">
        <v>1.6007743944937134</v>
      </c>
    </row>
    <row r="18" spans="1:2" x14ac:dyDescent="0.25">
      <c r="A18" t="s">
        <v>120</v>
      </c>
      <c r="B18">
        <v>1.5997221163378075</v>
      </c>
    </row>
    <row r="19" spans="1:2" x14ac:dyDescent="0.25">
      <c r="A19" t="s">
        <v>135</v>
      </c>
      <c r="B19">
        <v>1.4887441444335812</v>
      </c>
    </row>
    <row r="20" spans="1:2" x14ac:dyDescent="0.25">
      <c r="A20" t="s">
        <v>130</v>
      </c>
      <c r="B20">
        <v>1.2513037827383438</v>
      </c>
    </row>
    <row r="21" spans="1:2" x14ac:dyDescent="0.25">
      <c r="A21" t="s">
        <v>131</v>
      </c>
      <c r="B21">
        <v>1.1019783000373045</v>
      </c>
    </row>
    <row r="22" spans="1:2" x14ac:dyDescent="0.25">
      <c r="A22" t="s">
        <v>154</v>
      </c>
      <c r="B22">
        <v>1.0940834794145846</v>
      </c>
    </row>
    <row r="23" spans="1:2" x14ac:dyDescent="0.25">
      <c r="A23" t="s">
        <v>133</v>
      </c>
      <c r="B23">
        <v>1.0592152306463138</v>
      </c>
    </row>
    <row r="24" spans="1:2" x14ac:dyDescent="0.25">
      <c r="A24" t="s">
        <v>121</v>
      </c>
      <c r="B24">
        <v>0.98961858351828058</v>
      </c>
    </row>
    <row r="25" spans="1:2" x14ac:dyDescent="0.25">
      <c r="A25" t="s">
        <v>151</v>
      </c>
      <c r="B25">
        <v>0.95135859060821548</v>
      </c>
    </row>
    <row r="26" spans="1:2" x14ac:dyDescent="0.25">
      <c r="A26" t="s">
        <v>141</v>
      </c>
      <c r="B26">
        <v>0.92829111074034509</v>
      </c>
    </row>
    <row r="27" spans="1:2" x14ac:dyDescent="0.25">
      <c r="A27" t="s">
        <v>139</v>
      </c>
      <c r="B27">
        <v>0.88911529993338778</v>
      </c>
    </row>
    <row r="28" spans="1:2" x14ac:dyDescent="0.25">
      <c r="A28" t="s">
        <v>175</v>
      </c>
      <c r="B28">
        <v>0.85706388477939743</v>
      </c>
    </row>
    <row r="29" spans="1:2" x14ac:dyDescent="0.25">
      <c r="A29" t="s">
        <v>138</v>
      </c>
      <c r="B29">
        <v>0.85155793319784356</v>
      </c>
    </row>
    <row r="30" spans="1:2" x14ac:dyDescent="0.25">
      <c r="A30" t="s">
        <v>136</v>
      </c>
      <c r="B30">
        <v>0.84450406289735847</v>
      </c>
    </row>
    <row r="31" spans="1:2" x14ac:dyDescent="0.25">
      <c r="A31" t="s">
        <v>132</v>
      </c>
      <c r="B31">
        <v>0.84254309675414563</v>
      </c>
    </row>
    <row r="32" spans="1:2" x14ac:dyDescent="0.25">
      <c r="A32" t="s">
        <v>162</v>
      </c>
      <c r="B32">
        <v>0.76626509475035665</v>
      </c>
    </row>
    <row r="33" spans="1:2" x14ac:dyDescent="0.25">
      <c r="A33" t="s">
        <v>160</v>
      </c>
      <c r="B33">
        <v>0.68372386030814913</v>
      </c>
    </row>
    <row r="34" spans="1:2" x14ac:dyDescent="0.25">
      <c r="A34" t="s">
        <v>122</v>
      </c>
      <c r="B34">
        <v>0.64590053253191848</v>
      </c>
    </row>
    <row r="35" spans="1:2" x14ac:dyDescent="0.25">
      <c r="A35" t="s">
        <v>142</v>
      </c>
      <c r="B35">
        <v>0.63698529500590795</v>
      </c>
    </row>
    <row r="36" spans="1:2" x14ac:dyDescent="0.25">
      <c r="A36" t="s">
        <v>169</v>
      </c>
      <c r="B36">
        <v>0.60153019249517803</v>
      </c>
    </row>
    <row r="37" spans="1:2" x14ac:dyDescent="0.25">
      <c r="A37" t="s">
        <v>126</v>
      </c>
      <c r="B37">
        <v>0.56682429180836602</v>
      </c>
    </row>
    <row r="38" spans="1:2" x14ac:dyDescent="0.25">
      <c r="A38" t="s">
        <v>148</v>
      </c>
      <c r="B38">
        <v>0.51509131581774981</v>
      </c>
    </row>
    <row r="39" spans="1:2" x14ac:dyDescent="0.25">
      <c r="A39" t="s">
        <v>143</v>
      </c>
      <c r="B39">
        <v>0.50229355346492166</v>
      </c>
    </row>
    <row r="40" spans="1:2" x14ac:dyDescent="0.25">
      <c r="A40" t="s">
        <v>159</v>
      </c>
      <c r="B40">
        <v>0.47313544449209588</v>
      </c>
    </row>
    <row r="41" spans="1:2" x14ac:dyDescent="0.25">
      <c r="A41" t="s">
        <v>149</v>
      </c>
      <c r="B41">
        <v>0.47306092691775697</v>
      </c>
    </row>
    <row r="42" spans="1:2" x14ac:dyDescent="0.25">
      <c r="A42" t="s">
        <v>153</v>
      </c>
      <c r="B42">
        <v>0.47157813514969121</v>
      </c>
    </row>
    <row r="43" spans="1:2" x14ac:dyDescent="0.25">
      <c r="A43" t="s">
        <v>146</v>
      </c>
      <c r="B43">
        <v>0.46133646558452668</v>
      </c>
    </row>
    <row r="44" spans="1:2" x14ac:dyDescent="0.25">
      <c r="A44" t="s">
        <v>147</v>
      </c>
      <c r="B44">
        <v>0.44834260470862591</v>
      </c>
    </row>
    <row r="45" spans="1:2" x14ac:dyDescent="0.25">
      <c r="A45" t="s">
        <v>156</v>
      </c>
      <c r="B45">
        <v>0.4404615659598336</v>
      </c>
    </row>
    <row r="46" spans="1:2" x14ac:dyDescent="0.25">
      <c r="A46" t="s">
        <v>170</v>
      </c>
      <c r="B46">
        <v>0.43315147473773291</v>
      </c>
    </row>
    <row r="47" spans="1:2" x14ac:dyDescent="0.25">
      <c r="A47" t="s">
        <v>155</v>
      </c>
      <c r="B47">
        <v>0.43276937095163276</v>
      </c>
    </row>
    <row r="48" spans="1:2" x14ac:dyDescent="0.25">
      <c r="A48" t="s">
        <v>137</v>
      </c>
      <c r="B48">
        <v>0.43120376539619593</v>
      </c>
    </row>
    <row r="49" spans="1:2" x14ac:dyDescent="0.25">
      <c r="A49" t="s">
        <v>163</v>
      </c>
      <c r="B49">
        <v>0.3613973109303612</v>
      </c>
    </row>
    <row r="50" spans="1:2" x14ac:dyDescent="0.25">
      <c r="A50" t="s">
        <v>150</v>
      </c>
      <c r="B50">
        <v>0.36127887914658957</v>
      </c>
    </row>
    <row r="51" spans="1:2" x14ac:dyDescent="0.25">
      <c r="A51" t="s">
        <v>140</v>
      </c>
      <c r="B51">
        <v>0.34697187201274304</v>
      </c>
    </row>
    <row r="52" spans="1:2" x14ac:dyDescent="0.25">
      <c r="A52" t="s">
        <v>145</v>
      </c>
      <c r="B52">
        <v>0.34681014438325469</v>
      </c>
    </row>
    <row r="53" spans="1:2" x14ac:dyDescent="0.25">
      <c r="A53" t="s">
        <v>171</v>
      </c>
      <c r="B53">
        <v>0.34245168819796695</v>
      </c>
    </row>
    <row r="54" spans="1:2" x14ac:dyDescent="0.25">
      <c r="A54" t="s">
        <v>152</v>
      </c>
      <c r="B54">
        <v>0.27945610372925761</v>
      </c>
    </row>
    <row r="55" spans="1:2" x14ac:dyDescent="0.25">
      <c r="A55" t="s">
        <v>172</v>
      </c>
      <c r="B55">
        <v>0.2787706766382872</v>
      </c>
    </row>
    <row r="56" spans="1:2" x14ac:dyDescent="0.25">
      <c r="A56" t="s">
        <v>174</v>
      </c>
      <c r="B56">
        <v>0.27601581231990219</v>
      </c>
    </row>
    <row r="57" spans="1:2" x14ac:dyDescent="0.25">
      <c r="A57" t="s">
        <v>168</v>
      </c>
      <c r="B57">
        <v>0.26573248073221467</v>
      </c>
    </row>
    <row r="58" spans="1:2" x14ac:dyDescent="0.25">
      <c r="A58" t="s">
        <v>144</v>
      </c>
      <c r="B58">
        <v>0.21666382501416226</v>
      </c>
    </row>
    <row r="59" spans="1:2" x14ac:dyDescent="0.25">
      <c r="A59" t="s">
        <v>167</v>
      </c>
      <c r="B59">
        <v>0.21093027120185179</v>
      </c>
    </row>
    <row r="60" spans="1:2" x14ac:dyDescent="0.25">
      <c r="A60" t="s">
        <v>158</v>
      </c>
      <c r="B60">
        <v>0.20580875865055606</v>
      </c>
    </row>
    <row r="61" spans="1:2" x14ac:dyDescent="0.25">
      <c r="A61" t="s">
        <v>157</v>
      </c>
      <c r="B61">
        <v>0.20419175315738936</v>
      </c>
    </row>
    <row r="62" spans="1:2" x14ac:dyDescent="0.25">
      <c r="A62" t="s">
        <v>165</v>
      </c>
      <c r="B62">
        <v>0.20046301790100485</v>
      </c>
    </row>
    <row r="63" spans="1:2" x14ac:dyDescent="0.25">
      <c r="A63" t="s">
        <v>161</v>
      </c>
      <c r="B63">
        <v>0.18196981507048973</v>
      </c>
    </row>
    <row r="64" spans="1:2" x14ac:dyDescent="0.25">
      <c r="A64" t="s">
        <v>176</v>
      </c>
      <c r="B64">
        <v>0.17411125927249574</v>
      </c>
    </row>
    <row r="65" spans="1:2" x14ac:dyDescent="0.25">
      <c r="A65" t="s">
        <v>173</v>
      </c>
      <c r="B65">
        <v>0.16581534832285608</v>
      </c>
    </row>
    <row r="66" spans="1:2" x14ac:dyDescent="0.25">
      <c r="A66" t="s">
        <v>164</v>
      </c>
      <c r="B66">
        <v>0.16571464463457092</v>
      </c>
    </row>
    <row r="67" spans="1:2" x14ac:dyDescent="0.25">
      <c r="A67" t="s">
        <v>166</v>
      </c>
      <c r="B67">
        <v>0.15540835336526096</v>
      </c>
    </row>
    <row r="68" spans="1:2" x14ac:dyDescent="0.25">
      <c r="A68" t="s">
        <v>177</v>
      </c>
      <c r="B68">
        <v>5.3856812942672326E-2</v>
      </c>
    </row>
  </sheetData>
  <sortState xmlns:xlrd2="http://schemas.microsoft.com/office/spreadsheetml/2017/richdata2" ref="A2:B69">
    <sortCondition descending="1" ref="B1:B6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6E4C-5201-4C91-9729-D55EB3345B1C}">
  <dimension ref="A1:B93"/>
  <sheetViews>
    <sheetView workbookViewId="0">
      <selection activeCell="B2" sqref="B2"/>
    </sheetView>
  </sheetViews>
  <sheetFormatPr defaultRowHeight="15" x14ac:dyDescent="0.25"/>
  <cols>
    <col min="1" max="1" width="129.5703125" bestFit="1" customWidth="1"/>
  </cols>
  <sheetData>
    <row r="1" spans="1:2" x14ac:dyDescent="0.25">
      <c r="A1" t="s">
        <v>17</v>
      </c>
      <c r="B1" t="s">
        <v>178</v>
      </c>
    </row>
    <row r="2" spans="1:2" x14ac:dyDescent="0.25">
      <c r="A2" t="s">
        <v>18</v>
      </c>
      <c r="B2">
        <v>8.8050756277005231</v>
      </c>
    </row>
    <row r="3" spans="1:2" x14ac:dyDescent="0.25">
      <c r="A3" t="s">
        <v>19</v>
      </c>
      <c r="B3">
        <v>4.8481314189311648</v>
      </c>
    </row>
    <row r="4" spans="1:2" x14ac:dyDescent="0.25">
      <c r="A4" t="s">
        <v>20</v>
      </c>
      <c r="B4">
        <v>3.9978642495570553</v>
      </c>
    </row>
    <row r="5" spans="1:2" x14ac:dyDescent="0.25">
      <c r="A5" t="s">
        <v>21</v>
      </c>
      <c r="B5">
        <v>3.8450740505699943</v>
      </c>
    </row>
    <row r="6" spans="1:2" x14ac:dyDescent="0.25">
      <c r="A6" t="s">
        <v>22</v>
      </c>
      <c r="B6">
        <v>2.7734050763410152</v>
      </c>
    </row>
    <row r="7" spans="1:2" x14ac:dyDescent="0.25">
      <c r="A7" t="s">
        <v>23</v>
      </c>
      <c r="B7">
        <v>2.6339898496109986</v>
      </c>
    </row>
    <row r="8" spans="1:2" x14ac:dyDescent="0.25">
      <c r="A8" t="s">
        <v>24</v>
      </c>
      <c r="B8">
        <v>2.3079508227400383</v>
      </c>
    </row>
    <row r="9" spans="1:2" x14ac:dyDescent="0.25">
      <c r="A9" t="s">
        <v>25</v>
      </c>
      <c r="B9">
        <v>2.288041232366703</v>
      </c>
    </row>
    <row r="10" spans="1:2" x14ac:dyDescent="0.25">
      <c r="A10" t="s">
        <v>26</v>
      </c>
      <c r="B10">
        <v>1.7715305001005508</v>
      </c>
    </row>
    <row r="11" spans="1:2" x14ac:dyDescent="0.25">
      <c r="A11" t="s">
        <v>27</v>
      </c>
      <c r="B11">
        <v>1.6983169442856789</v>
      </c>
    </row>
    <row r="12" spans="1:2" x14ac:dyDescent="0.25">
      <c r="A12" t="s">
        <v>28</v>
      </c>
      <c r="B12">
        <v>1.6537415500097905</v>
      </c>
    </row>
    <row r="13" spans="1:2" x14ac:dyDescent="0.25">
      <c r="A13" t="s">
        <v>29</v>
      </c>
      <c r="B13">
        <v>1.5997221163378075</v>
      </c>
    </row>
    <row r="14" spans="1:2" x14ac:dyDescent="0.25">
      <c r="A14" t="s">
        <v>30</v>
      </c>
      <c r="B14">
        <v>1.5743661717333495</v>
      </c>
    </row>
    <row r="15" spans="1:2" x14ac:dyDescent="0.25">
      <c r="A15" t="s">
        <v>31</v>
      </c>
      <c r="B15">
        <v>1.4621136532599237</v>
      </c>
    </row>
    <row r="16" spans="1:2" x14ac:dyDescent="0.25">
      <c r="A16" t="s">
        <v>32</v>
      </c>
      <c r="B16">
        <v>1.4194442059166652</v>
      </c>
    </row>
    <row r="17" spans="1:2" x14ac:dyDescent="0.25">
      <c r="A17" t="s">
        <v>33</v>
      </c>
      <c r="B17">
        <v>1.0940834794145846</v>
      </c>
    </row>
    <row r="18" spans="1:2" x14ac:dyDescent="0.25">
      <c r="A18" t="s">
        <v>34</v>
      </c>
      <c r="B18">
        <v>1.000829167615203</v>
      </c>
    </row>
    <row r="19" spans="1:2" x14ac:dyDescent="0.25">
      <c r="A19" t="s">
        <v>35</v>
      </c>
      <c r="B19">
        <v>0.98961858351828058</v>
      </c>
    </row>
    <row r="20" spans="1:2" x14ac:dyDescent="0.25">
      <c r="A20" t="s">
        <v>36</v>
      </c>
      <c r="B20">
        <v>0.94977012133298733</v>
      </c>
    </row>
    <row r="21" spans="1:2" x14ac:dyDescent="0.25">
      <c r="A21" t="s">
        <v>37</v>
      </c>
      <c r="B21">
        <v>0.91956591283374622</v>
      </c>
    </row>
    <row r="22" spans="1:2" x14ac:dyDescent="0.25">
      <c r="A22" t="s">
        <v>38</v>
      </c>
      <c r="B22">
        <v>0.88911529993338778</v>
      </c>
    </row>
    <row r="23" spans="1:2" x14ac:dyDescent="0.25">
      <c r="A23" t="s">
        <v>39</v>
      </c>
      <c r="B23">
        <v>0.88018569017146098</v>
      </c>
    </row>
    <row r="24" spans="1:2" x14ac:dyDescent="0.25">
      <c r="A24" t="s">
        <v>40</v>
      </c>
      <c r="B24">
        <v>0.86779891688608346</v>
      </c>
    </row>
    <row r="25" spans="1:2" x14ac:dyDescent="0.25">
      <c r="A25" t="s">
        <v>41</v>
      </c>
      <c r="B25">
        <v>0.85155793319784356</v>
      </c>
    </row>
    <row r="26" spans="1:2" x14ac:dyDescent="0.25">
      <c r="A26" t="s">
        <v>42</v>
      </c>
      <c r="B26">
        <v>0.78165209607857289</v>
      </c>
    </row>
    <row r="27" spans="1:2" x14ac:dyDescent="0.25">
      <c r="A27" t="s">
        <v>43</v>
      </c>
      <c r="B27">
        <v>0.7714035161639855</v>
      </c>
    </row>
    <row r="28" spans="1:2" x14ac:dyDescent="0.25">
      <c r="A28" t="s">
        <v>44</v>
      </c>
      <c r="B28">
        <v>0.76271135606296336</v>
      </c>
    </row>
    <row r="29" spans="1:2" x14ac:dyDescent="0.25">
      <c r="A29" t="s">
        <v>45</v>
      </c>
      <c r="B29">
        <v>0.71023683577674745</v>
      </c>
    </row>
    <row r="30" spans="1:2" x14ac:dyDescent="0.25">
      <c r="A30" t="s">
        <v>46</v>
      </c>
      <c r="B30">
        <v>0.66522203011426317</v>
      </c>
    </row>
    <row r="31" spans="1:2" x14ac:dyDescent="0.25">
      <c r="A31" t="s">
        <v>47</v>
      </c>
      <c r="B31">
        <v>0.64217055100860054</v>
      </c>
    </row>
    <row r="32" spans="1:2" x14ac:dyDescent="0.25">
      <c r="A32" t="s">
        <v>48</v>
      </c>
      <c r="B32">
        <v>0.60527493684866851</v>
      </c>
    </row>
    <row r="33" spans="1:2" x14ac:dyDescent="0.25">
      <c r="A33" t="s">
        <v>49</v>
      </c>
      <c r="B33">
        <v>0.5969943173202451</v>
      </c>
    </row>
    <row r="34" spans="1:2" x14ac:dyDescent="0.25">
      <c r="A34" t="s">
        <v>50</v>
      </c>
      <c r="B34">
        <v>0.59141280399886131</v>
      </c>
    </row>
    <row r="35" spans="1:2" x14ac:dyDescent="0.25">
      <c r="A35" t="s">
        <v>51</v>
      </c>
      <c r="B35">
        <v>0.56489257416367078</v>
      </c>
    </row>
    <row r="36" spans="1:2" x14ac:dyDescent="0.25">
      <c r="A36" t="s">
        <v>52</v>
      </c>
      <c r="B36">
        <v>0.56099621341116557</v>
      </c>
    </row>
    <row r="37" spans="1:2" x14ac:dyDescent="0.25">
      <c r="A37" t="s">
        <v>53</v>
      </c>
      <c r="B37">
        <v>0.52612209716415159</v>
      </c>
    </row>
    <row r="38" spans="1:2" x14ac:dyDescent="0.25">
      <c r="A38" t="s">
        <v>54</v>
      </c>
      <c r="B38">
        <v>0.52131558969376535</v>
      </c>
    </row>
    <row r="39" spans="1:2" x14ac:dyDescent="0.25">
      <c r="A39" t="s">
        <v>55</v>
      </c>
      <c r="B39">
        <v>0.51633483062143204</v>
      </c>
    </row>
    <row r="40" spans="1:2" x14ac:dyDescent="0.25">
      <c r="A40" t="s">
        <v>56</v>
      </c>
      <c r="B40">
        <v>0.51509131581774981</v>
      </c>
    </row>
    <row r="41" spans="1:2" x14ac:dyDescent="0.25">
      <c r="A41" t="s">
        <v>57</v>
      </c>
      <c r="B41">
        <v>0.50229355346492166</v>
      </c>
    </row>
    <row r="42" spans="1:2" x14ac:dyDescent="0.25">
      <c r="A42" t="s">
        <v>58</v>
      </c>
      <c r="B42">
        <v>0.49342485058417712</v>
      </c>
    </row>
    <row r="43" spans="1:2" x14ac:dyDescent="0.25">
      <c r="A43" t="s">
        <v>59</v>
      </c>
      <c r="B43">
        <v>0.47630823893371893</v>
      </c>
    </row>
    <row r="44" spans="1:2" x14ac:dyDescent="0.25">
      <c r="A44" t="s">
        <v>60</v>
      </c>
      <c r="B44">
        <v>0.47306092691775697</v>
      </c>
    </row>
    <row r="45" spans="1:2" x14ac:dyDescent="0.25">
      <c r="A45" t="s">
        <v>61</v>
      </c>
      <c r="B45">
        <v>0.46133646558452668</v>
      </c>
    </row>
    <row r="46" spans="1:2" x14ac:dyDescent="0.25">
      <c r="A46" t="s">
        <v>62</v>
      </c>
      <c r="B46">
        <v>0.45838200992366912</v>
      </c>
    </row>
    <row r="47" spans="1:2" x14ac:dyDescent="0.25">
      <c r="A47" t="s">
        <v>63</v>
      </c>
      <c r="B47">
        <v>0.44790260335515381</v>
      </c>
    </row>
    <row r="48" spans="1:2" x14ac:dyDescent="0.25">
      <c r="A48" t="s">
        <v>64</v>
      </c>
      <c r="B48">
        <v>0.43315147473773291</v>
      </c>
    </row>
    <row r="49" spans="1:2" x14ac:dyDescent="0.25">
      <c r="A49" t="s">
        <v>65</v>
      </c>
      <c r="B49">
        <v>0.42763362247594783</v>
      </c>
    </row>
    <row r="50" spans="1:2" x14ac:dyDescent="0.25">
      <c r="A50" t="s">
        <v>66</v>
      </c>
      <c r="B50">
        <v>0.39657455370704997</v>
      </c>
    </row>
    <row r="51" spans="1:2" x14ac:dyDescent="0.25">
      <c r="A51" t="s">
        <v>67</v>
      </c>
      <c r="B51">
        <v>0.39416156195948177</v>
      </c>
    </row>
    <row r="52" spans="1:2" x14ac:dyDescent="0.25">
      <c r="A52" t="s">
        <v>68</v>
      </c>
      <c r="B52">
        <v>0.39058723617083474</v>
      </c>
    </row>
    <row r="53" spans="1:2" x14ac:dyDescent="0.25">
      <c r="A53" t="s">
        <v>69</v>
      </c>
      <c r="B53">
        <v>0.37487930437342515</v>
      </c>
    </row>
    <row r="54" spans="1:2" x14ac:dyDescent="0.25">
      <c r="A54" t="s">
        <v>70</v>
      </c>
      <c r="B54">
        <v>0.36012098320081676</v>
      </c>
    </row>
    <row r="55" spans="1:2" x14ac:dyDescent="0.25">
      <c r="A55" t="s">
        <v>71</v>
      </c>
      <c r="B55">
        <v>0.35651111509772232</v>
      </c>
    </row>
    <row r="56" spans="1:2" x14ac:dyDescent="0.25">
      <c r="A56" t="s">
        <v>72</v>
      </c>
      <c r="B56">
        <v>0.34245168819796695</v>
      </c>
    </row>
    <row r="57" spans="1:2" x14ac:dyDescent="0.25">
      <c r="A57" t="s">
        <v>73</v>
      </c>
      <c r="B57">
        <v>0.29566328864673141</v>
      </c>
    </row>
    <row r="58" spans="1:2" x14ac:dyDescent="0.25">
      <c r="A58" t="s">
        <v>74</v>
      </c>
      <c r="B58">
        <v>0.27945610372925761</v>
      </c>
    </row>
    <row r="59" spans="1:2" x14ac:dyDescent="0.25">
      <c r="A59" t="s">
        <v>75</v>
      </c>
      <c r="B59">
        <v>0.27008367106732667</v>
      </c>
    </row>
    <row r="60" spans="1:2" x14ac:dyDescent="0.25">
      <c r="A60" t="s">
        <v>76</v>
      </c>
      <c r="B60">
        <v>0.26784598219859956</v>
      </c>
    </row>
    <row r="61" spans="1:2" x14ac:dyDescent="0.25">
      <c r="A61" t="s">
        <v>77</v>
      </c>
      <c r="B61">
        <v>0.26573248073221467</v>
      </c>
    </row>
    <row r="62" spans="1:2" x14ac:dyDescent="0.25">
      <c r="A62" t="s">
        <v>78</v>
      </c>
      <c r="B62">
        <v>0.25333738197407962</v>
      </c>
    </row>
    <row r="63" spans="1:2" x14ac:dyDescent="0.25">
      <c r="A63" t="s">
        <v>79</v>
      </c>
      <c r="B63">
        <v>0.24598463712959284</v>
      </c>
    </row>
    <row r="64" spans="1:2" x14ac:dyDescent="0.25">
      <c r="A64" t="s">
        <v>80</v>
      </c>
      <c r="B64">
        <v>0.24018143989528351</v>
      </c>
    </row>
    <row r="65" spans="1:2" x14ac:dyDescent="0.25">
      <c r="A65" t="s">
        <v>81</v>
      </c>
      <c r="B65">
        <v>0.23121596697277716</v>
      </c>
    </row>
    <row r="66" spans="1:2" x14ac:dyDescent="0.25">
      <c r="A66" t="s">
        <v>82</v>
      </c>
      <c r="B66">
        <v>0.22928423513671958</v>
      </c>
    </row>
    <row r="67" spans="1:2" x14ac:dyDescent="0.25">
      <c r="A67" t="s">
        <v>83</v>
      </c>
      <c r="B67">
        <v>0.22880994776372202</v>
      </c>
    </row>
    <row r="68" spans="1:2" x14ac:dyDescent="0.25">
      <c r="A68" t="s">
        <v>84</v>
      </c>
      <c r="B68">
        <v>0.223218150810683</v>
      </c>
    </row>
    <row r="69" spans="1:2" x14ac:dyDescent="0.25">
      <c r="A69" t="s">
        <v>85</v>
      </c>
      <c r="B69">
        <v>0.22004765323449008</v>
      </c>
    </row>
    <row r="70" spans="1:2" x14ac:dyDescent="0.25">
      <c r="A70" t="s">
        <v>86</v>
      </c>
      <c r="B70">
        <v>0.21953265694490406</v>
      </c>
    </row>
    <row r="71" spans="1:2" x14ac:dyDescent="0.25">
      <c r="A71" t="s">
        <v>87</v>
      </c>
      <c r="B71">
        <v>0.21666382501416226</v>
      </c>
    </row>
    <row r="72" spans="1:2" x14ac:dyDescent="0.25">
      <c r="A72" t="s">
        <v>88</v>
      </c>
      <c r="B72">
        <v>0.21093027120185179</v>
      </c>
    </row>
    <row r="73" spans="1:2" x14ac:dyDescent="0.25">
      <c r="A73" t="s">
        <v>89</v>
      </c>
      <c r="B73">
        <v>0.20419175315738936</v>
      </c>
    </row>
    <row r="74" spans="1:2" x14ac:dyDescent="0.25">
      <c r="A74" t="s">
        <v>90</v>
      </c>
      <c r="B74">
        <v>0.20289629243113513</v>
      </c>
    </row>
    <row r="75" spans="1:2" x14ac:dyDescent="0.25">
      <c r="A75" t="s">
        <v>91</v>
      </c>
      <c r="B75">
        <v>0.20206444811298296</v>
      </c>
    </row>
    <row r="76" spans="1:2" x14ac:dyDescent="0.25">
      <c r="A76" t="s">
        <v>92</v>
      </c>
      <c r="B76">
        <v>0.20046301790100485</v>
      </c>
    </row>
    <row r="77" spans="1:2" x14ac:dyDescent="0.25">
      <c r="A77" t="s">
        <v>93</v>
      </c>
      <c r="B77">
        <v>0.19927383035379989</v>
      </c>
    </row>
    <row r="78" spans="1:2" x14ac:dyDescent="0.25">
      <c r="A78" t="s">
        <v>94</v>
      </c>
      <c r="B78">
        <v>0.19070901101038562</v>
      </c>
    </row>
    <row r="79" spans="1:2" x14ac:dyDescent="0.25">
      <c r="A79" t="s">
        <v>95</v>
      </c>
      <c r="B79">
        <v>0.17231160440256366</v>
      </c>
    </row>
    <row r="80" spans="1:2" x14ac:dyDescent="0.25">
      <c r="A80" t="s">
        <v>96</v>
      </c>
      <c r="B80">
        <v>0.17204393008201932</v>
      </c>
    </row>
    <row r="81" spans="1:2" x14ac:dyDescent="0.25">
      <c r="A81" t="s">
        <v>97</v>
      </c>
      <c r="B81">
        <v>0.16571464463457092</v>
      </c>
    </row>
    <row r="82" spans="1:2" x14ac:dyDescent="0.25">
      <c r="A82" t="s">
        <v>98</v>
      </c>
      <c r="B82">
        <v>0.15645744159002417</v>
      </c>
    </row>
    <row r="83" spans="1:2" x14ac:dyDescent="0.25">
      <c r="A83" t="s">
        <v>99</v>
      </c>
      <c r="B83">
        <v>0.15540835336526096</v>
      </c>
    </row>
    <row r="84" spans="1:2" x14ac:dyDescent="0.25">
      <c r="A84" t="s">
        <v>100</v>
      </c>
      <c r="B84">
        <v>0.14932841320413093</v>
      </c>
    </row>
    <row r="85" spans="1:2" x14ac:dyDescent="0.25">
      <c r="A85" t="s">
        <v>101</v>
      </c>
      <c r="B85">
        <v>0.13973085277387434</v>
      </c>
    </row>
    <row r="86" spans="1:2" x14ac:dyDescent="0.25">
      <c r="A86" t="s">
        <v>102</v>
      </c>
      <c r="B86">
        <v>0.13840690778990747</v>
      </c>
    </row>
    <row r="87" spans="1:2" x14ac:dyDescent="0.25">
      <c r="A87" t="s">
        <v>103</v>
      </c>
      <c r="B87">
        <v>0.13046033795853643</v>
      </c>
    </row>
    <row r="88" spans="1:2" x14ac:dyDescent="0.25">
      <c r="A88" t="s">
        <v>104</v>
      </c>
      <c r="B88">
        <v>0.11778559360492082</v>
      </c>
    </row>
    <row r="89" spans="1:2" x14ac:dyDescent="0.25">
      <c r="A89" t="s">
        <v>105</v>
      </c>
      <c r="B89">
        <v>9.1728273340721658E-2</v>
      </c>
    </row>
    <row r="90" spans="1:2" x14ac:dyDescent="0.25">
      <c r="A90" t="s">
        <v>106</v>
      </c>
      <c r="B90">
        <v>8.5240771455646999E-2</v>
      </c>
    </row>
    <row r="91" spans="1:2" x14ac:dyDescent="0.25">
      <c r="A91" t="s">
        <v>107</v>
      </c>
      <c r="B91">
        <v>7.5737110620358525E-2</v>
      </c>
    </row>
    <row r="92" spans="1:2" x14ac:dyDescent="0.25">
      <c r="A92" t="s">
        <v>108</v>
      </c>
      <c r="B92">
        <v>6.6455021571708156E-2</v>
      </c>
    </row>
    <row r="93" spans="1:2" x14ac:dyDescent="0.25">
      <c r="A93" t="s">
        <v>109</v>
      </c>
      <c r="B93">
        <v>5.0018074930050942E-2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CEE77-4218-4AD8-8949-17818F189F55}">
  <dimension ref="A1:G17"/>
  <sheetViews>
    <sheetView workbookViewId="0">
      <selection activeCell="U38" sqref="U38"/>
    </sheetView>
  </sheetViews>
  <sheetFormatPr defaultRowHeight="15" x14ac:dyDescent="0.25"/>
  <sheetData>
    <row r="1" spans="1:7" x14ac:dyDescent="0.25">
      <c r="A1" t="s">
        <v>179</v>
      </c>
      <c r="B1" t="s">
        <v>180</v>
      </c>
      <c r="C1" t="s">
        <v>181</v>
      </c>
      <c r="D1" t="s">
        <v>182</v>
      </c>
      <c r="E1" t="s">
        <v>183</v>
      </c>
      <c r="F1" t="s">
        <v>184</v>
      </c>
      <c r="G1" t="s">
        <v>185</v>
      </c>
    </row>
    <row r="2" spans="1:7" x14ac:dyDescent="0.25">
      <c r="A2" t="s">
        <v>186</v>
      </c>
      <c r="B2" t="s">
        <v>187</v>
      </c>
      <c r="C2" t="s">
        <v>188</v>
      </c>
      <c r="D2">
        <v>0.86338983800000002</v>
      </c>
      <c r="E2">
        <v>115.11616909999999</v>
      </c>
      <c r="F2">
        <v>9.5195910189999999</v>
      </c>
      <c r="G2">
        <v>2085</v>
      </c>
    </row>
    <row r="3" spans="1:7" x14ac:dyDescent="0.25">
      <c r="A3" t="s">
        <v>189</v>
      </c>
      <c r="B3" t="s">
        <v>187</v>
      </c>
      <c r="C3" t="s">
        <v>188</v>
      </c>
      <c r="D3">
        <v>0.86786043700000004</v>
      </c>
      <c r="E3">
        <v>128.36235210000001</v>
      </c>
      <c r="F3">
        <v>9.9491825620000007</v>
      </c>
      <c r="G3">
        <v>2825</v>
      </c>
    </row>
    <row r="4" spans="1:7" x14ac:dyDescent="0.25">
      <c r="A4" t="s">
        <v>190</v>
      </c>
      <c r="B4" t="s">
        <v>187</v>
      </c>
      <c r="C4" t="s">
        <v>188</v>
      </c>
      <c r="D4">
        <v>0.87018231800000001</v>
      </c>
      <c r="E4">
        <v>134.73178379999999</v>
      </c>
      <c r="F4">
        <v>9.9828908950000006</v>
      </c>
      <c r="G4">
        <v>2841</v>
      </c>
    </row>
    <row r="5" spans="1:7" x14ac:dyDescent="0.25">
      <c r="A5" t="s">
        <v>191</v>
      </c>
      <c r="B5" t="s">
        <v>187</v>
      </c>
      <c r="C5" t="s">
        <v>188</v>
      </c>
      <c r="D5">
        <v>0.89485375199999995</v>
      </c>
      <c r="E5">
        <v>91.990634979999996</v>
      </c>
      <c r="F5">
        <v>9.3967177520000007</v>
      </c>
      <c r="G5">
        <v>1449</v>
      </c>
    </row>
    <row r="6" spans="1:7" x14ac:dyDescent="0.25">
      <c r="A6" t="s">
        <v>192</v>
      </c>
      <c r="B6" t="s">
        <v>187</v>
      </c>
      <c r="C6" t="s">
        <v>188</v>
      </c>
      <c r="D6">
        <v>0.85056884200000005</v>
      </c>
      <c r="E6">
        <v>136.1413368</v>
      </c>
      <c r="F6">
        <v>9.6329519480000005</v>
      </c>
      <c r="G6">
        <v>2566</v>
      </c>
    </row>
    <row r="7" spans="1:7" x14ac:dyDescent="0.25">
      <c r="A7" t="s">
        <v>193</v>
      </c>
      <c r="B7" t="s">
        <v>187</v>
      </c>
      <c r="C7" t="s">
        <v>188</v>
      </c>
      <c r="D7">
        <v>0.803628962</v>
      </c>
      <c r="E7">
        <v>136.4584136</v>
      </c>
      <c r="F7">
        <v>9.1143729950000001</v>
      </c>
      <c r="G7">
        <v>2595</v>
      </c>
    </row>
    <row r="8" spans="1:7" x14ac:dyDescent="0.25">
      <c r="A8" t="s">
        <v>194</v>
      </c>
      <c r="B8" t="s">
        <v>187</v>
      </c>
      <c r="C8" t="s">
        <v>188</v>
      </c>
      <c r="D8">
        <v>0.84840799300000003</v>
      </c>
      <c r="E8">
        <v>157.36733190000001</v>
      </c>
      <c r="F8">
        <v>9.9078442530000004</v>
      </c>
      <c r="G8">
        <v>3277</v>
      </c>
    </row>
    <row r="9" spans="1:7" x14ac:dyDescent="0.25">
      <c r="A9" t="s">
        <v>195</v>
      </c>
      <c r="B9" t="s">
        <v>187</v>
      </c>
      <c r="C9" t="s">
        <v>188</v>
      </c>
      <c r="D9">
        <v>0.87706793199999999</v>
      </c>
      <c r="E9">
        <v>110.48348009999999</v>
      </c>
      <c r="F9">
        <v>9.6340811810000009</v>
      </c>
      <c r="G9">
        <v>2026</v>
      </c>
    </row>
    <row r="10" spans="1:7" x14ac:dyDescent="0.25">
      <c r="A10" t="s">
        <v>196</v>
      </c>
      <c r="B10" t="s">
        <v>187</v>
      </c>
      <c r="C10" t="s">
        <v>188</v>
      </c>
      <c r="D10">
        <v>0.88262482799999997</v>
      </c>
      <c r="E10">
        <v>140.63082199999999</v>
      </c>
      <c r="F10">
        <v>10.226832480000001</v>
      </c>
      <c r="G10">
        <v>3076</v>
      </c>
    </row>
    <row r="11" spans="1:7" x14ac:dyDescent="0.25">
      <c r="A11" t="s">
        <v>197</v>
      </c>
      <c r="B11" t="s">
        <v>187</v>
      </c>
      <c r="C11" t="s">
        <v>188</v>
      </c>
      <c r="D11">
        <v>0.85641615500000001</v>
      </c>
      <c r="E11">
        <v>160.20435430000001</v>
      </c>
      <c r="F11">
        <v>10.23027108</v>
      </c>
      <c r="G11">
        <v>3944</v>
      </c>
    </row>
    <row r="12" spans="1:7" x14ac:dyDescent="0.25">
      <c r="A12" t="s">
        <v>198</v>
      </c>
      <c r="B12" t="s">
        <v>187</v>
      </c>
      <c r="C12" t="s">
        <v>188</v>
      </c>
      <c r="D12">
        <v>0.86475911699999997</v>
      </c>
      <c r="E12">
        <v>145.0089389</v>
      </c>
      <c r="F12">
        <v>9.9881976600000009</v>
      </c>
      <c r="G12">
        <v>2999</v>
      </c>
    </row>
    <row r="13" spans="1:7" x14ac:dyDescent="0.25">
      <c r="A13" t="s">
        <v>199</v>
      </c>
      <c r="B13" t="s">
        <v>187</v>
      </c>
      <c r="C13" t="s">
        <v>188</v>
      </c>
      <c r="D13">
        <v>0.85051755299999998</v>
      </c>
      <c r="E13">
        <v>167.7506424</v>
      </c>
      <c r="F13">
        <v>10.06374426</v>
      </c>
      <c r="G13">
        <v>3647</v>
      </c>
    </row>
    <row r="16" spans="1:7" x14ac:dyDescent="0.25">
      <c r="C16" t="s">
        <v>1</v>
      </c>
      <c r="D16">
        <f>AVERAGE(D2:D13)</f>
        <v>0.86085647725000003</v>
      </c>
      <c r="E16">
        <f t="shared" ref="E16:G16" si="0">AVERAGE(E2:E13)</f>
        <v>135.35385499833333</v>
      </c>
      <c r="F16">
        <f t="shared" si="0"/>
        <v>9.8038898404166659</v>
      </c>
      <c r="G16">
        <f t="shared" si="0"/>
        <v>2777.5</v>
      </c>
    </row>
    <row r="17" spans="3:7" x14ac:dyDescent="0.25">
      <c r="C17" t="s">
        <v>200</v>
      </c>
      <c r="D17">
        <f>_xlfn.STDEV.P(D2:D13)</f>
        <v>2.1818495286252772E-2</v>
      </c>
      <c r="E17">
        <f t="shared" ref="E17:G17" si="1">_xlfn.STDEV.P(E2:E13)</f>
        <v>20.881283349336684</v>
      </c>
      <c r="F17">
        <f t="shared" si="1"/>
        <v>0.32992879981899864</v>
      </c>
      <c r="G17">
        <f t="shared" si="1"/>
        <v>670.69398138545023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BA0B3-16F2-4CB9-87F7-9C3A9AFCD2CE}">
  <dimension ref="A1:E25"/>
  <sheetViews>
    <sheetView tabSelected="1" workbookViewId="0">
      <selection activeCell="F16" sqref="F16"/>
    </sheetView>
  </sheetViews>
  <sheetFormatPr defaultRowHeight="15" x14ac:dyDescent="0.25"/>
  <cols>
    <col min="2" max="2" width="15.28515625" bestFit="1" customWidth="1"/>
    <col min="3" max="3" width="12" bestFit="1" customWidth="1"/>
    <col min="4" max="4" width="11.140625" customWidth="1"/>
  </cols>
  <sheetData>
    <row r="1" spans="1:5" x14ac:dyDescent="0.25">
      <c r="A1" s="1" t="s">
        <v>213</v>
      </c>
      <c r="B1" s="1"/>
      <c r="C1" s="1"/>
      <c r="D1" s="1"/>
      <c r="E1" s="1"/>
    </row>
    <row r="2" spans="1:5" x14ac:dyDescent="0.25">
      <c r="C2" t="s">
        <v>203</v>
      </c>
      <c r="D2" t="s">
        <v>204</v>
      </c>
      <c r="E2" t="s">
        <v>205</v>
      </c>
    </row>
    <row r="3" spans="1:5" x14ac:dyDescent="0.25">
      <c r="A3" t="s">
        <v>201</v>
      </c>
      <c r="B3" t="s">
        <v>208</v>
      </c>
      <c r="C3">
        <v>4.8000000000000001E-2</v>
      </c>
      <c r="D3">
        <v>0.74590000000000001</v>
      </c>
      <c r="E3">
        <v>48</v>
      </c>
    </row>
    <row r="4" spans="1:5" x14ac:dyDescent="0.25">
      <c r="B4" t="s">
        <v>209</v>
      </c>
      <c r="C4">
        <v>-7.6100000000000001E-2</v>
      </c>
      <c r="D4">
        <v>0.60740000000000005</v>
      </c>
      <c r="E4">
        <v>48</v>
      </c>
    </row>
    <row r="5" spans="1:5" x14ac:dyDescent="0.25">
      <c r="B5" t="s">
        <v>210</v>
      </c>
      <c r="C5">
        <v>2.3300000000000001E-2</v>
      </c>
      <c r="D5">
        <v>0.87490000000000001</v>
      </c>
      <c r="E5">
        <v>48</v>
      </c>
    </row>
    <row r="6" spans="1:5" x14ac:dyDescent="0.25">
      <c r="B6" t="s">
        <v>211</v>
      </c>
      <c r="C6">
        <v>3.1E-2</v>
      </c>
      <c r="D6">
        <v>0.83499999999999996</v>
      </c>
      <c r="E6">
        <v>48</v>
      </c>
    </row>
    <row r="7" spans="1:5" x14ac:dyDescent="0.25">
      <c r="B7" t="s">
        <v>212</v>
      </c>
      <c r="C7">
        <v>0.2281</v>
      </c>
      <c r="D7">
        <v>0.11890000000000001</v>
      </c>
      <c r="E7">
        <v>48</v>
      </c>
    </row>
    <row r="9" spans="1:5" x14ac:dyDescent="0.25">
      <c r="A9" t="s">
        <v>206</v>
      </c>
      <c r="B9" t="s">
        <v>208</v>
      </c>
      <c r="C9">
        <v>-3.8999999999999998E-3</v>
      </c>
      <c r="D9">
        <v>0.97889999999999999</v>
      </c>
      <c r="E9">
        <v>48</v>
      </c>
    </row>
    <row r="10" spans="1:5" x14ac:dyDescent="0.25">
      <c r="B10" t="s">
        <v>209</v>
      </c>
      <c r="C10">
        <v>6.0000000000000001E-3</v>
      </c>
      <c r="D10">
        <v>0.96519999999999995</v>
      </c>
      <c r="E10">
        <v>48</v>
      </c>
    </row>
    <row r="11" spans="1:5" x14ac:dyDescent="0.25">
      <c r="B11" t="s">
        <v>210</v>
      </c>
      <c r="C11">
        <v>0.10780000000000001</v>
      </c>
      <c r="D11">
        <v>0.46579999999999999</v>
      </c>
      <c r="E11">
        <v>48</v>
      </c>
    </row>
    <row r="12" spans="1:5" x14ac:dyDescent="0.25">
      <c r="B12" t="s">
        <v>211</v>
      </c>
      <c r="C12">
        <v>0.1114</v>
      </c>
      <c r="D12">
        <v>0.45090000000000002</v>
      </c>
      <c r="E12">
        <v>48</v>
      </c>
    </row>
    <row r="13" spans="1:5" x14ac:dyDescent="0.25">
      <c r="B13" t="s">
        <v>212</v>
      </c>
      <c r="C13">
        <v>0.22800000000000001</v>
      </c>
      <c r="D13">
        <v>0.11899999999999999</v>
      </c>
      <c r="E13">
        <v>48</v>
      </c>
    </row>
    <row r="15" spans="1:5" x14ac:dyDescent="0.25">
      <c r="A15" t="s">
        <v>202</v>
      </c>
      <c r="B15" t="s">
        <v>208</v>
      </c>
      <c r="C15">
        <v>-0.11609999999999999</v>
      </c>
      <c r="D15">
        <v>0.43190000000000001</v>
      </c>
      <c r="E15">
        <v>48</v>
      </c>
    </row>
    <row r="16" spans="1:5" x14ac:dyDescent="0.25">
      <c r="B16" t="s">
        <v>209</v>
      </c>
      <c r="C16">
        <v>-0.01</v>
      </c>
      <c r="D16">
        <v>0.94630000000000003</v>
      </c>
      <c r="E16">
        <v>48</v>
      </c>
    </row>
    <row r="17" spans="1:5" x14ac:dyDescent="0.25">
      <c r="B17" t="s">
        <v>210</v>
      </c>
      <c r="C17">
        <v>0.1152</v>
      </c>
      <c r="D17">
        <v>0.43569999999999998</v>
      </c>
      <c r="E17">
        <v>48</v>
      </c>
    </row>
    <row r="18" spans="1:5" x14ac:dyDescent="0.25">
      <c r="B18" t="s">
        <v>211</v>
      </c>
      <c r="C18">
        <v>0.24249999999999999</v>
      </c>
      <c r="D18">
        <v>9.6799999999999997E-2</v>
      </c>
      <c r="E18">
        <v>48</v>
      </c>
    </row>
    <row r="19" spans="1:5" x14ac:dyDescent="0.25">
      <c r="B19" t="s">
        <v>212</v>
      </c>
      <c r="C19">
        <v>0.31369999999999998</v>
      </c>
      <c r="D19">
        <v>2.9899999999999999E-2</v>
      </c>
      <c r="E19">
        <v>48</v>
      </c>
    </row>
    <row r="21" spans="1:5" x14ac:dyDescent="0.25">
      <c r="A21" t="s">
        <v>207</v>
      </c>
      <c r="B21" t="s">
        <v>208</v>
      </c>
      <c r="C21">
        <v>-0.151</v>
      </c>
      <c r="D21">
        <v>0.30570000000000003</v>
      </c>
      <c r="E21">
        <v>48</v>
      </c>
    </row>
    <row r="22" spans="1:5" x14ac:dyDescent="0.25">
      <c r="B22" t="s">
        <v>209</v>
      </c>
      <c r="C22">
        <v>-3.4700000000000002E-2</v>
      </c>
      <c r="D22">
        <v>0.81479999999999997</v>
      </c>
      <c r="E22">
        <v>48</v>
      </c>
    </row>
    <row r="23" spans="1:5" x14ac:dyDescent="0.25">
      <c r="B23" t="s">
        <v>210</v>
      </c>
      <c r="C23">
        <v>2.7000000000000001E-3</v>
      </c>
      <c r="D23">
        <v>0.98550000000000004</v>
      </c>
      <c r="E23">
        <v>48</v>
      </c>
    </row>
    <row r="24" spans="1:5" x14ac:dyDescent="0.25">
      <c r="B24" t="s">
        <v>211</v>
      </c>
      <c r="C24">
        <v>0.26800000000000002</v>
      </c>
      <c r="D24">
        <v>6.5600000000000006E-2</v>
      </c>
      <c r="E24">
        <v>48</v>
      </c>
    </row>
    <row r="25" spans="1:5" x14ac:dyDescent="0.25">
      <c r="B25" t="s">
        <v>212</v>
      </c>
      <c r="C25">
        <v>0.14180000000000001</v>
      </c>
      <c r="D25">
        <v>0.33629999999999999</v>
      </c>
      <c r="E25">
        <v>48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 1</vt:lpstr>
      <vt:lpstr>Sheet 2</vt:lpstr>
      <vt:lpstr>Sheet 3</vt:lpstr>
      <vt:lpstr>Sheet 4</vt:lpstr>
      <vt:lpstr>Sheet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Sudhir</dc:creator>
  <cp:lastModifiedBy>Sudhir Kumar</cp:lastModifiedBy>
  <dcterms:created xsi:type="dcterms:W3CDTF">2015-06-05T18:17:20Z</dcterms:created>
  <dcterms:modified xsi:type="dcterms:W3CDTF">2024-07-24T18:26:39Z</dcterms:modified>
</cp:coreProperties>
</file>