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Volumes/Albert 1TB/Manuscripts/2016-Chd8/Nature submissions/Figures/"/>
    </mc:Choice>
  </mc:AlternateContent>
  <bookViews>
    <workbookView xWindow="0" yWindow="460" windowWidth="24340" windowHeight="13920" tabRatio="23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Q340" i="1" l="1"/>
  <c r="B340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AI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K340" i="1"/>
  <c r="AL340" i="1"/>
  <c r="AN340" i="1"/>
  <c r="AM340" i="1"/>
  <c r="AJ340" i="1"/>
  <c r="AQ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AI339" i="1"/>
  <c r="O339" i="1"/>
  <c r="P339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K339" i="1"/>
  <c r="AL339" i="1"/>
  <c r="AN339" i="1"/>
  <c r="AM339" i="1"/>
  <c r="AJ339" i="1"/>
  <c r="AQ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AI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K338" i="1"/>
  <c r="AL338" i="1"/>
  <c r="AN338" i="1"/>
  <c r="AM338" i="1"/>
  <c r="AJ338" i="1"/>
  <c r="AQ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AI337" i="1"/>
  <c r="O337" i="1"/>
  <c r="P337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K337" i="1"/>
  <c r="AL337" i="1"/>
  <c r="AN337" i="1"/>
  <c r="AM337" i="1"/>
  <c r="AJ337" i="1"/>
  <c r="AQ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AI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K336" i="1"/>
  <c r="AL336" i="1"/>
  <c r="AN336" i="1"/>
  <c r="AM336" i="1"/>
  <c r="AJ336" i="1"/>
  <c r="AQ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AI335" i="1"/>
  <c r="O335" i="1"/>
  <c r="P335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K335" i="1"/>
  <c r="AL335" i="1"/>
  <c r="AN335" i="1"/>
  <c r="AM335" i="1"/>
  <c r="AJ335" i="1"/>
  <c r="AQ334" i="1"/>
  <c r="B334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AI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K334" i="1"/>
  <c r="AL334" i="1"/>
  <c r="AN334" i="1"/>
  <c r="AM334" i="1"/>
  <c r="AJ334" i="1"/>
  <c r="AQ333" i="1"/>
  <c r="B333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AI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K333" i="1"/>
  <c r="AL333" i="1"/>
  <c r="AN333" i="1"/>
  <c r="AM333" i="1"/>
  <c r="AJ333" i="1"/>
  <c r="AQ332" i="1"/>
  <c r="B332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AI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K332" i="1"/>
  <c r="AL332" i="1"/>
  <c r="AN332" i="1"/>
  <c r="AM332" i="1"/>
  <c r="AJ332" i="1"/>
  <c r="AQ331" i="1"/>
  <c r="B331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AI331" i="1"/>
  <c r="O331" i="1"/>
  <c r="P331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K331" i="1"/>
  <c r="AL331" i="1"/>
  <c r="AN331" i="1"/>
  <c r="AM331" i="1"/>
  <c r="AJ331" i="1"/>
  <c r="AQ330" i="1"/>
  <c r="B330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AI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K330" i="1"/>
  <c r="AL330" i="1"/>
  <c r="AN330" i="1"/>
  <c r="AM330" i="1"/>
  <c r="AJ330" i="1"/>
  <c r="AQ329" i="1"/>
  <c r="B329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AI329" i="1"/>
  <c r="O329" i="1"/>
  <c r="P329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K329" i="1"/>
  <c r="AL329" i="1"/>
  <c r="AN329" i="1"/>
  <c r="AM329" i="1"/>
  <c r="AJ329" i="1"/>
  <c r="AQ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AI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K328" i="1"/>
  <c r="AL328" i="1"/>
  <c r="AN328" i="1"/>
  <c r="AM328" i="1"/>
  <c r="AJ328" i="1"/>
  <c r="AQ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AI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K327" i="1"/>
  <c r="AL327" i="1"/>
  <c r="AN327" i="1"/>
  <c r="AM327" i="1"/>
  <c r="AJ327" i="1"/>
  <c r="AQ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AI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K326" i="1"/>
  <c r="AL326" i="1"/>
  <c r="AN326" i="1"/>
  <c r="AM326" i="1"/>
  <c r="AJ326" i="1"/>
  <c r="AQ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AI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K325" i="1"/>
  <c r="AL325" i="1"/>
  <c r="AN325" i="1"/>
  <c r="AM325" i="1"/>
  <c r="AJ325" i="1"/>
  <c r="AQ324" i="1"/>
  <c r="B324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AI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K324" i="1"/>
  <c r="AL324" i="1"/>
  <c r="AN324" i="1"/>
  <c r="AM324" i="1"/>
  <c r="AJ324" i="1"/>
  <c r="AQ323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AI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K323" i="1"/>
  <c r="AL323" i="1"/>
  <c r="AN323" i="1"/>
  <c r="AM323" i="1"/>
  <c r="AJ323" i="1"/>
  <c r="AQ322" i="1"/>
  <c r="B322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AI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K322" i="1"/>
  <c r="AL322" i="1"/>
  <c r="AN322" i="1"/>
  <c r="AM322" i="1"/>
  <c r="AJ322" i="1"/>
  <c r="AQ321" i="1"/>
  <c r="B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AI321" i="1"/>
  <c r="O321" i="1"/>
  <c r="P321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K321" i="1"/>
  <c r="AL321" i="1"/>
  <c r="AN321" i="1"/>
  <c r="AM321" i="1"/>
  <c r="AJ321" i="1"/>
  <c r="AQ320" i="1"/>
  <c r="B320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AI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K320" i="1"/>
  <c r="AL320" i="1"/>
  <c r="AN320" i="1"/>
  <c r="AM320" i="1"/>
  <c r="AJ320" i="1"/>
  <c r="AQ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AI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K319" i="1"/>
  <c r="AL319" i="1"/>
  <c r="AN319" i="1"/>
  <c r="AM319" i="1"/>
  <c r="AJ319" i="1"/>
  <c r="AQ318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AI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K318" i="1"/>
  <c r="AL318" i="1"/>
  <c r="AN318" i="1"/>
  <c r="AM318" i="1"/>
  <c r="AJ318" i="1"/>
  <c r="AQ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AI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K317" i="1"/>
  <c r="AL317" i="1"/>
  <c r="AN317" i="1"/>
  <c r="AM317" i="1"/>
  <c r="AJ317" i="1"/>
  <c r="AQ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AI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K316" i="1"/>
  <c r="AL316" i="1"/>
  <c r="AN316" i="1"/>
  <c r="AM316" i="1"/>
  <c r="AJ316" i="1"/>
  <c r="AQ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AI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K315" i="1"/>
  <c r="AL315" i="1"/>
  <c r="AN315" i="1"/>
  <c r="AM315" i="1"/>
  <c r="AJ315" i="1"/>
  <c r="AQ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AI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K314" i="1"/>
  <c r="AL314" i="1"/>
  <c r="AN314" i="1"/>
  <c r="AM314" i="1"/>
  <c r="AJ314" i="1"/>
  <c r="AQ313" i="1"/>
  <c r="B313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AI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K313" i="1"/>
  <c r="AL313" i="1"/>
  <c r="AN313" i="1"/>
  <c r="AM313" i="1"/>
  <c r="AJ313" i="1"/>
  <c r="AQ312" i="1"/>
  <c r="B312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AI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K312" i="1"/>
  <c r="AL312" i="1"/>
  <c r="AN312" i="1"/>
  <c r="AM312" i="1"/>
  <c r="AJ312" i="1"/>
  <c r="AQ311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AI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K311" i="1"/>
  <c r="AL311" i="1"/>
  <c r="AN311" i="1"/>
  <c r="AM311" i="1"/>
  <c r="AJ311" i="1"/>
  <c r="AQ310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AI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K310" i="1"/>
  <c r="AL310" i="1"/>
  <c r="AN310" i="1"/>
  <c r="AM310" i="1"/>
  <c r="AJ310" i="1"/>
  <c r="AQ309" i="1"/>
  <c r="B309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AI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K309" i="1"/>
  <c r="AL309" i="1"/>
  <c r="AN309" i="1"/>
  <c r="AM309" i="1"/>
  <c r="AJ309" i="1"/>
  <c r="AQ308" i="1"/>
  <c r="B308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AI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K308" i="1"/>
  <c r="AL308" i="1"/>
  <c r="AN308" i="1"/>
  <c r="AM308" i="1"/>
  <c r="AJ308" i="1"/>
  <c r="AQ307" i="1"/>
  <c r="B307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AI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K307" i="1"/>
  <c r="AL307" i="1"/>
  <c r="AN307" i="1"/>
  <c r="AM307" i="1"/>
  <c r="AJ307" i="1"/>
  <c r="AQ306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AI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K306" i="1"/>
  <c r="AL306" i="1"/>
  <c r="AN306" i="1"/>
  <c r="AM306" i="1"/>
  <c r="AJ306" i="1"/>
  <c r="AQ305" i="1"/>
  <c r="B305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AI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K305" i="1"/>
  <c r="AL305" i="1"/>
  <c r="AN305" i="1"/>
  <c r="AM305" i="1"/>
  <c r="AJ305" i="1"/>
  <c r="AQ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AI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K304" i="1"/>
  <c r="AL304" i="1"/>
  <c r="AN304" i="1"/>
  <c r="AM304" i="1"/>
  <c r="AJ304" i="1"/>
  <c r="AQ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AI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K303" i="1"/>
  <c r="AL303" i="1"/>
  <c r="AN303" i="1"/>
  <c r="AM303" i="1"/>
  <c r="AJ303" i="1"/>
  <c r="AQ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AI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K302" i="1"/>
  <c r="AL302" i="1"/>
  <c r="AN302" i="1"/>
  <c r="AM302" i="1"/>
  <c r="AJ302" i="1"/>
  <c r="AQ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AI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K301" i="1"/>
  <c r="AL301" i="1"/>
  <c r="AN301" i="1"/>
  <c r="AM301" i="1"/>
  <c r="AJ301" i="1"/>
  <c r="AQ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AI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K300" i="1"/>
  <c r="AL300" i="1"/>
  <c r="AN300" i="1"/>
  <c r="AM300" i="1"/>
  <c r="AJ300" i="1"/>
  <c r="AQ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AI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K299" i="1"/>
  <c r="AL299" i="1"/>
  <c r="AN299" i="1"/>
  <c r="AM299" i="1"/>
  <c r="AJ299" i="1"/>
  <c r="AQ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AI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K298" i="1"/>
  <c r="AL298" i="1"/>
  <c r="AN298" i="1"/>
  <c r="AM298" i="1"/>
  <c r="AJ298" i="1"/>
  <c r="AQ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AI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K297" i="1"/>
  <c r="AL297" i="1"/>
  <c r="AN297" i="1"/>
  <c r="AM297" i="1"/>
  <c r="AJ297" i="1"/>
  <c r="AQ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AI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K296" i="1"/>
  <c r="AL296" i="1"/>
  <c r="AN296" i="1"/>
  <c r="AM296" i="1"/>
  <c r="AJ296" i="1"/>
  <c r="AQ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AI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K295" i="1"/>
  <c r="AL295" i="1"/>
  <c r="AN295" i="1"/>
  <c r="AM295" i="1"/>
  <c r="AJ295" i="1"/>
  <c r="AQ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AI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K294" i="1"/>
  <c r="AL294" i="1"/>
  <c r="AN294" i="1"/>
  <c r="AM294" i="1"/>
  <c r="AJ294" i="1"/>
  <c r="AQ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AI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K293" i="1"/>
  <c r="AL293" i="1"/>
  <c r="AN293" i="1"/>
  <c r="AM293" i="1"/>
  <c r="AJ293" i="1"/>
  <c r="AQ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AI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K292" i="1"/>
  <c r="AL292" i="1"/>
  <c r="AN292" i="1"/>
  <c r="AM292" i="1"/>
  <c r="AJ292" i="1"/>
  <c r="AQ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AI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K291" i="1"/>
  <c r="AL291" i="1"/>
  <c r="AN291" i="1"/>
  <c r="AM291" i="1"/>
  <c r="AJ291" i="1"/>
  <c r="AQ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AI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K290" i="1"/>
  <c r="AL290" i="1"/>
  <c r="AN290" i="1"/>
  <c r="AM290" i="1"/>
  <c r="AJ290" i="1"/>
  <c r="AQ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AI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K289" i="1"/>
  <c r="AL289" i="1"/>
  <c r="AN289" i="1"/>
  <c r="AM289" i="1"/>
  <c r="AJ289" i="1"/>
  <c r="AQ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AI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K288" i="1"/>
  <c r="AL288" i="1"/>
  <c r="AN288" i="1"/>
  <c r="AM288" i="1"/>
  <c r="AJ288" i="1"/>
  <c r="AQ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AI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K287" i="1"/>
  <c r="AL287" i="1"/>
  <c r="AN287" i="1"/>
  <c r="AM287" i="1"/>
  <c r="AJ287" i="1"/>
  <c r="AQ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AI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K286" i="1"/>
  <c r="AL286" i="1"/>
  <c r="AN286" i="1"/>
  <c r="AM286" i="1"/>
  <c r="AJ286" i="1"/>
  <c r="AQ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AI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K285" i="1"/>
  <c r="AL285" i="1"/>
  <c r="AN285" i="1"/>
  <c r="AM285" i="1"/>
  <c r="AJ285" i="1"/>
  <c r="AQ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AI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K284" i="1"/>
  <c r="AL284" i="1"/>
  <c r="AN284" i="1"/>
  <c r="AM284" i="1"/>
  <c r="AJ284" i="1"/>
  <c r="AQ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AI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K283" i="1"/>
  <c r="AL283" i="1"/>
  <c r="AN283" i="1"/>
  <c r="AM283" i="1"/>
  <c r="AJ283" i="1"/>
  <c r="AQ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AI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K282" i="1"/>
  <c r="AL282" i="1"/>
  <c r="AN282" i="1"/>
  <c r="AM282" i="1"/>
  <c r="AJ282" i="1"/>
  <c r="AQ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AI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K281" i="1"/>
  <c r="AL281" i="1"/>
  <c r="AN281" i="1"/>
  <c r="AM281" i="1"/>
  <c r="AJ281" i="1"/>
  <c r="AQ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AI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K280" i="1"/>
  <c r="AL280" i="1"/>
  <c r="AN280" i="1"/>
  <c r="AM280" i="1"/>
  <c r="AJ280" i="1"/>
  <c r="AQ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AI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K279" i="1"/>
  <c r="AL279" i="1"/>
  <c r="AN279" i="1"/>
  <c r="AM279" i="1"/>
  <c r="AJ279" i="1"/>
  <c r="AQ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AI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K278" i="1"/>
  <c r="AL278" i="1"/>
  <c r="AN278" i="1"/>
  <c r="AM278" i="1"/>
  <c r="AJ278" i="1"/>
  <c r="AQ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AI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K277" i="1"/>
  <c r="AL277" i="1"/>
  <c r="AN277" i="1"/>
  <c r="AM277" i="1"/>
  <c r="AJ277" i="1"/>
  <c r="AQ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AI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K276" i="1"/>
  <c r="AL276" i="1"/>
  <c r="AN276" i="1"/>
  <c r="AM276" i="1"/>
  <c r="AJ276" i="1"/>
  <c r="AQ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AI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K275" i="1"/>
  <c r="AL275" i="1"/>
  <c r="AN275" i="1"/>
  <c r="AM275" i="1"/>
  <c r="AJ275" i="1"/>
  <c r="AQ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AI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K274" i="1"/>
  <c r="AL274" i="1"/>
  <c r="AN274" i="1"/>
  <c r="AM274" i="1"/>
  <c r="AJ274" i="1"/>
  <c r="AQ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AI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K273" i="1"/>
  <c r="AL273" i="1"/>
  <c r="AN273" i="1"/>
  <c r="AM273" i="1"/>
  <c r="AJ273" i="1"/>
  <c r="AQ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AI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K272" i="1"/>
  <c r="AL272" i="1"/>
  <c r="AN272" i="1"/>
  <c r="AM272" i="1"/>
  <c r="AJ272" i="1"/>
  <c r="AQ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AI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K271" i="1"/>
  <c r="AL271" i="1"/>
  <c r="AN271" i="1"/>
  <c r="AM271" i="1"/>
  <c r="AJ271" i="1"/>
  <c r="AQ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AI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K270" i="1"/>
  <c r="AL270" i="1"/>
  <c r="AN270" i="1"/>
  <c r="AM270" i="1"/>
  <c r="AJ270" i="1"/>
  <c r="AQ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AI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K269" i="1"/>
  <c r="AL269" i="1"/>
  <c r="AN269" i="1"/>
  <c r="AM269" i="1"/>
  <c r="AJ269" i="1"/>
  <c r="AQ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AI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K268" i="1"/>
  <c r="AL268" i="1"/>
  <c r="AN268" i="1"/>
  <c r="AM268" i="1"/>
  <c r="AJ268" i="1"/>
  <c r="AQ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AI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K267" i="1"/>
  <c r="AL267" i="1"/>
  <c r="AN267" i="1"/>
  <c r="AM267" i="1"/>
  <c r="AJ267" i="1"/>
  <c r="AQ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AI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K266" i="1"/>
  <c r="AL266" i="1"/>
  <c r="AN266" i="1"/>
  <c r="AM266" i="1"/>
  <c r="AJ266" i="1"/>
  <c r="AQ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AI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K265" i="1"/>
  <c r="AL265" i="1"/>
  <c r="AN265" i="1"/>
  <c r="AM265" i="1"/>
  <c r="AJ265" i="1"/>
  <c r="AQ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AI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K264" i="1"/>
  <c r="AL264" i="1"/>
  <c r="AN264" i="1"/>
  <c r="AM264" i="1"/>
  <c r="AJ264" i="1"/>
  <c r="AQ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AI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K263" i="1"/>
  <c r="AL263" i="1"/>
  <c r="AN263" i="1"/>
  <c r="AM263" i="1"/>
  <c r="AJ263" i="1"/>
  <c r="AQ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AI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K262" i="1"/>
  <c r="AL262" i="1"/>
  <c r="AN262" i="1"/>
  <c r="AM262" i="1"/>
  <c r="AJ262" i="1"/>
  <c r="AQ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AI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K261" i="1"/>
  <c r="AL261" i="1"/>
  <c r="AN261" i="1"/>
  <c r="AM261" i="1"/>
  <c r="AJ261" i="1"/>
  <c r="AQ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AI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K260" i="1"/>
  <c r="AL260" i="1"/>
  <c r="AN260" i="1"/>
  <c r="AM260" i="1"/>
  <c r="AJ260" i="1"/>
  <c r="AQ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AI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K259" i="1"/>
  <c r="AL259" i="1"/>
  <c r="AN259" i="1"/>
  <c r="AM259" i="1"/>
  <c r="AJ259" i="1"/>
  <c r="AQ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AI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K258" i="1"/>
  <c r="AL258" i="1"/>
  <c r="AN258" i="1"/>
  <c r="AM258" i="1"/>
  <c r="AJ258" i="1"/>
  <c r="AQ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AI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K257" i="1"/>
  <c r="AL257" i="1"/>
  <c r="AN257" i="1"/>
  <c r="AM257" i="1"/>
  <c r="AJ257" i="1"/>
  <c r="AQ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AI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K256" i="1"/>
  <c r="AL256" i="1"/>
  <c r="AN256" i="1"/>
  <c r="AM256" i="1"/>
  <c r="AJ256" i="1"/>
  <c r="AQ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AI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K255" i="1"/>
  <c r="AL255" i="1"/>
  <c r="AN255" i="1"/>
  <c r="AM255" i="1"/>
  <c r="AJ255" i="1"/>
  <c r="AQ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AI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K254" i="1"/>
  <c r="AL254" i="1"/>
  <c r="AN254" i="1"/>
  <c r="AM254" i="1"/>
  <c r="AJ254" i="1"/>
  <c r="AQ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AI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K253" i="1"/>
  <c r="AL253" i="1"/>
  <c r="AN253" i="1"/>
  <c r="AM253" i="1"/>
  <c r="AJ253" i="1"/>
  <c r="AQ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AI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K252" i="1"/>
  <c r="AL252" i="1"/>
  <c r="AN252" i="1"/>
  <c r="AM252" i="1"/>
  <c r="AJ252" i="1"/>
  <c r="AQ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AI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K251" i="1"/>
  <c r="AL251" i="1"/>
  <c r="AN251" i="1"/>
  <c r="AM251" i="1"/>
  <c r="AJ251" i="1"/>
  <c r="AQ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AI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K250" i="1"/>
  <c r="AL250" i="1"/>
  <c r="AN250" i="1"/>
  <c r="AM250" i="1"/>
  <c r="AJ250" i="1"/>
  <c r="AQ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AI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K249" i="1"/>
  <c r="AL249" i="1"/>
  <c r="AN249" i="1"/>
  <c r="AM249" i="1"/>
  <c r="AJ249" i="1"/>
  <c r="AQ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AI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K248" i="1"/>
  <c r="AL248" i="1"/>
  <c r="AN248" i="1"/>
  <c r="AM248" i="1"/>
  <c r="AJ248" i="1"/>
  <c r="AQ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AI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K247" i="1"/>
  <c r="AL247" i="1"/>
  <c r="AN247" i="1"/>
  <c r="AM247" i="1"/>
  <c r="AJ247" i="1"/>
  <c r="AQ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AI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K246" i="1"/>
  <c r="AL246" i="1"/>
  <c r="AN246" i="1"/>
  <c r="AM246" i="1"/>
  <c r="AJ246" i="1"/>
  <c r="AQ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AI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K245" i="1"/>
  <c r="AL245" i="1"/>
  <c r="AN245" i="1"/>
  <c r="AM245" i="1"/>
  <c r="AJ245" i="1"/>
  <c r="AQ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AI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K244" i="1"/>
  <c r="AL244" i="1"/>
  <c r="AN244" i="1"/>
  <c r="AM244" i="1"/>
  <c r="AJ244" i="1"/>
  <c r="AQ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AI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K243" i="1"/>
  <c r="AL243" i="1"/>
  <c r="AN243" i="1"/>
  <c r="AM243" i="1"/>
  <c r="AJ243" i="1"/>
  <c r="AQ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AI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K242" i="1"/>
  <c r="AL242" i="1"/>
  <c r="AN242" i="1"/>
  <c r="AM242" i="1"/>
  <c r="AJ242" i="1"/>
  <c r="AQ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AI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K241" i="1"/>
  <c r="AL241" i="1"/>
  <c r="AN241" i="1"/>
  <c r="AM241" i="1"/>
  <c r="AJ241" i="1"/>
  <c r="AQ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AI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K240" i="1"/>
  <c r="AL240" i="1"/>
  <c r="AN240" i="1"/>
  <c r="AM240" i="1"/>
  <c r="AJ240" i="1"/>
  <c r="AQ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AI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K239" i="1"/>
  <c r="AL239" i="1"/>
  <c r="AN239" i="1"/>
  <c r="AM239" i="1"/>
  <c r="AJ239" i="1"/>
  <c r="AQ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AI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K238" i="1"/>
  <c r="AL238" i="1"/>
  <c r="AN238" i="1"/>
  <c r="AM238" i="1"/>
  <c r="AJ238" i="1"/>
  <c r="AQ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AI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K237" i="1"/>
  <c r="AL237" i="1"/>
  <c r="AN237" i="1"/>
  <c r="AM237" i="1"/>
  <c r="AJ237" i="1"/>
  <c r="AQ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AI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K236" i="1"/>
  <c r="AL236" i="1"/>
  <c r="AN236" i="1"/>
  <c r="AM236" i="1"/>
  <c r="AJ236" i="1"/>
  <c r="AQ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AI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K235" i="1"/>
  <c r="AL235" i="1"/>
  <c r="AN235" i="1"/>
  <c r="AM235" i="1"/>
  <c r="AJ235" i="1"/>
  <c r="AQ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AI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K234" i="1"/>
  <c r="AL234" i="1"/>
  <c r="AN234" i="1"/>
  <c r="AM234" i="1"/>
  <c r="AJ234" i="1"/>
  <c r="AQ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AI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K233" i="1"/>
  <c r="AL233" i="1"/>
  <c r="AN233" i="1"/>
  <c r="AM233" i="1"/>
  <c r="AJ233" i="1"/>
  <c r="AQ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AI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K232" i="1"/>
  <c r="AL232" i="1"/>
  <c r="AN232" i="1"/>
  <c r="AM232" i="1"/>
  <c r="AJ232" i="1"/>
  <c r="AQ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AI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K231" i="1"/>
  <c r="AL231" i="1"/>
  <c r="AN231" i="1"/>
  <c r="AM231" i="1"/>
  <c r="AJ231" i="1"/>
  <c r="AQ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AI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K230" i="1"/>
  <c r="AL230" i="1"/>
  <c r="AN230" i="1"/>
  <c r="AM230" i="1"/>
  <c r="AJ230" i="1"/>
  <c r="AQ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AI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K229" i="1"/>
  <c r="AL229" i="1"/>
  <c r="AN229" i="1"/>
  <c r="AM229" i="1"/>
  <c r="AJ229" i="1"/>
  <c r="AQ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AI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K228" i="1"/>
  <c r="AL228" i="1"/>
  <c r="AN228" i="1"/>
  <c r="AM228" i="1"/>
  <c r="AJ228" i="1"/>
  <c r="AQ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AI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K227" i="1"/>
  <c r="AL227" i="1"/>
  <c r="AN227" i="1"/>
  <c r="AM227" i="1"/>
  <c r="AJ227" i="1"/>
  <c r="AQ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AI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K226" i="1"/>
  <c r="AL226" i="1"/>
  <c r="AN226" i="1"/>
  <c r="AM226" i="1"/>
  <c r="AJ226" i="1"/>
  <c r="AQ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AI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K225" i="1"/>
  <c r="AL225" i="1"/>
  <c r="AN225" i="1"/>
  <c r="AM225" i="1"/>
  <c r="AJ225" i="1"/>
  <c r="AQ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AI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K224" i="1"/>
  <c r="AL224" i="1"/>
  <c r="AN224" i="1"/>
  <c r="AM224" i="1"/>
  <c r="AJ224" i="1"/>
  <c r="AQ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AI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K223" i="1"/>
  <c r="AL223" i="1"/>
  <c r="AN223" i="1"/>
  <c r="AM223" i="1"/>
  <c r="AJ223" i="1"/>
  <c r="AQ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AI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K222" i="1"/>
  <c r="AL222" i="1"/>
  <c r="AN222" i="1"/>
  <c r="AM222" i="1"/>
  <c r="AJ222" i="1"/>
  <c r="AQ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AI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K221" i="1"/>
  <c r="AL221" i="1"/>
  <c r="AN221" i="1"/>
  <c r="AM221" i="1"/>
  <c r="AJ221" i="1"/>
  <c r="AQ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AI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K220" i="1"/>
  <c r="AL220" i="1"/>
  <c r="AN220" i="1"/>
  <c r="AM220" i="1"/>
  <c r="AJ220" i="1"/>
  <c r="AQ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AI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K219" i="1"/>
  <c r="AL219" i="1"/>
  <c r="AN219" i="1"/>
  <c r="AM219" i="1"/>
  <c r="AJ219" i="1"/>
  <c r="AQ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AI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K218" i="1"/>
  <c r="AL218" i="1"/>
  <c r="AN218" i="1"/>
  <c r="AM218" i="1"/>
  <c r="AJ218" i="1"/>
  <c r="AQ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AI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K217" i="1"/>
  <c r="AL217" i="1"/>
  <c r="AN217" i="1"/>
  <c r="AM217" i="1"/>
  <c r="AJ217" i="1"/>
  <c r="AQ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AI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K216" i="1"/>
  <c r="AL216" i="1"/>
  <c r="AN216" i="1"/>
  <c r="AM216" i="1"/>
  <c r="AJ216" i="1"/>
  <c r="AQ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AI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K215" i="1"/>
  <c r="AL215" i="1"/>
  <c r="AN215" i="1"/>
  <c r="AM215" i="1"/>
  <c r="AJ215" i="1"/>
  <c r="AQ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AI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K214" i="1"/>
  <c r="AL214" i="1"/>
  <c r="AN214" i="1"/>
  <c r="AM214" i="1"/>
  <c r="AJ214" i="1"/>
  <c r="AQ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AI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K213" i="1"/>
  <c r="AL213" i="1"/>
  <c r="AN213" i="1"/>
  <c r="AM213" i="1"/>
  <c r="AJ213" i="1"/>
  <c r="AQ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AI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K212" i="1"/>
  <c r="AL212" i="1"/>
  <c r="AN212" i="1"/>
  <c r="AM212" i="1"/>
  <c r="AJ212" i="1"/>
  <c r="AQ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AI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K211" i="1"/>
  <c r="AL211" i="1"/>
  <c r="AN211" i="1"/>
  <c r="AM211" i="1"/>
  <c r="AJ211" i="1"/>
  <c r="AQ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AI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K210" i="1"/>
  <c r="AL210" i="1"/>
  <c r="AN210" i="1"/>
  <c r="AM210" i="1"/>
  <c r="AJ210" i="1"/>
  <c r="AQ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AI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K209" i="1"/>
  <c r="AL209" i="1"/>
  <c r="AN209" i="1"/>
  <c r="AM209" i="1"/>
  <c r="AJ209" i="1"/>
  <c r="AQ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AI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K208" i="1"/>
  <c r="AL208" i="1"/>
  <c r="AN208" i="1"/>
  <c r="AM208" i="1"/>
  <c r="AJ208" i="1"/>
  <c r="AQ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AI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K207" i="1"/>
  <c r="AL207" i="1"/>
  <c r="AN207" i="1"/>
  <c r="AM207" i="1"/>
  <c r="AJ207" i="1"/>
  <c r="AQ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AI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K206" i="1"/>
  <c r="AL206" i="1"/>
  <c r="AN206" i="1"/>
  <c r="AM206" i="1"/>
  <c r="AJ206" i="1"/>
  <c r="AQ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AI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K205" i="1"/>
  <c r="AL205" i="1"/>
  <c r="AN205" i="1"/>
  <c r="AM205" i="1"/>
  <c r="AJ205" i="1"/>
  <c r="AQ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AI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K204" i="1"/>
  <c r="AL204" i="1"/>
  <c r="AN204" i="1"/>
  <c r="AM204" i="1"/>
  <c r="AJ204" i="1"/>
  <c r="AQ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AI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K203" i="1"/>
  <c r="AL203" i="1"/>
  <c r="AN203" i="1"/>
  <c r="AM203" i="1"/>
  <c r="AJ203" i="1"/>
  <c r="AQ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AI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K202" i="1"/>
  <c r="AL202" i="1"/>
  <c r="AN202" i="1"/>
  <c r="AM202" i="1"/>
  <c r="AJ202" i="1"/>
  <c r="AQ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AI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K201" i="1"/>
  <c r="AL201" i="1"/>
  <c r="AN201" i="1"/>
  <c r="AM201" i="1"/>
  <c r="AJ201" i="1"/>
  <c r="AQ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AI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K200" i="1"/>
  <c r="AL200" i="1"/>
  <c r="AN200" i="1"/>
  <c r="AM200" i="1"/>
  <c r="AJ200" i="1"/>
  <c r="AQ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AI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K199" i="1"/>
  <c r="AL199" i="1"/>
  <c r="AN199" i="1"/>
  <c r="AM199" i="1"/>
  <c r="AJ199" i="1"/>
  <c r="AQ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AI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K198" i="1"/>
  <c r="AL198" i="1"/>
  <c r="AN198" i="1"/>
  <c r="AM198" i="1"/>
  <c r="AJ198" i="1"/>
  <c r="AQ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AI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K197" i="1"/>
  <c r="AL197" i="1"/>
  <c r="AN197" i="1"/>
  <c r="AM197" i="1"/>
  <c r="AJ197" i="1"/>
  <c r="AQ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AI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K196" i="1"/>
  <c r="AL196" i="1"/>
  <c r="AN196" i="1"/>
  <c r="AM196" i="1"/>
  <c r="AJ196" i="1"/>
  <c r="AQ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AI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K195" i="1"/>
  <c r="AL195" i="1"/>
  <c r="AN195" i="1"/>
  <c r="AM195" i="1"/>
  <c r="AJ195" i="1"/>
  <c r="AQ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AI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K194" i="1"/>
  <c r="AL194" i="1"/>
  <c r="AN194" i="1"/>
  <c r="AM194" i="1"/>
  <c r="AJ194" i="1"/>
  <c r="AQ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AI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K193" i="1"/>
  <c r="AL193" i="1"/>
  <c r="AN193" i="1"/>
  <c r="AM193" i="1"/>
  <c r="AJ193" i="1"/>
  <c r="AQ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AI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K192" i="1"/>
  <c r="AL192" i="1"/>
  <c r="AN192" i="1"/>
  <c r="AM192" i="1"/>
  <c r="AJ192" i="1"/>
  <c r="AQ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AI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K191" i="1"/>
  <c r="AL191" i="1"/>
  <c r="AN191" i="1"/>
  <c r="AM191" i="1"/>
  <c r="AJ191" i="1"/>
  <c r="AQ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AI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K190" i="1"/>
  <c r="AL190" i="1"/>
  <c r="AN190" i="1"/>
  <c r="AM190" i="1"/>
  <c r="AJ190" i="1"/>
  <c r="AQ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AI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K189" i="1"/>
  <c r="AL189" i="1"/>
  <c r="AN189" i="1"/>
  <c r="AM189" i="1"/>
  <c r="AJ189" i="1"/>
  <c r="AQ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AI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K188" i="1"/>
  <c r="AL188" i="1"/>
  <c r="AN188" i="1"/>
  <c r="AM188" i="1"/>
  <c r="AJ188" i="1"/>
  <c r="AQ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AI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K187" i="1"/>
  <c r="AL187" i="1"/>
  <c r="AN187" i="1"/>
  <c r="AM187" i="1"/>
  <c r="AJ187" i="1"/>
  <c r="AQ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AI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K186" i="1"/>
  <c r="AL186" i="1"/>
  <c r="AN186" i="1"/>
  <c r="AM186" i="1"/>
  <c r="AJ186" i="1"/>
  <c r="AQ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AI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K185" i="1"/>
  <c r="AL185" i="1"/>
  <c r="AN185" i="1"/>
  <c r="AM185" i="1"/>
  <c r="AJ185" i="1"/>
  <c r="AQ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AI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K184" i="1"/>
  <c r="AL184" i="1"/>
  <c r="AN184" i="1"/>
  <c r="AM184" i="1"/>
  <c r="AJ184" i="1"/>
  <c r="AQ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AI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K183" i="1"/>
  <c r="AL183" i="1"/>
  <c r="AN183" i="1"/>
  <c r="AM183" i="1"/>
  <c r="AJ183" i="1"/>
  <c r="AQ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AI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K182" i="1"/>
  <c r="AL182" i="1"/>
  <c r="AN182" i="1"/>
  <c r="AM182" i="1"/>
  <c r="AJ182" i="1"/>
  <c r="AQ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AI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K181" i="1"/>
  <c r="AL181" i="1"/>
  <c r="AN181" i="1"/>
  <c r="AM181" i="1"/>
  <c r="AJ181" i="1"/>
  <c r="AQ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AI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K180" i="1"/>
  <c r="AL180" i="1"/>
  <c r="AN180" i="1"/>
  <c r="AM180" i="1"/>
  <c r="AJ180" i="1"/>
  <c r="AQ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AI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K179" i="1"/>
  <c r="AL179" i="1"/>
  <c r="AN179" i="1"/>
  <c r="AM179" i="1"/>
  <c r="AJ179" i="1"/>
  <c r="AQ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AI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K178" i="1"/>
  <c r="AL178" i="1"/>
  <c r="AN178" i="1"/>
  <c r="AM178" i="1"/>
  <c r="AJ178" i="1"/>
  <c r="AQ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AI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K177" i="1"/>
  <c r="AL177" i="1"/>
  <c r="AN177" i="1"/>
  <c r="AM177" i="1"/>
  <c r="AJ177" i="1"/>
  <c r="AQ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AI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K176" i="1"/>
  <c r="AL176" i="1"/>
  <c r="AN176" i="1"/>
  <c r="AM176" i="1"/>
  <c r="AJ176" i="1"/>
  <c r="AQ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AI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K175" i="1"/>
  <c r="AL175" i="1"/>
  <c r="AN175" i="1"/>
  <c r="AM175" i="1"/>
  <c r="AJ175" i="1"/>
  <c r="AQ174" i="1"/>
  <c r="AQ171" i="1"/>
  <c r="AO171" i="1"/>
  <c r="AI171" i="1"/>
  <c r="AK171" i="1"/>
  <c r="AL171" i="1"/>
  <c r="AN171" i="1"/>
  <c r="AM171" i="1"/>
  <c r="AJ171" i="1"/>
  <c r="AQ170" i="1"/>
  <c r="AO170" i="1"/>
  <c r="AI170" i="1"/>
  <c r="AK170" i="1"/>
  <c r="AL170" i="1"/>
  <c r="AN170" i="1"/>
  <c r="AM170" i="1"/>
  <c r="AJ170" i="1"/>
  <c r="AQ169" i="1"/>
  <c r="AO169" i="1"/>
  <c r="AI169" i="1"/>
  <c r="AK169" i="1"/>
  <c r="AL169" i="1"/>
  <c r="AN169" i="1"/>
  <c r="AM169" i="1"/>
  <c r="AJ169" i="1"/>
  <c r="AQ168" i="1"/>
  <c r="AO168" i="1"/>
  <c r="AI168" i="1"/>
  <c r="AK168" i="1"/>
  <c r="AL168" i="1"/>
  <c r="AN168" i="1"/>
  <c r="AM168" i="1"/>
  <c r="AJ168" i="1"/>
  <c r="AQ167" i="1"/>
  <c r="AO167" i="1"/>
  <c r="AI167" i="1"/>
  <c r="AK167" i="1"/>
  <c r="AL167" i="1"/>
  <c r="AN167" i="1"/>
  <c r="AM167" i="1"/>
  <c r="AJ167" i="1"/>
  <c r="AQ166" i="1"/>
  <c r="AO166" i="1"/>
  <c r="AI166" i="1"/>
  <c r="AK166" i="1"/>
  <c r="AL166" i="1"/>
  <c r="AN166" i="1"/>
  <c r="AM166" i="1"/>
  <c r="AJ166" i="1"/>
  <c r="AQ165" i="1"/>
  <c r="AO165" i="1"/>
  <c r="AI165" i="1"/>
  <c r="AK165" i="1"/>
  <c r="AL165" i="1"/>
  <c r="AN165" i="1"/>
  <c r="AM165" i="1"/>
  <c r="AJ165" i="1"/>
  <c r="AQ164" i="1"/>
  <c r="AO164" i="1"/>
  <c r="AI164" i="1"/>
  <c r="AK164" i="1"/>
  <c r="AL164" i="1"/>
  <c r="AN164" i="1"/>
  <c r="AM164" i="1"/>
  <c r="AJ164" i="1"/>
  <c r="AQ163" i="1"/>
  <c r="AO163" i="1"/>
  <c r="AI163" i="1"/>
  <c r="AK163" i="1"/>
  <c r="AL163" i="1"/>
  <c r="AN163" i="1"/>
  <c r="AM163" i="1"/>
  <c r="AJ163" i="1"/>
  <c r="AQ162" i="1"/>
  <c r="AO162" i="1"/>
  <c r="AI162" i="1"/>
  <c r="AK162" i="1"/>
  <c r="AL162" i="1"/>
  <c r="AN162" i="1"/>
  <c r="AM162" i="1"/>
  <c r="AJ162" i="1"/>
  <c r="AQ161" i="1"/>
  <c r="AO161" i="1"/>
  <c r="AI161" i="1"/>
  <c r="AK161" i="1"/>
  <c r="AL161" i="1"/>
  <c r="AN161" i="1"/>
  <c r="AM161" i="1"/>
  <c r="AJ161" i="1"/>
  <c r="AQ160" i="1"/>
  <c r="AO160" i="1"/>
  <c r="AI160" i="1"/>
  <c r="AK160" i="1"/>
  <c r="AL160" i="1"/>
  <c r="AN160" i="1"/>
  <c r="AM160" i="1"/>
  <c r="AJ160" i="1"/>
  <c r="AQ159" i="1"/>
  <c r="AO159" i="1"/>
  <c r="AI159" i="1"/>
  <c r="AK159" i="1"/>
  <c r="AL159" i="1"/>
  <c r="AN159" i="1"/>
  <c r="AM159" i="1"/>
  <c r="AJ159" i="1"/>
  <c r="AQ158" i="1"/>
  <c r="AO158" i="1"/>
  <c r="AI158" i="1"/>
  <c r="AK158" i="1"/>
  <c r="AL158" i="1"/>
  <c r="AN158" i="1"/>
  <c r="AM158" i="1"/>
  <c r="AJ158" i="1"/>
  <c r="AQ157" i="1"/>
  <c r="AO157" i="1"/>
  <c r="AI157" i="1"/>
  <c r="AK157" i="1"/>
  <c r="AL157" i="1"/>
  <c r="AN157" i="1"/>
  <c r="AM157" i="1"/>
  <c r="AJ157" i="1"/>
  <c r="AQ156" i="1"/>
  <c r="AO156" i="1"/>
  <c r="AI156" i="1"/>
  <c r="AK156" i="1"/>
  <c r="AL156" i="1"/>
  <c r="AN156" i="1"/>
  <c r="AM156" i="1"/>
  <c r="AJ156" i="1"/>
  <c r="AQ155" i="1"/>
  <c r="AO155" i="1"/>
  <c r="AI155" i="1"/>
  <c r="AK155" i="1"/>
  <c r="AL155" i="1"/>
  <c r="AN155" i="1"/>
  <c r="AM155" i="1"/>
  <c r="AJ155" i="1"/>
  <c r="AQ154" i="1"/>
  <c r="AO154" i="1"/>
  <c r="AI154" i="1"/>
  <c r="AK154" i="1"/>
  <c r="AL154" i="1"/>
  <c r="AN154" i="1"/>
  <c r="AM154" i="1"/>
  <c r="AJ154" i="1"/>
  <c r="AQ153" i="1"/>
  <c r="AO153" i="1"/>
  <c r="AI153" i="1"/>
  <c r="AK153" i="1"/>
  <c r="AL153" i="1"/>
  <c r="AN153" i="1"/>
  <c r="AM153" i="1"/>
  <c r="AJ153" i="1"/>
  <c r="AQ152" i="1"/>
  <c r="AO152" i="1"/>
  <c r="AI152" i="1"/>
  <c r="AK152" i="1"/>
  <c r="AL152" i="1"/>
  <c r="AN152" i="1"/>
  <c r="AM152" i="1"/>
  <c r="AJ152" i="1"/>
  <c r="AQ151" i="1"/>
  <c r="AO151" i="1"/>
  <c r="AI151" i="1"/>
  <c r="AK151" i="1"/>
  <c r="AL151" i="1"/>
  <c r="AN151" i="1"/>
  <c r="AM151" i="1"/>
  <c r="AJ151" i="1"/>
  <c r="AQ150" i="1"/>
  <c r="AO150" i="1"/>
  <c r="AI150" i="1"/>
  <c r="AK150" i="1"/>
  <c r="AL150" i="1"/>
  <c r="AN150" i="1"/>
  <c r="AM150" i="1"/>
  <c r="AJ150" i="1"/>
  <c r="AQ149" i="1"/>
  <c r="AO149" i="1"/>
  <c r="AI149" i="1"/>
  <c r="AK149" i="1"/>
  <c r="AL149" i="1"/>
  <c r="AN149" i="1"/>
  <c r="AM149" i="1"/>
  <c r="AJ149" i="1"/>
  <c r="AQ148" i="1"/>
  <c r="AO148" i="1"/>
  <c r="AI148" i="1"/>
  <c r="AK148" i="1"/>
  <c r="AL148" i="1"/>
  <c r="AN148" i="1"/>
  <c r="AM148" i="1"/>
  <c r="AJ148" i="1"/>
  <c r="AQ147" i="1"/>
  <c r="AO147" i="1"/>
  <c r="AI147" i="1"/>
  <c r="AK147" i="1"/>
  <c r="AL147" i="1"/>
  <c r="AN147" i="1"/>
  <c r="AM147" i="1"/>
  <c r="AJ147" i="1"/>
  <c r="AQ146" i="1"/>
  <c r="AO146" i="1"/>
  <c r="AI146" i="1"/>
  <c r="AK146" i="1"/>
  <c r="AL146" i="1"/>
  <c r="AN146" i="1"/>
  <c r="AM146" i="1"/>
  <c r="AJ146" i="1"/>
  <c r="AQ145" i="1"/>
  <c r="AO145" i="1"/>
  <c r="AI145" i="1"/>
  <c r="AK145" i="1"/>
  <c r="AL145" i="1"/>
  <c r="AN145" i="1"/>
  <c r="AM145" i="1"/>
  <c r="AJ145" i="1"/>
  <c r="AQ144" i="1"/>
  <c r="AO144" i="1"/>
  <c r="AI144" i="1"/>
  <c r="AK144" i="1"/>
  <c r="AL144" i="1"/>
  <c r="AN144" i="1"/>
  <c r="AM144" i="1"/>
  <c r="AJ144" i="1"/>
  <c r="AQ143" i="1"/>
  <c r="AO143" i="1"/>
  <c r="AI143" i="1"/>
  <c r="AK143" i="1"/>
  <c r="AL143" i="1"/>
  <c r="AN143" i="1"/>
  <c r="AM143" i="1"/>
  <c r="AJ143" i="1"/>
  <c r="AQ142" i="1"/>
  <c r="AO142" i="1"/>
  <c r="AI142" i="1"/>
  <c r="AK142" i="1"/>
  <c r="AL142" i="1"/>
  <c r="AN142" i="1"/>
  <c r="AM142" i="1"/>
  <c r="AJ142" i="1"/>
  <c r="AQ141" i="1"/>
  <c r="AO141" i="1"/>
  <c r="AI141" i="1"/>
  <c r="AK141" i="1"/>
  <c r="AL141" i="1"/>
  <c r="AN141" i="1"/>
  <c r="AM141" i="1"/>
  <c r="AJ141" i="1"/>
  <c r="AQ140" i="1"/>
  <c r="AO140" i="1"/>
  <c r="AI140" i="1"/>
  <c r="AK140" i="1"/>
  <c r="AL140" i="1"/>
  <c r="AN140" i="1"/>
  <c r="AM140" i="1"/>
  <c r="AJ140" i="1"/>
  <c r="AQ139" i="1"/>
  <c r="AO139" i="1"/>
  <c r="AI139" i="1"/>
  <c r="AK139" i="1"/>
  <c r="AL139" i="1"/>
  <c r="AN139" i="1"/>
  <c r="AM139" i="1"/>
  <c r="AJ139" i="1"/>
  <c r="AQ138" i="1"/>
  <c r="AO138" i="1"/>
  <c r="AI138" i="1"/>
  <c r="AK138" i="1"/>
  <c r="AL138" i="1"/>
  <c r="AN138" i="1"/>
  <c r="AM138" i="1"/>
  <c r="AJ138" i="1"/>
  <c r="AQ137" i="1"/>
  <c r="AO137" i="1"/>
  <c r="AI137" i="1"/>
  <c r="AK137" i="1"/>
  <c r="AL137" i="1"/>
  <c r="AN137" i="1"/>
  <c r="AM137" i="1"/>
  <c r="AJ137" i="1"/>
  <c r="AQ136" i="1"/>
  <c r="AO136" i="1"/>
  <c r="AI136" i="1"/>
  <c r="AK136" i="1"/>
  <c r="AL136" i="1"/>
  <c r="AN136" i="1"/>
  <c r="AM136" i="1"/>
  <c r="AJ136" i="1"/>
  <c r="AQ135" i="1"/>
  <c r="AO135" i="1"/>
  <c r="AI135" i="1"/>
  <c r="AK135" i="1"/>
  <c r="AL135" i="1"/>
  <c r="AN135" i="1"/>
  <c r="AM135" i="1"/>
  <c r="AJ135" i="1"/>
  <c r="AQ134" i="1"/>
  <c r="AO134" i="1"/>
  <c r="AI134" i="1"/>
  <c r="AK134" i="1"/>
  <c r="AL134" i="1"/>
  <c r="AN134" i="1"/>
  <c r="AM134" i="1"/>
  <c r="AJ134" i="1"/>
  <c r="AQ133" i="1"/>
  <c r="AO133" i="1"/>
  <c r="AI133" i="1"/>
  <c r="AK133" i="1"/>
  <c r="AL133" i="1"/>
  <c r="AN133" i="1"/>
  <c r="AM133" i="1"/>
  <c r="AJ133" i="1"/>
  <c r="AQ132" i="1"/>
  <c r="AO132" i="1"/>
  <c r="AI132" i="1"/>
  <c r="AK132" i="1"/>
  <c r="AL132" i="1"/>
  <c r="AN132" i="1"/>
  <c r="AM132" i="1"/>
  <c r="AJ132" i="1"/>
  <c r="AQ131" i="1"/>
  <c r="AO131" i="1"/>
  <c r="AI131" i="1"/>
  <c r="AK131" i="1"/>
  <c r="AL131" i="1"/>
  <c r="AN131" i="1"/>
  <c r="AM131" i="1"/>
  <c r="AJ131" i="1"/>
  <c r="AQ130" i="1"/>
  <c r="AO130" i="1"/>
  <c r="AI130" i="1"/>
  <c r="AK130" i="1"/>
  <c r="AL130" i="1"/>
  <c r="AN130" i="1"/>
  <c r="AM130" i="1"/>
  <c r="AJ130" i="1"/>
  <c r="AQ129" i="1"/>
  <c r="AO129" i="1"/>
  <c r="AI129" i="1"/>
  <c r="AK129" i="1"/>
  <c r="AL129" i="1"/>
  <c r="AN129" i="1"/>
  <c r="AM129" i="1"/>
  <c r="AJ129" i="1"/>
  <c r="AQ128" i="1"/>
  <c r="AO128" i="1"/>
  <c r="AI128" i="1"/>
  <c r="AK128" i="1"/>
  <c r="AL128" i="1"/>
  <c r="AN128" i="1"/>
  <c r="AM128" i="1"/>
  <c r="AJ128" i="1"/>
  <c r="AQ127" i="1"/>
  <c r="AO127" i="1"/>
  <c r="AI127" i="1"/>
  <c r="AK127" i="1"/>
  <c r="AL127" i="1"/>
  <c r="AN127" i="1"/>
  <c r="AM127" i="1"/>
  <c r="AJ127" i="1"/>
  <c r="AQ126" i="1"/>
  <c r="AO126" i="1"/>
  <c r="AI126" i="1"/>
  <c r="AK126" i="1"/>
  <c r="AL126" i="1"/>
  <c r="AN126" i="1"/>
  <c r="AM126" i="1"/>
  <c r="AJ126" i="1"/>
  <c r="AQ125" i="1"/>
  <c r="AO125" i="1"/>
  <c r="AI125" i="1"/>
  <c r="AK125" i="1"/>
  <c r="AL125" i="1"/>
  <c r="AN125" i="1"/>
  <c r="AM125" i="1"/>
  <c r="AJ125" i="1"/>
  <c r="AQ124" i="1"/>
  <c r="AO124" i="1"/>
  <c r="AI124" i="1"/>
  <c r="AK124" i="1"/>
  <c r="AL124" i="1"/>
  <c r="AN124" i="1"/>
  <c r="AM124" i="1"/>
  <c r="AJ124" i="1"/>
  <c r="AQ123" i="1"/>
  <c r="AO123" i="1"/>
  <c r="AI123" i="1"/>
  <c r="AK123" i="1"/>
  <c r="AL123" i="1"/>
  <c r="AN123" i="1"/>
  <c r="AM123" i="1"/>
  <c r="AJ123" i="1"/>
  <c r="AQ122" i="1"/>
  <c r="AO122" i="1"/>
  <c r="AI122" i="1"/>
  <c r="AK122" i="1"/>
  <c r="AL122" i="1"/>
  <c r="AN122" i="1"/>
  <c r="AM122" i="1"/>
  <c r="AJ122" i="1"/>
  <c r="AQ121" i="1"/>
  <c r="AO121" i="1"/>
  <c r="AI121" i="1"/>
  <c r="AK121" i="1"/>
  <c r="AL121" i="1"/>
  <c r="AN121" i="1"/>
  <c r="AM121" i="1"/>
  <c r="AJ121" i="1"/>
  <c r="AQ120" i="1"/>
  <c r="AO120" i="1"/>
  <c r="AI120" i="1"/>
  <c r="AK120" i="1"/>
  <c r="AL120" i="1"/>
  <c r="AN120" i="1"/>
  <c r="AM120" i="1"/>
  <c r="AJ120" i="1"/>
  <c r="AQ119" i="1"/>
  <c r="AO119" i="1"/>
  <c r="AI119" i="1"/>
  <c r="AK119" i="1"/>
  <c r="AL119" i="1"/>
  <c r="AN119" i="1"/>
  <c r="AM119" i="1"/>
  <c r="AJ119" i="1"/>
  <c r="AQ118" i="1"/>
  <c r="AO118" i="1"/>
  <c r="AI118" i="1"/>
  <c r="AK118" i="1"/>
  <c r="AL118" i="1"/>
  <c r="AN118" i="1"/>
  <c r="AM118" i="1"/>
  <c r="AJ118" i="1"/>
  <c r="AQ117" i="1"/>
  <c r="AO117" i="1"/>
  <c r="AI117" i="1"/>
  <c r="AK117" i="1"/>
  <c r="AL117" i="1"/>
  <c r="AN117" i="1"/>
  <c r="AM117" i="1"/>
  <c r="AJ117" i="1"/>
  <c r="AQ116" i="1"/>
  <c r="AO116" i="1"/>
  <c r="AI116" i="1"/>
  <c r="AK116" i="1"/>
  <c r="AL116" i="1"/>
  <c r="AN116" i="1"/>
  <c r="AM116" i="1"/>
  <c r="AJ116" i="1"/>
  <c r="AQ115" i="1"/>
  <c r="AO115" i="1"/>
  <c r="AI115" i="1"/>
  <c r="AK115" i="1"/>
  <c r="AL115" i="1"/>
  <c r="AN115" i="1"/>
  <c r="AM115" i="1"/>
  <c r="AJ115" i="1"/>
  <c r="AQ114" i="1"/>
  <c r="AO114" i="1"/>
  <c r="AI114" i="1"/>
  <c r="AK114" i="1"/>
  <c r="AL114" i="1"/>
  <c r="AN114" i="1"/>
  <c r="AM114" i="1"/>
  <c r="AJ114" i="1"/>
  <c r="AQ113" i="1"/>
  <c r="AO113" i="1"/>
  <c r="AI113" i="1"/>
  <c r="AK113" i="1"/>
  <c r="AL113" i="1"/>
  <c r="AN113" i="1"/>
  <c r="AM113" i="1"/>
  <c r="AJ113" i="1"/>
  <c r="AQ112" i="1"/>
  <c r="AO112" i="1"/>
  <c r="AI112" i="1"/>
  <c r="AK112" i="1"/>
  <c r="AL112" i="1"/>
  <c r="AN112" i="1"/>
  <c r="AM112" i="1"/>
  <c r="AJ112" i="1"/>
  <c r="AQ111" i="1"/>
  <c r="AO111" i="1"/>
  <c r="AI111" i="1"/>
  <c r="AK111" i="1"/>
  <c r="AL111" i="1"/>
  <c r="AN111" i="1"/>
  <c r="AM111" i="1"/>
  <c r="AJ111" i="1"/>
  <c r="AQ110" i="1"/>
  <c r="AO110" i="1"/>
  <c r="AI110" i="1"/>
  <c r="AK110" i="1"/>
  <c r="AL110" i="1"/>
  <c r="AN110" i="1"/>
  <c r="AM110" i="1"/>
  <c r="AJ110" i="1"/>
  <c r="AQ109" i="1"/>
  <c r="AO109" i="1"/>
  <c r="AI109" i="1"/>
  <c r="AK109" i="1"/>
  <c r="AL109" i="1"/>
  <c r="AN109" i="1"/>
  <c r="AM109" i="1"/>
  <c r="AJ109" i="1"/>
  <c r="AQ108" i="1"/>
  <c r="AO108" i="1"/>
  <c r="AI108" i="1"/>
  <c r="AK108" i="1"/>
  <c r="AL108" i="1"/>
  <c r="AN108" i="1"/>
  <c r="AM108" i="1"/>
  <c r="AJ108" i="1"/>
  <c r="AQ107" i="1"/>
  <c r="AO107" i="1"/>
  <c r="AI107" i="1"/>
  <c r="AK107" i="1"/>
  <c r="AL107" i="1"/>
  <c r="AN107" i="1"/>
  <c r="AM107" i="1"/>
  <c r="AJ107" i="1"/>
  <c r="AQ106" i="1"/>
  <c r="AO106" i="1"/>
  <c r="AI106" i="1"/>
  <c r="AK106" i="1"/>
  <c r="AL106" i="1"/>
  <c r="AN106" i="1"/>
  <c r="AM106" i="1"/>
  <c r="AJ106" i="1"/>
  <c r="AQ105" i="1"/>
  <c r="AO105" i="1"/>
  <c r="AI105" i="1"/>
  <c r="AK105" i="1"/>
  <c r="AL105" i="1"/>
  <c r="AN105" i="1"/>
  <c r="AM105" i="1"/>
  <c r="AJ105" i="1"/>
  <c r="AQ104" i="1"/>
  <c r="AO104" i="1"/>
  <c r="AI104" i="1"/>
  <c r="AK104" i="1"/>
  <c r="AL104" i="1"/>
  <c r="AN104" i="1"/>
  <c r="AM104" i="1"/>
  <c r="AJ104" i="1"/>
  <c r="AQ103" i="1"/>
  <c r="AO103" i="1"/>
  <c r="AI103" i="1"/>
  <c r="AK103" i="1"/>
  <c r="AL103" i="1"/>
  <c r="AN103" i="1"/>
  <c r="AM103" i="1"/>
  <c r="AJ103" i="1"/>
  <c r="AQ102" i="1"/>
  <c r="AO102" i="1"/>
  <c r="AI102" i="1"/>
  <c r="AK102" i="1"/>
  <c r="AL102" i="1"/>
  <c r="AN102" i="1"/>
  <c r="AM102" i="1"/>
  <c r="AJ102" i="1"/>
  <c r="AQ101" i="1"/>
  <c r="AO101" i="1"/>
  <c r="AI101" i="1"/>
  <c r="AK101" i="1"/>
  <c r="AL101" i="1"/>
  <c r="AN101" i="1"/>
  <c r="AM101" i="1"/>
  <c r="AJ101" i="1"/>
  <c r="AQ100" i="1"/>
  <c r="AO100" i="1"/>
  <c r="AI100" i="1"/>
  <c r="AK100" i="1"/>
  <c r="AL100" i="1"/>
  <c r="AN100" i="1"/>
  <c r="AM100" i="1"/>
  <c r="AJ100" i="1"/>
  <c r="AQ99" i="1"/>
  <c r="AO99" i="1"/>
  <c r="AI99" i="1"/>
  <c r="AK99" i="1"/>
  <c r="AL99" i="1"/>
  <c r="AN99" i="1"/>
  <c r="AM99" i="1"/>
  <c r="AJ99" i="1"/>
  <c r="AQ98" i="1"/>
  <c r="AO98" i="1"/>
  <c r="AI98" i="1"/>
  <c r="AK98" i="1"/>
  <c r="AL98" i="1"/>
  <c r="AN98" i="1"/>
  <c r="AM98" i="1"/>
  <c r="AJ98" i="1"/>
  <c r="AQ97" i="1"/>
  <c r="AO97" i="1"/>
  <c r="AI97" i="1"/>
  <c r="AK97" i="1"/>
  <c r="AL97" i="1"/>
  <c r="AN97" i="1"/>
  <c r="AM97" i="1"/>
  <c r="AJ97" i="1"/>
  <c r="AQ96" i="1"/>
  <c r="AO96" i="1"/>
  <c r="AI96" i="1"/>
  <c r="AK96" i="1"/>
  <c r="AL96" i="1"/>
  <c r="AN96" i="1"/>
  <c r="AM96" i="1"/>
  <c r="AJ96" i="1"/>
  <c r="AQ95" i="1"/>
  <c r="AO95" i="1"/>
  <c r="AI95" i="1"/>
  <c r="AK95" i="1"/>
  <c r="AL95" i="1"/>
  <c r="AN95" i="1"/>
  <c r="AM95" i="1"/>
  <c r="AJ95" i="1"/>
  <c r="AQ94" i="1"/>
  <c r="AO94" i="1"/>
  <c r="AI94" i="1"/>
  <c r="AK94" i="1"/>
  <c r="AL94" i="1"/>
  <c r="AN94" i="1"/>
  <c r="AM94" i="1"/>
  <c r="AJ94" i="1"/>
  <c r="AQ93" i="1"/>
  <c r="AO93" i="1"/>
  <c r="AI93" i="1"/>
  <c r="AK93" i="1"/>
  <c r="AL93" i="1"/>
  <c r="AN93" i="1"/>
  <c r="AM93" i="1"/>
  <c r="AJ93" i="1"/>
  <c r="AQ92" i="1"/>
  <c r="AO92" i="1"/>
  <c r="AI92" i="1"/>
  <c r="AK92" i="1"/>
  <c r="AL92" i="1"/>
  <c r="AN92" i="1"/>
  <c r="AM92" i="1"/>
  <c r="AJ92" i="1"/>
  <c r="AQ91" i="1"/>
  <c r="AO91" i="1"/>
  <c r="AI91" i="1"/>
  <c r="AK91" i="1"/>
  <c r="AL91" i="1"/>
  <c r="AN91" i="1"/>
  <c r="AM91" i="1"/>
  <c r="AJ91" i="1"/>
  <c r="AQ90" i="1"/>
  <c r="AO90" i="1"/>
  <c r="AI90" i="1"/>
  <c r="AK90" i="1"/>
  <c r="AL90" i="1"/>
  <c r="AN90" i="1"/>
  <c r="AM90" i="1"/>
  <c r="AJ90" i="1"/>
  <c r="AQ89" i="1"/>
  <c r="AO89" i="1"/>
  <c r="AI89" i="1"/>
  <c r="AK89" i="1"/>
  <c r="AL89" i="1"/>
  <c r="AN89" i="1"/>
  <c r="AM89" i="1"/>
  <c r="AJ89" i="1"/>
  <c r="AQ88" i="1"/>
  <c r="AO88" i="1"/>
  <c r="AI88" i="1"/>
  <c r="AK88" i="1"/>
  <c r="AL88" i="1"/>
  <c r="AN88" i="1"/>
  <c r="AM88" i="1"/>
  <c r="AJ88" i="1"/>
  <c r="AQ87" i="1"/>
  <c r="AO87" i="1"/>
  <c r="AI87" i="1"/>
  <c r="AK87" i="1"/>
  <c r="AL87" i="1"/>
  <c r="AN87" i="1"/>
  <c r="AM87" i="1"/>
  <c r="AJ87" i="1"/>
  <c r="AQ86" i="1"/>
  <c r="AO86" i="1"/>
  <c r="AI86" i="1"/>
  <c r="AK86" i="1"/>
  <c r="AL86" i="1"/>
  <c r="AN86" i="1"/>
  <c r="AM86" i="1"/>
  <c r="AJ86" i="1"/>
  <c r="AQ85" i="1"/>
  <c r="AO85" i="1"/>
  <c r="AI85" i="1"/>
  <c r="AK85" i="1"/>
  <c r="AL85" i="1"/>
  <c r="AN85" i="1"/>
  <c r="AM85" i="1"/>
  <c r="AJ85" i="1"/>
  <c r="AQ84" i="1"/>
  <c r="AO84" i="1"/>
  <c r="AI84" i="1"/>
  <c r="AK84" i="1"/>
  <c r="AL84" i="1"/>
  <c r="AN84" i="1"/>
  <c r="AM84" i="1"/>
  <c r="AJ84" i="1"/>
  <c r="AQ83" i="1"/>
  <c r="AO83" i="1"/>
  <c r="AI83" i="1"/>
  <c r="AK83" i="1"/>
  <c r="AL83" i="1"/>
  <c r="AN83" i="1"/>
  <c r="AM83" i="1"/>
  <c r="AJ83" i="1"/>
  <c r="AQ82" i="1"/>
  <c r="AO82" i="1"/>
  <c r="AI82" i="1"/>
  <c r="AK82" i="1"/>
  <c r="AL82" i="1"/>
  <c r="AN82" i="1"/>
  <c r="AM82" i="1"/>
  <c r="AJ82" i="1"/>
  <c r="AQ81" i="1"/>
  <c r="AO81" i="1"/>
  <c r="AI81" i="1"/>
  <c r="AK81" i="1"/>
  <c r="AL81" i="1"/>
  <c r="AN81" i="1"/>
  <c r="AM81" i="1"/>
  <c r="AJ81" i="1"/>
  <c r="AQ80" i="1"/>
  <c r="AO80" i="1"/>
  <c r="AI80" i="1"/>
  <c r="AK80" i="1"/>
  <c r="AL80" i="1"/>
  <c r="AN80" i="1"/>
  <c r="AM80" i="1"/>
  <c r="AJ80" i="1"/>
  <c r="AQ79" i="1"/>
  <c r="AO79" i="1"/>
  <c r="AI79" i="1"/>
  <c r="AK79" i="1"/>
  <c r="AL79" i="1"/>
  <c r="AN79" i="1"/>
  <c r="AM79" i="1"/>
  <c r="AJ79" i="1"/>
  <c r="AQ78" i="1"/>
  <c r="AO78" i="1"/>
  <c r="AI78" i="1"/>
  <c r="AK78" i="1"/>
  <c r="AL78" i="1"/>
  <c r="AN78" i="1"/>
  <c r="AM78" i="1"/>
  <c r="AJ78" i="1"/>
  <c r="AQ77" i="1"/>
  <c r="AO77" i="1"/>
  <c r="AI77" i="1"/>
  <c r="AK77" i="1"/>
  <c r="AL77" i="1"/>
  <c r="AN77" i="1"/>
  <c r="AM77" i="1"/>
  <c r="AJ77" i="1"/>
  <c r="AQ76" i="1"/>
  <c r="AO76" i="1"/>
  <c r="AI76" i="1"/>
  <c r="AK76" i="1"/>
  <c r="AL76" i="1"/>
  <c r="AN76" i="1"/>
  <c r="AM76" i="1"/>
  <c r="AJ76" i="1"/>
  <c r="AQ75" i="1"/>
  <c r="AO75" i="1"/>
  <c r="AI75" i="1"/>
  <c r="AK75" i="1"/>
  <c r="AL75" i="1"/>
  <c r="AN75" i="1"/>
  <c r="AM75" i="1"/>
  <c r="AJ75" i="1"/>
  <c r="AQ74" i="1"/>
  <c r="AO74" i="1"/>
  <c r="AI74" i="1"/>
  <c r="AK74" i="1"/>
  <c r="AL74" i="1"/>
  <c r="AN74" i="1"/>
  <c r="AM74" i="1"/>
  <c r="AJ74" i="1"/>
  <c r="AQ73" i="1"/>
  <c r="AO73" i="1"/>
  <c r="AI73" i="1"/>
  <c r="AK73" i="1"/>
  <c r="AL73" i="1"/>
  <c r="AN73" i="1"/>
  <c r="AM73" i="1"/>
  <c r="AJ73" i="1"/>
  <c r="AQ72" i="1"/>
  <c r="AO72" i="1"/>
  <c r="AI72" i="1"/>
  <c r="AK72" i="1"/>
  <c r="AL72" i="1"/>
  <c r="AN72" i="1"/>
  <c r="AM72" i="1"/>
  <c r="AJ72" i="1"/>
  <c r="AQ71" i="1"/>
  <c r="AO71" i="1"/>
  <c r="AI71" i="1"/>
  <c r="AK71" i="1"/>
  <c r="AL71" i="1"/>
  <c r="AN71" i="1"/>
  <c r="AM71" i="1"/>
  <c r="AJ71" i="1"/>
  <c r="AQ70" i="1"/>
  <c r="AO70" i="1"/>
  <c r="AI70" i="1"/>
  <c r="AK70" i="1"/>
  <c r="AL70" i="1"/>
  <c r="AN70" i="1"/>
  <c r="AM70" i="1"/>
  <c r="AJ70" i="1"/>
  <c r="AQ69" i="1"/>
  <c r="AO69" i="1"/>
  <c r="AI69" i="1"/>
  <c r="AK69" i="1"/>
  <c r="AL69" i="1"/>
  <c r="AN69" i="1"/>
  <c r="AM69" i="1"/>
  <c r="AJ69" i="1"/>
  <c r="AQ68" i="1"/>
  <c r="AO68" i="1"/>
  <c r="AI68" i="1"/>
  <c r="AK68" i="1"/>
  <c r="AL68" i="1"/>
  <c r="AN68" i="1"/>
  <c r="AM68" i="1"/>
  <c r="AJ68" i="1"/>
  <c r="AQ67" i="1"/>
  <c r="AO67" i="1"/>
  <c r="AI67" i="1"/>
  <c r="AK67" i="1"/>
  <c r="AL67" i="1"/>
  <c r="AN67" i="1"/>
  <c r="AM67" i="1"/>
  <c r="AJ67" i="1"/>
  <c r="AQ66" i="1"/>
  <c r="AO66" i="1"/>
  <c r="AI66" i="1"/>
  <c r="AK66" i="1"/>
  <c r="AL66" i="1"/>
  <c r="AN66" i="1"/>
  <c r="AM66" i="1"/>
  <c r="AJ66" i="1"/>
  <c r="AQ65" i="1"/>
  <c r="AO65" i="1"/>
  <c r="AI65" i="1"/>
  <c r="AK65" i="1"/>
  <c r="AL65" i="1"/>
  <c r="AN65" i="1"/>
  <c r="AM65" i="1"/>
  <c r="AJ65" i="1"/>
  <c r="AQ64" i="1"/>
  <c r="AO64" i="1"/>
  <c r="AI64" i="1"/>
  <c r="AK64" i="1"/>
  <c r="AL64" i="1"/>
  <c r="AN64" i="1"/>
  <c r="AM64" i="1"/>
  <c r="AJ64" i="1"/>
  <c r="AQ63" i="1"/>
  <c r="AO63" i="1"/>
  <c r="AI63" i="1"/>
  <c r="AK63" i="1"/>
  <c r="AL63" i="1"/>
  <c r="AN63" i="1"/>
  <c r="AM63" i="1"/>
  <c r="AJ63" i="1"/>
  <c r="AQ62" i="1"/>
  <c r="AO62" i="1"/>
  <c r="AI62" i="1"/>
  <c r="AK62" i="1"/>
  <c r="AL62" i="1"/>
  <c r="AN62" i="1"/>
  <c r="AM62" i="1"/>
  <c r="AJ62" i="1"/>
  <c r="AQ61" i="1"/>
  <c r="AO61" i="1"/>
  <c r="AI61" i="1"/>
  <c r="AK61" i="1"/>
  <c r="AL61" i="1"/>
  <c r="AN61" i="1"/>
  <c r="AM61" i="1"/>
  <c r="AJ61" i="1"/>
  <c r="AQ60" i="1"/>
  <c r="AO60" i="1"/>
  <c r="AI60" i="1"/>
  <c r="AK60" i="1"/>
  <c r="AL60" i="1"/>
  <c r="AN60" i="1"/>
  <c r="AM60" i="1"/>
  <c r="AJ60" i="1"/>
  <c r="AQ59" i="1"/>
  <c r="AO59" i="1"/>
  <c r="AI59" i="1"/>
  <c r="AK59" i="1"/>
  <c r="AL59" i="1"/>
  <c r="AN59" i="1"/>
  <c r="AM59" i="1"/>
  <c r="AJ59" i="1"/>
  <c r="AQ58" i="1"/>
  <c r="AO58" i="1"/>
  <c r="AI58" i="1"/>
  <c r="AK58" i="1"/>
  <c r="AL58" i="1"/>
  <c r="AN58" i="1"/>
  <c r="AM58" i="1"/>
  <c r="AJ58" i="1"/>
  <c r="AQ57" i="1"/>
  <c r="AO57" i="1"/>
  <c r="AI57" i="1"/>
  <c r="AK57" i="1"/>
  <c r="AL57" i="1"/>
  <c r="AN57" i="1"/>
  <c r="AM57" i="1"/>
  <c r="AJ57" i="1"/>
  <c r="AQ56" i="1"/>
  <c r="AO56" i="1"/>
  <c r="AI56" i="1"/>
  <c r="AK56" i="1"/>
  <c r="AL56" i="1"/>
  <c r="AN56" i="1"/>
  <c r="AM56" i="1"/>
  <c r="AJ56" i="1"/>
  <c r="AQ55" i="1"/>
  <c r="AO55" i="1"/>
  <c r="AI55" i="1"/>
  <c r="AK55" i="1"/>
  <c r="AL55" i="1"/>
  <c r="AN55" i="1"/>
  <c r="AM55" i="1"/>
  <c r="AJ55" i="1"/>
  <c r="AQ54" i="1"/>
  <c r="AO54" i="1"/>
  <c r="AI54" i="1"/>
  <c r="AK54" i="1"/>
  <c r="AL54" i="1"/>
  <c r="AN54" i="1"/>
  <c r="AM54" i="1"/>
  <c r="AJ54" i="1"/>
  <c r="AQ53" i="1"/>
  <c r="AO53" i="1"/>
  <c r="AI53" i="1"/>
  <c r="AK53" i="1"/>
  <c r="AL53" i="1"/>
  <c r="AN53" i="1"/>
  <c r="AM53" i="1"/>
  <c r="AJ53" i="1"/>
  <c r="AQ52" i="1"/>
  <c r="AO52" i="1"/>
  <c r="AI52" i="1"/>
  <c r="AK52" i="1"/>
  <c r="AL52" i="1"/>
  <c r="AN52" i="1"/>
  <c r="AM52" i="1"/>
  <c r="AJ52" i="1"/>
  <c r="AQ51" i="1"/>
  <c r="AO51" i="1"/>
  <c r="AI51" i="1"/>
  <c r="AK51" i="1"/>
  <c r="AL51" i="1"/>
  <c r="AN51" i="1"/>
  <c r="AM51" i="1"/>
  <c r="AJ51" i="1"/>
  <c r="AQ50" i="1"/>
  <c r="AO50" i="1"/>
  <c r="AI50" i="1"/>
  <c r="AK50" i="1"/>
  <c r="AL50" i="1"/>
  <c r="AN50" i="1"/>
  <c r="AM50" i="1"/>
  <c r="AJ50" i="1"/>
  <c r="AQ49" i="1"/>
  <c r="AO49" i="1"/>
  <c r="AI49" i="1"/>
  <c r="AK49" i="1"/>
  <c r="AL49" i="1"/>
  <c r="AN49" i="1"/>
  <c r="AM49" i="1"/>
  <c r="AJ49" i="1"/>
  <c r="AQ48" i="1"/>
  <c r="AO48" i="1"/>
  <c r="AI48" i="1"/>
  <c r="AK48" i="1"/>
  <c r="AL48" i="1"/>
  <c r="AN48" i="1"/>
  <c r="AM48" i="1"/>
  <c r="AJ48" i="1"/>
  <c r="AQ47" i="1"/>
  <c r="AO47" i="1"/>
  <c r="AI47" i="1"/>
  <c r="AK47" i="1"/>
  <c r="AL47" i="1"/>
  <c r="AN47" i="1"/>
  <c r="AM47" i="1"/>
  <c r="AJ47" i="1"/>
  <c r="AQ46" i="1"/>
  <c r="AO46" i="1"/>
  <c r="AI46" i="1"/>
  <c r="AK46" i="1"/>
  <c r="AL46" i="1"/>
  <c r="AN46" i="1"/>
  <c r="AM46" i="1"/>
  <c r="AJ46" i="1"/>
  <c r="AQ45" i="1"/>
  <c r="AO45" i="1"/>
  <c r="AI45" i="1"/>
  <c r="AK45" i="1"/>
  <c r="AL45" i="1"/>
  <c r="AN45" i="1"/>
  <c r="AM45" i="1"/>
  <c r="AJ45" i="1"/>
  <c r="AQ44" i="1"/>
  <c r="AO44" i="1"/>
  <c r="AI44" i="1"/>
  <c r="AK44" i="1"/>
  <c r="AL44" i="1"/>
  <c r="AN44" i="1"/>
  <c r="AM44" i="1"/>
  <c r="AJ44" i="1"/>
  <c r="AQ43" i="1"/>
  <c r="AO43" i="1"/>
  <c r="AI43" i="1"/>
  <c r="AK43" i="1"/>
  <c r="AL43" i="1"/>
  <c r="AN43" i="1"/>
  <c r="AM43" i="1"/>
  <c r="AJ43" i="1"/>
  <c r="AQ42" i="1"/>
  <c r="AO42" i="1"/>
  <c r="AI42" i="1"/>
  <c r="AK42" i="1"/>
  <c r="AL42" i="1"/>
  <c r="AN42" i="1"/>
  <c r="AM42" i="1"/>
  <c r="AJ42" i="1"/>
  <c r="AQ41" i="1"/>
  <c r="AO41" i="1"/>
  <c r="AI41" i="1"/>
  <c r="AK41" i="1"/>
  <c r="AL41" i="1"/>
  <c r="AN41" i="1"/>
  <c r="AM41" i="1"/>
  <c r="AJ41" i="1"/>
  <c r="AQ40" i="1"/>
  <c r="AO40" i="1"/>
  <c r="AI40" i="1"/>
  <c r="AK40" i="1"/>
  <c r="AL40" i="1"/>
  <c r="AN40" i="1"/>
  <c r="AM40" i="1"/>
  <c r="AJ40" i="1"/>
  <c r="AQ39" i="1"/>
  <c r="AO39" i="1"/>
  <c r="AI39" i="1"/>
  <c r="AK39" i="1"/>
  <c r="AL39" i="1"/>
  <c r="AN39" i="1"/>
  <c r="AM39" i="1"/>
  <c r="AJ39" i="1"/>
  <c r="AQ38" i="1"/>
  <c r="AO38" i="1"/>
  <c r="AI38" i="1"/>
  <c r="AK38" i="1"/>
  <c r="AL38" i="1"/>
  <c r="AN38" i="1"/>
  <c r="AM38" i="1"/>
  <c r="AJ38" i="1"/>
  <c r="AQ37" i="1"/>
  <c r="AO37" i="1"/>
  <c r="AI37" i="1"/>
  <c r="AK37" i="1"/>
  <c r="AL37" i="1"/>
  <c r="AN37" i="1"/>
  <c r="AM37" i="1"/>
  <c r="AJ37" i="1"/>
  <c r="AQ36" i="1"/>
  <c r="AO36" i="1"/>
  <c r="AI36" i="1"/>
  <c r="AK36" i="1"/>
  <c r="AL36" i="1"/>
  <c r="AN36" i="1"/>
  <c r="AM36" i="1"/>
  <c r="AJ36" i="1"/>
  <c r="AQ35" i="1"/>
  <c r="AO35" i="1"/>
  <c r="AI35" i="1"/>
  <c r="AK35" i="1"/>
  <c r="AL35" i="1"/>
  <c r="AN35" i="1"/>
  <c r="AM35" i="1"/>
  <c r="AJ35" i="1"/>
  <c r="AQ34" i="1"/>
  <c r="AO34" i="1"/>
  <c r="AI34" i="1"/>
  <c r="AK34" i="1"/>
  <c r="AL34" i="1"/>
  <c r="AN34" i="1"/>
  <c r="AM34" i="1"/>
  <c r="AJ34" i="1"/>
  <c r="AQ33" i="1"/>
  <c r="AO33" i="1"/>
  <c r="AI33" i="1"/>
  <c r="AK33" i="1"/>
  <c r="AL33" i="1"/>
  <c r="AN33" i="1"/>
  <c r="AM33" i="1"/>
  <c r="AJ33" i="1"/>
  <c r="AQ32" i="1"/>
  <c r="AO32" i="1"/>
  <c r="AI32" i="1"/>
  <c r="AK32" i="1"/>
  <c r="AL32" i="1"/>
  <c r="AN32" i="1"/>
  <c r="AM32" i="1"/>
  <c r="AJ32" i="1"/>
  <c r="AQ31" i="1"/>
  <c r="AO31" i="1"/>
  <c r="AI31" i="1"/>
  <c r="AK31" i="1"/>
  <c r="AL31" i="1"/>
  <c r="AN31" i="1"/>
  <c r="AM31" i="1"/>
  <c r="AJ31" i="1"/>
  <c r="AQ30" i="1"/>
  <c r="AO30" i="1"/>
  <c r="AI30" i="1"/>
  <c r="AK30" i="1"/>
  <c r="AL30" i="1"/>
  <c r="AN30" i="1"/>
  <c r="AM30" i="1"/>
  <c r="AJ30" i="1"/>
  <c r="AQ29" i="1"/>
  <c r="AO29" i="1"/>
  <c r="AI29" i="1"/>
  <c r="AK29" i="1"/>
  <c r="AL29" i="1"/>
  <c r="AN29" i="1"/>
  <c r="AM29" i="1"/>
  <c r="AJ29" i="1"/>
  <c r="AQ28" i="1"/>
  <c r="AO28" i="1"/>
  <c r="AI28" i="1"/>
  <c r="AK28" i="1"/>
  <c r="AL28" i="1"/>
  <c r="AN28" i="1"/>
  <c r="AM28" i="1"/>
  <c r="AJ28" i="1"/>
  <c r="AQ27" i="1"/>
  <c r="AO27" i="1"/>
  <c r="AI27" i="1"/>
  <c r="AK27" i="1"/>
  <c r="AL27" i="1"/>
  <c r="AN27" i="1"/>
  <c r="AM27" i="1"/>
  <c r="AJ27" i="1"/>
  <c r="AQ26" i="1"/>
  <c r="AO26" i="1"/>
  <c r="AI26" i="1"/>
  <c r="AK26" i="1"/>
  <c r="AL26" i="1"/>
  <c r="AN26" i="1"/>
  <c r="AM26" i="1"/>
  <c r="AJ26" i="1"/>
  <c r="AQ25" i="1"/>
  <c r="AO25" i="1"/>
  <c r="AI25" i="1"/>
  <c r="AK25" i="1"/>
  <c r="AL25" i="1"/>
  <c r="AN25" i="1"/>
  <c r="AM25" i="1"/>
  <c r="AJ25" i="1"/>
  <c r="AQ24" i="1"/>
  <c r="AO24" i="1"/>
  <c r="AI24" i="1"/>
  <c r="AK24" i="1"/>
  <c r="AL24" i="1"/>
  <c r="AN24" i="1"/>
  <c r="AM24" i="1"/>
  <c r="AJ24" i="1"/>
  <c r="AQ23" i="1"/>
  <c r="AO23" i="1"/>
  <c r="AI23" i="1"/>
  <c r="AK23" i="1"/>
  <c r="AL23" i="1"/>
  <c r="AN23" i="1"/>
  <c r="AM23" i="1"/>
  <c r="AJ23" i="1"/>
  <c r="AQ22" i="1"/>
  <c r="AO22" i="1"/>
  <c r="AI22" i="1"/>
  <c r="AK22" i="1"/>
  <c r="AL22" i="1"/>
  <c r="AN22" i="1"/>
  <c r="AM22" i="1"/>
  <c r="AJ22" i="1"/>
  <c r="AQ21" i="1"/>
  <c r="AO21" i="1"/>
  <c r="AI21" i="1"/>
  <c r="AK21" i="1"/>
  <c r="AL21" i="1"/>
  <c r="AN21" i="1"/>
  <c r="AM21" i="1"/>
  <c r="AJ21" i="1"/>
  <c r="AQ20" i="1"/>
  <c r="AO20" i="1"/>
  <c r="AI20" i="1"/>
  <c r="AK20" i="1"/>
  <c r="AL20" i="1"/>
  <c r="AN20" i="1"/>
  <c r="AM20" i="1"/>
  <c r="AJ20" i="1"/>
  <c r="AQ19" i="1"/>
  <c r="AO19" i="1"/>
  <c r="AI19" i="1"/>
  <c r="AK19" i="1"/>
  <c r="AL19" i="1"/>
  <c r="AN19" i="1"/>
  <c r="AM19" i="1"/>
  <c r="AJ19" i="1"/>
  <c r="AQ18" i="1"/>
  <c r="AO18" i="1"/>
  <c r="AI18" i="1"/>
  <c r="AK18" i="1"/>
  <c r="AL18" i="1"/>
  <c r="AN18" i="1"/>
  <c r="AM18" i="1"/>
  <c r="AJ18" i="1"/>
  <c r="AQ17" i="1"/>
  <c r="AO17" i="1"/>
  <c r="AI17" i="1"/>
  <c r="AK17" i="1"/>
  <c r="AL17" i="1"/>
  <c r="AN17" i="1"/>
  <c r="AM17" i="1"/>
  <c r="AJ17" i="1"/>
  <c r="AQ16" i="1"/>
  <c r="AO16" i="1"/>
  <c r="AI16" i="1"/>
  <c r="AK16" i="1"/>
  <c r="AL16" i="1"/>
  <c r="AN16" i="1"/>
  <c r="AM16" i="1"/>
  <c r="AJ16" i="1"/>
  <c r="AQ15" i="1"/>
  <c r="AO15" i="1"/>
  <c r="AI15" i="1"/>
  <c r="AK15" i="1"/>
  <c r="AL15" i="1"/>
  <c r="AN15" i="1"/>
  <c r="AM15" i="1"/>
  <c r="AJ15" i="1"/>
  <c r="AQ14" i="1"/>
  <c r="AO14" i="1"/>
  <c r="AI14" i="1"/>
  <c r="AK14" i="1"/>
  <c r="AL14" i="1"/>
  <c r="AN14" i="1"/>
  <c r="AM14" i="1"/>
  <c r="AJ14" i="1"/>
  <c r="AQ13" i="1"/>
  <c r="AO13" i="1"/>
  <c r="AI13" i="1"/>
  <c r="AK13" i="1"/>
  <c r="AL13" i="1"/>
  <c r="AN13" i="1"/>
  <c r="AM13" i="1"/>
  <c r="AJ13" i="1"/>
  <c r="AQ12" i="1"/>
  <c r="AO12" i="1"/>
  <c r="AI12" i="1"/>
  <c r="AK12" i="1"/>
  <c r="AL12" i="1"/>
  <c r="AN12" i="1"/>
  <c r="AM12" i="1"/>
  <c r="AJ12" i="1"/>
  <c r="AQ11" i="1"/>
  <c r="AO11" i="1"/>
  <c r="AI11" i="1"/>
  <c r="AK11" i="1"/>
  <c r="AL11" i="1"/>
  <c r="AN11" i="1"/>
  <c r="AM11" i="1"/>
  <c r="AJ11" i="1"/>
  <c r="AQ10" i="1"/>
  <c r="AO10" i="1"/>
  <c r="AI10" i="1"/>
  <c r="AK10" i="1"/>
  <c r="AL10" i="1"/>
  <c r="AN10" i="1"/>
  <c r="AM10" i="1"/>
  <c r="AJ10" i="1"/>
  <c r="AQ9" i="1"/>
  <c r="AO9" i="1"/>
  <c r="AI9" i="1"/>
  <c r="AK9" i="1"/>
  <c r="AL9" i="1"/>
  <c r="AN9" i="1"/>
  <c r="AM9" i="1"/>
  <c r="AJ9" i="1"/>
  <c r="AQ8" i="1"/>
  <c r="AO8" i="1"/>
  <c r="AI8" i="1"/>
  <c r="AK8" i="1"/>
  <c r="AL8" i="1"/>
  <c r="AN8" i="1"/>
  <c r="AM8" i="1"/>
  <c r="AJ8" i="1"/>
  <c r="AQ7" i="1"/>
  <c r="AO7" i="1"/>
  <c r="AI7" i="1"/>
  <c r="AK7" i="1"/>
  <c r="AL7" i="1"/>
  <c r="AN7" i="1"/>
  <c r="AM7" i="1"/>
  <c r="AJ7" i="1"/>
  <c r="AQ6" i="1"/>
  <c r="AO6" i="1"/>
  <c r="AI6" i="1"/>
  <c r="AK6" i="1"/>
  <c r="AL6" i="1"/>
  <c r="AN6" i="1"/>
  <c r="AM6" i="1"/>
  <c r="AJ6" i="1"/>
  <c r="AQ5" i="1"/>
  <c r="AO5" i="1"/>
  <c r="AI5" i="1"/>
  <c r="AK5" i="1"/>
  <c r="AL5" i="1"/>
  <c r="AN5" i="1"/>
  <c r="AM5" i="1"/>
  <c r="AJ5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</calcChain>
</file>

<file path=xl/sharedStrings.xml><?xml version="1.0" encoding="utf-8"?>
<sst xmlns="http://schemas.openxmlformats.org/spreadsheetml/2006/main" count="878" uniqueCount="243">
  <si>
    <t>V8</t>
  </si>
  <si>
    <t>V16</t>
  </si>
  <si>
    <t>V19</t>
  </si>
  <si>
    <t>V20</t>
  </si>
  <si>
    <t>V24</t>
  </si>
  <si>
    <t>V6</t>
  </si>
  <si>
    <t>V10</t>
  </si>
  <si>
    <t>V14</t>
  </si>
  <si>
    <t>V21</t>
  </si>
  <si>
    <t>V25</t>
  </si>
  <si>
    <t>V26</t>
  </si>
  <si>
    <t>V29</t>
  </si>
  <si>
    <t>V31</t>
  </si>
  <si>
    <t>V9</t>
  </si>
  <si>
    <t>V18</t>
  </si>
  <si>
    <t>V22</t>
  </si>
  <si>
    <t>V23</t>
  </si>
  <si>
    <t>V1</t>
  </si>
  <si>
    <t>V2</t>
  </si>
  <si>
    <t>V3</t>
  </si>
  <si>
    <t>V4</t>
  </si>
  <si>
    <t>V5</t>
  </si>
  <si>
    <t>V7</t>
  </si>
  <si>
    <t>V11</t>
  </si>
  <si>
    <t>V12</t>
  </si>
  <si>
    <t>V13</t>
  </si>
  <si>
    <t>V15</t>
  </si>
  <si>
    <t>V17</t>
  </si>
  <si>
    <t>V27</t>
  </si>
  <si>
    <t>V28</t>
  </si>
  <si>
    <t>V30</t>
  </si>
  <si>
    <t>/hpf/largeprojects/MICe/jacob/Basson_CHD8_New/Basson_CHD8_New_ANTS_11Oct16_processed/Basson_S16.6.sept2014_dist_corr/stats-volumes/Basson_S16.6.sept2014_dist_corr-final-nlin_with_additional_inverted_absolute_log_determinant_fwhm0.2.mnc</t>
  </si>
  <si>
    <t>/hpf/largeprojects/MICe/jacob/Basson_CHD8_New/Basson_CHD8_New_ANTS_11Oct16_processed/Basson_S37.3.sept2014_dist_corr/stats-volumes/Basson_S37.3.sept2014_dist_corr-final-nlin_with_additional_inverted_absolute_log_determinant_fwhm0.2.mnc</t>
  </si>
  <si>
    <t>/hpf/largeprojects/MICe/jacob/Basson_CHD8_New/Basson_CHD8_New_ANTS_11Oct16_processed/Basson_S38.1.sept2014_dist_corr/stats-volumes/Basson_S38.1.sept2014_dist_corr-final-nlin_with_additional_inverted_absolute_log_determinant_fwhm0.2.mnc</t>
  </si>
  <si>
    <t>/hpf/largeprojects/MICe/jacob/Basson_CHD8_New/Basson_CHD8_New_ANTS_11Oct16_processed/Basson_S38.3.sept2014_dist_corr/stats-volumes/Basson_S38.3.sept2014_dist_corr-final-nlin_with_additional_inverted_absolute_log_determinant_fwhm0.2.mnc</t>
  </si>
  <si>
    <t>/hpf/largeprojects/MICe/jacob/Basson_CHD8_New/Basson_CHD8_New_ANTS_11Oct16_processed/Basson_S41.3.sept2014_dist_corr/stats-volumes/Basson_S41.3.sept2014_dist_corr-final-nlin_with_additional_inverted_absolute_log_determinant_fwhm0.2.mnc</t>
  </si>
  <si>
    <t>/hpf/largeprojects/MICe/jacob/Basson_CHD8_New/Basson_CHD8_New_ANTS_11Oct16_processed/Basson_S1.4.sept2014_dist_corr/stats-volumes/Basson_S1.4.sept2014_dist_corr-final-nlin_with_additional_inverted_absolute_log_determinant_fwhm0.2.mnc</t>
  </si>
  <si>
    <t>/hpf/largeprojects/MICe/jacob/Basson_CHD8_New/Basson_CHD8_New_ANTS_11Oct16_processed/Basson_S18.3.sept2014_dist_corr/stats-volumes/Basson_S18.3.sept2014_dist_corr-final-nlin_with_additional_inverted_absolute_log_determinant_fwhm0.2.mnc</t>
  </si>
  <si>
    <t>/hpf/largeprojects/MICe/jacob/Basson_CHD8_New/Basson_CHD8_New_ANTS_11Oct16_processed/Basson_S32.6.sept2014_dist_corr/stats-volumes/Basson_S32.6.sept2014_dist_corr-final-nlin_with_additional_inverted_absolute_log_determinant_fwhm0.2.mnc</t>
  </si>
  <si>
    <t>/hpf/largeprojects/MICe/jacob/Basson_CHD8_New/Basson_CHD8_New_ANTS_11Oct16_processed/Basson_S40.1.sept2014_dist_corr/stats-volumes/Basson_S40.1.sept2014_dist_corr-final-nlin_with_additional_inverted_absolute_log_determinant_fwhm0.2.mnc</t>
  </si>
  <si>
    <t>/hpf/largeprojects/MICe/jacob/Basson_CHD8_New/Basson_CHD8_New_ANTS_11Oct16_processed/Basson_S43.6.sept2014_dist_corr/stats-volumes/Basson_S43.6.sept2014_dist_corr-final-nlin_with_additional_inverted_absolute_log_determinant_fwhm0.2.mnc</t>
  </si>
  <si>
    <t>/hpf/largeprojects/MICe/jacob/Basson_CHD8_New/Basson_CHD8_New_ANTS_11Oct16_processed/Basson_S4.3.sept2014_dist_corr/stats-volumes/Basson_S4.3.sept2014_dist_corr-final-nlin_with_additional_inverted_absolute_log_determinant_fwhm0.2.mnc</t>
  </si>
  <si>
    <t>/hpf/largeprojects/MICe/jacob/Basson_CHD8_New/Basson_CHD8_New_ANTS_11Oct16_processed/Basson_S5.2.sept2014_dist_corr/stats-volumes/Basson_S5.2.sept2014_dist_corr-final-nlin_with_additional_inverted_absolute_log_determinant_fwhm0.2.mnc</t>
  </si>
  <si>
    <t>/hpf/largeprojects/MICe/jacob/Basson_CHD8_New/Basson_CHD8_New_ANTS_11Oct16_processed/Basson_S7.6.sept2014_dist_corr/stats-volumes/Basson_S7.6.sept2014_dist_corr-final-nlin_with_additional_inverted_absolute_log_determinant_fwhm0.2.mnc</t>
  </si>
  <si>
    <t>/hpf/largeprojects/MICe/jacob/Basson_CHD8_New/Basson_CHD8_New_ANTS_11Oct16_processed/Basson_S17.4.sept2014_dist_corr/stats-volumes/Basson_S17.4.sept2014_dist_corr-final-nlin_with_additional_inverted_absolute_log_determinant_fwhm0.2.mnc</t>
  </si>
  <si>
    <t>/hpf/largeprojects/MICe/jacob/Basson_CHD8_New/Basson_CHD8_New_ANTS_11Oct16_processed/Basson_S37.7.sept2014_dist_corr/stats-volumes/Basson_S37.7.sept2014_dist_corr-final-nlin_with_additional_inverted_absolute_log_determinant_fwhm0.2.mnc</t>
  </si>
  <si>
    <t>/hpf/largeprojects/MICe/jacob/Basson_CHD8_New/Basson_CHD8_New_ANTS_11Oct16_processed/Basson_S41.1.sept2014_dist_corr/stats-volumes/Basson_S41.1.sept2014_dist_corr-final-nlin_with_additional_inverted_absolute_log_determinant_fwhm0.2.mnc</t>
  </si>
  <si>
    <t>/hpf/largeprojects/MICe/jacob/Basson_CHD8_New/Basson_CHD8_New_ANTS_11Oct16_processed/Basson_S41.2.sept2014_dist_corr/stats-volumes/Basson_S41.2.sept2014_dist_corr-final-nlin_with_additional_inverted_absolute_log_determinant_fwhm0.2.mnc</t>
  </si>
  <si>
    <t>/hpf/largeprojects/MICe/jacob/Basson_CHD8_New/Basson_CHD8_New_ANTS_11Oct16_processed/Basson_S11.4.sept2014_dist_corr/stats-volumes/Basson_S11.4.sept2014_dist_corr-final-nlin_with_additional_inverted_absolute_log_determinant_fwhm0.2.mnc</t>
  </si>
  <si>
    <t>/hpf/largeprojects/MICe/jacob/Basson_CHD8_New/Basson_CHD8_New_ANTS_11Oct16_processed/Basson_S13.4.sept2014_dist_corr/stats-volumes/Basson_S13.4.sept2014_dist_corr-final-nlin_with_additional_inverted_absolute_log_determinant_fwhm0.2.mnc</t>
  </si>
  <si>
    <t>/hpf/largeprojects/MICe/jacob/Basson_CHD8_New/Basson_CHD8_New_ANTS_11Oct16_processed/Basson_S13.6.sept2014_dist_corr/stats-volumes/Basson_S13.6.sept2014_dist_corr-final-nlin_with_additional_inverted_absolute_log_determinant_fwhm0.2.mnc</t>
  </si>
  <si>
    <t>/hpf/largeprojects/MICe/jacob/Basson_CHD8_New/Basson_CHD8_New_ANTS_11Oct16_processed/Basson_S14.1.sept2014_dist_corr/stats-volumes/Basson_S14.1.sept2014_dist_corr-final-nlin_with_additional_inverted_absolute_log_determinant_fwhm0.2.mnc</t>
  </si>
  <si>
    <t>/hpf/largeprojects/MICe/jacob/Basson_CHD8_New/Basson_CHD8_New_ANTS_11Oct16_processed/Basson_S14.3.sept2014_dist_corr/stats-volumes/Basson_S14.3.sept2014_dist_corr-final-nlin_with_additional_inverted_absolute_log_determinant_fwhm0.2.mnc</t>
  </si>
  <si>
    <t>/hpf/largeprojects/MICe/jacob/Basson_CHD8_New/Basson_CHD8_New_ANTS_11Oct16_processed/Basson_S16.2.sept2014_dist_corr/stats-volumes/Basson_S16.2.sept2014_dist_corr-final-nlin_with_additional_inverted_absolute_log_determinant_fwhm0.2.mnc</t>
  </si>
  <si>
    <t>/hpf/largeprojects/MICe/jacob/Basson_CHD8_New/Basson_CHD8_New_ANTS_11Oct16_processed/Basson_S29.3.sept2014_dist_corr/stats-volumes/Basson_S29.3.sept2014_dist_corr-final-nlin_with_additional_inverted_absolute_log_determinant_fwhm0.2.mnc</t>
  </si>
  <si>
    <t>/hpf/largeprojects/MICe/jacob/Basson_CHD8_New/Basson_CHD8_New_ANTS_11Oct16_processed/Basson_S29.7.sept2014_dist_corr/stats-volumes/Basson_S29.7.sept2014_dist_corr-final-nlin_with_additional_inverted_absolute_log_determinant_fwhm0.2.mnc</t>
  </si>
  <si>
    <t>/hpf/largeprojects/MICe/jacob/Basson_CHD8_New/Basson_CHD8_New_ANTS_11Oct16_processed/Basson_S31.1.sept2014_dist_corr/stats-volumes/Basson_S31.1.sept2014_dist_corr-final-nlin_with_additional_inverted_absolute_log_determinant_fwhm0.2.mnc</t>
  </si>
  <si>
    <t>/hpf/largeprojects/MICe/jacob/Basson_CHD8_New/Basson_CHD8_New_ANTS_11Oct16_processed/Basson_S3.5.sept2014_dist_corr/stats-volumes/Basson_S3.5.sept2014_dist_corr-final-nlin_with_additional_inverted_absolute_log_determinant_fwhm0.2.mnc</t>
  </si>
  <si>
    <t>/hpf/largeprojects/MICe/jacob/Basson_CHD8_New/Basson_CHD8_New_ANTS_11Oct16_processed/Basson_S37.4.sept2014_dist_corr/stats-volumes/Basson_S37.4.sept2014_dist_corr-final-nlin_with_additional_inverted_absolute_log_determinant_fwhm0.2.mnc</t>
  </si>
  <si>
    <t>/hpf/largeprojects/MICe/jacob/Basson_CHD8_New/Basson_CHD8_New_ANTS_11Oct16_processed/Basson_S4.4.sept2014_dist_corr/stats-volumes/Basson_S4.4.sept2014_dist_corr-final-nlin_with_additional_inverted_absolute_log_determinant_fwhm0.2.mnc</t>
  </si>
  <si>
    <t>/hpf/largeprojects/MICe/jacob/Basson_CHD8_New/Basson_CHD8_New_ANTS_11Oct16_processed/Basson_S4.5.sept2014_dist_corr/stats-volumes/Basson_S4.5.sept2014_dist_corr-final-nlin_with_additional_inverted_absolute_log_determinant_fwhm0.2.mnc</t>
  </si>
  <si>
    <t>/hpf/largeprojects/MICe/jacob/Basson_CHD8_New/Basson_CHD8_New_ANTS_11Oct16_processed/Basson_S5.3.sept2014_dist_corr/stats-volumes/Basson_S5.3.sept2014_dist_corr-final-nlin_with_additional_inverted_absolute_log_determinant_fwhm0.2.mnc</t>
  </si>
  <si>
    <t>.</t>
  </si>
  <si>
    <t>Full Group</t>
  </si>
  <si>
    <t>Absolute Volume</t>
  </si>
  <si>
    <t>Neo</t>
  </si>
  <si>
    <t>WT</t>
  </si>
  <si>
    <t>F</t>
  </si>
  <si>
    <t>M</t>
  </si>
  <si>
    <t>Mean</t>
  </si>
  <si>
    <t>SD</t>
  </si>
  <si>
    <t>% Diff</t>
  </si>
  <si>
    <t>Effect</t>
  </si>
  <si>
    <t>P-value</t>
  </si>
  <si>
    <t>FDR</t>
  </si>
  <si>
    <t>amygdala</t>
  </si>
  <si>
    <t>anterior commissure: pars anterior</t>
  </si>
  <si>
    <t>anterior commissure: pars posterior</t>
  </si>
  <si>
    <t>basal forebrain</t>
  </si>
  <si>
    <t>bed nucleus of stria terminalis</t>
  </si>
  <si>
    <t>cerebellar peduncle: inferior</t>
  </si>
  <si>
    <t>cerebellar peduncle: middle</t>
  </si>
  <si>
    <t>cerebellar peduncle: superior</t>
  </si>
  <si>
    <t>cerebral aqueduct</t>
  </si>
  <si>
    <t>cerebral peduncle</t>
  </si>
  <si>
    <t>colliculus: inferior</t>
  </si>
  <si>
    <t>colliculus: superior</t>
  </si>
  <si>
    <t>corpus callosum</t>
  </si>
  <si>
    <t>corticospinal tract/pyramids</t>
  </si>
  <si>
    <t>cuneate nucleus</t>
  </si>
  <si>
    <t>dentate gyrus of hippocampus</t>
  </si>
  <si>
    <t>facial nerve (cranial nerve 7)</t>
  </si>
  <si>
    <t>fasciculus retroflexus</t>
  </si>
  <si>
    <t>fimbria</t>
  </si>
  <si>
    <t>fornix</t>
  </si>
  <si>
    <t>fourth ventricle</t>
  </si>
  <si>
    <t>fundus of striatum</t>
  </si>
  <si>
    <t>globus pallidus</t>
  </si>
  <si>
    <t>habenular commissure</t>
  </si>
  <si>
    <t>hippocampus</t>
  </si>
  <si>
    <t>hypothalamus</t>
  </si>
  <si>
    <t>inferior olivary complex</t>
  </si>
  <si>
    <t>internal capsule</t>
  </si>
  <si>
    <t>interpedunclar nucleus</t>
  </si>
  <si>
    <t>lateral olfactory tract</t>
  </si>
  <si>
    <t>lateral septum</t>
  </si>
  <si>
    <t>lateral ventricle</t>
  </si>
  <si>
    <t>mammillary bodies</t>
  </si>
  <si>
    <t>mammilothalamic tract</t>
  </si>
  <si>
    <t>medial lemniscus/medial longitudinal fasciculus</t>
  </si>
  <si>
    <t>medial septum</t>
  </si>
  <si>
    <t>medulla</t>
  </si>
  <si>
    <t>midbrain</t>
  </si>
  <si>
    <t>nucleus accumbens</t>
  </si>
  <si>
    <t>olfactory bulbs</t>
  </si>
  <si>
    <t>olfactory tubercle</t>
  </si>
  <si>
    <t>optic tract</t>
  </si>
  <si>
    <t>periaqueductal grey</t>
  </si>
  <si>
    <t>pons</t>
  </si>
  <si>
    <t>pontine nucleus</t>
  </si>
  <si>
    <t>posterior commissure</t>
  </si>
  <si>
    <t>pre-para subiculum</t>
  </si>
  <si>
    <t>stratum granulosum of hippocampus</t>
  </si>
  <si>
    <t>stria medullaris</t>
  </si>
  <si>
    <t>stria terminalis</t>
  </si>
  <si>
    <t>striatum</t>
  </si>
  <si>
    <t>subependymale zone / rhinocele</t>
  </si>
  <si>
    <t>superior olivary complex</t>
  </si>
  <si>
    <t>thalamus</t>
  </si>
  <si>
    <t>third ventricle</t>
  </si>
  <si>
    <t>ventral tegmental decussation</t>
  </si>
  <si>
    <t>lobules 1-2: lingula and central lobule (ventral)</t>
  </si>
  <si>
    <t>lobule 3: central lobule (dorsal)</t>
  </si>
  <si>
    <t>lobules 4-5: culmen (ventral and dorsal)</t>
  </si>
  <si>
    <t>lobule 6: declive</t>
  </si>
  <si>
    <t>lobule 7: tuber (or folium)</t>
  </si>
  <si>
    <t>lobule 8: pyramis</t>
  </si>
  <si>
    <t>lobule 9: uvula</t>
  </si>
  <si>
    <t>lobule 10: nodulus</t>
  </si>
  <si>
    <t>anterior lobule  (lobules 4-5)</t>
  </si>
  <si>
    <t>simple lobule (lobule 6)</t>
  </si>
  <si>
    <t>crus 1: ansiform lobule (lobule 6)</t>
  </si>
  <si>
    <t>crus 2: ansiform lobule (lobule 7)</t>
  </si>
  <si>
    <t>paramedian lobule (lobule 7)</t>
  </si>
  <si>
    <t>copula: pyramis (lobule 8)</t>
  </si>
  <si>
    <t>flocculus (FL)</t>
  </si>
  <si>
    <t>paraflocculus (PFL)</t>
  </si>
  <si>
    <t>trunk of arbor vita</t>
  </si>
  <si>
    <t>lobule 1-2 white matter</t>
  </si>
  <si>
    <t>lobule 3 white matter</t>
  </si>
  <si>
    <t>trunk of lobules 1-3 white matter</t>
  </si>
  <si>
    <t>lobules 4-5 white matter</t>
  </si>
  <si>
    <t>lobules 6-7 white matter</t>
  </si>
  <si>
    <t>lobule 8 white matter</t>
  </si>
  <si>
    <t>trunk of lobules 6-8 white matter</t>
  </si>
  <si>
    <t>lobule 9 white matter</t>
  </si>
  <si>
    <t>lobule 10 white matter</t>
  </si>
  <si>
    <t>anterior lobule white matter</t>
  </si>
  <si>
    <t>simple lobule white matter</t>
  </si>
  <si>
    <t>crus 1 white matter</t>
  </si>
  <si>
    <t>trunk of simple and crus 1 white matter</t>
  </si>
  <si>
    <t>crus 2 white matter</t>
  </si>
  <si>
    <t>paramedian lobule</t>
  </si>
  <si>
    <t>trunk of crus 2 and paramedian white matter</t>
  </si>
  <si>
    <t>copula white matter</t>
  </si>
  <si>
    <t>paraflocculus white matter</t>
  </si>
  <si>
    <t>flocculus white matter</t>
  </si>
  <si>
    <t>dentate nucleus</t>
  </si>
  <si>
    <t>nucleus interpositus</t>
  </si>
  <si>
    <t>fastigial nucleus</t>
  </si>
  <si>
    <t>Cingulate cortex: area 24a</t>
  </si>
  <si>
    <t>Cingulate cortex: area 24a'</t>
  </si>
  <si>
    <t>Cingulate cortex: area 24b</t>
  </si>
  <si>
    <t>Cingulate cortex: area 24b'</t>
  </si>
  <si>
    <t>Cingulate cortex: area 25</t>
  </si>
  <si>
    <t>Cingulate cortex: area 29a</t>
  </si>
  <si>
    <t>Cingulate cortex: area 29b</t>
  </si>
  <si>
    <t>Cingulate cortex: area 29c</t>
  </si>
  <si>
    <t>Cingulate cortex: area 30</t>
  </si>
  <si>
    <t>Cingulate cortex: area 32</t>
  </si>
  <si>
    <t>Amygdalopiriform transition area</t>
  </si>
  <si>
    <t>Primary auditory cortex</t>
  </si>
  <si>
    <t>Secondary auditory cortex: dorsal area</t>
  </si>
  <si>
    <t>Secondary auditory cortex: ventral area</t>
  </si>
  <si>
    <t>Caudomedial entorhinal cortex</t>
  </si>
  <si>
    <t>Cingulum</t>
  </si>
  <si>
    <t>Claustrum</t>
  </si>
  <si>
    <t>Cortex-amygdala transition zones</t>
  </si>
  <si>
    <t>Claustrum: dorsal part</t>
  </si>
  <si>
    <t>Dorsal nucleus of the endopiriform</t>
  </si>
  <si>
    <t>Dorsal intermediate entorhinal cortex</t>
  </si>
  <si>
    <t>Dorsolateral entorhinal cortex</t>
  </si>
  <si>
    <t>Dorsolateral orbital cortex</t>
  </si>
  <si>
    <t>Dorsal tenia tecta</t>
  </si>
  <si>
    <t>Ectorhinal cortex</t>
  </si>
  <si>
    <t>Frontal cortex: area 3</t>
  </si>
  <si>
    <t>Frontal association cortex</t>
  </si>
  <si>
    <t>Intermediate nucleus of the endopiriform claustrum</t>
  </si>
  <si>
    <t>Insular region: not subdivided</t>
  </si>
  <si>
    <t>Lateral orbital cortex</t>
  </si>
  <si>
    <t>Lateral parietal association cortex</t>
  </si>
  <si>
    <t>Primary motor cortex</t>
  </si>
  <si>
    <t>Secondary motor cortex</t>
  </si>
  <si>
    <t>Medial entorhinal cortex</t>
  </si>
  <si>
    <t>Medial orbital cortex</t>
  </si>
  <si>
    <t>Medial parietal association cortex</t>
  </si>
  <si>
    <t>Piriform cortex</t>
  </si>
  <si>
    <t>Posterolateral cortical amygdaloid area</t>
  </si>
  <si>
    <t>Posteromedial cortical amygdaloid area</t>
  </si>
  <si>
    <t>Perirhinal cortex</t>
  </si>
  <si>
    <t>Parietal cortex: posterior area: rostral part</t>
  </si>
  <si>
    <t>Rostral amygdalopiriform area</t>
  </si>
  <si>
    <t>Primary somatosensory cortex</t>
  </si>
  <si>
    <t>Primary somatosensory cortex: barrel field</t>
  </si>
  <si>
    <t>Primary somatosensory cortex: dysgranular zone</t>
  </si>
  <si>
    <t>Primary somatosensory cortex: forelimb region</t>
  </si>
  <si>
    <t>Primary somatosensory cortex: hindlimb region</t>
  </si>
  <si>
    <t>Primary somatosensory cortex: jaw region</t>
  </si>
  <si>
    <t>Primary somatosensory cortex: shoulder region</t>
  </si>
  <si>
    <t>Primary somatosensory cortex: trunk region</t>
  </si>
  <si>
    <t>Primary somatosensory cortex: upper lip region</t>
  </si>
  <si>
    <t>Secondary somatosensory cortex</t>
  </si>
  <si>
    <t>Temporal association area</t>
  </si>
  <si>
    <t>Primary visual cortex</t>
  </si>
  <si>
    <t>Primary visual cortex: binocular area</t>
  </si>
  <si>
    <t>Primary visual cortex: monocular area</t>
  </si>
  <si>
    <t>Secondary visual cortex: lateral area</t>
  </si>
  <si>
    <t>Secondary visual cortex: mediolateral area</t>
  </si>
  <si>
    <t>Secondary visual cortex: mediomedial area</t>
  </si>
  <si>
    <t>Claustrum: ventral part</t>
  </si>
  <si>
    <t>Ventral nucleus of the endopiriform claustrum</t>
  </si>
  <si>
    <t>Ventral intermediate entorhinal cortex</t>
  </si>
  <si>
    <t>Ventral orbital cortex</t>
  </si>
  <si>
    <t>Ventral tenia tecta</t>
  </si>
  <si>
    <t>brainvolumes</t>
  </si>
  <si>
    <t>Cortex</t>
  </si>
  <si>
    <t>Cerebellum</t>
  </si>
  <si>
    <t>Ventricles</t>
  </si>
  <si>
    <t>Brainstem</t>
  </si>
  <si>
    <t>Olfactory</t>
  </si>
  <si>
    <t>CerebralWhite</t>
  </si>
  <si>
    <t>CerebralGray</t>
  </si>
  <si>
    <t>Relative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</si>
</sst>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0"/>
  <sheetViews>
    <sheetView tabSelected="1" zoomScale="80" zoomScaleNormal="80" zoomScalePageLayoutView="80" workbookViewId="0">
      <selection activeCell="AQ342" sqref="AQ342"/>
    </sheetView>
  </sheetViews>
  <sheetFormatPr baseColWidth="10" defaultColWidth="8.83203125" defaultRowHeight="13" x14ac:dyDescent="0.15"/>
  <sheetData>
    <row r="1" spans="1:43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43" x14ac:dyDescent="0.1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  <c r="AG2" t="s">
        <v>62</v>
      </c>
      <c r="AI2" t="s">
        <v>63</v>
      </c>
    </row>
    <row r="3" spans="1:43" x14ac:dyDescent="0.15">
      <c r="A3" t="s">
        <v>64</v>
      </c>
      <c r="B3" t="s">
        <v>65</v>
      </c>
      <c r="C3" t="s">
        <v>65</v>
      </c>
      <c r="D3" t="s">
        <v>65</v>
      </c>
      <c r="E3" t="s">
        <v>65</v>
      </c>
      <c r="F3" t="s">
        <v>65</v>
      </c>
      <c r="G3" t="s">
        <v>65</v>
      </c>
      <c r="H3" t="s">
        <v>65</v>
      </c>
      <c r="I3" t="s">
        <v>65</v>
      </c>
      <c r="J3" t="s">
        <v>65</v>
      </c>
      <c r="K3" t="s">
        <v>65</v>
      </c>
      <c r="L3" t="s">
        <v>65</v>
      </c>
      <c r="M3" t="s">
        <v>65</v>
      </c>
      <c r="N3" t="s">
        <v>65</v>
      </c>
      <c r="O3" t="s">
        <v>66</v>
      </c>
      <c r="P3" t="s">
        <v>66</v>
      </c>
      <c r="Q3" t="s">
        <v>66</v>
      </c>
      <c r="R3" t="s">
        <v>66</v>
      </c>
      <c r="S3" t="s">
        <v>66</v>
      </c>
      <c r="T3" t="s">
        <v>66</v>
      </c>
      <c r="U3" t="s">
        <v>66</v>
      </c>
      <c r="V3" t="s">
        <v>66</v>
      </c>
      <c r="W3" t="s">
        <v>66</v>
      </c>
      <c r="X3" t="s">
        <v>66</v>
      </c>
      <c r="Y3" t="s">
        <v>66</v>
      </c>
      <c r="Z3" t="s">
        <v>66</v>
      </c>
      <c r="AA3" t="s">
        <v>66</v>
      </c>
      <c r="AB3" t="s">
        <v>66</v>
      </c>
      <c r="AC3" t="s">
        <v>66</v>
      </c>
      <c r="AD3" t="s">
        <v>66</v>
      </c>
      <c r="AE3" t="s">
        <v>66</v>
      </c>
      <c r="AF3" t="s">
        <v>66</v>
      </c>
      <c r="AH3" t="s">
        <v>64</v>
      </c>
      <c r="AI3" t="s">
        <v>65</v>
      </c>
      <c r="AK3" t="s">
        <v>66</v>
      </c>
    </row>
    <row r="4" spans="1:43" x14ac:dyDescent="0.15">
      <c r="B4" t="s">
        <v>67</v>
      </c>
      <c r="C4" t="s">
        <v>67</v>
      </c>
      <c r="D4" t="s">
        <v>67</v>
      </c>
      <c r="E4" t="s">
        <v>67</v>
      </c>
      <c r="F4" t="s">
        <v>67</v>
      </c>
      <c r="G4" t="s">
        <v>68</v>
      </c>
      <c r="H4" t="s">
        <v>68</v>
      </c>
      <c r="I4" t="s">
        <v>68</v>
      </c>
      <c r="J4" t="s">
        <v>68</v>
      </c>
      <c r="K4" t="s">
        <v>68</v>
      </c>
      <c r="L4" t="s">
        <v>68</v>
      </c>
      <c r="M4" t="s">
        <v>68</v>
      </c>
      <c r="N4" t="s">
        <v>68</v>
      </c>
      <c r="O4" t="s">
        <v>67</v>
      </c>
      <c r="P4" t="s">
        <v>67</v>
      </c>
      <c r="Q4" t="s">
        <v>67</v>
      </c>
      <c r="R4" t="s">
        <v>67</v>
      </c>
      <c r="S4" t="s">
        <v>68</v>
      </c>
      <c r="T4" t="s">
        <v>68</v>
      </c>
      <c r="U4" t="s">
        <v>68</v>
      </c>
      <c r="V4" t="s">
        <v>68</v>
      </c>
      <c r="W4" t="s">
        <v>68</v>
      </c>
      <c r="X4" t="s">
        <v>68</v>
      </c>
      <c r="Y4" t="s">
        <v>68</v>
      </c>
      <c r="Z4" t="s">
        <v>68</v>
      </c>
      <c r="AA4" t="s">
        <v>68</v>
      </c>
      <c r="AB4" t="s">
        <v>68</v>
      </c>
      <c r="AC4" t="s">
        <v>68</v>
      </c>
      <c r="AD4" t="s">
        <v>68</v>
      </c>
      <c r="AE4" t="s">
        <v>68</v>
      </c>
      <c r="AF4" t="s">
        <v>68</v>
      </c>
      <c r="AI4" t="s">
        <v>69</v>
      </c>
      <c r="AJ4" t="s">
        <v>70</v>
      </c>
      <c r="AK4" t="s">
        <v>69</v>
      </c>
      <c r="AL4" t="s">
        <v>70</v>
      </c>
      <c r="AM4" t="s">
        <v>71</v>
      </c>
      <c r="AN4" t="s">
        <v>72</v>
      </c>
      <c r="AO4" t="s">
        <v>73</v>
      </c>
      <c r="AP4" t="s">
        <v>74</v>
      </c>
    </row>
    <row r="5" spans="1:43" x14ac:dyDescent="0.15">
      <c r="A5" t="s">
        <v>75</v>
      </c>
      <c r="B5">
        <v>12.30331</v>
      </c>
      <c r="C5">
        <v>10.596171</v>
      </c>
      <c r="D5">
        <v>11.286795</v>
      </c>
      <c r="E5">
        <v>9.9041119999999996</v>
      </c>
      <c r="F5">
        <v>12.262952</v>
      </c>
      <c r="G5">
        <v>11.569209000000001</v>
      </c>
      <c r="H5">
        <v>11.629315999999999</v>
      </c>
      <c r="I5">
        <v>11.057607000000001</v>
      </c>
      <c r="J5">
        <v>10.837324000000001</v>
      </c>
      <c r="K5">
        <v>11.736167</v>
      </c>
      <c r="L5">
        <v>11.120096</v>
      </c>
      <c r="M5">
        <v>11.570753</v>
      </c>
      <c r="N5">
        <v>11.352463999999999</v>
      </c>
      <c r="O5">
        <v>11.096607000000001</v>
      </c>
      <c r="P5">
        <v>11.387786999999999</v>
      </c>
      <c r="Q5">
        <v>11.494801000000001</v>
      </c>
      <c r="R5">
        <v>10.742281</v>
      </c>
      <c r="S5">
        <v>10.998123</v>
      </c>
      <c r="T5">
        <v>10.332409</v>
      </c>
      <c r="U5">
        <v>10.418196999999999</v>
      </c>
      <c r="V5">
        <v>10.193614</v>
      </c>
      <c r="W5">
        <v>10.495793000000001</v>
      </c>
      <c r="X5">
        <v>10.838497</v>
      </c>
      <c r="Y5">
        <v>10.986587999999999</v>
      </c>
      <c r="Z5">
        <v>10.272916</v>
      </c>
      <c r="AA5">
        <v>10.947438</v>
      </c>
      <c r="AB5">
        <v>10.707568999999999</v>
      </c>
      <c r="AC5">
        <v>11.401126</v>
      </c>
      <c r="AD5">
        <v>10.874810999999999</v>
      </c>
      <c r="AE5">
        <v>10.665538</v>
      </c>
      <c r="AF5">
        <v>10.955697000000001</v>
      </c>
      <c r="AH5" t="s">
        <v>75</v>
      </c>
      <c r="AI5" s="1">
        <f t="shared" ref="AI5:AI36" si="0">AVERAGE(B5:N5)</f>
        <v>11.325098153846154</v>
      </c>
      <c r="AJ5" s="1">
        <f t="shared" ref="AJ5:AJ36" si="1">STDEV(B5:N5)</f>
        <v>0.65333658039212394</v>
      </c>
      <c r="AK5" s="1">
        <f t="shared" ref="AK5:AK36" si="2">AVERAGE(O5:AF5)</f>
        <v>10.822766222222223</v>
      </c>
      <c r="AL5" s="1">
        <f t="shared" ref="AL5:AL36" si="3">STDEV(O5:AF5)</f>
        <v>0.38560876850927778</v>
      </c>
      <c r="AM5" s="1">
        <f t="shared" ref="AM5:AM36" si="4">(AI5-AK5)/AK5*100</f>
        <v>4.6414375152306357</v>
      </c>
      <c r="AN5" s="1">
        <f t="shared" ref="AN5:AN36" si="5">(AI5-AK5)/AL5</f>
        <v>1.302698415199149</v>
      </c>
      <c r="AO5" s="1">
        <f t="shared" ref="AO5:AO36" si="6">TTEST(O5:AF5,B5:N5,2,2)</f>
        <v>1.18078342472173E-2</v>
      </c>
      <c r="AP5" s="1">
        <v>2.0545631590158198E-2</v>
      </c>
      <c r="AQ5" t="str">
        <f t="shared" ref="AQ5:AQ36" si="7">IF(AP5&lt;0.01,"**",IF(AP5&lt;0.05,"*",IF(AP5&lt;0.1,"-","")))</f>
        <v>*</v>
      </c>
    </row>
    <row r="6" spans="1:43" x14ac:dyDescent="0.15">
      <c r="A6" t="s">
        <v>76</v>
      </c>
      <c r="B6">
        <v>1.5221450000000001</v>
      </c>
      <c r="C6">
        <v>1.4545330000000001</v>
      </c>
      <c r="D6">
        <v>1.503098</v>
      </c>
      <c r="E6">
        <v>1.3514999999999999</v>
      </c>
      <c r="F6">
        <v>1.5169170000000001</v>
      </c>
      <c r="G6">
        <v>1.4050450000000001</v>
      </c>
      <c r="H6">
        <v>1.5620769999999999</v>
      </c>
      <c r="I6">
        <v>1.433541</v>
      </c>
      <c r="J6">
        <v>1.4394169999999999</v>
      </c>
      <c r="K6">
        <v>1.531989</v>
      </c>
      <c r="L6">
        <v>1.4756050000000001</v>
      </c>
      <c r="M6">
        <v>1.5368250000000001</v>
      </c>
      <c r="N6">
        <v>1.485447</v>
      </c>
      <c r="O6">
        <v>1.4179280000000001</v>
      </c>
      <c r="P6">
        <v>1.4169879999999999</v>
      </c>
      <c r="Q6">
        <v>1.3946590000000001</v>
      </c>
      <c r="R6">
        <v>1.392938</v>
      </c>
      <c r="S6">
        <v>1.455525</v>
      </c>
      <c r="T6">
        <v>1.353539</v>
      </c>
      <c r="U6">
        <v>1.384479</v>
      </c>
      <c r="V6">
        <v>1.373788</v>
      </c>
      <c r="W6">
        <v>1.3702529999999999</v>
      </c>
      <c r="X6">
        <v>1.350009</v>
      </c>
      <c r="Y6">
        <v>1.3790720000000001</v>
      </c>
      <c r="Z6">
        <v>1.356638</v>
      </c>
      <c r="AA6">
        <v>1.422147</v>
      </c>
      <c r="AB6">
        <v>1.4543219999999999</v>
      </c>
      <c r="AC6">
        <v>1.436509</v>
      </c>
      <c r="AD6">
        <v>1.4085700000000001</v>
      </c>
      <c r="AE6">
        <v>1.3951709999999999</v>
      </c>
      <c r="AF6">
        <v>1.450145</v>
      </c>
      <c r="AH6" t="s">
        <v>76</v>
      </c>
      <c r="AI6" s="1">
        <f t="shared" si="0"/>
        <v>1.4783183846153847</v>
      </c>
      <c r="AJ6" s="1">
        <f t="shared" si="1"/>
        <v>5.981768615069525E-2</v>
      </c>
      <c r="AK6" s="1">
        <f t="shared" si="2"/>
        <v>1.4007044444444445</v>
      </c>
      <c r="AL6" s="1">
        <f t="shared" si="3"/>
        <v>3.424555057955312E-2</v>
      </c>
      <c r="AM6" s="1">
        <f t="shared" si="4"/>
        <v>5.5410647462979838</v>
      </c>
      <c r="AN6" s="1">
        <f t="shared" si="5"/>
        <v>2.2663948704997852</v>
      </c>
      <c r="AO6" s="1">
        <f t="shared" si="6"/>
        <v>8.1470363478342779E-5</v>
      </c>
      <c r="AP6" s="1">
        <v>4.4299510141347702E-4</v>
      </c>
      <c r="AQ6" t="str">
        <f t="shared" si="7"/>
        <v>**</v>
      </c>
    </row>
    <row r="7" spans="1:43" x14ac:dyDescent="0.15">
      <c r="A7" t="s">
        <v>77</v>
      </c>
      <c r="B7">
        <v>0.47202300000000003</v>
      </c>
      <c r="C7">
        <v>0.45155800000000001</v>
      </c>
      <c r="D7">
        <v>0.44686999999999999</v>
      </c>
      <c r="E7">
        <v>0.41286499999999998</v>
      </c>
      <c r="F7">
        <v>0.51111200000000001</v>
      </c>
      <c r="G7">
        <v>0.46589599999999998</v>
      </c>
      <c r="H7">
        <v>0.49736599999999997</v>
      </c>
      <c r="I7">
        <v>0.44839800000000002</v>
      </c>
      <c r="J7">
        <v>0.45671699999999998</v>
      </c>
      <c r="K7">
        <v>0.47179500000000002</v>
      </c>
      <c r="L7">
        <v>0.47242099999999998</v>
      </c>
      <c r="M7">
        <v>0.48114899999999999</v>
      </c>
      <c r="N7">
        <v>0.48066999999999999</v>
      </c>
      <c r="O7">
        <v>0.47659800000000002</v>
      </c>
      <c r="P7">
        <v>0.50211300000000003</v>
      </c>
      <c r="Q7">
        <v>0.50249200000000005</v>
      </c>
      <c r="R7">
        <v>0.468858</v>
      </c>
      <c r="S7">
        <v>0.48764400000000002</v>
      </c>
      <c r="T7">
        <v>0.44593300000000002</v>
      </c>
      <c r="U7">
        <v>0.44964799999999999</v>
      </c>
      <c r="V7">
        <v>0.44413999999999998</v>
      </c>
      <c r="W7">
        <v>0.49200899999999997</v>
      </c>
      <c r="X7">
        <v>0.449208</v>
      </c>
      <c r="Y7">
        <v>0.46293499999999999</v>
      </c>
      <c r="Z7">
        <v>0.43504999999999999</v>
      </c>
      <c r="AA7">
        <v>0.44734600000000002</v>
      </c>
      <c r="AB7">
        <v>0.49466900000000003</v>
      </c>
      <c r="AC7">
        <v>0.48855700000000002</v>
      </c>
      <c r="AD7">
        <v>0.457345</v>
      </c>
      <c r="AE7">
        <v>0.480514</v>
      </c>
      <c r="AF7">
        <v>0.51508799999999999</v>
      </c>
      <c r="AH7" t="s">
        <v>77</v>
      </c>
      <c r="AI7" s="1">
        <f t="shared" si="0"/>
        <v>0.46683384615384615</v>
      </c>
      <c r="AJ7" s="1">
        <f t="shared" si="1"/>
        <v>2.4764794066194567E-2</v>
      </c>
      <c r="AK7" s="1">
        <f t="shared" si="2"/>
        <v>0.47223038888888891</v>
      </c>
      <c r="AL7" s="1">
        <f t="shared" si="3"/>
        <v>2.422153935492587E-2</v>
      </c>
      <c r="AM7" s="1">
        <f t="shared" si="4"/>
        <v>-1.1427775217389717</v>
      </c>
      <c r="AN7" s="1">
        <f t="shared" si="5"/>
        <v>-0.22279932980169043</v>
      </c>
      <c r="AO7" s="1">
        <f t="shared" si="6"/>
        <v>0.54892710660073463</v>
      </c>
      <c r="AP7" s="1">
        <v>0.57886858514259398</v>
      </c>
      <c r="AQ7" t="str">
        <f t="shared" si="7"/>
        <v/>
      </c>
    </row>
    <row r="8" spans="1:43" x14ac:dyDescent="0.15">
      <c r="A8" t="s">
        <v>78</v>
      </c>
      <c r="B8">
        <v>6.1488459999999998</v>
      </c>
      <c r="C8">
        <v>5.3928580000000004</v>
      </c>
      <c r="D8">
        <v>5.4370640000000003</v>
      </c>
      <c r="E8">
        <v>4.9413039999999997</v>
      </c>
      <c r="F8">
        <v>5.945519</v>
      </c>
      <c r="G8">
        <v>5.6385379999999996</v>
      </c>
      <c r="H8">
        <v>5.6697899999999999</v>
      </c>
      <c r="I8">
        <v>5.5976739999999996</v>
      </c>
      <c r="J8">
        <v>5.2429790000000001</v>
      </c>
      <c r="K8">
        <v>5.787172</v>
      </c>
      <c r="L8">
        <v>5.6835339999999999</v>
      </c>
      <c r="M8">
        <v>5.9581520000000001</v>
      </c>
      <c r="N8">
        <v>5.7022199999999996</v>
      </c>
      <c r="O8">
        <v>5.5976100000000004</v>
      </c>
      <c r="P8">
        <v>5.4333119999999999</v>
      </c>
      <c r="Q8">
        <v>5.6579470000000001</v>
      </c>
      <c r="R8">
        <v>5.5001889999999998</v>
      </c>
      <c r="S8">
        <v>5.5844420000000001</v>
      </c>
      <c r="T8">
        <v>5.4250059999999998</v>
      </c>
      <c r="U8">
        <v>5.3787770000000004</v>
      </c>
      <c r="V8">
        <v>5.3310370000000002</v>
      </c>
      <c r="W8">
        <v>5.4452800000000003</v>
      </c>
      <c r="X8">
        <v>5.5218109999999996</v>
      </c>
      <c r="Y8">
        <v>5.2296440000000004</v>
      </c>
      <c r="Z8">
        <v>5.1000680000000003</v>
      </c>
      <c r="AA8">
        <v>5.6145350000000001</v>
      </c>
      <c r="AB8">
        <v>5.6554729999999998</v>
      </c>
      <c r="AC8">
        <v>5.6867260000000002</v>
      </c>
      <c r="AD8">
        <v>5.7775809999999996</v>
      </c>
      <c r="AE8">
        <v>5.5077939999999996</v>
      </c>
      <c r="AF8">
        <v>5.751182</v>
      </c>
      <c r="AH8" t="s">
        <v>78</v>
      </c>
      <c r="AI8" s="1">
        <f t="shared" si="0"/>
        <v>5.6265884615384607</v>
      </c>
      <c r="AJ8" s="1">
        <f t="shared" si="1"/>
        <v>0.32006765880138927</v>
      </c>
      <c r="AK8" s="1">
        <f t="shared" si="2"/>
        <v>5.5110229999999998</v>
      </c>
      <c r="AL8" s="1">
        <f t="shared" si="3"/>
        <v>0.17849077758050713</v>
      </c>
      <c r="AM8" s="1">
        <f t="shared" si="4"/>
        <v>2.0969874656386103</v>
      </c>
      <c r="AN8" s="1">
        <f t="shared" si="5"/>
        <v>0.64745900659397293</v>
      </c>
      <c r="AO8" s="1">
        <f t="shared" si="6"/>
        <v>0.20901081681049005</v>
      </c>
      <c r="AP8" s="1">
        <v>0.25611184595087999</v>
      </c>
      <c r="AQ8" t="str">
        <f t="shared" si="7"/>
        <v/>
      </c>
    </row>
    <row r="9" spans="1:43" x14ac:dyDescent="0.15">
      <c r="A9" t="s">
        <v>79</v>
      </c>
      <c r="B9">
        <v>1.3806320000000001</v>
      </c>
      <c r="C9">
        <v>1.3980060000000001</v>
      </c>
      <c r="D9">
        <v>1.3504830000000001</v>
      </c>
      <c r="E9">
        <v>1.2563340000000001</v>
      </c>
      <c r="F9">
        <v>1.484718</v>
      </c>
      <c r="G9">
        <v>1.4513100000000001</v>
      </c>
      <c r="H9">
        <v>1.514278</v>
      </c>
      <c r="I9">
        <v>1.5122690000000001</v>
      </c>
      <c r="J9">
        <v>1.4236949999999999</v>
      </c>
      <c r="K9">
        <v>1.5611390000000001</v>
      </c>
      <c r="L9">
        <v>1.4957499999999999</v>
      </c>
      <c r="M9">
        <v>1.569199</v>
      </c>
      <c r="N9">
        <v>1.4808699999999999</v>
      </c>
      <c r="O9">
        <v>1.433392</v>
      </c>
      <c r="P9">
        <v>1.404825</v>
      </c>
      <c r="Q9">
        <v>1.3990320000000001</v>
      </c>
      <c r="R9">
        <v>1.4626429999999999</v>
      </c>
      <c r="S9">
        <v>1.5095749999999999</v>
      </c>
      <c r="T9">
        <v>1.4497009999999999</v>
      </c>
      <c r="U9">
        <v>1.4046559999999999</v>
      </c>
      <c r="V9">
        <v>1.47715</v>
      </c>
      <c r="W9">
        <v>1.4502379999999999</v>
      </c>
      <c r="X9">
        <v>1.4025840000000001</v>
      </c>
      <c r="Y9">
        <v>1.457325</v>
      </c>
      <c r="Z9">
        <v>1.361696</v>
      </c>
      <c r="AA9">
        <v>1.5042</v>
      </c>
      <c r="AB9">
        <v>1.513733</v>
      </c>
      <c r="AC9">
        <v>1.488076</v>
      </c>
      <c r="AD9">
        <v>1.4737290000000001</v>
      </c>
      <c r="AE9">
        <v>1.4529989999999999</v>
      </c>
      <c r="AF9">
        <v>1.559491</v>
      </c>
      <c r="AH9" t="s">
        <v>79</v>
      </c>
      <c r="AI9" s="1">
        <f t="shared" si="0"/>
        <v>1.4522063846153845</v>
      </c>
      <c r="AJ9" s="1">
        <f t="shared" si="1"/>
        <v>8.8683218626316632E-2</v>
      </c>
      <c r="AK9" s="1">
        <f t="shared" si="2"/>
        <v>1.455835833333333</v>
      </c>
      <c r="AL9" s="1">
        <f t="shared" si="3"/>
        <v>4.9653431751846645E-2</v>
      </c>
      <c r="AM9" s="1">
        <f t="shared" si="4"/>
        <v>-0.24930343345364323</v>
      </c>
      <c r="AN9" s="1">
        <f t="shared" si="5"/>
        <v>-7.3095626825702253E-2</v>
      </c>
      <c r="AO9" s="1">
        <f t="shared" si="6"/>
        <v>0.88535610701571354</v>
      </c>
      <c r="AP9" s="1">
        <v>0.89565094546937896</v>
      </c>
      <c r="AQ9" t="str">
        <f t="shared" si="7"/>
        <v/>
      </c>
    </row>
    <row r="10" spans="1:43" x14ac:dyDescent="0.15">
      <c r="A10" t="s">
        <v>80</v>
      </c>
      <c r="B10">
        <v>0.95080100000000001</v>
      </c>
      <c r="C10">
        <v>0.98745400000000005</v>
      </c>
      <c r="D10">
        <v>1.0052650000000001</v>
      </c>
      <c r="E10">
        <v>0.89259999999999995</v>
      </c>
      <c r="F10">
        <v>0.96066600000000002</v>
      </c>
      <c r="G10">
        <v>0.96412600000000004</v>
      </c>
      <c r="H10">
        <v>0.89564500000000002</v>
      </c>
      <c r="I10">
        <v>0.906308</v>
      </c>
      <c r="J10">
        <v>0.84381600000000001</v>
      </c>
      <c r="K10">
        <v>0.94268200000000002</v>
      </c>
      <c r="L10">
        <v>0.940357</v>
      </c>
      <c r="M10">
        <v>0.97924299999999997</v>
      </c>
      <c r="N10">
        <v>0.95427700000000004</v>
      </c>
      <c r="O10">
        <v>0.86636599999999997</v>
      </c>
      <c r="P10">
        <v>0.88561699999999999</v>
      </c>
      <c r="Q10">
        <v>0.89532900000000004</v>
      </c>
      <c r="R10">
        <v>0.97323599999999999</v>
      </c>
      <c r="S10">
        <v>0.89881599999999995</v>
      </c>
      <c r="T10">
        <v>0.90448899999999999</v>
      </c>
      <c r="U10">
        <v>0.94601100000000005</v>
      </c>
      <c r="V10">
        <v>0.83753699999999998</v>
      </c>
      <c r="W10">
        <v>0.88763300000000001</v>
      </c>
      <c r="X10">
        <v>0.95196099999999995</v>
      </c>
      <c r="Y10">
        <v>0.802844</v>
      </c>
      <c r="Z10">
        <v>0.77887200000000001</v>
      </c>
      <c r="AA10">
        <v>0.98877899999999996</v>
      </c>
      <c r="AB10">
        <v>0.88682399999999995</v>
      </c>
      <c r="AC10">
        <v>0.83420399999999995</v>
      </c>
      <c r="AD10">
        <v>0.98227600000000004</v>
      </c>
      <c r="AE10">
        <v>0.88844999999999996</v>
      </c>
      <c r="AF10">
        <v>0.95931</v>
      </c>
      <c r="AH10" t="s">
        <v>80</v>
      </c>
      <c r="AI10" s="1">
        <f t="shared" si="0"/>
        <v>0.94024923076923084</v>
      </c>
      <c r="AJ10" s="1">
        <f t="shared" si="1"/>
        <v>4.4710372549618085E-2</v>
      </c>
      <c r="AK10" s="1">
        <f t="shared" si="2"/>
        <v>0.89825299999999997</v>
      </c>
      <c r="AL10" s="1">
        <f t="shared" si="3"/>
        <v>6.062309840607738E-2</v>
      </c>
      <c r="AM10" s="1">
        <f t="shared" si="4"/>
        <v>4.675323185030372</v>
      </c>
      <c r="AN10" s="1">
        <f t="shared" si="5"/>
        <v>0.69274306119960383</v>
      </c>
      <c r="AO10" s="1">
        <f t="shared" si="6"/>
        <v>4.3320308293871297E-2</v>
      </c>
      <c r="AP10" s="1">
        <v>6.4425073872937194E-2</v>
      </c>
      <c r="AQ10" t="str">
        <f t="shared" si="7"/>
        <v>-</v>
      </c>
    </row>
    <row r="11" spans="1:43" x14ac:dyDescent="0.15">
      <c r="A11" t="s">
        <v>81</v>
      </c>
      <c r="B11">
        <v>1.3877390000000001</v>
      </c>
      <c r="C11">
        <v>1.4001330000000001</v>
      </c>
      <c r="D11">
        <v>1.292008</v>
      </c>
      <c r="E11">
        <v>1.2067509999999999</v>
      </c>
      <c r="F11">
        <v>1.3378080000000001</v>
      </c>
      <c r="G11">
        <v>1.3847050000000001</v>
      </c>
      <c r="H11">
        <v>1.225679</v>
      </c>
      <c r="I11">
        <v>1.188809</v>
      </c>
      <c r="J11">
        <v>1.148258</v>
      </c>
      <c r="K11">
        <v>1.2088970000000001</v>
      </c>
      <c r="L11">
        <v>1.2848329999999999</v>
      </c>
      <c r="M11">
        <v>1.3387770000000001</v>
      </c>
      <c r="N11">
        <v>1.26739</v>
      </c>
      <c r="O11">
        <v>1.190741</v>
      </c>
      <c r="P11">
        <v>1.22614</v>
      </c>
      <c r="Q11">
        <v>1.2633840000000001</v>
      </c>
      <c r="R11">
        <v>1.354196</v>
      </c>
      <c r="S11">
        <v>1.3459920000000001</v>
      </c>
      <c r="T11">
        <v>1.3035639999999999</v>
      </c>
      <c r="U11">
        <v>1.284319</v>
      </c>
      <c r="V11">
        <v>1.161338</v>
      </c>
      <c r="W11">
        <v>1.164676</v>
      </c>
      <c r="X11">
        <v>1.3055099999999999</v>
      </c>
      <c r="Y11">
        <v>1.1304879999999999</v>
      </c>
      <c r="Z11">
        <v>1.1353709999999999</v>
      </c>
      <c r="AA11">
        <v>1.331097</v>
      </c>
      <c r="AB11">
        <v>1.235338</v>
      </c>
      <c r="AC11">
        <v>1.1571199999999999</v>
      </c>
      <c r="AD11">
        <v>1.2717970000000001</v>
      </c>
      <c r="AE11">
        <v>1.2046239999999999</v>
      </c>
      <c r="AF11">
        <v>1.3563190000000001</v>
      </c>
      <c r="AH11" t="s">
        <v>81</v>
      </c>
      <c r="AI11" s="1">
        <f t="shared" si="0"/>
        <v>1.2824451538461537</v>
      </c>
      <c r="AJ11" s="1">
        <f t="shared" si="1"/>
        <v>8.3212419982282099E-2</v>
      </c>
      <c r="AK11" s="1">
        <f t="shared" si="2"/>
        <v>1.2456674444444442</v>
      </c>
      <c r="AL11" s="1">
        <f t="shared" si="3"/>
        <v>7.7816519227809397E-2</v>
      </c>
      <c r="AM11" s="1">
        <f t="shared" si="4"/>
        <v>2.95245007531781</v>
      </c>
      <c r="AN11" s="1">
        <f t="shared" si="5"/>
        <v>0.47262084923179309</v>
      </c>
      <c r="AO11" s="1">
        <f t="shared" si="6"/>
        <v>0.21715338182947827</v>
      </c>
      <c r="AP11" s="1">
        <v>0.26239366971062</v>
      </c>
      <c r="AQ11" t="str">
        <f t="shared" si="7"/>
        <v/>
      </c>
    </row>
    <row r="12" spans="1:43" x14ac:dyDescent="0.15">
      <c r="A12" t="s">
        <v>82</v>
      </c>
      <c r="B12">
        <v>1.126584</v>
      </c>
      <c r="C12">
        <v>1.2973710000000001</v>
      </c>
      <c r="D12">
        <v>1.098773</v>
      </c>
      <c r="E12">
        <v>0.97650999999999999</v>
      </c>
      <c r="F12">
        <v>1.217287</v>
      </c>
      <c r="G12">
        <v>1.1456759999999999</v>
      </c>
      <c r="H12">
        <v>1.237649</v>
      </c>
      <c r="I12">
        <v>1.1189640000000001</v>
      </c>
      <c r="J12">
        <v>1.0972360000000001</v>
      </c>
      <c r="K12">
        <v>1.183511</v>
      </c>
      <c r="L12">
        <v>1.1670050000000001</v>
      </c>
      <c r="M12">
        <v>1.145845</v>
      </c>
      <c r="N12">
        <v>1.169324</v>
      </c>
      <c r="O12">
        <v>1.0728549999999999</v>
      </c>
      <c r="P12">
        <v>1.104479</v>
      </c>
      <c r="Q12">
        <v>1.058986</v>
      </c>
      <c r="R12">
        <v>1.1300939999999999</v>
      </c>
      <c r="S12">
        <v>1.128952</v>
      </c>
      <c r="T12">
        <v>1.055812</v>
      </c>
      <c r="U12">
        <v>1.045868</v>
      </c>
      <c r="V12">
        <v>1.061123</v>
      </c>
      <c r="W12">
        <v>1.0579209999999999</v>
      </c>
      <c r="X12">
        <v>1.030621</v>
      </c>
      <c r="Y12">
        <v>1.065229</v>
      </c>
      <c r="Z12">
        <v>1.0511710000000001</v>
      </c>
      <c r="AA12">
        <v>1.11155</v>
      </c>
      <c r="AB12">
        <v>1.085391</v>
      </c>
      <c r="AC12">
        <v>1.0914839999999999</v>
      </c>
      <c r="AD12">
        <v>1.0920840000000001</v>
      </c>
      <c r="AE12">
        <v>1.0769139999999999</v>
      </c>
      <c r="AF12">
        <v>1.1275809999999999</v>
      </c>
      <c r="AH12" t="s">
        <v>82</v>
      </c>
      <c r="AI12" s="1">
        <f t="shared" si="0"/>
        <v>1.1524411538461536</v>
      </c>
      <c r="AJ12" s="1">
        <f t="shared" si="1"/>
        <v>7.7830334699745179E-2</v>
      </c>
      <c r="AK12" s="1">
        <f t="shared" si="2"/>
        <v>1.0804508333333331</v>
      </c>
      <c r="AL12" s="1">
        <f t="shared" si="3"/>
        <v>3.0342370298372022E-2</v>
      </c>
      <c r="AM12" s="1">
        <f t="shared" si="4"/>
        <v>6.6629890312288333</v>
      </c>
      <c r="AN12" s="1">
        <f t="shared" si="5"/>
        <v>2.3726004199705866</v>
      </c>
      <c r="AO12" s="1">
        <f t="shared" si="6"/>
        <v>1.2228842999741636E-3</v>
      </c>
      <c r="AP12" s="1">
        <v>3.5463644699251099E-3</v>
      </c>
      <c r="AQ12" t="str">
        <f t="shared" si="7"/>
        <v>**</v>
      </c>
    </row>
    <row r="13" spans="1:43" x14ac:dyDescent="0.15">
      <c r="A13" t="s">
        <v>83</v>
      </c>
      <c r="B13">
        <v>0.49931199999999998</v>
      </c>
      <c r="C13">
        <v>0.49351200000000001</v>
      </c>
      <c r="D13">
        <v>0.436753</v>
      </c>
      <c r="E13">
        <v>0.43576900000000002</v>
      </c>
      <c r="F13">
        <v>0.52489300000000005</v>
      </c>
      <c r="G13">
        <v>0.499527</v>
      </c>
      <c r="H13">
        <v>0.52846899999999997</v>
      </c>
      <c r="I13">
        <v>0.50666199999999995</v>
      </c>
      <c r="J13">
        <v>0.46219199999999999</v>
      </c>
      <c r="K13">
        <v>0.54013900000000004</v>
      </c>
      <c r="L13">
        <v>0.47537099999999999</v>
      </c>
      <c r="M13">
        <v>0.47444599999999998</v>
      </c>
      <c r="N13">
        <v>0.45367000000000002</v>
      </c>
      <c r="O13">
        <v>0.46008500000000002</v>
      </c>
      <c r="P13">
        <v>0.46537800000000001</v>
      </c>
      <c r="Q13">
        <v>0.44530500000000001</v>
      </c>
      <c r="R13">
        <v>0.471445</v>
      </c>
      <c r="S13">
        <v>0.442938</v>
      </c>
      <c r="T13">
        <v>0.43615799999999999</v>
      </c>
      <c r="U13">
        <v>0.44319999999999998</v>
      </c>
      <c r="V13">
        <v>0.43800800000000001</v>
      </c>
      <c r="W13">
        <v>0.445326</v>
      </c>
      <c r="X13">
        <v>0.44912600000000003</v>
      </c>
      <c r="Y13">
        <v>0.48796699999999998</v>
      </c>
      <c r="Z13">
        <v>0.46080199999999999</v>
      </c>
      <c r="AA13">
        <v>0.44338300000000003</v>
      </c>
      <c r="AB13">
        <v>0.43810500000000002</v>
      </c>
      <c r="AC13">
        <v>0.48596200000000001</v>
      </c>
      <c r="AD13">
        <v>0.47639100000000001</v>
      </c>
      <c r="AE13">
        <v>0.43894899999999998</v>
      </c>
      <c r="AF13">
        <v>0.45318599999999998</v>
      </c>
      <c r="AH13" t="s">
        <v>83</v>
      </c>
      <c r="AI13" s="1">
        <f t="shared" si="0"/>
        <v>0.48697807692307699</v>
      </c>
      <c r="AJ13" s="1">
        <f t="shared" si="1"/>
        <v>3.4016362037166611E-2</v>
      </c>
      <c r="AK13" s="1">
        <f t="shared" si="2"/>
        <v>0.45453966666666662</v>
      </c>
      <c r="AL13" s="1">
        <f t="shared" si="3"/>
        <v>1.6748617835862296E-2</v>
      </c>
      <c r="AM13" s="1">
        <f t="shared" si="4"/>
        <v>7.1365411283673161</v>
      </c>
      <c r="AN13" s="1">
        <f t="shared" si="5"/>
        <v>1.9367813257373956</v>
      </c>
      <c r="AO13" s="1">
        <f t="shared" si="6"/>
        <v>1.4694512016431359E-3</v>
      </c>
      <c r="AP13" s="1">
        <v>3.8740077134229302E-3</v>
      </c>
      <c r="AQ13" t="str">
        <f t="shared" si="7"/>
        <v>**</v>
      </c>
    </row>
    <row r="14" spans="1:43" x14ac:dyDescent="0.15">
      <c r="A14" t="s">
        <v>84</v>
      </c>
      <c r="B14">
        <v>2.4804249999999999</v>
      </c>
      <c r="C14">
        <v>2.3941270000000001</v>
      </c>
      <c r="D14">
        <v>2.3121360000000002</v>
      </c>
      <c r="E14">
        <v>2.1258849999999998</v>
      </c>
      <c r="F14">
        <v>2.446148</v>
      </c>
      <c r="G14">
        <v>2.4495480000000001</v>
      </c>
      <c r="H14">
        <v>2.3864960000000002</v>
      </c>
      <c r="I14">
        <v>2.3012380000000001</v>
      </c>
      <c r="J14">
        <v>2.2053500000000001</v>
      </c>
      <c r="K14">
        <v>2.3703789999999998</v>
      </c>
      <c r="L14">
        <v>2.3873449999999998</v>
      </c>
      <c r="M14">
        <v>2.467117</v>
      </c>
      <c r="N14">
        <v>2.4797340000000001</v>
      </c>
      <c r="O14">
        <v>2.3096290000000002</v>
      </c>
      <c r="P14">
        <v>2.3238310000000002</v>
      </c>
      <c r="Q14">
        <v>2.3724440000000002</v>
      </c>
      <c r="R14">
        <v>2.4636819999999999</v>
      </c>
      <c r="S14">
        <v>2.4761060000000001</v>
      </c>
      <c r="T14">
        <v>2.3330150000000001</v>
      </c>
      <c r="U14">
        <v>2.2929300000000001</v>
      </c>
      <c r="V14">
        <v>2.1918959999999998</v>
      </c>
      <c r="W14">
        <v>2.2551169999999998</v>
      </c>
      <c r="X14">
        <v>2.400547</v>
      </c>
      <c r="Y14">
        <v>2.2190780000000001</v>
      </c>
      <c r="Z14">
        <v>2.1178710000000001</v>
      </c>
      <c r="AA14">
        <v>2.4700099999999998</v>
      </c>
      <c r="AB14">
        <v>2.3872230000000001</v>
      </c>
      <c r="AC14">
        <v>2.2557559999999999</v>
      </c>
      <c r="AD14">
        <v>2.3424109999999998</v>
      </c>
      <c r="AE14">
        <v>2.3376730000000001</v>
      </c>
      <c r="AF14">
        <v>2.4531149999999999</v>
      </c>
      <c r="AH14" t="s">
        <v>84</v>
      </c>
      <c r="AI14" s="1">
        <f t="shared" si="0"/>
        <v>2.3696867692307695</v>
      </c>
      <c r="AJ14" s="1">
        <f t="shared" si="1"/>
        <v>0.10867593396512547</v>
      </c>
      <c r="AK14" s="1">
        <f t="shared" si="2"/>
        <v>2.3334630000000001</v>
      </c>
      <c r="AL14" s="1">
        <f t="shared" si="3"/>
        <v>0.10098307809902084</v>
      </c>
      <c r="AM14" s="1">
        <f t="shared" si="4"/>
        <v>1.5523609858296197</v>
      </c>
      <c r="AN14" s="1">
        <f t="shared" si="5"/>
        <v>0.35871128027261684</v>
      </c>
      <c r="AO14" s="1">
        <f t="shared" si="6"/>
        <v>0.34757735306217319</v>
      </c>
      <c r="AP14" s="1">
        <v>0.392717269044279</v>
      </c>
      <c r="AQ14" t="str">
        <f t="shared" si="7"/>
        <v/>
      </c>
    </row>
    <row r="15" spans="1:43" x14ac:dyDescent="0.15">
      <c r="A15" t="s">
        <v>85</v>
      </c>
      <c r="B15">
        <v>5.8592829999999996</v>
      </c>
      <c r="C15">
        <v>6.404909</v>
      </c>
      <c r="D15">
        <v>5.8719489999999999</v>
      </c>
      <c r="E15">
        <v>5.4860810000000004</v>
      </c>
      <c r="F15">
        <v>6.8067510000000002</v>
      </c>
      <c r="G15">
        <v>6.488213</v>
      </c>
      <c r="H15">
        <v>6.5527579999999999</v>
      </c>
      <c r="I15">
        <v>6.2807120000000003</v>
      </c>
      <c r="J15">
        <v>5.8596630000000003</v>
      </c>
      <c r="K15">
        <v>6.5905379999999996</v>
      </c>
      <c r="L15">
        <v>6.1779640000000002</v>
      </c>
      <c r="M15">
        <v>6.2479199999999997</v>
      </c>
      <c r="N15">
        <v>6.3908649999999998</v>
      </c>
      <c r="O15">
        <v>5.9565299999999999</v>
      </c>
      <c r="P15">
        <v>6.112825</v>
      </c>
      <c r="Q15">
        <v>5.9240560000000002</v>
      </c>
      <c r="R15">
        <v>6.019698</v>
      </c>
      <c r="S15">
        <v>6.0097860000000001</v>
      </c>
      <c r="T15">
        <v>5.7482660000000001</v>
      </c>
      <c r="U15">
        <v>5.6383700000000001</v>
      </c>
      <c r="V15">
        <v>5.6724990000000002</v>
      </c>
      <c r="W15">
        <v>5.5012280000000002</v>
      </c>
      <c r="X15">
        <v>5.6493849999999997</v>
      </c>
      <c r="Y15">
        <v>6.1903350000000001</v>
      </c>
      <c r="Z15">
        <v>5.5220039999999999</v>
      </c>
      <c r="AA15">
        <v>5.736281</v>
      </c>
      <c r="AB15">
        <v>5.6987930000000002</v>
      </c>
      <c r="AC15">
        <v>5.9633219999999998</v>
      </c>
      <c r="AD15">
        <v>5.7079610000000001</v>
      </c>
      <c r="AE15">
        <v>5.6698899999999997</v>
      </c>
      <c r="AF15">
        <v>6.0016030000000002</v>
      </c>
      <c r="AH15" t="s">
        <v>85</v>
      </c>
      <c r="AI15" s="1">
        <f t="shared" si="0"/>
        <v>6.2321235384615381</v>
      </c>
      <c r="AJ15" s="1">
        <f t="shared" si="1"/>
        <v>0.37099924673567181</v>
      </c>
      <c r="AK15" s="1">
        <f t="shared" si="2"/>
        <v>5.8179351111111108</v>
      </c>
      <c r="AL15" s="1">
        <f t="shared" si="3"/>
        <v>0.20549923539313572</v>
      </c>
      <c r="AM15" s="1">
        <f t="shared" si="4"/>
        <v>7.1191654674767495</v>
      </c>
      <c r="AN15" s="1">
        <f t="shared" si="5"/>
        <v>2.0155229607451006</v>
      </c>
      <c r="AO15" s="1">
        <f t="shared" si="6"/>
        <v>4.2129034115643156E-4</v>
      </c>
      <c r="AP15" s="1">
        <v>1.7453456990766201E-3</v>
      </c>
      <c r="AQ15" t="str">
        <f t="shared" si="7"/>
        <v>**</v>
      </c>
    </row>
    <row r="16" spans="1:43" x14ac:dyDescent="0.15">
      <c r="A16" t="s">
        <v>86</v>
      </c>
      <c r="B16">
        <v>8.9414400000000001</v>
      </c>
      <c r="C16">
        <v>9.7365870000000001</v>
      </c>
      <c r="D16">
        <v>8.6491220000000002</v>
      </c>
      <c r="E16">
        <v>8.2991039999999998</v>
      </c>
      <c r="F16">
        <v>9.8552940000000007</v>
      </c>
      <c r="G16">
        <v>9.8626850000000008</v>
      </c>
      <c r="H16">
        <v>10.104367</v>
      </c>
      <c r="I16">
        <v>9.7268790000000003</v>
      </c>
      <c r="J16">
        <v>9.0676729999999992</v>
      </c>
      <c r="K16">
        <v>9.8574800000000007</v>
      </c>
      <c r="L16">
        <v>9.6336700000000004</v>
      </c>
      <c r="M16">
        <v>9.7425060000000006</v>
      </c>
      <c r="N16">
        <v>9.6472339999999992</v>
      </c>
      <c r="O16">
        <v>9.342155</v>
      </c>
      <c r="P16">
        <v>8.8430210000000002</v>
      </c>
      <c r="Q16">
        <v>8.8453300000000006</v>
      </c>
      <c r="R16">
        <v>9.0762210000000003</v>
      </c>
      <c r="S16">
        <v>9.4020399999999995</v>
      </c>
      <c r="T16">
        <v>8.9499440000000003</v>
      </c>
      <c r="U16">
        <v>8.9652349999999998</v>
      </c>
      <c r="V16">
        <v>8.8101020000000005</v>
      </c>
      <c r="W16">
        <v>8.5258769999999995</v>
      </c>
      <c r="X16">
        <v>8.8193359999999998</v>
      </c>
      <c r="Y16">
        <v>8.8989989999999999</v>
      </c>
      <c r="Z16">
        <v>8.6268619999999991</v>
      </c>
      <c r="AA16">
        <v>9.232526</v>
      </c>
      <c r="AB16">
        <v>9.1332339999999999</v>
      </c>
      <c r="AC16">
        <v>9.2442820000000001</v>
      </c>
      <c r="AD16">
        <v>9.4708620000000003</v>
      </c>
      <c r="AE16">
        <v>8.9883459999999999</v>
      </c>
      <c r="AF16">
        <v>9.2520679999999995</v>
      </c>
      <c r="AH16" t="s">
        <v>86</v>
      </c>
      <c r="AI16" s="1">
        <f t="shared" si="0"/>
        <v>9.4710800769230765</v>
      </c>
      <c r="AJ16" s="1">
        <f t="shared" si="1"/>
        <v>0.54854319204909519</v>
      </c>
      <c r="AK16" s="1">
        <f t="shared" si="2"/>
        <v>9.0236911111111127</v>
      </c>
      <c r="AL16" s="1">
        <f t="shared" si="3"/>
        <v>0.26418547434796175</v>
      </c>
      <c r="AM16" s="1">
        <f t="shared" si="4"/>
        <v>4.9579375036572548</v>
      </c>
      <c r="AN16" s="1">
        <f t="shared" si="5"/>
        <v>1.6934654220341527</v>
      </c>
      <c r="AO16" s="1">
        <f t="shared" si="6"/>
        <v>5.2033503770389606E-3</v>
      </c>
      <c r="AP16" s="1">
        <v>1.0778368638152E-2</v>
      </c>
      <c r="AQ16" t="str">
        <f t="shared" si="7"/>
        <v>*</v>
      </c>
    </row>
    <row r="17" spans="1:43" x14ac:dyDescent="0.15">
      <c r="A17" t="s">
        <v>87</v>
      </c>
      <c r="B17">
        <v>15.14181</v>
      </c>
      <c r="C17">
        <v>15.125629999999999</v>
      </c>
      <c r="D17">
        <v>15.24241</v>
      </c>
      <c r="E17">
        <v>14.398490000000001</v>
      </c>
      <c r="F17">
        <v>15.71557</v>
      </c>
      <c r="G17">
        <v>15.48307</v>
      </c>
      <c r="H17">
        <v>15.359629999999999</v>
      </c>
      <c r="I17">
        <v>15.36552</v>
      </c>
      <c r="J17">
        <v>14.95547</v>
      </c>
      <c r="K17">
        <v>15.96781</v>
      </c>
      <c r="L17">
        <v>14.62374</v>
      </c>
      <c r="M17">
        <v>15.47095</v>
      </c>
      <c r="N17">
        <v>15.70546</v>
      </c>
      <c r="O17">
        <v>14.65531</v>
      </c>
      <c r="P17">
        <v>15.233510000000001</v>
      </c>
      <c r="Q17">
        <v>15.380850000000001</v>
      </c>
      <c r="R17">
        <v>15.337669999999999</v>
      </c>
      <c r="S17">
        <v>15.674049999999999</v>
      </c>
      <c r="T17">
        <v>14.6622</v>
      </c>
      <c r="U17">
        <v>14.029590000000001</v>
      </c>
      <c r="V17">
        <v>14.47899</v>
      </c>
      <c r="W17">
        <v>14.41137</v>
      </c>
      <c r="X17">
        <v>14.742760000000001</v>
      </c>
      <c r="Y17">
        <v>14.68953</v>
      </c>
      <c r="Z17">
        <v>13.654299999999999</v>
      </c>
      <c r="AA17">
        <v>14.72828</v>
      </c>
      <c r="AB17">
        <v>14.93529</v>
      </c>
      <c r="AC17">
        <v>14.74039</v>
      </c>
      <c r="AD17">
        <v>14.47237</v>
      </c>
      <c r="AE17">
        <v>14.619160000000001</v>
      </c>
      <c r="AF17">
        <v>15.644920000000001</v>
      </c>
      <c r="AH17" t="s">
        <v>87</v>
      </c>
      <c r="AI17" s="1">
        <f t="shared" si="0"/>
        <v>15.273504615384612</v>
      </c>
      <c r="AJ17" s="1">
        <f t="shared" si="1"/>
        <v>0.43703755242189779</v>
      </c>
      <c r="AK17" s="1">
        <f t="shared" si="2"/>
        <v>14.78280777777778</v>
      </c>
      <c r="AL17" s="1">
        <f t="shared" si="3"/>
        <v>0.52410312310994189</v>
      </c>
      <c r="AM17" s="1">
        <f t="shared" si="4"/>
        <v>3.3193750807236397</v>
      </c>
      <c r="AN17" s="1">
        <f t="shared" si="5"/>
        <v>0.93626009075297478</v>
      </c>
      <c r="AO17" s="1">
        <f t="shared" si="6"/>
        <v>1.0116382728912432E-2</v>
      </c>
      <c r="AP17" s="1">
        <v>1.79619922924764E-2</v>
      </c>
      <c r="AQ17" t="str">
        <f t="shared" si="7"/>
        <v>*</v>
      </c>
    </row>
    <row r="18" spans="1:43" x14ac:dyDescent="0.15">
      <c r="A18" t="s">
        <v>88</v>
      </c>
      <c r="B18">
        <v>1.710213</v>
      </c>
      <c r="C18">
        <v>1.378938</v>
      </c>
      <c r="D18">
        <v>1.588379</v>
      </c>
      <c r="E18">
        <v>1.5351779999999999</v>
      </c>
      <c r="F18">
        <v>1.655716</v>
      </c>
      <c r="G18">
        <v>1.648979</v>
      </c>
      <c r="H18">
        <v>1.54915</v>
      </c>
      <c r="I18">
        <v>1.642136</v>
      </c>
      <c r="J18">
        <v>1.5109060000000001</v>
      </c>
      <c r="K18">
        <v>1.584935</v>
      </c>
      <c r="L18">
        <v>1.4214150000000001</v>
      </c>
      <c r="M18">
        <v>1.5427789999999999</v>
      </c>
      <c r="N18">
        <v>1.4984599999999999</v>
      </c>
      <c r="O18">
        <v>1.6027070000000001</v>
      </c>
      <c r="P18">
        <v>1.4752609999999999</v>
      </c>
      <c r="Q18">
        <v>1.566827</v>
      </c>
      <c r="R18">
        <v>1.5292410000000001</v>
      </c>
      <c r="S18">
        <v>1.4937020000000001</v>
      </c>
      <c r="T18">
        <v>1.5357460000000001</v>
      </c>
      <c r="U18">
        <v>1.5402659999999999</v>
      </c>
      <c r="V18">
        <v>1.4632240000000001</v>
      </c>
      <c r="W18">
        <v>1.484118</v>
      </c>
      <c r="X18">
        <v>1.610822</v>
      </c>
      <c r="Y18">
        <v>1.416417</v>
      </c>
      <c r="Z18">
        <v>1.440917</v>
      </c>
      <c r="AA18">
        <v>1.600733</v>
      </c>
      <c r="AB18">
        <v>1.526608</v>
      </c>
      <c r="AC18">
        <v>1.491598</v>
      </c>
      <c r="AD18">
        <v>1.494691</v>
      </c>
      <c r="AE18">
        <v>1.4789950000000001</v>
      </c>
      <c r="AF18">
        <v>1.4154990000000001</v>
      </c>
      <c r="AH18" t="s">
        <v>88</v>
      </c>
      <c r="AI18" s="1">
        <f t="shared" si="0"/>
        <v>1.5590141538461539</v>
      </c>
      <c r="AJ18" s="1">
        <f t="shared" si="1"/>
        <v>9.4437205659674658E-2</v>
      </c>
      <c r="AK18" s="1">
        <f t="shared" si="2"/>
        <v>1.5092984444444442</v>
      </c>
      <c r="AL18" s="1">
        <f t="shared" si="3"/>
        <v>5.9785302363808648E-2</v>
      </c>
      <c r="AM18" s="1">
        <f t="shared" si="4"/>
        <v>3.2939614815550655</v>
      </c>
      <c r="AN18" s="1">
        <f t="shared" si="5"/>
        <v>0.83157076130814123</v>
      </c>
      <c r="AO18" s="1">
        <f t="shared" si="6"/>
        <v>8.2961990639738581E-2</v>
      </c>
      <c r="AP18" s="1">
        <v>0.115483090970519</v>
      </c>
      <c r="AQ18" t="str">
        <f t="shared" si="7"/>
        <v/>
      </c>
    </row>
    <row r="19" spans="1:43" x14ac:dyDescent="0.15">
      <c r="A19" t="s">
        <v>89</v>
      </c>
      <c r="B19">
        <v>0.25625199999999998</v>
      </c>
      <c r="C19">
        <v>0.28820000000000001</v>
      </c>
      <c r="D19">
        <v>0.31628699999999998</v>
      </c>
      <c r="E19">
        <v>0.29684100000000002</v>
      </c>
      <c r="F19">
        <v>0.26860499999999998</v>
      </c>
      <c r="G19">
        <v>0.28327400000000003</v>
      </c>
      <c r="H19">
        <v>0.288213</v>
      </c>
      <c r="I19">
        <v>0.278254</v>
      </c>
      <c r="J19">
        <v>0.24376300000000001</v>
      </c>
      <c r="K19">
        <v>0.26723599999999997</v>
      </c>
      <c r="L19">
        <v>0.29150999999999999</v>
      </c>
      <c r="M19">
        <v>0.28103400000000001</v>
      </c>
      <c r="N19">
        <v>0.26697799999999999</v>
      </c>
      <c r="O19">
        <v>0.228689</v>
      </c>
      <c r="P19">
        <v>0.23089399999999999</v>
      </c>
      <c r="Q19">
        <v>0.24377699999999999</v>
      </c>
      <c r="R19">
        <v>0.32660099999999997</v>
      </c>
      <c r="S19">
        <v>0.241539</v>
      </c>
      <c r="T19">
        <v>0.26699899999999999</v>
      </c>
      <c r="U19">
        <v>0.28027200000000002</v>
      </c>
      <c r="V19">
        <v>0.22800100000000001</v>
      </c>
      <c r="W19">
        <v>0.24685399999999999</v>
      </c>
      <c r="X19">
        <v>0.32369100000000001</v>
      </c>
      <c r="Y19">
        <v>0.23108000000000001</v>
      </c>
      <c r="Z19">
        <v>0.212925</v>
      </c>
      <c r="AA19">
        <v>0.29849399999999998</v>
      </c>
      <c r="AB19">
        <v>0.25047000000000003</v>
      </c>
      <c r="AC19">
        <v>0.22356699999999999</v>
      </c>
      <c r="AD19">
        <v>0.31544499999999998</v>
      </c>
      <c r="AE19">
        <v>0.251554</v>
      </c>
      <c r="AF19">
        <v>0.24349799999999999</v>
      </c>
      <c r="AH19" t="s">
        <v>89</v>
      </c>
      <c r="AI19" s="1">
        <f t="shared" si="0"/>
        <v>0.27895746153846157</v>
      </c>
      <c r="AJ19" s="1">
        <f t="shared" si="1"/>
        <v>1.8725366532306675E-2</v>
      </c>
      <c r="AK19" s="1">
        <f t="shared" si="2"/>
        <v>0.25801944444444441</v>
      </c>
      <c r="AL19" s="1">
        <f t="shared" si="3"/>
        <v>3.5875642056517415E-2</v>
      </c>
      <c r="AM19" s="1">
        <f t="shared" si="4"/>
        <v>8.1148989135682896</v>
      </c>
      <c r="AN19" s="1">
        <f t="shared" si="5"/>
        <v>0.58362766193931892</v>
      </c>
      <c r="AO19" s="1">
        <f t="shared" si="6"/>
        <v>6.5008889602041889E-2</v>
      </c>
      <c r="AP19" s="1">
        <v>9.3483857774838003E-2</v>
      </c>
      <c r="AQ19" t="str">
        <f t="shared" si="7"/>
        <v>-</v>
      </c>
    </row>
    <row r="20" spans="1:43" x14ac:dyDescent="0.15">
      <c r="A20" t="s">
        <v>90</v>
      </c>
      <c r="B20">
        <v>3.7697959999999999</v>
      </c>
      <c r="C20">
        <v>4.0053669999999997</v>
      </c>
      <c r="D20">
        <v>3.8631500000000001</v>
      </c>
      <c r="E20">
        <v>3.5309819999999998</v>
      </c>
      <c r="F20">
        <v>3.9605980000000001</v>
      </c>
      <c r="G20">
        <v>4.0792599999999997</v>
      </c>
      <c r="H20">
        <v>3.9020000000000001</v>
      </c>
      <c r="I20">
        <v>3.9396680000000002</v>
      </c>
      <c r="J20">
        <v>3.7731650000000001</v>
      </c>
      <c r="K20">
        <v>4.0960390000000002</v>
      </c>
      <c r="L20">
        <v>3.8993259999999998</v>
      </c>
      <c r="M20">
        <v>4.1384860000000003</v>
      </c>
      <c r="N20">
        <v>3.931908</v>
      </c>
      <c r="O20">
        <v>3.4567410000000001</v>
      </c>
      <c r="P20">
        <v>3.5623170000000002</v>
      </c>
      <c r="Q20">
        <v>3.50136</v>
      </c>
      <c r="R20">
        <v>3.8623820000000002</v>
      </c>
      <c r="S20">
        <v>3.6626029999999998</v>
      </c>
      <c r="T20">
        <v>3.7612610000000002</v>
      </c>
      <c r="U20">
        <v>3.4861279999999999</v>
      </c>
      <c r="V20">
        <v>3.5523449999999999</v>
      </c>
      <c r="W20">
        <v>3.4701900000000001</v>
      </c>
      <c r="X20">
        <v>3.735668</v>
      </c>
      <c r="Y20">
        <v>3.5463</v>
      </c>
      <c r="Z20">
        <v>3.453443</v>
      </c>
      <c r="AA20">
        <v>3.8184439999999999</v>
      </c>
      <c r="AB20">
        <v>3.7235969999999998</v>
      </c>
      <c r="AC20">
        <v>3.6116269999999999</v>
      </c>
      <c r="AD20">
        <v>3.8264390000000001</v>
      </c>
      <c r="AE20">
        <v>3.6530279999999999</v>
      </c>
      <c r="AF20">
        <v>3.8051270000000001</v>
      </c>
      <c r="AH20" t="s">
        <v>90</v>
      </c>
      <c r="AI20" s="1">
        <f t="shared" si="0"/>
        <v>3.9145957692307696</v>
      </c>
      <c r="AJ20" s="1">
        <f t="shared" si="1"/>
        <v>0.16140383824595267</v>
      </c>
      <c r="AK20" s="1">
        <f t="shared" si="2"/>
        <v>3.6382777777777782</v>
      </c>
      <c r="AL20" s="1">
        <f t="shared" si="3"/>
        <v>0.14105025183477554</v>
      </c>
      <c r="AM20" s="1">
        <f t="shared" si="4"/>
        <v>7.5947469745359442</v>
      </c>
      <c r="AN20" s="1">
        <f t="shared" si="5"/>
        <v>1.9590038859105814</v>
      </c>
      <c r="AO20" s="1">
        <f t="shared" si="6"/>
        <v>2.1021762635926382E-5</v>
      </c>
      <c r="AP20" s="1">
        <v>1.5903420428918101E-4</v>
      </c>
      <c r="AQ20" t="str">
        <f t="shared" si="7"/>
        <v>**</v>
      </c>
    </row>
    <row r="21" spans="1:43" x14ac:dyDescent="0.15">
      <c r="A21" t="s">
        <v>91</v>
      </c>
      <c r="B21">
        <v>0.27424700000000002</v>
      </c>
      <c r="C21">
        <v>0.27030399999999999</v>
      </c>
      <c r="D21">
        <v>0.24499399999999999</v>
      </c>
      <c r="E21">
        <v>0.237757</v>
      </c>
      <c r="F21">
        <v>0.23654900000000001</v>
      </c>
      <c r="G21">
        <v>0.26461299999999999</v>
      </c>
      <c r="H21">
        <v>0.248532</v>
      </c>
      <c r="I21">
        <v>0.238903</v>
      </c>
      <c r="J21">
        <v>0.214305</v>
      </c>
      <c r="K21">
        <v>0.23855000000000001</v>
      </c>
      <c r="L21">
        <v>0.246699</v>
      </c>
      <c r="M21">
        <v>0.26353599999999999</v>
      </c>
      <c r="N21">
        <v>0.23876</v>
      </c>
      <c r="O21">
        <v>0.21456700000000001</v>
      </c>
      <c r="P21">
        <v>0.211065</v>
      </c>
      <c r="Q21">
        <v>0.218832</v>
      </c>
      <c r="R21">
        <v>0.26036500000000001</v>
      </c>
      <c r="S21">
        <v>0.23414099999999999</v>
      </c>
      <c r="T21">
        <v>0.240928</v>
      </c>
      <c r="U21">
        <v>0.25783499999999998</v>
      </c>
      <c r="V21">
        <v>0.21365500000000001</v>
      </c>
      <c r="W21">
        <v>0.224688</v>
      </c>
      <c r="X21">
        <v>0.25505800000000001</v>
      </c>
      <c r="Y21">
        <v>0.208818</v>
      </c>
      <c r="Z21">
        <v>0.20588100000000001</v>
      </c>
      <c r="AA21">
        <v>0.26396999999999998</v>
      </c>
      <c r="AB21">
        <v>0.23660200000000001</v>
      </c>
      <c r="AC21">
        <v>0.216145</v>
      </c>
      <c r="AD21">
        <v>0.26423999999999997</v>
      </c>
      <c r="AE21">
        <v>0.24391199999999999</v>
      </c>
      <c r="AF21">
        <v>0.24715100000000001</v>
      </c>
      <c r="AH21" t="s">
        <v>91</v>
      </c>
      <c r="AI21" s="1">
        <f t="shared" si="0"/>
        <v>0.24751915384615381</v>
      </c>
      <c r="AJ21" s="1">
        <f t="shared" si="1"/>
        <v>1.6684751935255902E-2</v>
      </c>
      <c r="AK21" s="1">
        <f t="shared" si="2"/>
        <v>0.23432516666666667</v>
      </c>
      <c r="AL21" s="1">
        <f t="shared" si="3"/>
        <v>2.0610345409812141E-2</v>
      </c>
      <c r="AM21" s="1">
        <f t="shared" si="4"/>
        <v>5.6306317273448956</v>
      </c>
      <c r="AN21" s="1">
        <f t="shared" si="5"/>
        <v>0.64016332172704704</v>
      </c>
      <c r="AO21" s="1">
        <f t="shared" si="6"/>
        <v>6.7491225394878743E-2</v>
      </c>
      <c r="AP21" s="1">
        <v>9.6257977202531306E-2</v>
      </c>
      <c r="AQ21" t="str">
        <f t="shared" si="7"/>
        <v>-</v>
      </c>
    </row>
    <row r="22" spans="1:43" x14ac:dyDescent="0.15">
      <c r="A22" t="s">
        <v>92</v>
      </c>
      <c r="B22">
        <v>0.23596900000000001</v>
      </c>
      <c r="C22">
        <v>0.25697999999999999</v>
      </c>
      <c r="D22">
        <v>0.23827899999999999</v>
      </c>
      <c r="E22">
        <v>0.231323</v>
      </c>
      <c r="F22">
        <v>0.27141500000000002</v>
      </c>
      <c r="G22">
        <v>0.2576</v>
      </c>
      <c r="H22">
        <v>0.261683</v>
      </c>
      <c r="I22">
        <v>0.26584000000000002</v>
      </c>
      <c r="J22">
        <v>0.24441399999999999</v>
      </c>
      <c r="K22">
        <v>0.26816000000000001</v>
      </c>
      <c r="L22">
        <v>0.261575</v>
      </c>
      <c r="M22">
        <v>0.26857700000000001</v>
      </c>
      <c r="N22">
        <v>0.26034200000000002</v>
      </c>
      <c r="O22">
        <v>0.26297500000000001</v>
      </c>
      <c r="P22">
        <v>0.25722099999999998</v>
      </c>
      <c r="Q22">
        <v>0.253002</v>
      </c>
      <c r="R22">
        <v>0.26279599999999997</v>
      </c>
      <c r="S22">
        <v>0.27191100000000001</v>
      </c>
      <c r="T22">
        <v>0.25810699999999998</v>
      </c>
      <c r="U22">
        <v>0.25309100000000001</v>
      </c>
      <c r="V22">
        <v>0.24866199999999999</v>
      </c>
      <c r="W22">
        <v>0.238845</v>
      </c>
      <c r="X22">
        <v>0.22777500000000001</v>
      </c>
      <c r="Y22">
        <v>0.248555</v>
      </c>
      <c r="Z22">
        <v>0.24093899999999999</v>
      </c>
      <c r="AA22">
        <v>0.25542399999999998</v>
      </c>
      <c r="AB22">
        <v>0.264849</v>
      </c>
      <c r="AC22">
        <v>0.25666600000000001</v>
      </c>
      <c r="AD22">
        <v>0.25648599999999999</v>
      </c>
      <c r="AE22">
        <v>0.25592100000000001</v>
      </c>
      <c r="AF22">
        <v>0.27087099999999997</v>
      </c>
      <c r="AH22" t="s">
        <v>92</v>
      </c>
      <c r="AI22" s="1">
        <f t="shared" si="0"/>
        <v>0.25555053846153847</v>
      </c>
      <c r="AJ22" s="1">
        <f t="shared" si="1"/>
        <v>1.3484816014165622E-2</v>
      </c>
      <c r="AK22" s="1">
        <f t="shared" si="2"/>
        <v>0.25467200000000001</v>
      </c>
      <c r="AL22" s="1">
        <f t="shared" si="3"/>
        <v>1.1027116512862065E-2</v>
      </c>
      <c r="AM22" s="1">
        <f t="shared" si="4"/>
        <v>0.34496861120910755</v>
      </c>
      <c r="AN22" s="1">
        <f t="shared" si="5"/>
        <v>7.9670733551579706E-2</v>
      </c>
      <c r="AO22" s="1">
        <f t="shared" si="6"/>
        <v>0.84333919730992823</v>
      </c>
      <c r="AP22" s="1">
        <v>0.86318247254075098</v>
      </c>
      <c r="AQ22" t="str">
        <f t="shared" si="7"/>
        <v/>
      </c>
    </row>
    <row r="23" spans="1:43" x14ac:dyDescent="0.15">
      <c r="A23" t="s">
        <v>93</v>
      </c>
      <c r="B23">
        <v>3.545839</v>
      </c>
      <c r="C23">
        <v>3.5362659999999999</v>
      </c>
      <c r="D23">
        <v>3.521188</v>
      </c>
      <c r="E23">
        <v>3.2426089999999999</v>
      </c>
      <c r="F23">
        <v>3.554732</v>
      </c>
      <c r="G23">
        <v>3.7624490000000002</v>
      </c>
      <c r="H23">
        <v>3.5077790000000002</v>
      </c>
      <c r="I23">
        <v>3.7481469999999999</v>
      </c>
      <c r="J23">
        <v>3.527574</v>
      </c>
      <c r="K23">
        <v>3.7659639999999999</v>
      </c>
      <c r="L23">
        <v>3.570233</v>
      </c>
      <c r="M23">
        <v>3.7771330000000001</v>
      </c>
      <c r="N23">
        <v>3.7464240000000002</v>
      </c>
      <c r="O23">
        <v>3.4124539999999999</v>
      </c>
      <c r="P23">
        <v>3.397319</v>
      </c>
      <c r="Q23">
        <v>3.4132549999999999</v>
      </c>
      <c r="R23">
        <v>3.7511369999999999</v>
      </c>
      <c r="S23">
        <v>3.7795999999999998</v>
      </c>
      <c r="T23">
        <v>3.5609510000000002</v>
      </c>
      <c r="U23">
        <v>3.2823190000000002</v>
      </c>
      <c r="V23">
        <v>3.4440339999999998</v>
      </c>
      <c r="W23">
        <v>3.3468100000000001</v>
      </c>
      <c r="X23">
        <v>3.5377990000000001</v>
      </c>
      <c r="Y23">
        <v>3.3944890000000001</v>
      </c>
      <c r="Z23">
        <v>3.215271</v>
      </c>
      <c r="AA23">
        <v>3.7021320000000002</v>
      </c>
      <c r="AB23">
        <v>3.697724</v>
      </c>
      <c r="AC23">
        <v>3.485652</v>
      </c>
      <c r="AD23">
        <v>3.5561720000000001</v>
      </c>
      <c r="AE23">
        <v>3.568378</v>
      </c>
      <c r="AF23">
        <v>3.6845780000000001</v>
      </c>
      <c r="AH23" t="s">
        <v>93</v>
      </c>
      <c r="AI23" s="1">
        <f t="shared" si="0"/>
        <v>3.6004874615384614</v>
      </c>
      <c r="AJ23" s="1">
        <f t="shared" si="1"/>
        <v>0.15446543795167439</v>
      </c>
      <c r="AK23" s="1">
        <f t="shared" si="2"/>
        <v>3.5127818888888895</v>
      </c>
      <c r="AL23" s="1">
        <f t="shared" si="3"/>
        <v>0.16403492831133426</v>
      </c>
      <c r="AM23" s="1">
        <f t="shared" si="4"/>
        <v>2.4967554326953563</v>
      </c>
      <c r="AN23" s="1">
        <f t="shared" si="5"/>
        <v>0.53467620312613473</v>
      </c>
      <c r="AO23" s="1">
        <f t="shared" si="6"/>
        <v>0.14322259254089004</v>
      </c>
      <c r="AP23" s="1">
        <v>0.18190314673076299</v>
      </c>
      <c r="AQ23" t="str">
        <f t="shared" si="7"/>
        <v/>
      </c>
    </row>
    <row r="24" spans="1:43" x14ac:dyDescent="0.15">
      <c r="A24" t="s">
        <v>94</v>
      </c>
      <c r="B24">
        <v>0.69683700000000004</v>
      </c>
      <c r="C24">
        <v>0.66471199999999997</v>
      </c>
      <c r="D24">
        <v>0.66844700000000001</v>
      </c>
      <c r="E24">
        <v>0.606626</v>
      </c>
      <c r="F24">
        <v>0.690913</v>
      </c>
      <c r="G24">
        <v>0.68725800000000004</v>
      </c>
      <c r="H24">
        <v>0.67297300000000004</v>
      </c>
      <c r="I24">
        <v>0.69469199999999998</v>
      </c>
      <c r="J24">
        <v>0.64112100000000005</v>
      </c>
      <c r="K24">
        <v>0.72506800000000005</v>
      </c>
      <c r="L24">
        <v>0.674512</v>
      </c>
      <c r="M24">
        <v>0.71516199999999996</v>
      </c>
      <c r="N24">
        <v>0.69124799999999997</v>
      </c>
      <c r="O24">
        <v>0.66444300000000001</v>
      </c>
      <c r="P24">
        <v>0.65661499999999995</v>
      </c>
      <c r="Q24">
        <v>0.66540699999999997</v>
      </c>
      <c r="R24">
        <v>0.703044</v>
      </c>
      <c r="S24">
        <v>0.71013300000000001</v>
      </c>
      <c r="T24">
        <v>0.65929400000000005</v>
      </c>
      <c r="U24">
        <v>0.64204600000000001</v>
      </c>
      <c r="V24">
        <v>0.65010999999999997</v>
      </c>
      <c r="W24">
        <v>0.64712499999999995</v>
      </c>
      <c r="X24">
        <v>0.66864199999999996</v>
      </c>
      <c r="Y24">
        <v>0.65496299999999996</v>
      </c>
      <c r="Z24">
        <v>0.621444</v>
      </c>
      <c r="AA24">
        <v>0.70642000000000005</v>
      </c>
      <c r="AB24">
        <v>0.70239300000000005</v>
      </c>
      <c r="AC24">
        <v>0.67379900000000004</v>
      </c>
      <c r="AD24">
        <v>0.69689699999999999</v>
      </c>
      <c r="AE24">
        <v>0.67099399999999998</v>
      </c>
      <c r="AF24">
        <v>0.71276300000000004</v>
      </c>
      <c r="AH24" t="s">
        <v>94</v>
      </c>
      <c r="AI24" s="1">
        <f t="shared" si="0"/>
        <v>0.67919761538461532</v>
      </c>
      <c r="AJ24" s="1">
        <f t="shared" si="1"/>
        <v>3.0820396935412921E-2</v>
      </c>
      <c r="AK24" s="1">
        <f t="shared" si="2"/>
        <v>0.67258511111111119</v>
      </c>
      <c r="AL24" s="1">
        <f t="shared" si="3"/>
        <v>2.6741943666191367E-2</v>
      </c>
      <c r="AM24" s="1">
        <f t="shared" si="4"/>
        <v>0.98314758448641015</v>
      </c>
      <c r="AN24" s="1">
        <f t="shared" si="5"/>
        <v>0.2472708923496843</v>
      </c>
      <c r="AO24" s="1">
        <f t="shared" si="6"/>
        <v>0.5288374075302491</v>
      </c>
      <c r="AP24" s="1">
        <v>0.56452582153534803</v>
      </c>
      <c r="AQ24" t="str">
        <f t="shared" si="7"/>
        <v/>
      </c>
    </row>
    <row r="25" spans="1:43" x14ac:dyDescent="0.15">
      <c r="A25" t="s">
        <v>95</v>
      </c>
      <c r="B25">
        <v>0.99075800000000003</v>
      </c>
      <c r="C25">
        <v>0.86018600000000001</v>
      </c>
      <c r="D25">
        <v>0.85905500000000001</v>
      </c>
      <c r="E25">
        <v>0.91654899999999995</v>
      </c>
      <c r="F25">
        <v>0.89115599999999995</v>
      </c>
      <c r="G25">
        <v>0.88115299999999996</v>
      </c>
      <c r="H25">
        <v>0.89141000000000004</v>
      </c>
      <c r="I25">
        <v>0.89348700000000003</v>
      </c>
      <c r="J25">
        <v>0.81184599999999996</v>
      </c>
      <c r="K25">
        <v>0.94895600000000002</v>
      </c>
      <c r="L25">
        <v>0.88238000000000005</v>
      </c>
      <c r="M25">
        <v>0.88889899999999999</v>
      </c>
      <c r="N25">
        <v>0.82434700000000005</v>
      </c>
      <c r="O25">
        <v>0.78125</v>
      </c>
      <c r="P25">
        <v>0.84614599999999995</v>
      </c>
      <c r="Q25">
        <v>0.82233999999999996</v>
      </c>
      <c r="R25">
        <v>0.85362099999999996</v>
      </c>
      <c r="S25">
        <v>0.82411800000000002</v>
      </c>
      <c r="T25">
        <v>0.79725299999999999</v>
      </c>
      <c r="U25">
        <v>0.84947600000000001</v>
      </c>
      <c r="V25">
        <v>0.79608299999999999</v>
      </c>
      <c r="W25">
        <v>0.82680799999999999</v>
      </c>
      <c r="X25">
        <v>0.92286400000000002</v>
      </c>
      <c r="Y25">
        <v>0.83383799999999997</v>
      </c>
      <c r="Z25">
        <v>0.81896500000000005</v>
      </c>
      <c r="AA25">
        <v>0.87696600000000002</v>
      </c>
      <c r="AB25">
        <v>0.81098700000000001</v>
      </c>
      <c r="AC25">
        <v>0.87307599999999996</v>
      </c>
      <c r="AD25">
        <v>0.93706199999999995</v>
      </c>
      <c r="AE25">
        <v>0.77004700000000004</v>
      </c>
      <c r="AF25">
        <v>0.802338</v>
      </c>
      <c r="AH25" t="s">
        <v>95</v>
      </c>
      <c r="AI25" s="1">
        <f t="shared" si="0"/>
        <v>0.88770630769230763</v>
      </c>
      <c r="AJ25" s="1">
        <f t="shared" si="1"/>
        <v>4.7154269817950768E-2</v>
      </c>
      <c r="AK25" s="1">
        <f t="shared" si="2"/>
        <v>0.83573544444444448</v>
      </c>
      <c r="AL25" s="1">
        <f t="shared" si="3"/>
        <v>4.4927053862144413E-2</v>
      </c>
      <c r="AM25" s="1">
        <f t="shared" si="4"/>
        <v>6.2185783304201978</v>
      </c>
      <c r="AN25" s="1">
        <f t="shared" si="5"/>
        <v>1.1567832470682851</v>
      </c>
      <c r="AO25" s="1">
        <f t="shared" si="6"/>
        <v>4.1356055276099328E-3</v>
      </c>
      <c r="AP25" s="1">
        <v>8.9949420225515497E-3</v>
      </c>
      <c r="AQ25" t="str">
        <f t="shared" si="7"/>
        <v>**</v>
      </c>
    </row>
    <row r="26" spans="1:43" x14ac:dyDescent="0.15">
      <c r="A26" t="s">
        <v>96</v>
      </c>
      <c r="B26">
        <v>0.18363599999999999</v>
      </c>
      <c r="C26">
        <v>0.16411200000000001</v>
      </c>
      <c r="D26">
        <v>0.17282700000000001</v>
      </c>
      <c r="E26">
        <v>0.158276</v>
      </c>
      <c r="F26">
        <v>0.19256799999999999</v>
      </c>
      <c r="G26">
        <v>0.17660799999999999</v>
      </c>
      <c r="H26">
        <v>0.18423</v>
      </c>
      <c r="I26">
        <v>0.16702900000000001</v>
      </c>
      <c r="J26">
        <v>0.16444800000000001</v>
      </c>
      <c r="K26">
        <v>0.174598</v>
      </c>
      <c r="L26">
        <v>0.17293500000000001</v>
      </c>
      <c r="M26">
        <v>0.17807400000000001</v>
      </c>
      <c r="N26">
        <v>0.17940800000000001</v>
      </c>
      <c r="O26">
        <v>0.178366</v>
      </c>
      <c r="P26">
        <v>0.17655399999999999</v>
      </c>
      <c r="Q26">
        <v>0.188196</v>
      </c>
      <c r="R26">
        <v>0.16771900000000001</v>
      </c>
      <c r="S26">
        <v>0.175562</v>
      </c>
      <c r="T26">
        <v>0.163271</v>
      </c>
      <c r="U26">
        <v>0.16460900000000001</v>
      </c>
      <c r="V26">
        <v>0.165601</v>
      </c>
      <c r="W26">
        <v>0.18192900000000001</v>
      </c>
      <c r="X26">
        <v>0.16722600000000001</v>
      </c>
      <c r="Y26">
        <v>0.16719800000000001</v>
      </c>
      <c r="Z26">
        <v>0.15889300000000001</v>
      </c>
      <c r="AA26">
        <v>0.16506100000000001</v>
      </c>
      <c r="AB26">
        <v>0.177147</v>
      </c>
      <c r="AC26">
        <v>0.18579899999999999</v>
      </c>
      <c r="AD26">
        <v>0.16290199999999999</v>
      </c>
      <c r="AE26">
        <v>0.16860700000000001</v>
      </c>
      <c r="AF26">
        <v>0.181697</v>
      </c>
      <c r="AH26" t="s">
        <v>96</v>
      </c>
      <c r="AI26" s="1">
        <f t="shared" si="0"/>
        <v>0.17451915384615382</v>
      </c>
      <c r="AJ26" s="1">
        <f t="shared" si="1"/>
        <v>9.4830457382825539E-3</v>
      </c>
      <c r="AK26" s="1">
        <f t="shared" si="2"/>
        <v>0.17201872222222223</v>
      </c>
      <c r="AL26" s="1">
        <f t="shared" si="3"/>
        <v>8.7311264336655623E-3</v>
      </c>
      <c r="AM26" s="1">
        <f t="shared" si="4"/>
        <v>1.4535810937494456</v>
      </c>
      <c r="AN26" s="1">
        <f t="shared" si="5"/>
        <v>0.28638133268697263</v>
      </c>
      <c r="AO26" s="1">
        <f t="shared" si="6"/>
        <v>0.45391708011270127</v>
      </c>
      <c r="AP26" s="1">
        <v>0.49363482462255898</v>
      </c>
      <c r="AQ26" t="str">
        <f t="shared" si="7"/>
        <v/>
      </c>
    </row>
    <row r="27" spans="1:43" x14ac:dyDescent="0.15">
      <c r="A27" t="s">
        <v>97</v>
      </c>
      <c r="B27">
        <v>3.5373619999999999</v>
      </c>
      <c r="C27">
        <v>3.3860749999999999</v>
      </c>
      <c r="D27">
        <v>3.4295049999999998</v>
      </c>
      <c r="E27">
        <v>3.087704</v>
      </c>
      <c r="F27">
        <v>3.7209560000000002</v>
      </c>
      <c r="G27">
        <v>3.485363</v>
      </c>
      <c r="H27">
        <v>3.6640600000000001</v>
      </c>
      <c r="I27">
        <v>3.3525909999999999</v>
      </c>
      <c r="J27">
        <v>3.3868010000000002</v>
      </c>
      <c r="K27">
        <v>3.591078</v>
      </c>
      <c r="L27">
        <v>3.4644170000000001</v>
      </c>
      <c r="M27">
        <v>3.6018370000000002</v>
      </c>
      <c r="N27">
        <v>3.674086</v>
      </c>
      <c r="O27">
        <v>3.4773960000000002</v>
      </c>
      <c r="P27">
        <v>3.6360350000000001</v>
      </c>
      <c r="Q27">
        <v>3.6801020000000002</v>
      </c>
      <c r="R27">
        <v>3.4924460000000002</v>
      </c>
      <c r="S27">
        <v>3.6277650000000001</v>
      </c>
      <c r="T27">
        <v>3.2239979999999999</v>
      </c>
      <c r="U27">
        <v>3.2886169999999999</v>
      </c>
      <c r="V27">
        <v>3.3153000000000001</v>
      </c>
      <c r="W27">
        <v>3.3840319999999999</v>
      </c>
      <c r="X27">
        <v>3.3203900000000002</v>
      </c>
      <c r="Y27">
        <v>3.5248849999999998</v>
      </c>
      <c r="Z27">
        <v>3.1890209999999999</v>
      </c>
      <c r="AA27">
        <v>3.39615</v>
      </c>
      <c r="AB27">
        <v>3.4971709999999998</v>
      </c>
      <c r="AC27">
        <v>3.6210870000000002</v>
      </c>
      <c r="AD27">
        <v>3.3542559999999999</v>
      </c>
      <c r="AE27">
        <v>3.3776820000000001</v>
      </c>
      <c r="AF27">
        <v>3.6748259999999999</v>
      </c>
      <c r="AH27" t="s">
        <v>97</v>
      </c>
      <c r="AI27" s="1">
        <f t="shared" si="0"/>
        <v>3.4909103846153848</v>
      </c>
      <c r="AJ27" s="1">
        <f t="shared" si="1"/>
        <v>0.17053622660915704</v>
      </c>
      <c r="AK27" s="1">
        <f t="shared" si="2"/>
        <v>3.448953277777778</v>
      </c>
      <c r="AL27" s="1">
        <f t="shared" si="3"/>
        <v>0.15551845947206838</v>
      </c>
      <c r="AM27" s="1">
        <f t="shared" si="4"/>
        <v>1.2165171128279388</v>
      </c>
      <c r="AN27" s="1">
        <f t="shared" si="5"/>
        <v>0.26978859602928623</v>
      </c>
      <c r="AO27" s="1">
        <f t="shared" si="6"/>
        <v>0.48215280093997692</v>
      </c>
      <c r="AP27" s="1">
        <v>0.51786782323182601</v>
      </c>
      <c r="AQ27" t="str">
        <f t="shared" si="7"/>
        <v/>
      </c>
    </row>
    <row r="28" spans="1:43" x14ac:dyDescent="0.15">
      <c r="A28" t="s">
        <v>98</v>
      </c>
      <c r="B28">
        <v>2.8545999999999998E-2</v>
      </c>
      <c r="C28">
        <v>2.4410999999999999E-2</v>
      </c>
      <c r="D28">
        <v>2.8448000000000001E-2</v>
      </c>
      <c r="E28">
        <v>2.7992E-2</v>
      </c>
      <c r="F28">
        <v>2.3658999999999999E-2</v>
      </c>
      <c r="G28">
        <v>2.5180000000000001E-2</v>
      </c>
      <c r="H28">
        <v>2.5583000000000002E-2</v>
      </c>
      <c r="I28">
        <v>2.7857E-2</v>
      </c>
      <c r="J28">
        <v>2.3344E-2</v>
      </c>
      <c r="K28">
        <v>2.9250000000000002E-2</v>
      </c>
      <c r="L28">
        <v>2.3345999999999999E-2</v>
      </c>
      <c r="M28">
        <v>2.6453999999999998E-2</v>
      </c>
      <c r="N28">
        <v>2.3445000000000001E-2</v>
      </c>
      <c r="O28">
        <v>2.6157E-2</v>
      </c>
      <c r="P28">
        <v>2.5041000000000001E-2</v>
      </c>
      <c r="Q28">
        <v>2.6178E-2</v>
      </c>
      <c r="R28">
        <v>3.1829999999999997E-2</v>
      </c>
      <c r="S28">
        <v>2.4603E-2</v>
      </c>
      <c r="T28">
        <v>2.5870000000000001E-2</v>
      </c>
      <c r="U28">
        <v>2.5798000000000001E-2</v>
      </c>
      <c r="V28">
        <v>2.4341999999999999E-2</v>
      </c>
      <c r="W28">
        <v>2.4268999999999999E-2</v>
      </c>
      <c r="X28">
        <v>3.1514E-2</v>
      </c>
      <c r="Y28">
        <v>2.4712999999999999E-2</v>
      </c>
      <c r="Z28">
        <v>2.4337000000000001E-2</v>
      </c>
      <c r="AA28">
        <v>3.3764000000000002E-2</v>
      </c>
      <c r="AB28">
        <v>2.6689999999999998E-2</v>
      </c>
      <c r="AC28">
        <v>2.4674999999999999E-2</v>
      </c>
      <c r="AD28">
        <v>3.2060999999999999E-2</v>
      </c>
      <c r="AE28">
        <v>2.3755999999999999E-2</v>
      </c>
      <c r="AF28">
        <v>2.5385000000000001E-2</v>
      </c>
      <c r="AH28" t="s">
        <v>98</v>
      </c>
      <c r="AI28" s="1">
        <f t="shared" si="0"/>
        <v>2.5962692307692305E-2</v>
      </c>
      <c r="AJ28" s="1">
        <f t="shared" si="1"/>
        <v>2.2382921832137777E-3</v>
      </c>
      <c r="AK28" s="1">
        <f t="shared" si="2"/>
        <v>2.6721277777777778E-2</v>
      </c>
      <c r="AL28" s="1">
        <f t="shared" si="3"/>
        <v>3.1886032310965689E-3</v>
      </c>
      <c r="AM28" s="1">
        <f t="shared" si="4"/>
        <v>-2.838881719632194</v>
      </c>
      <c r="AN28" s="1">
        <f t="shared" si="5"/>
        <v>-0.2379052566614234</v>
      </c>
      <c r="AO28" s="1">
        <f t="shared" si="6"/>
        <v>0.46803801375935639</v>
      </c>
      <c r="AP28" s="1">
        <v>0.50582990306912001</v>
      </c>
      <c r="AQ28" t="str">
        <f t="shared" si="7"/>
        <v/>
      </c>
    </row>
    <row r="29" spans="1:43" x14ac:dyDescent="0.15">
      <c r="A29" t="s">
        <v>99</v>
      </c>
      <c r="B29">
        <v>20.635429999999999</v>
      </c>
      <c r="C29">
        <v>21.198229999999999</v>
      </c>
      <c r="D29">
        <v>20.830719999999999</v>
      </c>
      <c r="E29">
        <v>19.499040000000001</v>
      </c>
      <c r="F29">
        <v>21.505890000000001</v>
      </c>
      <c r="G29">
        <v>21.979240000000001</v>
      </c>
      <c r="H29">
        <v>21.120270000000001</v>
      </c>
      <c r="I29">
        <v>21.59534</v>
      </c>
      <c r="J29">
        <v>21.034310000000001</v>
      </c>
      <c r="K29">
        <v>21.654119999999999</v>
      </c>
      <c r="L29">
        <v>21.120190000000001</v>
      </c>
      <c r="M29">
        <v>21.848120000000002</v>
      </c>
      <c r="N29">
        <v>21.188089999999999</v>
      </c>
      <c r="O29">
        <v>19.638929999999998</v>
      </c>
      <c r="P29">
        <v>20.29139</v>
      </c>
      <c r="Q29">
        <v>19.98836</v>
      </c>
      <c r="R29">
        <v>20.341429999999999</v>
      </c>
      <c r="S29">
        <v>20.469249999999999</v>
      </c>
      <c r="T29">
        <v>20.06936</v>
      </c>
      <c r="U29">
        <v>19.220479999999998</v>
      </c>
      <c r="V29">
        <v>19.458269999999999</v>
      </c>
      <c r="W29">
        <v>19.79223</v>
      </c>
      <c r="X29">
        <v>20.570810000000002</v>
      </c>
      <c r="Y29">
        <v>19.40813</v>
      </c>
      <c r="Z29">
        <v>18.725439999999999</v>
      </c>
      <c r="AA29">
        <v>20.74492</v>
      </c>
      <c r="AB29">
        <v>20.155390000000001</v>
      </c>
      <c r="AC29">
        <v>19.96575</v>
      </c>
      <c r="AD29">
        <v>20.398399999999999</v>
      </c>
      <c r="AE29">
        <v>19.967120000000001</v>
      </c>
      <c r="AF29">
        <v>20.838989999999999</v>
      </c>
      <c r="AH29" t="s">
        <v>99</v>
      </c>
      <c r="AI29" s="1">
        <f t="shared" si="0"/>
        <v>21.16992230769231</v>
      </c>
      <c r="AJ29" s="1">
        <f t="shared" si="1"/>
        <v>0.63641560101810113</v>
      </c>
      <c r="AK29" s="1">
        <f t="shared" si="2"/>
        <v>20.002480555555557</v>
      </c>
      <c r="AL29" s="1">
        <f t="shared" si="3"/>
        <v>0.55549376896460056</v>
      </c>
      <c r="AM29" s="1">
        <f t="shared" si="4"/>
        <v>5.8364848744347553</v>
      </c>
      <c r="AN29" s="1">
        <f t="shared" si="5"/>
        <v>2.1016288883181864</v>
      </c>
      <c r="AO29" s="1">
        <f t="shared" si="6"/>
        <v>7.6101442037522421E-6</v>
      </c>
      <c r="AP29" s="1">
        <v>8.3798423331972802E-5</v>
      </c>
      <c r="AQ29" t="str">
        <f t="shared" si="7"/>
        <v>**</v>
      </c>
    </row>
    <row r="30" spans="1:43" x14ac:dyDescent="0.15">
      <c r="A30" t="s">
        <v>100</v>
      </c>
      <c r="B30">
        <v>11.70984</v>
      </c>
      <c r="C30">
        <v>11.04063</v>
      </c>
      <c r="D30">
        <v>10.86956</v>
      </c>
      <c r="E30">
        <v>9.9124700000000008</v>
      </c>
      <c r="F30">
        <v>11.438750000000001</v>
      </c>
      <c r="G30">
        <v>11.28707</v>
      </c>
      <c r="H30">
        <v>11.29293</v>
      </c>
      <c r="I30">
        <v>11.122920000000001</v>
      </c>
      <c r="J30">
        <v>10.594569999999999</v>
      </c>
      <c r="K30">
        <v>11.689679999999999</v>
      </c>
      <c r="L30">
        <v>11.24494</v>
      </c>
      <c r="M30">
        <v>11.7338</v>
      </c>
      <c r="N30">
        <v>11.24689</v>
      </c>
      <c r="O30">
        <v>10.961270000000001</v>
      </c>
      <c r="P30">
        <v>10.73128</v>
      </c>
      <c r="Q30">
        <v>11.103759999999999</v>
      </c>
      <c r="R30">
        <v>11.28814</v>
      </c>
      <c r="S30">
        <v>11.38402</v>
      </c>
      <c r="T30">
        <v>11.05606</v>
      </c>
      <c r="U30">
        <v>10.60641</v>
      </c>
      <c r="V30">
        <v>10.65601</v>
      </c>
      <c r="W30">
        <v>10.63287</v>
      </c>
      <c r="X30">
        <v>10.957660000000001</v>
      </c>
      <c r="Y30">
        <v>10.58675</v>
      </c>
      <c r="Z30">
        <v>10.374779999999999</v>
      </c>
      <c r="AA30">
        <v>11.4918</v>
      </c>
      <c r="AB30">
        <v>11.283580000000001</v>
      </c>
      <c r="AC30">
        <v>11.114269999999999</v>
      </c>
      <c r="AD30">
        <v>11.207800000000001</v>
      </c>
      <c r="AE30">
        <v>10.96363</v>
      </c>
      <c r="AF30">
        <v>11.382529999999999</v>
      </c>
      <c r="AH30" t="s">
        <v>100</v>
      </c>
      <c r="AI30" s="1">
        <f t="shared" si="0"/>
        <v>11.168003846153848</v>
      </c>
      <c r="AJ30" s="1">
        <f t="shared" si="1"/>
        <v>0.50113235764181197</v>
      </c>
      <c r="AK30" s="1">
        <f t="shared" si="2"/>
        <v>10.987923333333333</v>
      </c>
      <c r="AL30" s="1">
        <f t="shared" si="3"/>
        <v>0.32658305361099538</v>
      </c>
      <c r="AM30" s="1">
        <f t="shared" si="4"/>
        <v>1.6388948790188307</v>
      </c>
      <c r="AN30" s="1">
        <f t="shared" si="5"/>
        <v>0.55140801345747548</v>
      </c>
      <c r="AO30" s="1">
        <f t="shared" si="6"/>
        <v>0.23501930458257836</v>
      </c>
      <c r="AP30" s="1">
        <v>0.278184912245446</v>
      </c>
      <c r="AQ30" t="str">
        <f t="shared" si="7"/>
        <v/>
      </c>
    </row>
    <row r="31" spans="1:43" x14ac:dyDescent="0.15">
      <c r="A31" t="s">
        <v>101</v>
      </c>
      <c r="B31">
        <v>0.30416399999999999</v>
      </c>
      <c r="C31">
        <v>0.241814</v>
      </c>
      <c r="D31">
        <v>0.30296499999999998</v>
      </c>
      <c r="E31">
        <v>0.29214499999999999</v>
      </c>
      <c r="F31">
        <v>0.30039199999999999</v>
      </c>
      <c r="G31">
        <v>0.29846200000000001</v>
      </c>
      <c r="H31">
        <v>0.29056599999999999</v>
      </c>
      <c r="I31">
        <v>0.307759</v>
      </c>
      <c r="J31">
        <v>0.28689599999999998</v>
      </c>
      <c r="K31">
        <v>0.31236199999999997</v>
      </c>
      <c r="L31">
        <v>0.24714700000000001</v>
      </c>
      <c r="M31">
        <v>0.27326</v>
      </c>
      <c r="N31">
        <v>0.27450000000000002</v>
      </c>
      <c r="O31">
        <v>0.325295</v>
      </c>
      <c r="P31">
        <v>0.268735</v>
      </c>
      <c r="Q31">
        <v>0.28346100000000002</v>
      </c>
      <c r="R31">
        <v>0.27720899999999998</v>
      </c>
      <c r="S31">
        <v>0.265793</v>
      </c>
      <c r="T31">
        <v>0.290466</v>
      </c>
      <c r="U31">
        <v>0.27172200000000002</v>
      </c>
      <c r="V31">
        <v>0.26064199999999998</v>
      </c>
      <c r="W31">
        <v>0.27670499999999998</v>
      </c>
      <c r="X31">
        <v>0.29297400000000001</v>
      </c>
      <c r="Y31">
        <v>0.26902500000000001</v>
      </c>
      <c r="Z31">
        <v>0.26664199999999999</v>
      </c>
      <c r="AA31">
        <v>0.30112299999999997</v>
      </c>
      <c r="AB31">
        <v>0.29283399999999998</v>
      </c>
      <c r="AC31">
        <v>0.29250799999999999</v>
      </c>
      <c r="AD31">
        <v>0.25789000000000001</v>
      </c>
      <c r="AE31">
        <v>0.27679399999999998</v>
      </c>
      <c r="AF31">
        <v>0.25808599999999998</v>
      </c>
      <c r="AH31" t="s">
        <v>101</v>
      </c>
      <c r="AI31" s="1">
        <f t="shared" si="0"/>
        <v>0.28711015384615385</v>
      </c>
      <c r="AJ31" s="1">
        <f t="shared" si="1"/>
        <v>2.2264487073387192E-2</v>
      </c>
      <c r="AK31" s="1">
        <f t="shared" si="2"/>
        <v>0.27932799999999997</v>
      </c>
      <c r="AL31" s="1">
        <f t="shared" si="3"/>
        <v>1.7438253359648551E-2</v>
      </c>
      <c r="AM31" s="1">
        <f t="shared" si="4"/>
        <v>2.7860271244393271</v>
      </c>
      <c r="AN31" s="1">
        <f t="shared" si="5"/>
        <v>0.44626911225877058</v>
      </c>
      <c r="AO31" s="1">
        <f t="shared" si="6"/>
        <v>0.28383476356014137</v>
      </c>
      <c r="AP31" s="1">
        <v>0.331458046036677</v>
      </c>
      <c r="AQ31" t="str">
        <f t="shared" si="7"/>
        <v/>
      </c>
    </row>
    <row r="32" spans="1:43" x14ac:dyDescent="0.15">
      <c r="A32" t="s">
        <v>102</v>
      </c>
      <c r="B32">
        <v>3.1147659999999999</v>
      </c>
      <c r="C32">
        <v>3.0086110000000001</v>
      </c>
      <c r="D32">
        <v>3.1263519999999998</v>
      </c>
      <c r="E32">
        <v>2.7860909999999999</v>
      </c>
      <c r="F32">
        <v>3.2662</v>
      </c>
      <c r="G32">
        <v>3.0503670000000001</v>
      </c>
      <c r="H32">
        <v>3.1863519999999999</v>
      </c>
      <c r="I32">
        <v>3.00082</v>
      </c>
      <c r="J32">
        <v>3.091062</v>
      </c>
      <c r="K32">
        <v>3.2582629999999999</v>
      </c>
      <c r="L32">
        <v>3.0106320000000002</v>
      </c>
      <c r="M32">
        <v>3.2178589999999998</v>
      </c>
      <c r="N32">
        <v>3.240669</v>
      </c>
      <c r="O32">
        <v>2.9928659999999998</v>
      </c>
      <c r="P32">
        <v>3.0925829999999999</v>
      </c>
      <c r="Q32">
        <v>3.1388880000000001</v>
      </c>
      <c r="R32">
        <v>3.1504970000000001</v>
      </c>
      <c r="S32">
        <v>3.1632820000000001</v>
      </c>
      <c r="T32">
        <v>2.9152390000000001</v>
      </c>
      <c r="U32">
        <v>2.8869790000000002</v>
      </c>
      <c r="V32">
        <v>2.983752</v>
      </c>
      <c r="W32">
        <v>2.8745310000000002</v>
      </c>
      <c r="X32">
        <v>2.9350809999999998</v>
      </c>
      <c r="Y32">
        <v>3.131119</v>
      </c>
      <c r="Z32">
        <v>2.7761670000000001</v>
      </c>
      <c r="AA32">
        <v>3.1155930000000001</v>
      </c>
      <c r="AB32">
        <v>3.0315789999999998</v>
      </c>
      <c r="AC32">
        <v>3.031736</v>
      </c>
      <c r="AD32">
        <v>3.0442740000000001</v>
      </c>
      <c r="AE32">
        <v>2.9315690000000001</v>
      </c>
      <c r="AF32">
        <v>3.2192449999999999</v>
      </c>
      <c r="AH32" t="s">
        <v>102</v>
      </c>
      <c r="AI32" s="1">
        <f t="shared" si="0"/>
        <v>3.1044649230769226</v>
      </c>
      <c r="AJ32" s="1">
        <f t="shared" si="1"/>
        <v>0.13592753619083314</v>
      </c>
      <c r="AK32" s="1">
        <f t="shared" si="2"/>
        <v>3.0230544444444449</v>
      </c>
      <c r="AL32" s="1">
        <f t="shared" si="3"/>
        <v>0.12009937959688032</v>
      </c>
      <c r="AM32" s="1">
        <f t="shared" si="4"/>
        <v>2.6929875107637589</v>
      </c>
      <c r="AN32" s="1">
        <f t="shared" si="5"/>
        <v>0.67785927708982385</v>
      </c>
      <c r="AO32" s="1">
        <f t="shared" si="6"/>
        <v>8.8484270812124788E-2</v>
      </c>
      <c r="AP32" s="1">
        <v>0.12219256445483501</v>
      </c>
      <c r="AQ32" t="str">
        <f t="shared" si="7"/>
        <v/>
      </c>
    </row>
    <row r="33" spans="1:43" x14ac:dyDescent="0.15">
      <c r="A33" t="s">
        <v>103</v>
      </c>
      <c r="B33">
        <v>0.30952200000000002</v>
      </c>
      <c r="C33">
        <v>0.31330799999999998</v>
      </c>
      <c r="D33">
        <v>0.293547</v>
      </c>
      <c r="E33">
        <v>0.24682799999999999</v>
      </c>
      <c r="F33">
        <v>0.29841000000000001</v>
      </c>
      <c r="G33">
        <v>0.280281</v>
      </c>
      <c r="H33">
        <v>0.28901500000000002</v>
      </c>
      <c r="I33">
        <v>0.27573999999999999</v>
      </c>
      <c r="J33">
        <v>0.26812399999999997</v>
      </c>
      <c r="K33">
        <v>0.280891</v>
      </c>
      <c r="L33">
        <v>0.277505</v>
      </c>
      <c r="M33">
        <v>0.28003</v>
      </c>
      <c r="N33">
        <v>0.268567</v>
      </c>
      <c r="O33">
        <v>0.28575499999999998</v>
      </c>
      <c r="P33">
        <v>0.27658100000000002</v>
      </c>
      <c r="Q33">
        <v>0.273289</v>
      </c>
      <c r="R33">
        <v>0.296572</v>
      </c>
      <c r="S33">
        <v>0.28786</v>
      </c>
      <c r="T33">
        <v>0.29000999999999999</v>
      </c>
      <c r="U33">
        <v>0.27027200000000001</v>
      </c>
      <c r="V33">
        <v>0.27648499999999998</v>
      </c>
      <c r="W33">
        <v>0.27277699999999999</v>
      </c>
      <c r="X33">
        <v>0.27598200000000001</v>
      </c>
      <c r="Y33">
        <v>0.27710400000000002</v>
      </c>
      <c r="Z33">
        <v>0.25816600000000001</v>
      </c>
      <c r="AA33">
        <v>0.28688799999999998</v>
      </c>
      <c r="AB33">
        <v>0.28548299999999999</v>
      </c>
      <c r="AC33">
        <v>0.28277600000000003</v>
      </c>
      <c r="AD33">
        <v>0.25840299999999999</v>
      </c>
      <c r="AE33">
        <v>0.279974</v>
      </c>
      <c r="AF33">
        <v>0.28120000000000001</v>
      </c>
      <c r="AH33" t="s">
        <v>103</v>
      </c>
      <c r="AI33" s="1">
        <f t="shared" si="0"/>
        <v>0.28321292307692308</v>
      </c>
      <c r="AJ33" s="1">
        <f t="shared" si="1"/>
        <v>1.7906875604366511E-2</v>
      </c>
      <c r="AK33" s="1">
        <f t="shared" si="2"/>
        <v>0.27864316666666666</v>
      </c>
      <c r="AL33" s="1">
        <f t="shared" si="3"/>
        <v>1.0020041031088936E-2</v>
      </c>
      <c r="AM33" s="1">
        <f t="shared" si="4"/>
        <v>1.6400030422145959</v>
      </c>
      <c r="AN33" s="1">
        <f t="shared" si="5"/>
        <v>0.45606164646212016</v>
      </c>
      <c r="AO33" s="1">
        <f t="shared" si="6"/>
        <v>0.37179331389984271</v>
      </c>
      <c r="AP33" s="1">
        <v>0.41469254242674802</v>
      </c>
      <c r="AQ33" t="str">
        <f t="shared" si="7"/>
        <v/>
      </c>
    </row>
    <row r="34" spans="1:43" x14ac:dyDescent="0.15">
      <c r="A34" t="s">
        <v>104</v>
      </c>
      <c r="B34">
        <v>0.91208599999999995</v>
      </c>
      <c r="C34">
        <v>0.85723300000000002</v>
      </c>
      <c r="D34">
        <v>0.92143200000000003</v>
      </c>
      <c r="E34">
        <v>0.83496700000000001</v>
      </c>
      <c r="F34">
        <v>0.86640399999999995</v>
      </c>
      <c r="G34">
        <v>0.90101600000000004</v>
      </c>
      <c r="H34">
        <v>0.96324500000000002</v>
      </c>
      <c r="I34">
        <v>0.86859500000000001</v>
      </c>
      <c r="J34">
        <v>0.82455100000000003</v>
      </c>
      <c r="K34">
        <v>0.86823799999999995</v>
      </c>
      <c r="L34">
        <v>0.91825900000000005</v>
      </c>
      <c r="M34">
        <v>0.94266499999999998</v>
      </c>
      <c r="N34">
        <v>0.89841800000000005</v>
      </c>
      <c r="O34">
        <v>0.82486700000000002</v>
      </c>
      <c r="P34">
        <v>0.76551899999999995</v>
      </c>
      <c r="Q34">
        <v>0.84151399999999998</v>
      </c>
      <c r="R34">
        <v>0.82014299999999996</v>
      </c>
      <c r="S34">
        <v>0.90215100000000004</v>
      </c>
      <c r="T34">
        <v>0.87181699999999995</v>
      </c>
      <c r="U34">
        <v>0.86536199999999996</v>
      </c>
      <c r="V34">
        <v>0.83477500000000004</v>
      </c>
      <c r="W34">
        <v>0.79487699999999994</v>
      </c>
      <c r="X34">
        <v>0.88190000000000002</v>
      </c>
      <c r="Y34">
        <v>0.75184700000000004</v>
      </c>
      <c r="Z34">
        <v>0.76995499999999995</v>
      </c>
      <c r="AA34">
        <v>0.85963500000000004</v>
      </c>
      <c r="AB34">
        <v>0.92845100000000003</v>
      </c>
      <c r="AC34">
        <v>0.77117000000000002</v>
      </c>
      <c r="AD34">
        <v>0.87798699999999996</v>
      </c>
      <c r="AE34">
        <v>0.84416599999999997</v>
      </c>
      <c r="AF34">
        <v>0.85929900000000004</v>
      </c>
      <c r="AH34" t="s">
        <v>104</v>
      </c>
      <c r="AI34" s="1">
        <f t="shared" si="0"/>
        <v>0.89054684615384616</v>
      </c>
      <c r="AJ34" s="1">
        <f t="shared" si="1"/>
        <v>4.1307285138028123E-2</v>
      </c>
      <c r="AK34" s="1">
        <f t="shared" si="2"/>
        <v>0.83696861111111109</v>
      </c>
      <c r="AL34" s="1">
        <f t="shared" si="3"/>
        <v>5.0177133961642091E-2</v>
      </c>
      <c r="AM34" s="1">
        <f t="shared" si="4"/>
        <v>6.4014628901802793</v>
      </c>
      <c r="AN34" s="1">
        <f t="shared" si="5"/>
        <v>1.0677818921202822</v>
      </c>
      <c r="AO34" s="1">
        <f t="shared" si="6"/>
        <v>3.7567101838167937E-3</v>
      </c>
      <c r="AP34" s="1">
        <v>8.3803534869759597E-3</v>
      </c>
      <c r="AQ34" t="str">
        <f t="shared" si="7"/>
        <v>**</v>
      </c>
    </row>
    <row r="35" spans="1:43" x14ac:dyDescent="0.15">
      <c r="A35" t="s">
        <v>105</v>
      </c>
      <c r="B35">
        <v>3.2851379999999999</v>
      </c>
      <c r="C35">
        <v>3.3413580000000001</v>
      </c>
      <c r="D35">
        <v>3.237295</v>
      </c>
      <c r="E35">
        <v>3.0613250000000001</v>
      </c>
      <c r="F35">
        <v>3.353281</v>
      </c>
      <c r="G35">
        <v>3.280786</v>
      </c>
      <c r="H35">
        <v>3.2706529999999998</v>
      </c>
      <c r="I35">
        <v>3.4837069999999999</v>
      </c>
      <c r="J35">
        <v>3.139615</v>
      </c>
      <c r="K35">
        <v>3.5410400000000002</v>
      </c>
      <c r="L35">
        <v>3.2259039999999999</v>
      </c>
      <c r="M35">
        <v>3.5374810000000001</v>
      </c>
      <c r="N35">
        <v>3.3225899999999999</v>
      </c>
      <c r="O35">
        <v>3.2173790000000002</v>
      </c>
      <c r="P35">
        <v>3.1817449999999998</v>
      </c>
      <c r="Q35">
        <v>3.2206980000000001</v>
      </c>
      <c r="R35">
        <v>3.483609</v>
      </c>
      <c r="S35">
        <v>3.3928430000000001</v>
      </c>
      <c r="T35">
        <v>3.2277179999999999</v>
      </c>
      <c r="U35">
        <v>3.1040390000000002</v>
      </c>
      <c r="V35">
        <v>3.2902650000000002</v>
      </c>
      <c r="W35">
        <v>3.1600799999999998</v>
      </c>
      <c r="X35">
        <v>3.2303440000000001</v>
      </c>
      <c r="Y35">
        <v>3.1710250000000002</v>
      </c>
      <c r="Z35">
        <v>3.0867840000000002</v>
      </c>
      <c r="AA35">
        <v>3.5133610000000002</v>
      </c>
      <c r="AB35">
        <v>3.314883</v>
      </c>
      <c r="AC35">
        <v>3.2934830000000002</v>
      </c>
      <c r="AD35">
        <v>3.1975120000000001</v>
      </c>
      <c r="AE35">
        <v>3.2562009999999999</v>
      </c>
      <c r="AF35">
        <v>3.428223</v>
      </c>
      <c r="AH35" t="s">
        <v>105</v>
      </c>
      <c r="AI35" s="1">
        <f t="shared" si="0"/>
        <v>3.3138594615384611</v>
      </c>
      <c r="AJ35" s="1">
        <f t="shared" si="1"/>
        <v>0.14270332471343911</v>
      </c>
      <c r="AK35" s="1">
        <f t="shared" si="2"/>
        <v>3.2650106666666674</v>
      </c>
      <c r="AL35" s="1">
        <f t="shared" si="3"/>
        <v>0.12182203225148704</v>
      </c>
      <c r="AM35" s="1">
        <f t="shared" si="4"/>
        <v>1.4961297177526436</v>
      </c>
      <c r="AN35" s="1">
        <f t="shared" si="5"/>
        <v>0.40098489549863375</v>
      </c>
      <c r="AO35" s="1">
        <f t="shared" si="6"/>
        <v>0.31359028954342422</v>
      </c>
      <c r="AP35" s="1">
        <v>0.35897835776680498</v>
      </c>
      <c r="AQ35" t="str">
        <f t="shared" si="7"/>
        <v/>
      </c>
    </row>
    <row r="36" spans="1:43" x14ac:dyDescent="0.15">
      <c r="A36" t="s">
        <v>106</v>
      </c>
      <c r="B36">
        <v>4.3253849999999998</v>
      </c>
      <c r="C36">
        <v>4.0022099999999998</v>
      </c>
      <c r="D36">
        <v>4.3732810000000004</v>
      </c>
      <c r="E36">
        <v>3.8192949999999999</v>
      </c>
      <c r="F36">
        <v>4.1377889999999997</v>
      </c>
      <c r="G36">
        <v>4.037947</v>
      </c>
      <c r="H36">
        <v>4.1710649999999996</v>
      </c>
      <c r="I36">
        <v>4.2356100000000003</v>
      </c>
      <c r="J36">
        <v>3.9169659999999999</v>
      </c>
      <c r="K36">
        <v>4.9023859999999999</v>
      </c>
      <c r="L36">
        <v>3.825933</v>
      </c>
      <c r="M36">
        <v>4.7060040000000001</v>
      </c>
      <c r="N36">
        <v>4.1183420000000002</v>
      </c>
      <c r="O36">
        <v>3.9135040000000001</v>
      </c>
      <c r="P36">
        <v>3.920407</v>
      </c>
      <c r="Q36">
        <v>4.1246869999999998</v>
      </c>
      <c r="R36">
        <v>4.7089150000000002</v>
      </c>
      <c r="S36">
        <v>4.0214080000000001</v>
      </c>
      <c r="T36">
        <v>3.7529979999999998</v>
      </c>
      <c r="U36">
        <v>3.6888369999999999</v>
      </c>
      <c r="V36">
        <v>3.9087320000000001</v>
      </c>
      <c r="W36">
        <v>3.77555</v>
      </c>
      <c r="X36">
        <v>4.4759419999999999</v>
      </c>
      <c r="Y36">
        <v>4.1439310000000003</v>
      </c>
      <c r="Z36">
        <v>3.868293</v>
      </c>
      <c r="AA36">
        <v>4.7408510000000001</v>
      </c>
      <c r="AB36">
        <v>4.0954649999999999</v>
      </c>
      <c r="AC36">
        <v>3.8687879999999999</v>
      </c>
      <c r="AD36">
        <v>4.1475739999999996</v>
      </c>
      <c r="AE36">
        <v>3.905208</v>
      </c>
      <c r="AF36">
        <v>4.2250759999999996</v>
      </c>
      <c r="AH36" t="s">
        <v>106</v>
      </c>
      <c r="AI36" s="1">
        <f t="shared" si="0"/>
        <v>4.1978625384615373</v>
      </c>
      <c r="AJ36" s="1">
        <f t="shared" si="1"/>
        <v>0.32120485622408629</v>
      </c>
      <c r="AK36" s="1">
        <f t="shared" si="2"/>
        <v>4.0714536666666667</v>
      </c>
      <c r="AL36" s="1">
        <f t="shared" si="3"/>
        <v>0.30469056950193224</v>
      </c>
      <c r="AM36" s="1">
        <f t="shared" si="4"/>
        <v>3.1047601702996315</v>
      </c>
      <c r="AN36" s="1">
        <f t="shared" si="5"/>
        <v>0.41487622016495967</v>
      </c>
      <c r="AO36" s="1">
        <f t="shared" si="6"/>
        <v>0.27423258867053429</v>
      </c>
      <c r="AP36" s="1">
        <v>0.32240858397751498</v>
      </c>
      <c r="AQ36" t="str">
        <f t="shared" si="7"/>
        <v/>
      </c>
    </row>
    <row r="37" spans="1:43" x14ac:dyDescent="0.15">
      <c r="A37" t="s">
        <v>107</v>
      </c>
      <c r="B37">
        <v>0.53500000000000003</v>
      </c>
      <c r="C37">
        <v>0.51281699999999997</v>
      </c>
      <c r="D37">
        <v>0.50438799999999995</v>
      </c>
      <c r="E37">
        <v>0.475883</v>
      </c>
      <c r="F37">
        <v>0.50130300000000005</v>
      </c>
      <c r="G37">
        <v>0.50781500000000002</v>
      </c>
      <c r="H37">
        <v>0.470609</v>
      </c>
      <c r="I37">
        <v>0.480823</v>
      </c>
      <c r="J37">
        <v>0.460789</v>
      </c>
      <c r="K37">
        <v>0.49760900000000002</v>
      </c>
      <c r="L37">
        <v>0.482261</v>
      </c>
      <c r="M37">
        <v>0.50249200000000005</v>
      </c>
      <c r="N37">
        <v>0.47831000000000001</v>
      </c>
      <c r="O37">
        <v>0.48127300000000001</v>
      </c>
      <c r="P37">
        <v>0.439077</v>
      </c>
      <c r="Q37">
        <v>0.45929399999999998</v>
      </c>
      <c r="R37">
        <v>0.49031599999999997</v>
      </c>
      <c r="S37">
        <v>0.49314200000000002</v>
      </c>
      <c r="T37">
        <v>0.47571099999999999</v>
      </c>
      <c r="U37">
        <v>0.45935100000000001</v>
      </c>
      <c r="V37">
        <v>0.46315499999999998</v>
      </c>
      <c r="W37">
        <v>0.43061100000000002</v>
      </c>
      <c r="X37">
        <v>0.49868699999999999</v>
      </c>
      <c r="Y37">
        <v>0.43429099999999998</v>
      </c>
      <c r="Z37">
        <v>0.43097000000000002</v>
      </c>
      <c r="AA37">
        <v>0.49040299999999998</v>
      </c>
      <c r="AB37">
        <v>0.46364100000000003</v>
      </c>
      <c r="AC37">
        <v>0.46215200000000001</v>
      </c>
      <c r="AD37">
        <v>0.470804</v>
      </c>
      <c r="AE37">
        <v>0.47170200000000001</v>
      </c>
      <c r="AF37">
        <v>0.46521400000000002</v>
      </c>
      <c r="AH37" t="s">
        <v>107</v>
      </c>
      <c r="AI37" s="1">
        <f t="shared" ref="AI37:AI68" si="8">AVERAGE(B37:N37)</f>
        <v>0.49308453846153849</v>
      </c>
      <c r="AJ37" s="1">
        <f t="shared" ref="AJ37:AJ68" si="9">STDEV(B37:N37)</f>
        <v>2.0407046873630791E-2</v>
      </c>
      <c r="AK37" s="1">
        <f t="shared" ref="AK37:AK68" si="10">AVERAGE(O37:AF37)</f>
        <v>0.46554411111111116</v>
      </c>
      <c r="AL37" s="1">
        <f t="shared" ref="AL37:AL68" si="11">STDEV(O37:AF37)</f>
        <v>2.1281550858151869E-2</v>
      </c>
      <c r="AM37" s="1">
        <f t="shared" ref="AM37:AM68" si="12">(AI37-AK37)/AK37*100</f>
        <v>5.915750343119317</v>
      </c>
      <c r="AN37" s="1">
        <f t="shared" ref="AN37:AN68" si="13">(AI37-AK37)/AL37</f>
        <v>1.2940987023921713</v>
      </c>
      <c r="AO37" s="1">
        <f t="shared" ref="AO37:AO68" si="14">TTEST(O37:AF37,B37:N37,2,2)</f>
        <v>1.1216781739428854E-3</v>
      </c>
      <c r="AP37" s="1">
        <v>3.3650345218286799E-3</v>
      </c>
      <c r="AQ37" t="str">
        <f t="shared" ref="AQ37:AQ68" si="15">IF(AP37&lt;0.01,"**",IF(AP37&lt;0.05,"*",IF(AP37&lt;0.1,"-","")))</f>
        <v>**</v>
      </c>
    </row>
    <row r="38" spans="1:43" x14ac:dyDescent="0.15">
      <c r="A38" t="s">
        <v>108</v>
      </c>
      <c r="B38">
        <v>0.24640200000000001</v>
      </c>
      <c r="C38">
        <v>0.252529</v>
      </c>
      <c r="D38">
        <v>0.24746899999999999</v>
      </c>
      <c r="E38">
        <v>0.233263</v>
      </c>
      <c r="F38">
        <v>0.26466800000000001</v>
      </c>
      <c r="G38">
        <v>0.26184200000000002</v>
      </c>
      <c r="H38">
        <v>0.26636300000000002</v>
      </c>
      <c r="I38">
        <v>0.25898199999999999</v>
      </c>
      <c r="J38">
        <v>0.24723999999999999</v>
      </c>
      <c r="K38">
        <v>0.26758500000000002</v>
      </c>
      <c r="L38">
        <v>0.25607000000000002</v>
      </c>
      <c r="M38">
        <v>0.26430300000000001</v>
      </c>
      <c r="N38">
        <v>0.25968799999999997</v>
      </c>
      <c r="O38">
        <v>0.26044200000000001</v>
      </c>
      <c r="P38">
        <v>0.26117600000000002</v>
      </c>
      <c r="Q38">
        <v>0.25931500000000002</v>
      </c>
      <c r="R38">
        <v>0.26255400000000001</v>
      </c>
      <c r="S38">
        <v>0.26582600000000001</v>
      </c>
      <c r="T38">
        <v>0.24909000000000001</v>
      </c>
      <c r="U38">
        <v>0.24385599999999999</v>
      </c>
      <c r="V38">
        <v>0.244033</v>
      </c>
      <c r="W38">
        <v>0.24360200000000001</v>
      </c>
      <c r="X38">
        <v>0.24102399999999999</v>
      </c>
      <c r="Y38">
        <v>0.24714700000000001</v>
      </c>
      <c r="Z38">
        <v>0.23395299999999999</v>
      </c>
      <c r="AA38">
        <v>0.253965</v>
      </c>
      <c r="AB38">
        <v>0.256023</v>
      </c>
      <c r="AC38">
        <v>0.25187399999999999</v>
      </c>
      <c r="AD38">
        <v>0.24119599999999999</v>
      </c>
      <c r="AE38">
        <v>0.25101200000000001</v>
      </c>
      <c r="AF38">
        <v>0.258936</v>
      </c>
      <c r="AH38" t="s">
        <v>108</v>
      </c>
      <c r="AI38" s="1">
        <f t="shared" si="8"/>
        <v>0.2558772307692308</v>
      </c>
      <c r="AJ38" s="1">
        <f t="shared" si="9"/>
        <v>1.0053050093991763E-2</v>
      </c>
      <c r="AK38" s="1">
        <f t="shared" si="10"/>
        <v>0.25139022222222229</v>
      </c>
      <c r="AL38" s="1">
        <f t="shared" si="11"/>
        <v>8.9745091463712227E-3</v>
      </c>
      <c r="AM38" s="1">
        <f t="shared" si="12"/>
        <v>1.7848779110597675</v>
      </c>
      <c r="AN38" s="1">
        <f t="shared" si="13"/>
        <v>0.49997258611328038</v>
      </c>
      <c r="AO38" s="1">
        <f t="shared" si="14"/>
        <v>0.20165236432702172</v>
      </c>
      <c r="AP38" s="1">
        <v>0.24884759853121</v>
      </c>
      <c r="AQ38" t="str">
        <f t="shared" si="15"/>
        <v/>
      </c>
    </row>
    <row r="39" spans="1:43" x14ac:dyDescent="0.15">
      <c r="A39" t="s">
        <v>109</v>
      </c>
      <c r="B39">
        <v>2.6985329999999998</v>
      </c>
      <c r="C39">
        <v>2.454853</v>
      </c>
      <c r="D39">
        <v>2.6354950000000001</v>
      </c>
      <c r="E39">
        <v>2.4383910000000002</v>
      </c>
      <c r="F39">
        <v>2.7506430000000002</v>
      </c>
      <c r="G39">
        <v>2.7546810000000002</v>
      </c>
      <c r="H39">
        <v>2.6266669999999999</v>
      </c>
      <c r="I39">
        <v>2.6904979999999998</v>
      </c>
      <c r="J39">
        <v>2.5645310000000001</v>
      </c>
      <c r="K39">
        <v>2.7645949999999999</v>
      </c>
      <c r="L39">
        <v>2.402444</v>
      </c>
      <c r="M39">
        <v>2.48889</v>
      </c>
      <c r="N39">
        <v>2.5744319999999998</v>
      </c>
      <c r="O39">
        <v>2.6858420000000001</v>
      </c>
      <c r="P39">
        <v>2.62235</v>
      </c>
      <c r="Q39">
        <v>2.6999580000000001</v>
      </c>
      <c r="R39">
        <v>2.6984400000000002</v>
      </c>
      <c r="S39">
        <v>2.5736300000000001</v>
      </c>
      <c r="T39">
        <v>2.644333</v>
      </c>
      <c r="U39">
        <v>2.6104150000000002</v>
      </c>
      <c r="V39">
        <v>2.4998239999999998</v>
      </c>
      <c r="W39">
        <v>2.6077949999999999</v>
      </c>
      <c r="X39">
        <v>2.70872</v>
      </c>
      <c r="Y39">
        <v>2.5110649999999999</v>
      </c>
      <c r="Z39">
        <v>2.4593829999999999</v>
      </c>
      <c r="AA39">
        <v>2.6740159999999999</v>
      </c>
      <c r="AB39">
        <v>2.6795469999999999</v>
      </c>
      <c r="AC39">
        <v>2.5376569999999998</v>
      </c>
      <c r="AD39">
        <v>2.4737979999999999</v>
      </c>
      <c r="AE39">
        <v>2.6044809999999998</v>
      </c>
      <c r="AF39">
        <v>2.6413280000000001</v>
      </c>
      <c r="AH39" t="s">
        <v>109</v>
      </c>
      <c r="AI39" s="1">
        <f t="shared" si="8"/>
        <v>2.6034348461538457</v>
      </c>
      <c r="AJ39" s="1">
        <f t="shared" si="9"/>
        <v>0.12711478584586855</v>
      </c>
      <c r="AK39" s="1">
        <f t="shared" si="10"/>
        <v>2.6073656666666669</v>
      </c>
      <c r="AL39" s="1">
        <f t="shared" si="11"/>
        <v>8.1272777152008355E-2</v>
      </c>
      <c r="AM39" s="1">
        <f t="shared" si="12"/>
        <v>-0.15075831376757015</v>
      </c>
      <c r="AN39" s="1">
        <f t="shared" si="13"/>
        <v>-4.8365770809938369E-2</v>
      </c>
      <c r="AO39" s="1">
        <f t="shared" si="14"/>
        <v>0.91701759726305077</v>
      </c>
      <c r="AP39" s="1">
        <v>0.92231827701602498</v>
      </c>
      <c r="AQ39" t="str">
        <f t="shared" si="15"/>
        <v/>
      </c>
    </row>
    <row r="40" spans="1:43" x14ac:dyDescent="0.15">
      <c r="A40" t="s">
        <v>110</v>
      </c>
      <c r="B40">
        <v>1.3353950000000001</v>
      </c>
      <c r="C40">
        <v>1.265606</v>
      </c>
      <c r="D40">
        <v>1.242718</v>
      </c>
      <c r="E40">
        <v>1.139276</v>
      </c>
      <c r="F40">
        <v>1.3153349999999999</v>
      </c>
      <c r="G40">
        <v>1.266524</v>
      </c>
      <c r="H40">
        <v>1.2273529999999999</v>
      </c>
      <c r="I40">
        <v>1.3259590000000001</v>
      </c>
      <c r="J40">
        <v>1.176696</v>
      </c>
      <c r="K40">
        <v>1.3006800000000001</v>
      </c>
      <c r="L40">
        <v>1.2849919999999999</v>
      </c>
      <c r="M40">
        <v>1.3853930000000001</v>
      </c>
      <c r="N40">
        <v>1.243581</v>
      </c>
      <c r="O40">
        <v>1.2201280000000001</v>
      </c>
      <c r="P40">
        <v>1.206205</v>
      </c>
      <c r="Q40">
        <v>1.2425839999999999</v>
      </c>
      <c r="R40">
        <v>1.2742830000000001</v>
      </c>
      <c r="S40">
        <v>1.2639260000000001</v>
      </c>
      <c r="T40">
        <v>1.2021539999999999</v>
      </c>
      <c r="U40">
        <v>1.1952210000000001</v>
      </c>
      <c r="V40">
        <v>1.1784079999999999</v>
      </c>
      <c r="W40">
        <v>1.191395</v>
      </c>
      <c r="X40">
        <v>1.2123900000000001</v>
      </c>
      <c r="Y40">
        <v>1.0991979999999999</v>
      </c>
      <c r="Z40">
        <v>1.138277</v>
      </c>
      <c r="AA40">
        <v>1.2984579999999999</v>
      </c>
      <c r="AB40">
        <v>1.263639</v>
      </c>
      <c r="AC40">
        <v>1.214388</v>
      </c>
      <c r="AD40">
        <v>1.2564029999999999</v>
      </c>
      <c r="AE40">
        <v>1.24359</v>
      </c>
      <c r="AF40">
        <v>1.2862089999999999</v>
      </c>
      <c r="AH40" t="s">
        <v>110</v>
      </c>
      <c r="AI40" s="1">
        <f t="shared" si="8"/>
        <v>1.2699621538461539</v>
      </c>
      <c r="AJ40" s="1">
        <f t="shared" si="9"/>
        <v>6.647778721854665E-2</v>
      </c>
      <c r="AK40" s="1">
        <f t="shared" si="10"/>
        <v>1.221492</v>
      </c>
      <c r="AL40" s="1">
        <f t="shared" si="11"/>
        <v>5.1279820464033704E-2</v>
      </c>
      <c r="AM40" s="1">
        <f t="shared" si="12"/>
        <v>3.9681106258701511</v>
      </c>
      <c r="AN40" s="1">
        <f t="shared" si="13"/>
        <v>0.94520911749582859</v>
      </c>
      <c r="AO40" s="1">
        <f t="shared" si="14"/>
        <v>2.9230216267330949E-2</v>
      </c>
      <c r="AP40" s="1">
        <v>4.6236887550141298E-2</v>
      </c>
      <c r="AQ40" t="str">
        <f t="shared" si="15"/>
        <v>*</v>
      </c>
    </row>
    <row r="41" spans="1:43" x14ac:dyDescent="0.15">
      <c r="A41" t="s">
        <v>111</v>
      </c>
      <c r="B41">
        <v>28.58689</v>
      </c>
      <c r="C41">
        <v>27.107880000000002</v>
      </c>
      <c r="D41">
        <v>28.43628</v>
      </c>
      <c r="E41">
        <v>26.52422</v>
      </c>
      <c r="F41">
        <v>27.871659999999999</v>
      </c>
      <c r="G41">
        <v>27.87782</v>
      </c>
      <c r="H41">
        <v>28.206859999999999</v>
      </c>
      <c r="I41">
        <v>28.6235</v>
      </c>
      <c r="J41">
        <v>26.126300000000001</v>
      </c>
      <c r="K41">
        <v>28.614609999999999</v>
      </c>
      <c r="L41">
        <v>26.551130000000001</v>
      </c>
      <c r="M41">
        <v>27.756869999999999</v>
      </c>
      <c r="N41">
        <v>27.320930000000001</v>
      </c>
      <c r="O41">
        <v>26.733750000000001</v>
      </c>
      <c r="P41">
        <v>25.76192</v>
      </c>
      <c r="Q41">
        <v>26.398969999999998</v>
      </c>
      <c r="R41">
        <v>29.55911</v>
      </c>
      <c r="S41">
        <v>26.796869999999998</v>
      </c>
      <c r="T41">
        <v>27.957080000000001</v>
      </c>
      <c r="U41">
        <v>28.454039999999999</v>
      </c>
      <c r="V41">
        <v>25.087440000000001</v>
      </c>
      <c r="W41">
        <v>26.790299999999998</v>
      </c>
      <c r="X41">
        <v>28.84496</v>
      </c>
      <c r="Y41">
        <v>25.388719999999999</v>
      </c>
      <c r="Z41">
        <v>24.10737</v>
      </c>
      <c r="AA41">
        <v>28.7605</v>
      </c>
      <c r="AB41">
        <v>27.593620000000001</v>
      </c>
      <c r="AC41">
        <v>25.171379999999999</v>
      </c>
      <c r="AD41">
        <v>28.354209999999998</v>
      </c>
      <c r="AE41">
        <v>27.85134</v>
      </c>
      <c r="AF41">
        <v>27.091080000000002</v>
      </c>
      <c r="AH41" t="s">
        <v>111</v>
      </c>
      <c r="AI41" s="1">
        <f t="shared" si="8"/>
        <v>27.661919230769225</v>
      </c>
      <c r="AJ41" s="1">
        <f t="shared" si="9"/>
        <v>0.86571815211862779</v>
      </c>
      <c r="AK41" s="1">
        <f t="shared" si="10"/>
        <v>27.039036666666664</v>
      </c>
      <c r="AL41" s="1">
        <f t="shared" si="11"/>
        <v>1.514438429952716</v>
      </c>
      <c r="AM41" s="1">
        <f t="shared" si="12"/>
        <v>2.3036418485664525</v>
      </c>
      <c r="AN41" s="1">
        <f t="shared" si="13"/>
        <v>0.41129606313675526</v>
      </c>
      <c r="AO41" s="1">
        <f t="shared" si="14"/>
        <v>0.19375041220775885</v>
      </c>
      <c r="AP41" s="1">
        <v>0.24080489105706401</v>
      </c>
      <c r="AQ41" t="str">
        <f t="shared" si="15"/>
        <v/>
      </c>
    </row>
    <row r="42" spans="1:43" x14ac:dyDescent="0.15">
      <c r="A42" t="s">
        <v>112</v>
      </c>
      <c r="B42">
        <v>14.474130000000001</v>
      </c>
      <c r="C42">
        <v>15.43505</v>
      </c>
      <c r="D42">
        <v>14.167870000000001</v>
      </c>
      <c r="E42">
        <v>13.049160000000001</v>
      </c>
      <c r="F42">
        <v>15.882239999999999</v>
      </c>
      <c r="G42">
        <v>15.55813</v>
      </c>
      <c r="H42">
        <v>15.73949</v>
      </c>
      <c r="I42">
        <v>15.030189999999999</v>
      </c>
      <c r="J42">
        <v>14.310549999999999</v>
      </c>
      <c r="K42">
        <v>15.57978</v>
      </c>
      <c r="L42">
        <v>15.12426</v>
      </c>
      <c r="M42">
        <v>15.362780000000001</v>
      </c>
      <c r="N42">
        <v>15.63561</v>
      </c>
      <c r="O42">
        <v>14.60796</v>
      </c>
      <c r="P42">
        <v>14.88936</v>
      </c>
      <c r="Q42">
        <v>14.69115</v>
      </c>
      <c r="R42">
        <v>15.090350000000001</v>
      </c>
      <c r="S42">
        <v>15.421340000000001</v>
      </c>
      <c r="T42">
        <v>14.73171</v>
      </c>
      <c r="U42">
        <v>14.08924</v>
      </c>
      <c r="V42">
        <v>14.15339</v>
      </c>
      <c r="W42">
        <v>14.249639999999999</v>
      </c>
      <c r="X42">
        <v>14.26535</v>
      </c>
      <c r="Y42">
        <v>14.303660000000001</v>
      </c>
      <c r="Z42">
        <v>13.826079999999999</v>
      </c>
      <c r="AA42">
        <v>14.74159</v>
      </c>
      <c r="AB42">
        <v>15.06329</v>
      </c>
      <c r="AC42">
        <v>14.80466</v>
      </c>
      <c r="AD42">
        <v>14.298260000000001</v>
      </c>
      <c r="AE42">
        <v>14.66034</v>
      </c>
      <c r="AF42">
        <v>15.531980000000001</v>
      </c>
      <c r="AH42" t="s">
        <v>112</v>
      </c>
      <c r="AI42" s="1">
        <f t="shared" si="8"/>
        <v>15.026864615384616</v>
      </c>
      <c r="AJ42" s="1">
        <f t="shared" si="9"/>
        <v>0.81418630716619333</v>
      </c>
      <c r="AK42" s="1">
        <f t="shared" si="10"/>
        <v>14.634408333333333</v>
      </c>
      <c r="AL42" s="1">
        <f t="shared" si="11"/>
        <v>0.46176607585952667</v>
      </c>
      <c r="AM42" s="1">
        <f t="shared" si="12"/>
        <v>2.6817365834829876</v>
      </c>
      <c r="AN42" s="1">
        <f t="shared" si="13"/>
        <v>0.84990280267074358</v>
      </c>
      <c r="AO42" s="1">
        <f t="shared" si="14"/>
        <v>9.8630851793744992E-2</v>
      </c>
      <c r="AP42" s="1">
        <v>0.13513170598308599</v>
      </c>
      <c r="AQ42" t="str">
        <f t="shared" si="15"/>
        <v/>
      </c>
    </row>
    <row r="43" spans="1:43" x14ac:dyDescent="0.15">
      <c r="A43" t="s">
        <v>113</v>
      </c>
      <c r="B43">
        <v>4.6946599999999998</v>
      </c>
      <c r="C43">
        <v>4.370425</v>
      </c>
      <c r="D43">
        <v>4.2184600000000003</v>
      </c>
      <c r="E43">
        <v>4.0576280000000002</v>
      </c>
      <c r="F43">
        <v>4.7503640000000003</v>
      </c>
      <c r="G43">
        <v>4.386558</v>
      </c>
      <c r="H43">
        <v>4.5323659999999997</v>
      </c>
      <c r="I43">
        <v>4.59335</v>
      </c>
      <c r="J43">
        <v>4.211748</v>
      </c>
      <c r="K43">
        <v>4.4650470000000002</v>
      </c>
      <c r="L43">
        <v>4.4865719999999998</v>
      </c>
      <c r="M43">
        <v>4.8420439999999996</v>
      </c>
      <c r="N43">
        <v>4.3593250000000001</v>
      </c>
      <c r="O43">
        <v>4.3756979999999999</v>
      </c>
      <c r="P43">
        <v>4.459638</v>
      </c>
      <c r="Q43">
        <v>4.4215720000000003</v>
      </c>
      <c r="R43">
        <v>4.6124299999999998</v>
      </c>
      <c r="S43">
        <v>4.2787930000000003</v>
      </c>
      <c r="T43">
        <v>4.3043209999999998</v>
      </c>
      <c r="U43">
        <v>4.1784239999999997</v>
      </c>
      <c r="V43">
        <v>4.2617029999999998</v>
      </c>
      <c r="W43">
        <v>4.4444999999999997</v>
      </c>
      <c r="X43">
        <v>4.2392700000000003</v>
      </c>
      <c r="Y43">
        <v>4.2661530000000001</v>
      </c>
      <c r="Z43">
        <v>4.2062999999999997</v>
      </c>
      <c r="AA43">
        <v>4.4198279999999999</v>
      </c>
      <c r="AB43">
        <v>4.4652010000000004</v>
      </c>
      <c r="AC43">
        <v>4.5072109999999999</v>
      </c>
      <c r="AD43">
        <v>4.3260759999999996</v>
      </c>
      <c r="AE43">
        <v>4.2574699999999996</v>
      </c>
      <c r="AF43">
        <v>4.4787619999999997</v>
      </c>
      <c r="AH43" t="s">
        <v>113</v>
      </c>
      <c r="AI43" s="1">
        <f t="shared" si="8"/>
        <v>4.4591190000000003</v>
      </c>
      <c r="AJ43" s="1">
        <f t="shared" si="9"/>
        <v>0.22629284435770378</v>
      </c>
      <c r="AK43" s="1">
        <f t="shared" si="10"/>
        <v>4.3612972222222224</v>
      </c>
      <c r="AL43" s="1">
        <f t="shared" si="11"/>
        <v>0.12034632822745391</v>
      </c>
      <c r="AM43" s="1">
        <f t="shared" si="12"/>
        <v>2.2429514154491521</v>
      </c>
      <c r="AN43" s="1">
        <f t="shared" si="13"/>
        <v>0.81283558226134889</v>
      </c>
      <c r="AO43" s="1">
        <f t="shared" si="14"/>
        <v>0.12960171528878875</v>
      </c>
      <c r="AP43" s="1">
        <v>0.16908089115272901</v>
      </c>
      <c r="AQ43" t="str">
        <f t="shared" si="15"/>
        <v/>
      </c>
    </row>
    <row r="44" spans="1:43" x14ac:dyDescent="0.15">
      <c r="A44" t="s">
        <v>114</v>
      </c>
      <c r="B44">
        <v>27.713539999999998</v>
      </c>
      <c r="C44">
        <v>26.250769999999999</v>
      </c>
      <c r="D44">
        <v>28.58201</v>
      </c>
      <c r="E44">
        <v>24.963480000000001</v>
      </c>
      <c r="F44">
        <v>28.13937</v>
      </c>
      <c r="G44">
        <v>27.1127</v>
      </c>
      <c r="H44">
        <v>28.537330000000001</v>
      </c>
      <c r="I44">
        <v>27.487829999999999</v>
      </c>
      <c r="J44">
        <v>27.400939999999999</v>
      </c>
      <c r="K44">
        <v>28.574179999999998</v>
      </c>
      <c r="L44">
        <v>27.50094</v>
      </c>
      <c r="M44">
        <v>28.647570000000002</v>
      </c>
      <c r="N44">
        <v>27.459440000000001</v>
      </c>
      <c r="O44">
        <v>26.423549999999999</v>
      </c>
      <c r="P44">
        <v>26.56204</v>
      </c>
      <c r="Q44">
        <v>27.00827</v>
      </c>
      <c r="R44">
        <v>26.140470000000001</v>
      </c>
      <c r="S44">
        <v>27.85735</v>
      </c>
      <c r="T44">
        <v>26.7743</v>
      </c>
      <c r="U44">
        <v>26.640440000000002</v>
      </c>
      <c r="V44">
        <v>25.972549999999998</v>
      </c>
      <c r="W44">
        <v>26.580490000000001</v>
      </c>
      <c r="X44">
        <v>26.694790000000001</v>
      </c>
      <c r="Y44">
        <v>25.234210000000001</v>
      </c>
      <c r="Z44">
        <v>26.065670000000001</v>
      </c>
      <c r="AA44">
        <v>27.216989999999999</v>
      </c>
      <c r="AB44">
        <v>27.36178</v>
      </c>
      <c r="AC44">
        <v>27.490500000000001</v>
      </c>
      <c r="AD44">
        <v>27.019400000000001</v>
      </c>
      <c r="AE44">
        <v>26.986229999999999</v>
      </c>
      <c r="AF44">
        <v>27.734559999999998</v>
      </c>
      <c r="AH44" t="s">
        <v>114</v>
      </c>
      <c r="AI44" s="1">
        <f t="shared" si="8"/>
        <v>27.566930769230769</v>
      </c>
      <c r="AJ44" s="1">
        <f t="shared" si="9"/>
        <v>1.0515802868180626</v>
      </c>
      <c r="AK44" s="1">
        <f t="shared" si="10"/>
        <v>26.764643888888894</v>
      </c>
      <c r="AL44" s="1">
        <f t="shared" si="11"/>
        <v>0.66224475242864755</v>
      </c>
      <c r="AM44" s="1">
        <f t="shared" si="12"/>
        <v>2.9975623201732073</v>
      </c>
      <c r="AN44" s="1">
        <f t="shared" si="13"/>
        <v>1.2114658174332844</v>
      </c>
      <c r="AO44" s="1">
        <f t="shared" si="14"/>
        <v>1.4264799435663252E-2</v>
      </c>
      <c r="AP44" s="1">
        <v>2.4334097073697099E-2</v>
      </c>
      <c r="AQ44" t="str">
        <f t="shared" si="15"/>
        <v>*</v>
      </c>
    </row>
    <row r="45" spans="1:43" x14ac:dyDescent="0.15">
      <c r="A45" t="s">
        <v>115</v>
      </c>
      <c r="B45">
        <v>3.3143940000000001</v>
      </c>
      <c r="C45">
        <v>3.1306669999999999</v>
      </c>
      <c r="D45">
        <v>3.3161550000000002</v>
      </c>
      <c r="E45">
        <v>2.9721120000000001</v>
      </c>
      <c r="F45">
        <v>3.4279869999999999</v>
      </c>
      <c r="G45">
        <v>3.2163840000000001</v>
      </c>
      <c r="H45">
        <v>3.111504</v>
      </c>
      <c r="I45">
        <v>3.109604</v>
      </c>
      <c r="J45">
        <v>2.9616150000000001</v>
      </c>
      <c r="K45">
        <v>3.1162830000000001</v>
      </c>
      <c r="L45">
        <v>3.158226</v>
      </c>
      <c r="M45">
        <v>3.403019</v>
      </c>
      <c r="N45">
        <v>3.082846</v>
      </c>
      <c r="O45">
        <v>3.1941639999999998</v>
      </c>
      <c r="P45">
        <v>2.989436</v>
      </c>
      <c r="Q45">
        <v>3.15238</v>
      </c>
      <c r="R45">
        <v>3.169244</v>
      </c>
      <c r="S45">
        <v>2.9938729999999998</v>
      </c>
      <c r="T45">
        <v>3.0370140000000001</v>
      </c>
      <c r="U45">
        <v>3.0541269999999998</v>
      </c>
      <c r="V45">
        <v>2.9455520000000002</v>
      </c>
      <c r="W45">
        <v>3.0282610000000001</v>
      </c>
      <c r="X45">
        <v>3.209295</v>
      </c>
      <c r="Y45">
        <v>2.8970829999999999</v>
      </c>
      <c r="Z45">
        <v>2.8890250000000002</v>
      </c>
      <c r="AA45">
        <v>3.189835</v>
      </c>
      <c r="AB45">
        <v>3.1508720000000001</v>
      </c>
      <c r="AC45">
        <v>3.156876</v>
      </c>
      <c r="AD45">
        <v>3.233177</v>
      </c>
      <c r="AE45">
        <v>2.9796879999999999</v>
      </c>
      <c r="AF45">
        <v>3.1145990000000001</v>
      </c>
      <c r="AH45" t="s">
        <v>115</v>
      </c>
      <c r="AI45" s="1">
        <f t="shared" si="8"/>
        <v>3.1785227692307694</v>
      </c>
      <c r="AJ45" s="1">
        <f t="shared" si="9"/>
        <v>0.14891096889257566</v>
      </c>
      <c r="AK45" s="1">
        <f t="shared" si="10"/>
        <v>3.0769167222222222</v>
      </c>
      <c r="AL45" s="1">
        <f t="shared" si="11"/>
        <v>0.11096430172426441</v>
      </c>
      <c r="AM45" s="1">
        <f t="shared" si="12"/>
        <v>3.3022033477449737</v>
      </c>
      <c r="AN45" s="1">
        <f t="shared" si="13"/>
        <v>0.91566427607527656</v>
      </c>
      <c r="AO45" s="1">
        <f t="shared" si="14"/>
        <v>3.7498487680581727E-2</v>
      </c>
      <c r="AP45" s="1">
        <v>5.6736842229750097E-2</v>
      </c>
      <c r="AQ45" t="str">
        <f t="shared" si="15"/>
        <v>-</v>
      </c>
    </row>
    <row r="46" spans="1:43" x14ac:dyDescent="0.15">
      <c r="A46" t="s">
        <v>116</v>
      </c>
      <c r="B46">
        <v>1.938077</v>
      </c>
      <c r="C46">
        <v>1.810961</v>
      </c>
      <c r="D46">
        <v>1.746683</v>
      </c>
      <c r="E46">
        <v>1.5495460000000001</v>
      </c>
      <c r="F46">
        <v>1.798373</v>
      </c>
      <c r="G46">
        <v>1.829361</v>
      </c>
      <c r="H46">
        <v>1.761649</v>
      </c>
      <c r="I46">
        <v>1.771361</v>
      </c>
      <c r="J46">
        <v>1.635985</v>
      </c>
      <c r="K46">
        <v>1.843739</v>
      </c>
      <c r="L46">
        <v>1.76037</v>
      </c>
      <c r="M46">
        <v>1.8436220000000001</v>
      </c>
      <c r="N46">
        <v>1.83212</v>
      </c>
      <c r="O46">
        <v>1.651816</v>
      </c>
      <c r="P46">
        <v>1.684623</v>
      </c>
      <c r="Q46">
        <v>1.7412110000000001</v>
      </c>
      <c r="R46">
        <v>1.7943960000000001</v>
      </c>
      <c r="S46">
        <v>1.7859929999999999</v>
      </c>
      <c r="T46">
        <v>1.734575</v>
      </c>
      <c r="U46">
        <v>1.690164</v>
      </c>
      <c r="V46">
        <v>1.638123</v>
      </c>
      <c r="W46">
        <v>1.669163</v>
      </c>
      <c r="X46">
        <v>1.863124</v>
      </c>
      <c r="Y46">
        <v>1.687597</v>
      </c>
      <c r="Z46">
        <v>1.5751850000000001</v>
      </c>
      <c r="AA46">
        <v>1.831315</v>
      </c>
      <c r="AB46">
        <v>1.7601260000000001</v>
      </c>
      <c r="AC46">
        <v>1.663624</v>
      </c>
      <c r="AD46">
        <v>1.863421</v>
      </c>
      <c r="AE46">
        <v>1.7471410000000001</v>
      </c>
      <c r="AF46">
        <v>1.847926</v>
      </c>
      <c r="AH46" t="s">
        <v>116</v>
      </c>
      <c r="AI46" s="1">
        <f t="shared" si="8"/>
        <v>1.7786036153846156</v>
      </c>
      <c r="AJ46" s="1">
        <f t="shared" si="9"/>
        <v>9.8013042919074839E-2</v>
      </c>
      <c r="AK46" s="1">
        <f t="shared" si="10"/>
        <v>1.7349734999999997</v>
      </c>
      <c r="AL46" s="1">
        <f t="shared" si="11"/>
        <v>8.3999989858017599E-2</v>
      </c>
      <c r="AM46" s="1">
        <f t="shared" si="12"/>
        <v>2.5147424663613549</v>
      </c>
      <c r="AN46" s="1">
        <f t="shared" si="13"/>
        <v>0.51940619824314815</v>
      </c>
      <c r="AO46" s="1">
        <f t="shared" si="14"/>
        <v>0.19357179467406127</v>
      </c>
      <c r="AP46" s="1">
        <v>0.24080489105706401</v>
      </c>
      <c r="AQ46" t="str">
        <f t="shared" si="15"/>
        <v/>
      </c>
    </row>
    <row r="47" spans="1:43" x14ac:dyDescent="0.15">
      <c r="A47" t="s">
        <v>117</v>
      </c>
      <c r="B47">
        <v>3.763385</v>
      </c>
      <c r="C47">
        <v>4.0478240000000003</v>
      </c>
      <c r="D47">
        <v>3.5508600000000001</v>
      </c>
      <c r="E47">
        <v>3.5158809999999998</v>
      </c>
      <c r="F47">
        <v>4.1800800000000002</v>
      </c>
      <c r="G47">
        <v>4.061642</v>
      </c>
      <c r="H47">
        <v>4.4344520000000003</v>
      </c>
      <c r="I47">
        <v>4.1134370000000002</v>
      </c>
      <c r="J47">
        <v>3.936175</v>
      </c>
      <c r="K47">
        <v>4.34687</v>
      </c>
      <c r="L47">
        <v>4.1184010000000004</v>
      </c>
      <c r="M47">
        <v>4.136463</v>
      </c>
      <c r="N47">
        <v>4.0308270000000004</v>
      </c>
      <c r="O47">
        <v>4.0030260000000002</v>
      </c>
      <c r="P47">
        <v>3.8832770000000001</v>
      </c>
      <c r="Q47">
        <v>3.8421690000000002</v>
      </c>
      <c r="R47">
        <v>3.9664579999999998</v>
      </c>
      <c r="S47">
        <v>4.0303740000000001</v>
      </c>
      <c r="T47">
        <v>3.9460329999999999</v>
      </c>
      <c r="U47">
        <v>3.902863</v>
      </c>
      <c r="V47">
        <v>3.8843139999999998</v>
      </c>
      <c r="W47">
        <v>3.753088</v>
      </c>
      <c r="X47">
        <v>3.620552</v>
      </c>
      <c r="Y47">
        <v>3.8564349999999998</v>
      </c>
      <c r="Z47">
        <v>3.8398270000000001</v>
      </c>
      <c r="AA47">
        <v>4.04162</v>
      </c>
      <c r="AB47">
        <v>3.9449209999999999</v>
      </c>
      <c r="AC47">
        <v>4.105378</v>
      </c>
      <c r="AD47">
        <v>4.0103030000000004</v>
      </c>
      <c r="AE47">
        <v>3.9786570000000001</v>
      </c>
      <c r="AF47">
        <v>4.0747520000000002</v>
      </c>
      <c r="AH47" t="s">
        <v>117</v>
      </c>
      <c r="AI47" s="1">
        <f t="shared" si="8"/>
        <v>4.0181766923076925</v>
      </c>
      <c r="AJ47" s="1">
        <f t="shared" si="9"/>
        <v>0.27170838466401953</v>
      </c>
      <c r="AK47" s="1">
        <f t="shared" si="10"/>
        <v>3.9268915000000004</v>
      </c>
      <c r="AL47" s="1">
        <f t="shared" si="11"/>
        <v>0.11964364250175705</v>
      </c>
      <c r="AM47" s="1">
        <f t="shared" si="12"/>
        <v>2.3246171254716881</v>
      </c>
      <c r="AN47" s="1">
        <f t="shared" si="13"/>
        <v>0.76297570350511079</v>
      </c>
      <c r="AO47" s="1">
        <f t="shared" si="14"/>
        <v>0.2138449001297725</v>
      </c>
      <c r="AP47" s="1">
        <v>0.26020288547259102</v>
      </c>
      <c r="AQ47" t="str">
        <f t="shared" si="15"/>
        <v/>
      </c>
    </row>
    <row r="48" spans="1:43" x14ac:dyDescent="0.15">
      <c r="A48" t="s">
        <v>118</v>
      </c>
      <c r="B48">
        <v>20.35915</v>
      </c>
      <c r="C48">
        <v>20.293209999999998</v>
      </c>
      <c r="D48">
        <v>18.256740000000001</v>
      </c>
      <c r="E48">
        <v>17.100629999999999</v>
      </c>
      <c r="F48">
        <v>18.616540000000001</v>
      </c>
      <c r="G48">
        <v>19.607030000000002</v>
      </c>
      <c r="H48">
        <v>18.960450000000002</v>
      </c>
      <c r="I48">
        <v>17.730440000000002</v>
      </c>
      <c r="J48">
        <v>16.591629999999999</v>
      </c>
      <c r="K48">
        <v>18.220510000000001</v>
      </c>
      <c r="L48">
        <v>18.804549999999999</v>
      </c>
      <c r="M48">
        <v>19.263919999999999</v>
      </c>
      <c r="N48">
        <v>18.224419999999999</v>
      </c>
      <c r="O48">
        <v>16.783449999999998</v>
      </c>
      <c r="P48">
        <v>17.125810000000001</v>
      </c>
      <c r="Q48">
        <v>17.210129999999999</v>
      </c>
      <c r="R48">
        <v>18.69829</v>
      </c>
      <c r="S48">
        <v>18.200410000000002</v>
      </c>
      <c r="T48">
        <v>18.005379999999999</v>
      </c>
      <c r="U48">
        <v>18.100549999999998</v>
      </c>
      <c r="V48">
        <v>16.49213</v>
      </c>
      <c r="W48">
        <v>17.02694</v>
      </c>
      <c r="X48">
        <v>18.302520000000001</v>
      </c>
      <c r="Y48">
        <v>16.03265</v>
      </c>
      <c r="Z48">
        <v>16.21904</v>
      </c>
      <c r="AA48">
        <v>18.886579999999999</v>
      </c>
      <c r="AB48">
        <v>17.63739</v>
      </c>
      <c r="AC48">
        <v>17.068629999999999</v>
      </c>
      <c r="AD48">
        <v>18.696770000000001</v>
      </c>
      <c r="AE48">
        <v>17.917290000000001</v>
      </c>
      <c r="AF48">
        <v>18.31851</v>
      </c>
      <c r="AH48" t="s">
        <v>118</v>
      </c>
      <c r="AI48" s="1">
        <f t="shared" si="8"/>
        <v>18.617632307692308</v>
      </c>
      <c r="AJ48" s="1">
        <f t="shared" si="9"/>
        <v>1.1189712643179139</v>
      </c>
      <c r="AK48" s="1">
        <f t="shared" si="10"/>
        <v>17.595692777777778</v>
      </c>
      <c r="AL48" s="1">
        <f t="shared" si="11"/>
        <v>0.88106586029986877</v>
      </c>
      <c r="AM48" s="1">
        <f t="shared" si="12"/>
        <v>5.8078959596587936</v>
      </c>
      <c r="AN48" s="1">
        <f t="shared" si="13"/>
        <v>1.1598900558542977</v>
      </c>
      <c r="AO48" s="1">
        <f t="shared" si="14"/>
        <v>8.041486910032758E-3</v>
      </c>
      <c r="AP48" s="1">
        <v>1.57217149726686E-2</v>
      </c>
      <c r="AQ48" t="str">
        <f t="shared" si="15"/>
        <v>*</v>
      </c>
    </row>
    <row r="49" spans="1:43" x14ac:dyDescent="0.15">
      <c r="A49" t="s">
        <v>119</v>
      </c>
      <c r="B49">
        <v>0.92874800000000002</v>
      </c>
      <c r="C49">
        <v>0.86676200000000003</v>
      </c>
      <c r="D49">
        <v>0.77599499999999999</v>
      </c>
      <c r="E49">
        <v>0.777111</v>
      </c>
      <c r="F49">
        <v>0.77696399999999999</v>
      </c>
      <c r="G49">
        <v>0.78695000000000004</v>
      </c>
      <c r="H49">
        <v>0.71826800000000002</v>
      </c>
      <c r="I49">
        <v>0.69453299999999996</v>
      </c>
      <c r="J49">
        <v>0.640656</v>
      </c>
      <c r="K49">
        <v>0.64212100000000005</v>
      </c>
      <c r="L49">
        <v>0.73684000000000005</v>
      </c>
      <c r="M49">
        <v>0.78924799999999995</v>
      </c>
      <c r="N49">
        <v>0.72152899999999998</v>
      </c>
      <c r="O49">
        <v>0.73216400000000004</v>
      </c>
      <c r="P49">
        <v>0.68651499999999999</v>
      </c>
      <c r="Q49">
        <v>0.710094</v>
      </c>
      <c r="R49">
        <v>0.81220199999999998</v>
      </c>
      <c r="S49">
        <v>0.756046</v>
      </c>
      <c r="T49">
        <v>0.73548800000000003</v>
      </c>
      <c r="U49">
        <v>0.77118200000000003</v>
      </c>
      <c r="V49">
        <v>0.68491199999999997</v>
      </c>
      <c r="W49">
        <v>0.65646400000000005</v>
      </c>
      <c r="X49">
        <v>0.79017599999999999</v>
      </c>
      <c r="Y49">
        <v>0.62030300000000005</v>
      </c>
      <c r="Z49">
        <v>0.65116300000000005</v>
      </c>
      <c r="AA49">
        <v>0.78175300000000003</v>
      </c>
      <c r="AB49">
        <v>0.70754899999999998</v>
      </c>
      <c r="AC49">
        <v>0.65536099999999997</v>
      </c>
      <c r="AD49">
        <v>0.77461199999999997</v>
      </c>
      <c r="AE49">
        <v>0.71143000000000001</v>
      </c>
      <c r="AF49">
        <v>0.72033100000000005</v>
      </c>
      <c r="AH49" t="s">
        <v>119</v>
      </c>
      <c r="AI49" s="1">
        <f t="shared" si="8"/>
        <v>0.75813269230769242</v>
      </c>
      <c r="AJ49" s="1">
        <f t="shared" si="9"/>
        <v>8.0844075865606171E-2</v>
      </c>
      <c r="AK49" s="1">
        <f t="shared" si="10"/>
        <v>0.71987472222222204</v>
      </c>
      <c r="AL49" s="1">
        <f t="shared" si="11"/>
        <v>5.4287050115220094E-2</v>
      </c>
      <c r="AM49" s="1">
        <f t="shared" si="12"/>
        <v>5.3145316684227621</v>
      </c>
      <c r="AN49" s="1">
        <f t="shared" si="13"/>
        <v>0.70473473884233495</v>
      </c>
      <c r="AO49" s="1">
        <f t="shared" si="14"/>
        <v>0.12521298325941091</v>
      </c>
      <c r="AP49" s="1">
        <v>0.16505347793286301</v>
      </c>
      <c r="AQ49" t="str">
        <f t="shared" si="15"/>
        <v/>
      </c>
    </row>
    <row r="50" spans="1:43" x14ac:dyDescent="0.15">
      <c r="A50" t="s">
        <v>120</v>
      </c>
      <c r="B50">
        <v>0.136599</v>
      </c>
      <c r="C50">
        <v>0.144762</v>
      </c>
      <c r="D50">
        <v>0.134462</v>
      </c>
      <c r="E50">
        <v>0.12858900000000001</v>
      </c>
      <c r="F50">
        <v>0.13892099999999999</v>
      </c>
      <c r="G50">
        <v>0.15021399999999999</v>
      </c>
      <c r="H50">
        <v>0.15856500000000001</v>
      </c>
      <c r="I50">
        <v>0.15115799999999999</v>
      </c>
      <c r="J50">
        <v>0.13678499999999999</v>
      </c>
      <c r="K50">
        <v>0.15315400000000001</v>
      </c>
      <c r="L50">
        <v>0.151065</v>
      </c>
      <c r="M50">
        <v>0.15023</v>
      </c>
      <c r="N50">
        <v>0.140041</v>
      </c>
      <c r="O50">
        <v>0.14014399999999999</v>
      </c>
      <c r="P50">
        <v>0.128194</v>
      </c>
      <c r="Q50">
        <v>0.135295</v>
      </c>
      <c r="R50">
        <v>0.14254700000000001</v>
      </c>
      <c r="S50">
        <v>0.14307800000000001</v>
      </c>
      <c r="T50">
        <v>0.13597300000000001</v>
      </c>
      <c r="U50">
        <v>0.135239</v>
      </c>
      <c r="V50">
        <v>0.13422400000000001</v>
      </c>
      <c r="W50">
        <v>0.123345</v>
      </c>
      <c r="X50">
        <v>0.13739999999999999</v>
      </c>
      <c r="Y50">
        <v>0.122631</v>
      </c>
      <c r="Z50">
        <v>0.12545000000000001</v>
      </c>
      <c r="AA50">
        <v>0.14496999999999999</v>
      </c>
      <c r="AB50">
        <v>0.142122</v>
      </c>
      <c r="AC50">
        <v>0.14193600000000001</v>
      </c>
      <c r="AD50">
        <v>0.15684799999999999</v>
      </c>
      <c r="AE50">
        <v>0.13964499999999999</v>
      </c>
      <c r="AF50">
        <v>0.14011499999999999</v>
      </c>
      <c r="AH50" t="s">
        <v>120</v>
      </c>
      <c r="AI50" s="1">
        <f t="shared" si="8"/>
        <v>0.14419576923076921</v>
      </c>
      <c r="AJ50" s="1">
        <f t="shared" si="9"/>
        <v>8.9039717275854521E-3</v>
      </c>
      <c r="AK50" s="1">
        <f t="shared" si="10"/>
        <v>0.13717533333333332</v>
      </c>
      <c r="AL50" s="1">
        <f t="shared" si="11"/>
        <v>8.4735202907438075E-3</v>
      </c>
      <c r="AM50" s="1">
        <f t="shared" si="12"/>
        <v>5.1178559051694643</v>
      </c>
      <c r="AN50" s="1">
        <f t="shared" si="13"/>
        <v>0.8285146735418556</v>
      </c>
      <c r="AO50" s="1">
        <f t="shared" si="14"/>
        <v>3.3742638908911923E-2</v>
      </c>
      <c r="AP50" s="1">
        <v>5.24215997334877E-2</v>
      </c>
      <c r="AQ50" t="str">
        <f t="shared" si="15"/>
        <v>-</v>
      </c>
    </row>
    <row r="51" spans="1:43" x14ac:dyDescent="0.15">
      <c r="A51" t="s">
        <v>121</v>
      </c>
      <c r="B51">
        <v>2.1602510000000001</v>
      </c>
      <c r="C51">
        <v>2.2223039999999998</v>
      </c>
      <c r="D51">
        <v>2.1495099999999998</v>
      </c>
      <c r="E51">
        <v>2.0211109999999999</v>
      </c>
      <c r="F51">
        <v>2.279957</v>
      </c>
      <c r="G51">
        <v>2.3029760000000001</v>
      </c>
      <c r="H51">
        <v>2.2028789999999998</v>
      </c>
      <c r="I51">
        <v>2.1664140000000001</v>
      </c>
      <c r="J51">
        <v>2.0616509999999999</v>
      </c>
      <c r="K51">
        <v>2.2262930000000001</v>
      </c>
      <c r="L51">
        <v>2.051498</v>
      </c>
      <c r="M51">
        <v>2.0709179999999998</v>
      </c>
      <c r="N51">
        <v>2.1820750000000002</v>
      </c>
      <c r="O51">
        <v>2.0071140000000001</v>
      </c>
      <c r="P51">
        <v>2.15516</v>
      </c>
      <c r="Q51">
        <v>2.0773250000000001</v>
      </c>
      <c r="R51">
        <v>2.0004710000000001</v>
      </c>
      <c r="S51">
        <v>2.094408</v>
      </c>
      <c r="T51">
        <v>2.0282230000000001</v>
      </c>
      <c r="U51">
        <v>1.8903080000000001</v>
      </c>
      <c r="V51">
        <v>2.0997340000000002</v>
      </c>
      <c r="W51">
        <v>1.936661</v>
      </c>
      <c r="X51">
        <v>2.0469379999999999</v>
      </c>
      <c r="Y51">
        <v>2.0617839999999998</v>
      </c>
      <c r="Z51">
        <v>1.911254</v>
      </c>
      <c r="AA51">
        <v>1.877686</v>
      </c>
      <c r="AB51">
        <v>1.984091</v>
      </c>
      <c r="AC51">
        <v>2.1072980000000001</v>
      </c>
      <c r="AD51">
        <v>2.0245120000000001</v>
      </c>
      <c r="AE51">
        <v>2.0121009999999999</v>
      </c>
      <c r="AF51">
        <v>2.0273210000000002</v>
      </c>
      <c r="AH51" t="s">
        <v>121</v>
      </c>
      <c r="AI51" s="1">
        <f t="shared" si="8"/>
        <v>2.1613720769230769</v>
      </c>
      <c r="AJ51" s="1">
        <f t="shared" si="9"/>
        <v>8.8615282056258585E-2</v>
      </c>
      <c r="AK51" s="1">
        <f t="shared" si="10"/>
        <v>2.0190216111111114</v>
      </c>
      <c r="AL51" s="1">
        <f t="shared" si="11"/>
        <v>7.7234911517996913E-2</v>
      </c>
      <c r="AM51" s="1">
        <f t="shared" si="12"/>
        <v>7.050467663574282</v>
      </c>
      <c r="AN51" s="1">
        <f t="shared" si="13"/>
        <v>1.8430844680749792</v>
      </c>
      <c r="AO51" s="1">
        <f t="shared" si="14"/>
        <v>4.9188434771855708E-5</v>
      </c>
      <c r="AP51" s="1">
        <v>3.1346136648676299E-4</v>
      </c>
      <c r="AQ51" t="str">
        <f t="shared" si="15"/>
        <v>**</v>
      </c>
    </row>
    <row r="52" spans="1:43" x14ac:dyDescent="0.15">
      <c r="A52" t="s">
        <v>122</v>
      </c>
      <c r="B52">
        <v>1.0106809999999999</v>
      </c>
      <c r="C52">
        <v>1.0341560000000001</v>
      </c>
      <c r="D52">
        <v>1.002224</v>
      </c>
      <c r="E52">
        <v>0.93515199999999998</v>
      </c>
      <c r="F52">
        <v>1.0360830000000001</v>
      </c>
      <c r="G52">
        <v>1.0633790000000001</v>
      </c>
      <c r="H52">
        <v>1.016581</v>
      </c>
      <c r="I52">
        <v>1.0215879999999999</v>
      </c>
      <c r="J52">
        <v>0.98357899999999998</v>
      </c>
      <c r="K52">
        <v>1.0378799999999999</v>
      </c>
      <c r="L52">
        <v>1.0372440000000001</v>
      </c>
      <c r="M52">
        <v>1.116444</v>
      </c>
      <c r="N52">
        <v>1.050143</v>
      </c>
      <c r="O52">
        <v>0.88384799999999997</v>
      </c>
      <c r="P52">
        <v>0.92857999999999996</v>
      </c>
      <c r="Q52">
        <v>0.90449299999999999</v>
      </c>
      <c r="R52">
        <v>1.0053369999999999</v>
      </c>
      <c r="S52">
        <v>0.96684800000000004</v>
      </c>
      <c r="T52">
        <v>0.98728499999999997</v>
      </c>
      <c r="U52">
        <v>0.90885700000000003</v>
      </c>
      <c r="V52">
        <v>0.9143</v>
      </c>
      <c r="W52">
        <v>0.89170400000000005</v>
      </c>
      <c r="X52">
        <v>0.99246000000000001</v>
      </c>
      <c r="Y52">
        <v>0.92236899999999999</v>
      </c>
      <c r="Z52">
        <v>0.89007000000000003</v>
      </c>
      <c r="AA52">
        <v>1.008931</v>
      </c>
      <c r="AB52">
        <v>0.97509500000000005</v>
      </c>
      <c r="AC52">
        <v>0.94339700000000004</v>
      </c>
      <c r="AD52">
        <v>1.0041009999999999</v>
      </c>
      <c r="AE52">
        <v>0.96635199999999999</v>
      </c>
      <c r="AF52">
        <v>1.000383</v>
      </c>
      <c r="AH52" t="s">
        <v>122</v>
      </c>
      <c r="AI52" s="1">
        <f t="shared" si="8"/>
        <v>1.0265487692307693</v>
      </c>
      <c r="AJ52" s="1">
        <f t="shared" si="9"/>
        <v>4.2380301098414924E-2</v>
      </c>
      <c r="AK52" s="1">
        <f t="shared" si="10"/>
        <v>0.94968944444444425</v>
      </c>
      <c r="AL52" s="1">
        <f t="shared" si="11"/>
        <v>4.4749516829757294E-2</v>
      </c>
      <c r="AM52" s="1">
        <f t="shared" si="12"/>
        <v>8.0931008800763031</v>
      </c>
      <c r="AN52" s="1">
        <f t="shared" si="13"/>
        <v>1.7175453553772353</v>
      </c>
      <c r="AO52" s="1">
        <f t="shared" si="14"/>
        <v>4.1502349101603877E-5</v>
      </c>
      <c r="AP52" s="1">
        <v>2.8885634974717701E-4</v>
      </c>
      <c r="AQ52" t="str">
        <f t="shared" si="15"/>
        <v>**</v>
      </c>
    </row>
    <row r="53" spans="1:43" x14ac:dyDescent="0.15">
      <c r="A53" t="s">
        <v>123</v>
      </c>
      <c r="B53">
        <v>0.705982</v>
      </c>
      <c r="C53">
        <v>0.70960299999999998</v>
      </c>
      <c r="D53">
        <v>0.68616500000000002</v>
      </c>
      <c r="E53">
        <v>0.65088400000000002</v>
      </c>
      <c r="F53">
        <v>0.714364</v>
      </c>
      <c r="G53">
        <v>0.73282700000000001</v>
      </c>
      <c r="H53">
        <v>0.71807100000000001</v>
      </c>
      <c r="I53">
        <v>0.76388800000000001</v>
      </c>
      <c r="J53">
        <v>0.67061099999999996</v>
      </c>
      <c r="K53">
        <v>0.73637699999999995</v>
      </c>
      <c r="L53">
        <v>0.71561799999999998</v>
      </c>
      <c r="M53">
        <v>0.74200999999999995</v>
      </c>
      <c r="N53">
        <v>0.70414500000000002</v>
      </c>
      <c r="O53">
        <v>0.69318800000000003</v>
      </c>
      <c r="P53">
        <v>0.67499100000000001</v>
      </c>
      <c r="Q53">
        <v>0.67440100000000003</v>
      </c>
      <c r="R53">
        <v>0.75574799999999998</v>
      </c>
      <c r="S53">
        <v>0.73591700000000004</v>
      </c>
      <c r="T53">
        <v>0.70484100000000005</v>
      </c>
      <c r="U53">
        <v>0.681562</v>
      </c>
      <c r="V53">
        <v>0.66853700000000005</v>
      </c>
      <c r="W53">
        <v>0.65327599999999997</v>
      </c>
      <c r="X53">
        <v>0.68329099999999998</v>
      </c>
      <c r="Y53">
        <v>0.67144199999999998</v>
      </c>
      <c r="Z53">
        <v>0.64224800000000004</v>
      </c>
      <c r="AA53">
        <v>0.748506</v>
      </c>
      <c r="AB53">
        <v>0.72853400000000001</v>
      </c>
      <c r="AC53">
        <v>0.69788499999999998</v>
      </c>
      <c r="AD53">
        <v>0.730406</v>
      </c>
      <c r="AE53">
        <v>0.69242700000000001</v>
      </c>
      <c r="AF53">
        <v>0.71946100000000002</v>
      </c>
      <c r="AH53" t="s">
        <v>123</v>
      </c>
      <c r="AI53" s="1">
        <f t="shared" si="8"/>
        <v>0.71158038461538464</v>
      </c>
      <c r="AJ53" s="1">
        <f t="shared" si="9"/>
        <v>3.0129633974263218E-2</v>
      </c>
      <c r="AK53" s="1">
        <f t="shared" si="10"/>
        <v>0.69759227777777777</v>
      </c>
      <c r="AL53" s="1">
        <f t="shared" si="11"/>
        <v>3.2647201184076942E-2</v>
      </c>
      <c r="AM53" s="1">
        <f t="shared" si="12"/>
        <v>2.0051980624221972</v>
      </c>
      <c r="AN53" s="1">
        <f t="shared" si="13"/>
        <v>0.42846266541308625</v>
      </c>
      <c r="AO53" s="1">
        <f t="shared" si="14"/>
        <v>0.23415164565942867</v>
      </c>
      <c r="AP53" s="1">
        <v>0.278184912245446</v>
      </c>
      <c r="AQ53" t="str">
        <f t="shared" si="15"/>
        <v/>
      </c>
    </row>
    <row r="54" spans="1:43" x14ac:dyDescent="0.15">
      <c r="A54" t="s">
        <v>124</v>
      </c>
      <c r="B54">
        <v>0.98878600000000005</v>
      </c>
      <c r="C54">
        <v>0.95419900000000002</v>
      </c>
      <c r="D54">
        <v>0.98892199999999997</v>
      </c>
      <c r="E54">
        <v>0.87373100000000004</v>
      </c>
      <c r="F54">
        <v>1.010365</v>
      </c>
      <c r="G54">
        <v>0.95686800000000005</v>
      </c>
      <c r="H54">
        <v>0.99327200000000004</v>
      </c>
      <c r="I54">
        <v>0.97427900000000001</v>
      </c>
      <c r="J54">
        <v>0.9698</v>
      </c>
      <c r="K54">
        <v>1.016721</v>
      </c>
      <c r="L54">
        <v>0.94940500000000005</v>
      </c>
      <c r="M54">
        <v>0.98927600000000004</v>
      </c>
      <c r="N54">
        <v>1.019239</v>
      </c>
      <c r="O54">
        <v>0.91456800000000005</v>
      </c>
      <c r="P54">
        <v>0.92968399999999995</v>
      </c>
      <c r="Q54">
        <v>0.95362100000000005</v>
      </c>
      <c r="R54">
        <v>0.96634900000000001</v>
      </c>
      <c r="S54">
        <v>0.99260599999999999</v>
      </c>
      <c r="T54">
        <v>0.93492699999999995</v>
      </c>
      <c r="U54">
        <v>0.892401</v>
      </c>
      <c r="V54">
        <v>0.94020999999999999</v>
      </c>
      <c r="W54">
        <v>0.88184300000000004</v>
      </c>
      <c r="X54">
        <v>0.92768399999999995</v>
      </c>
      <c r="Y54">
        <v>1.0044439999999999</v>
      </c>
      <c r="Z54">
        <v>0.85615300000000005</v>
      </c>
      <c r="AA54">
        <v>0.978101</v>
      </c>
      <c r="AB54">
        <v>0.95645599999999997</v>
      </c>
      <c r="AC54">
        <v>0.92825899999999995</v>
      </c>
      <c r="AD54">
        <v>0.98087199999999997</v>
      </c>
      <c r="AE54">
        <v>0.94094999999999995</v>
      </c>
      <c r="AF54">
        <v>0.98948599999999998</v>
      </c>
      <c r="AH54" t="s">
        <v>124</v>
      </c>
      <c r="AI54" s="1">
        <f t="shared" si="8"/>
        <v>0.97575869230769241</v>
      </c>
      <c r="AJ54" s="1">
        <f t="shared" si="9"/>
        <v>3.8255721246162666E-2</v>
      </c>
      <c r="AK54" s="1">
        <f t="shared" si="10"/>
        <v>0.94270077777777772</v>
      </c>
      <c r="AL54" s="1">
        <f t="shared" si="11"/>
        <v>4.0042948358504124E-2</v>
      </c>
      <c r="AM54" s="1">
        <f t="shared" si="12"/>
        <v>3.5067240113922349</v>
      </c>
      <c r="AN54" s="1">
        <f t="shared" si="13"/>
        <v>0.82556145051926511</v>
      </c>
      <c r="AO54" s="1">
        <f t="shared" si="14"/>
        <v>2.8185752953730093E-2</v>
      </c>
      <c r="AP54" s="1">
        <v>4.4993770770176397E-2</v>
      </c>
      <c r="AQ54" t="str">
        <f t="shared" si="15"/>
        <v>*</v>
      </c>
    </row>
    <row r="55" spans="1:43" x14ac:dyDescent="0.15">
      <c r="A55" t="s">
        <v>125</v>
      </c>
      <c r="B55">
        <v>21.48874</v>
      </c>
      <c r="C55">
        <v>21.6113</v>
      </c>
      <c r="D55">
        <v>21.754359999999998</v>
      </c>
      <c r="E55">
        <v>19.849689999999999</v>
      </c>
      <c r="F55">
        <v>22.231809999999999</v>
      </c>
      <c r="G55">
        <v>20.322759999999999</v>
      </c>
      <c r="H55">
        <v>22.192150000000002</v>
      </c>
      <c r="I55">
        <v>21.837299999999999</v>
      </c>
      <c r="J55">
        <v>20.731269999999999</v>
      </c>
      <c r="K55">
        <v>22.217199999999998</v>
      </c>
      <c r="L55">
        <v>20.673439999999999</v>
      </c>
      <c r="M55">
        <v>21.702000000000002</v>
      </c>
      <c r="N55">
        <v>21.551649999999999</v>
      </c>
      <c r="O55">
        <v>20.907070000000001</v>
      </c>
      <c r="P55">
        <v>21.006049999999998</v>
      </c>
      <c r="Q55">
        <v>21.268630000000002</v>
      </c>
      <c r="R55">
        <v>21.873889999999999</v>
      </c>
      <c r="S55">
        <v>21.117049999999999</v>
      </c>
      <c r="T55">
        <v>20.64724</v>
      </c>
      <c r="U55">
        <v>19.70872</v>
      </c>
      <c r="V55">
        <v>20.523710000000001</v>
      </c>
      <c r="W55">
        <v>19.732150000000001</v>
      </c>
      <c r="X55">
        <v>20.096530000000001</v>
      </c>
      <c r="Y55">
        <v>21.771730000000002</v>
      </c>
      <c r="Z55">
        <v>19.839009999999998</v>
      </c>
      <c r="AA55">
        <v>21.256799999999998</v>
      </c>
      <c r="AB55">
        <v>20.702179999999998</v>
      </c>
      <c r="AC55">
        <v>21.09844</v>
      </c>
      <c r="AD55">
        <v>20.844360000000002</v>
      </c>
      <c r="AE55">
        <v>20.7256</v>
      </c>
      <c r="AF55">
        <v>21.302849999999999</v>
      </c>
      <c r="AH55" t="s">
        <v>125</v>
      </c>
      <c r="AI55" s="1">
        <f t="shared" si="8"/>
        <v>21.397205384615383</v>
      </c>
      <c r="AJ55" s="1">
        <f t="shared" si="9"/>
        <v>0.76428870363904833</v>
      </c>
      <c r="AK55" s="1">
        <f t="shared" si="10"/>
        <v>20.80122277777777</v>
      </c>
      <c r="AL55" s="1">
        <f t="shared" si="11"/>
        <v>0.63655457509022795</v>
      </c>
      <c r="AM55" s="1">
        <f t="shared" si="12"/>
        <v>2.8651325607372886</v>
      </c>
      <c r="AN55" s="1">
        <f t="shared" si="13"/>
        <v>0.93626317390482239</v>
      </c>
      <c r="AO55" s="1">
        <f t="shared" si="14"/>
        <v>2.4919493630971734E-2</v>
      </c>
      <c r="AP55" s="1">
        <v>4.0522931416342403E-2</v>
      </c>
      <c r="AQ55" t="str">
        <f t="shared" si="15"/>
        <v>*</v>
      </c>
    </row>
    <row r="56" spans="1:43" x14ac:dyDescent="0.15">
      <c r="A56" t="s">
        <v>126</v>
      </c>
      <c r="B56">
        <v>6.4326999999999995E-2</v>
      </c>
      <c r="C56">
        <v>6.6025E-2</v>
      </c>
      <c r="D56">
        <v>6.8464999999999998E-2</v>
      </c>
      <c r="E56">
        <v>6.1936999999999999E-2</v>
      </c>
      <c r="F56">
        <v>6.5519999999999995E-2</v>
      </c>
      <c r="G56">
        <v>6.4140000000000003E-2</v>
      </c>
      <c r="H56">
        <v>6.6897999999999999E-2</v>
      </c>
      <c r="I56">
        <v>6.3215999999999994E-2</v>
      </c>
      <c r="J56">
        <v>6.3997999999999999E-2</v>
      </c>
      <c r="K56">
        <v>6.6152000000000002E-2</v>
      </c>
      <c r="L56">
        <v>6.5145999999999996E-2</v>
      </c>
      <c r="M56">
        <v>6.7649000000000001E-2</v>
      </c>
      <c r="N56">
        <v>6.5000000000000002E-2</v>
      </c>
      <c r="O56">
        <v>6.1536E-2</v>
      </c>
      <c r="P56">
        <v>6.1228999999999999E-2</v>
      </c>
      <c r="Q56">
        <v>5.9747000000000001E-2</v>
      </c>
      <c r="R56">
        <v>5.8667999999999998E-2</v>
      </c>
      <c r="S56">
        <v>6.4959000000000003E-2</v>
      </c>
      <c r="T56">
        <v>6.0511000000000002E-2</v>
      </c>
      <c r="U56">
        <v>6.0068999999999997E-2</v>
      </c>
      <c r="V56">
        <v>5.8897999999999999E-2</v>
      </c>
      <c r="W56">
        <v>6.0065E-2</v>
      </c>
      <c r="X56">
        <v>5.8939999999999999E-2</v>
      </c>
      <c r="Y56">
        <v>5.8051999999999999E-2</v>
      </c>
      <c r="Z56">
        <v>5.8915000000000002E-2</v>
      </c>
      <c r="AA56">
        <v>6.1297999999999998E-2</v>
      </c>
      <c r="AB56">
        <v>6.4884999999999998E-2</v>
      </c>
      <c r="AC56">
        <v>6.0629000000000002E-2</v>
      </c>
      <c r="AD56">
        <v>6.3107999999999997E-2</v>
      </c>
      <c r="AE56">
        <v>6.1456999999999998E-2</v>
      </c>
      <c r="AF56">
        <v>6.1571000000000001E-2</v>
      </c>
      <c r="AH56" t="s">
        <v>126</v>
      </c>
      <c r="AI56" s="1">
        <f t="shared" si="8"/>
        <v>6.5267153846153836E-2</v>
      </c>
      <c r="AJ56" s="1">
        <f t="shared" si="9"/>
        <v>1.8057456375947056E-3</v>
      </c>
      <c r="AK56" s="1">
        <f t="shared" si="10"/>
        <v>6.0807611111111118E-2</v>
      </c>
      <c r="AL56" s="1">
        <f t="shared" si="11"/>
        <v>1.9753431909980152E-3</v>
      </c>
      <c r="AM56" s="1">
        <f t="shared" si="12"/>
        <v>7.3338561629957608</v>
      </c>
      <c r="AN56" s="1">
        <f t="shared" si="13"/>
        <v>2.2576040231214685</v>
      </c>
      <c r="AO56" s="1">
        <f t="shared" si="14"/>
        <v>4.9994232292140834E-7</v>
      </c>
      <c r="AP56" s="1">
        <v>1.44983273647207E-5</v>
      </c>
      <c r="AQ56" t="str">
        <f t="shared" si="15"/>
        <v>**</v>
      </c>
    </row>
    <row r="57" spans="1:43" x14ac:dyDescent="0.15">
      <c r="A57" t="s">
        <v>127</v>
      </c>
      <c r="B57">
        <v>0.95216900000000004</v>
      </c>
      <c r="C57">
        <v>0.75097800000000003</v>
      </c>
      <c r="D57">
        <v>0.79715499999999995</v>
      </c>
      <c r="E57">
        <v>0.76676999999999995</v>
      </c>
      <c r="F57">
        <v>0.78587499999999999</v>
      </c>
      <c r="G57">
        <v>0.86180900000000005</v>
      </c>
      <c r="H57">
        <v>0.75311600000000001</v>
      </c>
      <c r="I57">
        <v>0.74891700000000005</v>
      </c>
      <c r="J57">
        <v>0.731541</v>
      </c>
      <c r="K57">
        <v>0.76088599999999995</v>
      </c>
      <c r="L57">
        <v>0.83390500000000001</v>
      </c>
      <c r="M57">
        <v>0.90156400000000003</v>
      </c>
      <c r="N57">
        <v>0.80663099999999999</v>
      </c>
      <c r="O57">
        <v>0.74550399999999994</v>
      </c>
      <c r="P57">
        <v>0.71199900000000005</v>
      </c>
      <c r="Q57">
        <v>0.72336999999999996</v>
      </c>
      <c r="R57">
        <v>0.77179900000000001</v>
      </c>
      <c r="S57">
        <v>0.79958600000000002</v>
      </c>
      <c r="T57">
        <v>0.81807200000000002</v>
      </c>
      <c r="U57">
        <v>0.82198199999999999</v>
      </c>
      <c r="V57">
        <v>0.72057300000000002</v>
      </c>
      <c r="W57">
        <v>0.70378799999999997</v>
      </c>
      <c r="X57">
        <v>0.78775099999999998</v>
      </c>
      <c r="Y57">
        <v>0.66439300000000001</v>
      </c>
      <c r="Z57">
        <v>0.71165199999999995</v>
      </c>
      <c r="AA57">
        <v>0.80404200000000003</v>
      </c>
      <c r="AB57">
        <v>0.79377500000000001</v>
      </c>
      <c r="AC57">
        <v>0.73606799999999994</v>
      </c>
      <c r="AD57">
        <v>0.853406</v>
      </c>
      <c r="AE57">
        <v>0.79578899999999997</v>
      </c>
      <c r="AF57">
        <v>0.76800900000000005</v>
      </c>
      <c r="AH57" t="s">
        <v>127</v>
      </c>
      <c r="AI57" s="1">
        <f t="shared" si="8"/>
        <v>0.80394738461538462</v>
      </c>
      <c r="AJ57" s="1">
        <f t="shared" si="9"/>
        <v>6.6471221461544883E-2</v>
      </c>
      <c r="AK57" s="1">
        <f t="shared" si="10"/>
        <v>0.76286433333333326</v>
      </c>
      <c r="AL57" s="1">
        <f t="shared" si="11"/>
        <v>5.0476663333605148E-2</v>
      </c>
      <c r="AM57" s="1">
        <f t="shared" si="12"/>
        <v>5.3853679464262152</v>
      </c>
      <c r="AN57" s="1">
        <f t="shared" si="13"/>
        <v>0.81390188195541979</v>
      </c>
      <c r="AO57" s="1">
        <f t="shared" si="14"/>
        <v>5.9866852144224353E-2</v>
      </c>
      <c r="AP57" s="1">
        <v>8.7536405656261806E-2</v>
      </c>
      <c r="AQ57" t="str">
        <f t="shared" si="15"/>
        <v>-</v>
      </c>
    </row>
    <row r="58" spans="1:43" x14ac:dyDescent="0.15">
      <c r="A58" t="s">
        <v>128</v>
      </c>
      <c r="B58">
        <v>17.13186</v>
      </c>
      <c r="C58">
        <v>18.64827</v>
      </c>
      <c r="D58">
        <v>17.693829999999998</v>
      </c>
      <c r="E58">
        <v>16.747479999999999</v>
      </c>
      <c r="F58">
        <v>18.729389999999999</v>
      </c>
      <c r="G58">
        <v>18.410959999999999</v>
      </c>
      <c r="H58">
        <v>18.686530000000001</v>
      </c>
      <c r="I58">
        <v>18.70825</v>
      </c>
      <c r="J58">
        <v>17.822990000000001</v>
      </c>
      <c r="K58">
        <v>18.472339999999999</v>
      </c>
      <c r="L58">
        <v>18.262899999999998</v>
      </c>
      <c r="M58">
        <v>18.392189999999999</v>
      </c>
      <c r="N58">
        <v>18.309280000000001</v>
      </c>
      <c r="O58">
        <v>18.261060000000001</v>
      </c>
      <c r="P58">
        <v>18.312419999999999</v>
      </c>
      <c r="Q58">
        <v>17.865300000000001</v>
      </c>
      <c r="R58">
        <v>19.110340000000001</v>
      </c>
      <c r="S58">
        <v>18.351929999999999</v>
      </c>
      <c r="T58">
        <v>17.937390000000001</v>
      </c>
      <c r="U58">
        <v>17.090340000000001</v>
      </c>
      <c r="V58">
        <v>17.284579999999998</v>
      </c>
      <c r="W58">
        <v>17.097729999999999</v>
      </c>
      <c r="X58">
        <v>16.80104</v>
      </c>
      <c r="Y58">
        <v>17.564070000000001</v>
      </c>
      <c r="Z58">
        <v>16.895230000000002</v>
      </c>
      <c r="AA58">
        <v>17.936520000000002</v>
      </c>
      <c r="AB58">
        <v>17.990960000000001</v>
      </c>
      <c r="AC58">
        <v>17.843509999999998</v>
      </c>
      <c r="AD58">
        <v>17.949300000000001</v>
      </c>
      <c r="AE58">
        <v>17.729939999999999</v>
      </c>
      <c r="AF58">
        <v>18.501940000000001</v>
      </c>
      <c r="AH58" t="s">
        <v>128</v>
      </c>
      <c r="AI58" s="1">
        <f t="shared" si="8"/>
        <v>18.155097692307695</v>
      </c>
      <c r="AJ58" s="1">
        <f t="shared" si="9"/>
        <v>0.63051626895682156</v>
      </c>
      <c r="AK58" s="1">
        <f t="shared" si="10"/>
        <v>17.806866666666668</v>
      </c>
      <c r="AL58" s="1">
        <f t="shared" si="11"/>
        <v>0.60539854914418356</v>
      </c>
      <c r="AM58" s="1">
        <f t="shared" si="12"/>
        <v>1.955599669271932</v>
      </c>
      <c r="AN58" s="1">
        <f t="shared" si="13"/>
        <v>0.57520954771579991</v>
      </c>
      <c r="AO58" s="1">
        <f t="shared" si="14"/>
        <v>0.1311830796366692</v>
      </c>
      <c r="AP58" s="1">
        <v>0.16908089115272901</v>
      </c>
      <c r="AQ58" t="str">
        <f t="shared" si="15"/>
        <v/>
      </c>
    </row>
    <row r="59" spans="1:43" x14ac:dyDescent="0.15">
      <c r="A59" t="s">
        <v>129</v>
      </c>
      <c r="B59">
        <v>1.341688</v>
      </c>
      <c r="C59">
        <v>1.206377</v>
      </c>
      <c r="D59">
        <v>1.2497499999999999</v>
      </c>
      <c r="E59">
        <v>1.147478</v>
      </c>
      <c r="F59">
        <v>1.2133879999999999</v>
      </c>
      <c r="G59">
        <v>1.2477819999999999</v>
      </c>
      <c r="H59">
        <v>1.2179199999999999</v>
      </c>
      <c r="I59">
        <v>1.329561</v>
      </c>
      <c r="J59">
        <v>1.1342699999999999</v>
      </c>
      <c r="K59">
        <v>1.3129820000000001</v>
      </c>
      <c r="L59">
        <v>1.1779949999999999</v>
      </c>
      <c r="M59">
        <v>1.2792300000000001</v>
      </c>
      <c r="N59">
        <v>1.163551</v>
      </c>
      <c r="O59">
        <v>1.172363</v>
      </c>
      <c r="P59">
        <v>1.129032</v>
      </c>
      <c r="Q59">
        <v>1.19221</v>
      </c>
      <c r="R59">
        <v>1.283388</v>
      </c>
      <c r="S59">
        <v>1.186863</v>
      </c>
      <c r="T59">
        <v>1.144506</v>
      </c>
      <c r="U59">
        <v>1.1108690000000001</v>
      </c>
      <c r="V59">
        <v>1.1414960000000001</v>
      </c>
      <c r="W59">
        <v>1.1446160000000001</v>
      </c>
      <c r="X59">
        <v>1.2382899999999999</v>
      </c>
      <c r="Y59">
        <v>1.164873</v>
      </c>
      <c r="Z59">
        <v>1.1261939999999999</v>
      </c>
      <c r="AA59">
        <v>1.289884</v>
      </c>
      <c r="AB59">
        <v>1.1810400000000001</v>
      </c>
      <c r="AC59">
        <v>1.183187</v>
      </c>
      <c r="AD59">
        <v>1.279739</v>
      </c>
      <c r="AE59">
        <v>1.1583699999999999</v>
      </c>
      <c r="AF59">
        <v>1.1789350000000001</v>
      </c>
      <c r="AH59" t="s">
        <v>129</v>
      </c>
      <c r="AI59" s="1">
        <f t="shared" si="8"/>
        <v>1.2324593846153844</v>
      </c>
      <c r="AJ59" s="1">
        <f t="shared" si="9"/>
        <v>6.8555252625818158E-2</v>
      </c>
      <c r="AK59" s="1">
        <f t="shared" si="10"/>
        <v>1.1836586111111111</v>
      </c>
      <c r="AL59" s="1">
        <f t="shared" si="11"/>
        <v>5.4824918216337566E-2</v>
      </c>
      <c r="AM59" s="1">
        <f t="shared" si="12"/>
        <v>4.1228757216122913</v>
      </c>
      <c r="AN59" s="1">
        <f t="shared" si="13"/>
        <v>0.89012031557816085</v>
      </c>
      <c r="AO59" s="1">
        <f t="shared" si="14"/>
        <v>3.5755324448085227E-2</v>
      </c>
      <c r="AP59" s="1">
        <v>5.5056871274041803E-2</v>
      </c>
      <c r="AQ59" t="str">
        <f t="shared" si="15"/>
        <v>-</v>
      </c>
    </row>
    <row r="60" spans="1:43" x14ac:dyDescent="0.15">
      <c r="A60" t="s">
        <v>130</v>
      </c>
      <c r="B60">
        <v>0.13098599999999999</v>
      </c>
      <c r="C60">
        <v>0.13938999999999999</v>
      </c>
      <c r="D60">
        <v>0.13312499999999999</v>
      </c>
      <c r="E60">
        <v>0.11934699999999999</v>
      </c>
      <c r="F60">
        <v>0.14863599999999999</v>
      </c>
      <c r="G60">
        <v>0.147644</v>
      </c>
      <c r="H60">
        <v>0.151865</v>
      </c>
      <c r="I60">
        <v>0.15354599999999999</v>
      </c>
      <c r="J60">
        <v>0.13214799999999999</v>
      </c>
      <c r="K60">
        <v>0.146506</v>
      </c>
      <c r="L60">
        <v>0.141759</v>
      </c>
      <c r="M60">
        <v>0.140094</v>
      </c>
      <c r="N60">
        <v>0.14358299999999999</v>
      </c>
      <c r="O60">
        <v>0.13544600000000001</v>
      </c>
      <c r="P60">
        <v>0.139324</v>
      </c>
      <c r="Q60">
        <v>0.14421100000000001</v>
      </c>
      <c r="R60">
        <v>0.140541</v>
      </c>
      <c r="S60">
        <v>0.14447299999999999</v>
      </c>
      <c r="T60">
        <v>0.13911000000000001</v>
      </c>
      <c r="U60">
        <v>0.12934499999999999</v>
      </c>
      <c r="V60">
        <v>0.12901899999999999</v>
      </c>
      <c r="W60">
        <v>0.13569999999999999</v>
      </c>
      <c r="X60">
        <v>0.13377500000000001</v>
      </c>
      <c r="Y60">
        <v>0.13980500000000001</v>
      </c>
      <c r="Z60">
        <v>0.124144</v>
      </c>
      <c r="AA60">
        <v>0.14119100000000001</v>
      </c>
      <c r="AB60">
        <v>0.14552200000000001</v>
      </c>
      <c r="AC60">
        <v>0.142986</v>
      </c>
      <c r="AD60">
        <v>0.12526399999999999</v>
      </c>
      <c r="AE60">
        <v>0.13941200000000001</v>
      </c>
      <c r="AF60">
        <v>0.145734</v>
      </c>
      <c r="AH60" t="s">
        <v>130</v>
      </c>
      <c r="AI60" s="1">
        <f t="shared" si="8"/>
        <v>0.14066376923076923</v>
      </c>
      <c r="AJ60" s="1">
        <f t="shared" si="9"/>
        <v>9.690695641987785E-3</v>
      </c>
      <c r="AK60" s="1">
        <f t="shared" si="10"/>
        <v>0.1375001111111111</v>
      </c>
      <c r="AL60" s="1">
        <f t="shared" si="11"/>
        <v>6.7803134222965845E-3</v>
      </c>
      <c r="AM60" s="1">
        <f t="shared" si="12"/>
        <v>2.3008404095772992</v>
      </c>
      <c r="AN60" s="1">
        <f t="shared" si="13"/>
        <v>0.46659467234282459</v>
      </c>
      <c r="AO60" s="1">
        <f t="shared" si="14"/>
        <v>0.29279979280468016</v>
      </c>
      <c r="AP60" s="1">
        <v>0.33964775965343302</v>
      </c>
      <c r="AQ60" t="str">
        <f t="shared" si="15"/>
        <v/>
      </c>
    </row>
    <row r="61" spans="1:43" x14ac:dyDescent="0.15">
      <c r="A61" t="s">
        <v>131</v>
      </c>
      <c r="B61">
        <v>2.1249449999999999</v>
      </c>
      <c r="C61">
        <v>1.65038</v>
      </c>
      <c r="D61">
        <v>1.675624</v>
      </c>
      <c r="E61">
        <v>1.6469450000000001</v>
      </c>
      <c r="F61">
        <v>2.0244610000000001</v>
      </c>
      <c r="G61">
        <v>1.7612000000000001</v>
      </c>
      <c r="H61">
        <v>1.9079839999999999</v>
      </c>
      <c r="I61">
        <v>1.962555</v>
      </c>
      <c r="J61">
        <v>1.6984140000000001</v>
      </c>
      <c r="K61">
        <v>1.946739</v>
      </c>
      <c r="L61">
        <v>1.661734</v>
      </c>
      <c r="M61">
        <v>1.8124499999999999</v>
      </c>
      <c r="N61">
        <v>1.73783</v>
      </c>
      <c r="O61">
        <v>1.546252</v>
      </c>
      <c r="P61">
        <v>1.8117160000000001</v>
      </c>
      <c r="Q61">
        <v>1.5731109999999999</v>
      </c>
      <c r="R61">
        <v>1.7530829999999999</v>
      </c>
      <c r="S61">
        <v>1.555267</v>
      </c>
      <c r="T61">
        <v>1.5725009999999999</v>
      </c>
      <c r="U61">
        <v>1.6490640000000001</v>
      </c>
      <c r="V61">
        <v>1.4815780000000001</v>
      </c>
      <c r="W61">
        <v>1.5682069999999999</v>
      </c>
      <c r="X61">
        <v>1.54925</v>
      </c>
      <c r="Y61">
        <v>1.775223</v>
      </c>
      <c r="Z61">
        <v>1.677252</v>
      </c>
      <c r="AA61">
        <v>1.6229960000000001</v>
      </c>
      <c r="AB61">
        <v>1.595405</v>
      </c>
      <c r="AC61">
        <v>1.6605460000000001</v>
      </c>
      <c r="AD61">
        <v>1.770912</v>
      </c>
      <c r="AE61">
        <v>1.6888570000000001</v>
      </c>
      <c r="AF61">
        <v>1.805582</v>
      </c>
      <c r="AH61" t="s">
        <v>131</v>
      </c>
      <c r="AI61" s="1">
        <f t="shared" si="8"/>
        <v>1.816250846153846</v>
      </c>
      <c r="AJ61" s="1">
        <f t="shared" si="9"/>
        <v>0.16031218249915075</v>
      </c>
      <c r="AK61" s="1">
        <f t="shared" si="10"/>
        <v>1.6476001111111112</v>
      </c>
      <c r="AL61" s="1">
        <f t="shared" si="11"/>
        <v>0.10120388887429696</v>
      </c>
      <c r="AM61" s="1">
        <f t="shared" si="12"/>
        <v>10.23614491801654</v>
      </c>
      <c r="AN61" s="1">
        <f t="shared" si="13"/>
        <v>1.6664452020436893</v>
      </c>
      <c r="AO61" s="1">
        <f t="shared" si="14"/>
        <v>1.1953635581132536E-3</v>
      </c>
      <c r="AP61" s="1">
        <v>3.5253094764695699E-3</v>
      </c>
      <c r="AQ61" t="str">
        <f t="shared" si="15"/>
        <v>**</v>
      </c>
    </row>
    <row r="62" spans="1:43" x14ac:dyDescent="0.15">
      <c r="A62" t="s">
        <v>132</v>
      </c>
      <c r="B62">
        <v>2.5129929999999998</v>
      </c>
      <c r="C62">
        <v>2.3872439999999999</v>
      </c>
      <c r="D62">
        <v>2.0269740000000001</v>
      </c>
      <c r="E62">
        <v>2.1265890000000001</v>
      </c>
      <c r="F62">
        <v>2.2975140000000001</v>
      </c>
      <c r="G62">
        <v>2.3072059999999999</v>
      </c>
      <c r="H62">
        <v>2.2570480000000002</v>
      </c>
      <c r="I62">
        <v>2.107974</v>
      </c>
      <c r="J62">
        <v>2.0361859999999998</v>
      </c>
      <c r="K62">
        <v>2.169546</v>
      </c>
      <c r="L62">
        <v>2.3621180000000002</v>
      </c>
      <c r="M62">
        <v>2.196396</v>
      </c>
      <c r="N62">
        <v>2.2420650000000002</v>
      </c>
      <c r="O62">
        <v>2.0657930000000002</v>
      </c>
      <c r="P62">
        <v>2.1462340000000002</v>
      </c>
      <c r="Q62">
        <v>2.0176609999999999</v>
      </c>
      <c r="R62">
        <v>2.0603950000000002</v>
      </c>
      <c r="S62">
        <v>2.2177289999999998</v>
      </c>
      <c r="T62">
        <v>1.85501</v>
      </c>
      <c r="U62">
        <v>1.8673360000000001</v>
      </c>
      <c r="V62">
        <v>1.8992329999999999</v>
      </c>
      <c r="W62">
        <v>1.8552729999999999</v>
      </c>
      <c r="X62">
        <v>1.8591249999999999</v>
      </c>
      <c r="Y62">
        <v>1.960043</v>
      </c>
      <c r="Z62">
        <v>1.87487</v>
      </c>
      <c r="AA62">
        <v>1.9811350000000001</v>
      </c>
      <c r="AB62">
        <v>1.966046</v>
      </c>
      <c r="AC62">
        <v>2.086236</v>
      </c>
      <c r="AD62">
        <v>1.834781</v>
      </c>
      <c r="AE62">
        <v>1.87487</v>
      </c>
      <c r="AF62">
        <v>2.0756760000000001</v>
      </c>
      <c r="AH62" t="s">
        <v>132</v>
      </c>
      <c r="AI62" s="1">
        <f t="shared" si="8"/>
        <v>2.2330656153846151</v>
      </c>
      <c r="AJ62" s="1">
        <f t="shared" si="9"/>
        <v>0.14221207417711199</v>
      </c>
      <c r="AK62" s="1">
        <f t="shared" si="10"/>
        <v>1.9720803333333334</v>
      </c>
      <c r="AL62" s="1">
        <f t="shared" si="11"/>
        <v>0.11568110880702837</v>
      </c>
      <c r="AM62" s="1">
        <f t="shared" si="12"/>
        <v>13.234008657758277</v>
      </c>
      <c r="AN62" s="1">
        <f t="shared" si="13"/>
        <v>2.2560752117844944</v>
      </c>
      <c r="AO62" s="1">
        <f t="shared" si="14"/>
        <v>4.3990955962130733E-6</v>
      </c>
      <c r="AP62" s="1">
        <v>6.9585693976460802E-5</v>
      </c>
      <c r="AQ62" t="str">
        <f t="shared" si="15"/>
        <v>**</v>
      </c>
    </row>
    <row r="63" spans="1:43" x14ac:dyDescent="0.15">
      <c r="A63" t="s">
        <v>133</v>
      </c>
      <c r="B63">
        <v>4.3098109999999998</v>
      </c>
      <c r="C63">
        <v>4.0802649999999998</v>
      </c>
      <c r="D63">
        <v>3.9671069999999999</v>
      </c>
      <c r="E63">
        <v>4.0421389999999997</v>
      </c>
      <c r="F63">
        <v>4.5173180000000004</v>
      </c>
      <c r="G63">
        <v>4.2854169999999998</v>
      </c>
      <c r="H63">
        <v>4.4126519999999996</v>
      </c>
      <c r="I63">
        <v>4.2994750000000002</v>
      </c>
      <c r="J63">
        <v>4.3056229999999998</v>
      </c>
      <c r="K63">
        <v>4.2756600000000002</v>
      </c>
      <c r="L63">
        <v>4.3231570000000001</v>
      </c>
      <c r="M63">
        <v>4.2090170000000002</v>
      </c>
      <c r="N63">
        <v>4.3058199999999998</v>
      </c>
      <c r="O63">
        <v>4.0818450000000004</v>
      </c>
      <c r="P63">
        <v>4.1184890000000003</v>
      </c>
      <c r="Q63">
        <v>4.2373000000000003</v>
      </c>
      <c r="R63">
        <v>4.1075910000000002</v>
      </c>
      <c r="S63">
        <v>3.9645869999999999</v>
      </c>
      <c r="T63">
        <v>3.9666169999999998</v>
      </c>
      <c r="U63">
        <v>3.8382329999999998</v>
      </c>
      <c r="V63">
        <v>3.8647939999999998</v>
      </c>
      <c r="W63">
        <v>3.718226</v>
      </c>
      <c r="X63">
        <v>3.9180760000000001</v>
      </c>
      <c r="Y63">
        <v>3.8232689999999998</v>
      </c>
      <c r="Z63">
        <v>3.6884779999999999</v>
      </c>
      <c r="AA63">
        <v>4.1408110000000002</v>
      </c>
      <c r="AB63">
        <v>3.9181979999999998</v>
      </c>
      <c r="AC63">
        <v>4.1793500000000003</v>
      </c>
      <c r="AD63">
        <v>3.8913509999999998</v>
      </c>
      <c r="AE63">
        <v>3.7222080000000002</v>
      </c>
      <c r="AF63">
        <v>4.0598150000000004</v>
      </c>
      <c r="AH63" t="s">
        <v>133</v>
      </c>
      <c r="AI63" s="1">
        <f t="shared" si="8"/>
        <v>4.2564200769230771</v>
      </c>
      <c r="AJ63" s="1">
        <f t="shared" si="9"/>
        <v>0.15016730932666497</v>
      </c>
      <c r="AK63" s="1">
        <f t="shared" si="10"/>
        <v>3.9577354444444444</v>
      </c>
      <c r="AL63" s="1">
        <f t="shared" si="11"/>
        <v>0.16608189270010662</v>
      </c>
      <c r="AM63" s="1">
        <f t="shared" si="12"/>
        <v>7.5468569506812937</v>
      </c>
      <c r="AN63" s="1">
        <f t="shared" si="13"/>
        <v>1.7984178023426451</v>
      </c>
      <c r="AO63" s="1">
        <f t="shared" si="14"/>
        <v>1.7244305450323854E-5</v>
      </c>
      <c r="AP63" s="1">
        <v>1.4288138801697299E-4</v>
      </c>
      <c r="AQ63" t="str">
        <f t="shared" si="15"/>
        <v>**</v>
      </c>
    </row>
    <row r="64" spans="1:43" x14ac:dyDescent="0.15">
      <c r="A64" t="s">
        <v>134</v>
      </c>
      <c r="B64">
        <v>2.4909530000000002</v>
      </c>
      <c r="C64">
        <v>2.5527350000000002</v>
      </c>
      <c r="D64">
        <v>2.7236120000000001</v>
      </c>
      <c r="E64">
        <v>2.5191279999999998</v>
      </c>
      <c r="F64">
        <v>2.7977850000000002</v>
      </c>
      <c r="G64">
        <v>2.809552</v>
      </c>
      <c r="H64">
        <v>2.7999429999999998</v>
      </c>
      <c r="I64">
        <v>2.7051310000000002</v>
      </c>
      <c r="J64">
        <v>2.7871190000000001</v>
      </c>
      <c r="K64">
        <v>2.719573</v>
      </c>
      <c r="L64">
        <v>2.7624469999999999</v>
      </c>
      <c r="M64">
        <v>2.768357</v>
      </c>
      <c r="N64">
        <v>2.7495219999999998</v>
      </c>
      <c r="O64">
        <v>2.5304890000000002</v>
      </c>
      <c r="P64">
        <v>2.6097419999999998</v>
      </c>
      <c r="Q64">
        <v>2.7895110000000001</v>
      </c>
      <c r="R64">
        <v>2.6044290000000001</v>
      </c>
      <c r="S64">
        <v>2.4957240000000001</v>
      </c>
      <c r="T64">
        <v>2.6304850000000002</v>
      </c>
      <c r="U64">
        <v>2.4785910000000002</v>
      </c>
      <c r="V64">
        <v>2.383518</v>
      </c>
      <c r="W64">
        <v>2.3495439999999999</v>
      </c>
      <c r="X64">
        <v>2.561248</v>
      </c>
      <c r="Y64">
        <v>2.4788399999999999</v>
      </c>
      <c r="Z64">
        <v>2.4187889999999999</v>
      </c>
      <c r="AA64">
        <v>2.5453760000000001</v>
      </c>
      <c r="AB64">
        <v>2.548473</v>
      </c>
      <c r="AC64">
        <v>2.6902650000000001</v>
      </c>
      <c r="AD64">
        <v>2.5920580000000002</v>
      </c>
      <c r="AE64">
        <v>2.5540609999999999</v>
      </c>
      <c r="AF64">
        <v>2.4933960000000002</v>
      </c>
      <c r="AH64" t="s">
        <v>134</v>
      </c>
      <c r="AI64" s="1">
        <f t="shared" si="8"/>
        <v>2.7066043846153849</v>
      </c>
      <c r="AJ64" s="1">
        <f t="shared" si="9"/>
        <v>0.11130619864555194</v>
      </c>
      <c r="AK64" s="1">
        <f t="shared" si="10"/>
        <v>2.5419188333333333</v>
      </c>
      <c r="AL64" s="1">
        <f t="shared" si="11"/>
        <v>0.10644471308963777</v>
      </c>
      <c r="AM64" s="1">
        <f t="shared" si="12"/>
        <v>6.4787887450399788</v>
      </c>
      <c r="AN64" s="1">
        <f t="shared" si="13"/>
        <v>1.5471463683064164</v>
      </c>
      <c r="AO64" s="1">
        <f t="shared" si="14"/>
        <v>2.5112434935347147E-4</v>
      </c>
      <c r="AP64" s="1">
        <v>1.18096315641905E-3</v>
      </c>
      <c r="AQ64" t="str">
        <f t="shared" si="15"/>
        <v>**</v>
      </c>
    </row>
    <row r="65" spans="1:43" x14ac:dyDescent="0.15">
      <c r="A65" t="s">
        <v>135</v>
      </c>
      <c r="B65">
        <v>0.94132099999999996</v>
      </c>
      <c r="C65">
        <v>1.0342249999999999</v>
      </c>
      <c r="D65">
        <v>1.104414</v>
      </c>
      <c r="E65">
        <v>0.93368899999999999</v>
      </c>
      <c r="F65">
        <v>1.037282</v>
      </c>
      <c r="G65">
        <v>1.0913870000000001</v>
      </c>
      <c r="H65">
        <v>1.067099</v>
      </c>
      <c r="I65">
        <v>1.0408440000000001</v>
      </c>
      <c r="J65">
        <v>1.016025</v>
      </c>
      <c r="K65">
        <v>1.042761</v>
      </c>
      <c r="L65">
        <v>1.0902400000000001</v>
      </c>
      <c r="M65">
        <v>1.0272079999999999</v>
      </c>
      <c r="N65">
        <v>1.015528</v>
      </c>
      <c r="O65">
        <v>0.878077</v>
      </c>
      <c r="P65">
        <v>0.92092200000000002</v>
      </c>
      <c r="Q65">
        <v>1.0154069999999999</v>
      </c>
      <c r="R65">
        <v>0.94869999999999999</v>
      </c>
      <c r="S65">
        <v>1.0012259999999999</v>
      </c>
      <c r="T65">
        <v>0.98618300000000003</v>
      </c>
      <c r="U65">
        <v>0.97026999999999997</v>
      </c>
      <c r="V65">
        <v>0.87581500000000001</v>
      </c>
      <c r="W65">
        <v>0.85530200000000001</v>
      </c>
      <c r="X65">
        <v>0.99766200000000005</v>
      </c>
      <c r="Y65">
        <v>0.82034799999999997</v>
      </c>
      <c r="Z65">
        <v>0.81240100000000004</v>
      </c>
      <c r="AA65">
        <v>0.91822899999999996</v>
      </c>
      <c r="AB65">
        <v>0.97934399999999999</v>
      </c>
      <c r="AC65">
        <v>0.97691799999999995</v>
      </c>
      <c r="AD65">
        <v>1.014958</v>
      </c>
      <c r="AE65">
        <v>0.93008000000000002</v>
      </c>
      <c r="AF65">
        <v>0.92135599999999995</v>
      </c>
      <c r="AH65" t="s">
        <v>135</v>
      </c>
      <c r="AI65" s="1">
        <f t="shared" si="8"/>
        <v>1.0340017692307693</v>
      </c>
      <c r="AJ65" s="1">
        <f t="shared" si="9"/>
        <v>5.1644972783989135E-2</v>
      </c>
      <c r="AK65" s="1">
        <f t="shared" si="10"/>
        <v>0.93462211111111104</v>
      </c>
      <c r="AL65" s="1">
        <f t="shared" si="11"/>
        <v>6.4581712356735363E-2</v>
      </c>
      <c r="AM65" s="1">
        <f t="shared" si="12"/>
        <v>10.633137921540529</v>
      </c>
      <c r="AN65" s="1">
        <f t="shared" si="13"/>
        <v>1.5388204259854019</v>
      </c>
      <c r="AO65" s="1">
        <f t="shared" si="14"/>
        <v>8.0601632002627352E-5</v>
      </c>
      <c r="AP65" s="1">
        <v>4.4299510141347702E-4</v>
      </c>
      <c r="AQ65" t="str">
        <f t="shared" si="15"/>
        <v>**</v>
      </c>
    </row>
    <row r="66" spans="1:43" x14ac:dyDescent="0.15">
      <c r="A66" t="s">
        <v>136</v>
      </c>
      <c r="B66">
        <v>1.5996760000000001</v>
      </c>
      <c r="C66">
        <v>1.603766</v>
      </c>
      <c r="D66">
        <v>1.723271</v>
      </c>
      <c r="E66">
        <v>1.631365</v>
      </c>
      <c r="F66">
        <v>1.6501749999999999</v>
      </c>
      <c r="G66">
        <v>1.70956</v>
      </c>
      <c r="H66">
        <v>1.6565650000000001</v>
      </c>
      <c r="I66">
        <v>1.58467</v>
      </c>
      <c r="J66">
        <v>1.576643</v>
      </c>
      <c r="K66">
        <v>1.54636</v>
      </c>
      <c r="L66">
        <v>1.654631</v>
      </c>
      <c r="M66">
        <v>1.680283</v>
      </c>
      <c r="N66">
        <v>1.5795250000000001</v>
      </c>
      <c r="O66">
        <v>1.403329</v>
      </c>
      <c r="P66">
        <v>1.505468</v>
      </c>
      <c r="Q66">
        <v>1.5628930000000001</v>
      </c>
      <c r="R66">
        <v>1.508429</v>
      </c>
      <c r="S66">
        <v>1.6167609999999999</v>
      </c>
      <c r="T66">
        <v>1.5692010000000001</v>
      </c>
      <c r="U66">
        <v>1.8089459999999999</v>
      </c>
      <c r="V66">
        <v>1.4492860000000001</v>
      </c>
      <c r="W66">
        <v>1.368077</v>
      </c>
      <c r="X66">
        <v>1.5539689999999999</v>
      </c>
      <c r="Y66">
        <v>1.4083159999999999</v>
      </c>
      <c r="Z66">
        <v>1.3334360000000001</v>
      </c>
      <c r="AA66">
        <v>1.5457000000000001</v>
      </c>
      <c r="AB66">
        <v>1.6117030000000001</v>
      </c>
      <c r="AC66">
        <v>1.560238</v>
      </c>
      <c r="AD66">
        <v>1.726505</v>
      </c>
      <c r="AE66">
        <v>1.4785470000000001</v>
      </c>
      <c r="AF66">
        <v>1.563091</v>
      </c>
      <c r="AH66" t="s">
        <v>136</v>
      </c>
      <c r="AI66" s="1">
        <f t="shared" si="8"/>
        <v>1.6304992307692305</v>
      </c>
      <c r="AJ66" s="1">
        <f t="shared" si="9"/>
        <v>5.4259111112257508E-2</v>
      </c>
      <c r="AK66" s="1">
        <f t="shared" si="10"/>
        <v>1.5318830555555554</v>
      </c>
      <c r="AL66" s="1">
        <f t="shared" si="11"/>
        <v>0.11929977639911604</v>
      </c>
      <c r="AM66" s="1">
        <f t="shared" si="12"/>
        <v>6.4375785642403915</v>
      </c>
      <c r="AN66" s="1">
        <f t="shared" si="13"/>
        <v>0.82662497944468794</v>
      </c>
      <c r="AO66" s="1">
        <f t="shared" si="14"/>
        <v>9.6564937913619364E-3</v>
      </c>
      <c r="AP66" s="1">
        <v>1.73219579350203E-2</v>
      </c>
      <c r="AQ66" t="str">
        <f t="shared" si="15"/>
        <v>*</v>
      </c>
    </row>
    <row r="67" spans="1:43" x14ac:dyDescent="0.15">
      <c r="A67" t="s">
        <v>137</v>
      </c>
      <c r="B67">
        <v>2.7428189999999999</v>
      </c>
      <c r="C67">
        <v>2.8243260000000001</v>
      </c>
      <c r="D67">
        <v>2.9767670000000002</v>
      </c>
      <c r="E67">
        <v>2.7944640000000001</v>
      </c>
      <c r="F67">
        <v>2.9618319999999998</v>
      </c>
      <c r="G67">
        <v>3.0072860000000001</v>
      </c>
      <c r="H67">
        <v>2.9308960000000002</v>
      </c>
      <c r="I67">
        <v>2.8425669999999998</v>
      </c>
      <c r="J67">
        <v>2.9236390000000001</v>
      </c>
      <c r="K67">
        <v>2.9915850000000002</v>
      </c>
      <c r="L67">
        <v>2.8235410000000001</v>
      </c>
      <c r="M67">
        <v>3.0159549999999999</v>
      </c>
      <c r="N67">
        <v>2.7703920000000002</v>
      </c>
      <c r="O67">
        <v>2.5439630000000002</v>
      </c>
      <c r="P67">
        <v>2.7224189999999999</v>
      </c>
      <c r="Q67">
        <v>2.8623910000000001</v>
      </c>
      <c r="R67">
        <v>2.814597</v>
      </c>
      <c r="S67">
        <v>2.7193520000000002</v>
      </c>
      <c r="T67">
        <v>2.8115619999999999</v>
      </c>
      <c r="U67">
        <v>3.1013760000000001</v>
      </c>
      <c r="V67">
        <v>2.6463489999999998</v>
      </c>
      <c r="W67">
        <v>2.51064</v>
      </c>
      <c r="X67">
        <v>2.7320129999999998</v>
      </c>
      <c r="Y67">
        <v>2.810244</v>
      </c>
      <c r="Z67">
        <v>2.48882</v>
      </c>
      <c r="AA67">
        <v>2.903607</v>
      </c>
      <c r="AB67">
        <v>2.7963260000000001</v>
      </c>
      <c r="AC67">
        <v>2.7865630000000001</v>
      </c>
      <c r="AD67">
        <v>2.9791349999999999</v>
      </c>
      <c r="AE67">
        <v>2.6770909999999999</v>
      </c>
      <c r="AF67">
        <v>2.715163</v>
      </c>
      <c r="AH67" t="s">
        <v>137</v>
      </c>
      <c r="AI67" s="1">
        <f t="shared" si="8"/>
        <v>2.8927745384615382</v>
      </c>
      <c r="AJ67" s="1">
        <f t="shared" si="9"/>
        <v>9.6353398588750194E-2</v>
      </c>
      <c r="AK67" s="1">
        <f t="shared" si="10"/>
        <v>2.7567561666666665</v>
      </c>
      <c r="AL67" s="1">
        <f t="shared" si="11"/>
        <v>0.15599848555722284</v>
      </c>
      <c r="AM67" s="1">
        <f t="shared" si="12"/>
        <v>4.934000817320686</v>
      </c>
      <c r="AN67" s="1">
        <f t="shared" si="13"/>
        <v>0.87192110429160508</v>
      </c>
      <c r="AO67" s="1">
        <f t="shared" si="14"/>
        <v>9.5109909368509965E-3</v>
      </c>
      <c r="AP67" s="1">
        <v>1.73219579350203E-2</v>
      </c>
      <c r="AQ67" t="str">
        <f t="shared" si="15"/>
        <v>*</v>
      </c>
    </row>
    <row r="68" spans="1:43" x14ac:dyDescent="0.15">
      <c r="A68" t="s">
        <v>138</v>
      </c>
      <c r="B68">
        <v>1.375022</v>
      </c>
      <c r="C68">
        <v>1.362457</v>
      </c>
      <c r="D68">
        <v>1.2919499999999999</v>
      </c>
      <c r="E68">
        <v>1.3652789999999999</v>
      </c>
      <c r="F68">
        <v>1.255404</v>
      </c>
      <c r="G68">
        <v>1.3864890000000001</v>
      </c>
      <c r="H68">
        <v>1.3527279999999999</v>
      </c>
      <c r="I68">
        <v>1.359599</v>
      </c>
      <c r="J68">
        <v>1.2609170000000001</v>
      </c>
      <c r="K68">
        <v>1.349548</v>
      </c>
      <c r="L68">
        <v>1.4054880000000001</v>
      </c>
      <c r="M68">
        <v>1.416156</v>
      </c>
      <c r="N68">
        <v>1.2866139999999999</v>
      </c>
      <c r="O68">
        <v>1.0934520000000001</v>
      </c>
      <c r="P68">
        <v>1.2360180000000001</v>
      </c>
      <c r="Q68">
        <v>1.1430260000000001</v>
      </c>
      <c r="R68">
        <v>1.2883849999999999</v>
      </c>
      <c r="S68">
        <v>1.20886</v>
      </c>
      <c r="T68">
        <v>1.2271000000000001</v>
      </c>
      <c r="U68">
        <v>1.321564</v>
      </c>
      <c r="V68">
        <v>1.1734009999999999</v>
      </c>
      <c r="W68">
        <v>1.2023219999999999</v>
      </c>
      <c r="X68">
        <v>1.345396</v>
      </c>
      <c r="Y68">
        <v>1.085823</v>
      </c>
      <c r="Z68">
        <v>1.0660639999999999</v>
      </c>
      <c r="AA68">
        <v>1.4183110000000001</v>
      </c>
      <c r="AB68">
        <v>1.236718</v>
      </c>
      <c r="AC68">
        <v>1.1852609999999999</v>
      </c>
      <c r="AD68">
        <v>1.3852949999999999</v>
      </c>
      <c r="AE68">
        <v>1.1594150000000001</v>
      </c>
      <c r="AF68">
        <v>1.2476320000000001</v>
      </c>
      <c r="AH68" t="s">
        <v>138</v>
      </c>
      <c r="AI68" s="1">
        <f t="shared" si="8"/>
        <v>1.3436654615384616</v>
      </c>
      <c r="AJ68" s="1">
        <f t="shared" si="9"/>
        <v>5.2955659563159369E-2</v>
      </c>
      <c r="AK68" s="1">
        <f t="shared" si="10"/>
        <v>1.2235579444444444</v>
      </c>
      <c r="AL68" s="1">
        <f t="shared" si="11"/>
        <v>9.9885910080670492E-2</v>
      </c>
      <c r="AM68" s="1">
        <f t="shared" si="12"/>
        <v>9.816250847731764</v>
      </c>
      <c r="AN68" s="1">
        <f t="shared" si="13"/>
        <v>1.2024470418001412</v>
      </c>
      <c r="AO68" s="1">
        <f t="shared" si="14"/>
        <v>4.6878143779223799E-4</v>
      </c>
      <c r="AP68" s="1">
        <v>1.8969295389732401E-3</v>
      </c>
      <c r="AQ68" t="str">
        <f t="shared" si="15"/>
        <v>**</v>
      </c>
    </row>
    <row r="69" spans="1:43" x14ac:dyDescent="0.15">
      <c r="A69" t="s">
        <v>139</v>
      </c>
      <c r="B69">
        <v>2.0989990000000001</v>
      </c>
      <c r="C69">
        <v>1.9743120000000001</v>
      </c>
      <c r="D69">
        <v>1.729101</v>
      </c>
      <c r="E69">
        <v>1.639877</v>
      </c>
      <c r="F69">
        <v>2.095653</v>
      </c>
      <c r="G69">
        <v>2.042923</v>
      </c>
      <c r="H69">
        <v>1.8657250000000001</v>
      </c>
      <c r="I69">
        <v>1.9173100000000001</v>
      </c>
      <c r="J69">
        <v>1.7355119999999999</v>
      </c>
      <c r="K69">
        <v>1.8724400000000001</v>
      </c>
      <c r="L69">
        <v>1.8666419999999999</v>
      </c>
      <c r="M69">
        <v>1.873186</v>
      </c>
      <c r="N69">
        <v>1.874687</v>
      </c>
      <c r="O69">
        <v>1.676388</v>
      </c>
      <c r="P69">
        <v>1.702518</v>
      </c>
      <c r="Q69">
        <v>1.6423639999999999</v>
      </c>
      <c r="R69">
        <v>1.744936</v>
      </c>
      <c r="S69">
        <v>1.8085310000000001</v>
      </c>
      <c r="T69">
        <v>1.751989</v>
      </c>
      <c r="U69">
        <v>1.6979679999999999</v>
      </c>
      <c r="V69">
        <v>1.610109</v>
      </c>
      <c r="W69">
        <v>1.478702</v>
      </c>
      <c r="X69">
        <v>1.6896659999999999</v>
      </c>
      <c r="Y69">
        <v>1.638476</v>
      </c>
      <c r="Z69">
        <v>1.5651360000000001</v>
      </c>
      <c r="AA69">
        <v>1.719481</v>
      </c>
      <c r="AB69">
        <v>1.7406360000000001</v>
      </c>
      <c r="AC69">
        <v>1.7242010000000001</v>
      </c>
      <c r="AD69">
        <v>1.6888970000000001</v>
      </c>
      <c r="AE69">
        <v>1.6772069999999999</v>
      </c>
      <c r="AF69">
        <v>1.874387</v>
      </c>
      <c r="AH69" t="s">
        <v>139</v>
      </c>
      <c r="AI69" s="1">
        <f t="shared" ref="AI69:AI100" si="16">AVERAGE(B69:N69)</f>
        <v>1.8912590000000002</v>
      </c>
      <c r="AJ69" s="1">
        <f t="shared" ref="AJ69:AJ100" si="17">STDEV(B69:N69)</f>
        <v>0.13888541294834869</v>
      </c>
      <c r="AK69" s="1">
        <f t="shared" ref="AK69:AK100" si="18">AVERAGE(O69:AF69)</f>
        <v>1.6906439999999998</v>
      </c>
      <c r="AL69" s="1">
        <f t="shared" ref="AL69:AL100" si="19">STDEV(O69:AF69)</f>
        <v>8.7990290947019711E-2</v>
      </c>
      <c r="AM69" s="1">
        <f t="shared" ref="AM69:AM100" si="20">(AI69-AK69)/AK69*100</f>
        <v>11.866188269085654</v>
      </c>
      <c r="AN69" s="1">
        <f t="shared" ref="AN69:AN100" si="21">(AI69-AK69)/AL69</f>
        <v>2.2799674582368841</v>
      </c>
      <c r="AO69" s="1">
        <f t="shared" ref="AO69:AO100" si="22">TTEST(O69:AF69,B69:N69,2,2)</f>
        <v>3.117010337861543E-5</v>
      </c>
      <c r="AP69" s="1">
        <v>2.2598324949497001E-4</v>
      </c>
      <c r="AQ69" t="str">
        <f t="shared" ref="AQ69:AQ100" si="23">IF(AP69&lt;0.01,"**",IF(AP69&lt;0.05,"*",IF(AP69&lt;0.1,"-","")))</f>
        <v>**</v>
      </c>
    </row>
    <row r="70" spans="1:43" x14ac:dyDescent="0.15">
      <c r="A70" t="s">
        <v>140</v>
      </c>
      <c r="B70">
        <v>5.2448959999999998</v>
      </c>
      <c r="C70">
        <v>4.869739</v>
      </c>
      <c r="D70">
        <v>4.7007260000000004</v>
      </c>
      <c r="E70">
        <v>4.5966849999999999</v>
      </c>
      <c r="F70">
        <v>5.3144080000000002</v>
      </c>
      <c r="G70">
        <v>5.247471</v>
      </c>
      <c r="H70">
        <v>5.0778439999999998</v>
      </c>
      <c r="I70">
        <v>5.0967950000000002</v>
      </c>
      <c r="J70">
        <v>4.7250310000000004</v>
      </c>
      <c r="K70">
        <v>4.8830879999999999</v>
      </c>
      <c r="L70">
        <v>5.014812</v>
      </c>
      <c r="M70">
        <v>5.0925630000000002</v>
      </c>
      <c r="N70">
        <v>5.1885709999999996</v>
      </c>
      <c r="O70">
        <v>4.4530380000000003</v>
      </c>
      <c r="P70">
        <v>4.6334759999999999</v>
      </c>
      <c r="Q70">
        <v>4.5547170000000001</v>
      </c>
      <c r="R70">
        <v>4.635535</v>
      </c>
      <c r="S70">
        <v>4.5235719999999997</v>
      </c>
      <c r="T70">
        <v>4.439927</v>
      </c>
      <c r="U70">
        <v>4.462542</v>
      </c>
      <c r="V70">
        <v>4.3333060000000003</v>
      </c>
      <c r="W70">
        <v>4.3321420000000002</v>
      </c>
      <c r="X70">
        <v>4.5945280000000004</v>
      </c>
      <c r="Y70">
        <v>4.2446169999999999</v>
      </c>
      <c r="Z70">
        <v>4.2566319999999997</v>
      </c>
      <c r="AA70">
        <v>4.6687570000000003</v>
      </c>
      <c r="AB70">
        <v>4.5521630000000002</v>
      </c>
      <c r="AC70">
        <v>4.5663960000000001</v>
      </c>
      <c r="AD70">
        <v>4.6692179999999999</v>
      </c>
      <c r="AE70">
        <v>4.4828109999999999</v>
      </c>
      <c r="AF70">
        <v>4.9081140000000003</v>
      </c>
      <c r="AH70" t="s">
        <v>140</v>
      </c>
      <c r="AI70" s="1">
        <f t="shared" si="16"/>
        <v>5.004048384615384</v>
      </c>
      <c r="AJ70" s="1">
        <f t="shared" si="17"/>
        <v>0.23059755212076666</v>
      </c>
      <c r="AK70" s="1">
        <f t="shared" si="18"/>
        <v>4.5173050555555561</v>
      </c>
      <c r="AL70" s="1">
        <f t="shared" si="19"/>
        <v>0.16485374247262949</v>
      </c>
      <c r="AM70" s="1">
        <f t="shared" si="20"/>
        <v>10.775082113642343</v>
      </c>
      <c r="AN70" s="1">
        <f t="shared" si="21"/>
        <v>2.9525767614322831</v>
      </c>
      <c r="AO70" s="1">
        <f t="shared" si="22"/>
        <v>1.5275327082186473E-7</v>
      </c>
      <c r="AP70" s="1">
        <v>1.22391618995122E-5</v>
      </c>
      <c r="AQ70" t="str">
        <f t="shared" si="23"/>
        <v>**</v>
      </c>
    </row>
    <row r="71" spans="1:43" x14ac:dyDescent="0.15">
      <c r="A71" t="s">
        <v>141</v>
      </c>
      <c r="B71">
        <v>4.5832560000000004</v>
      </c>
      <c r="C71">
        <v>4.3521739999999998</v>
      </c>
      <c r="D71">
        <v>4.3355550000000003</v>
      </c>
      <c r="E71">
        <v>4.2916410000000003</v>
      </c>
      <c r="F71">
        <v>4.7049260000000004</v>
      </c>
      <c r="G71">
        <v>4.6111380000000004</v>
      </c>
      <c r="H71">
        <v>4.615774</v>
      </c>
      <c r="I71">
        <v>4.5016879999999997</v>
      </c>
      <c r="J71">
        <v>4.3739569999999999</v>
      </c>
      <c r="K71">
        <v>4.7124730000000001</v>
      </c>
      <c r="L71">
        <v>4.5872390000000003</v>
      </c>
      <c r="M71">
        <v>4.6353429999999998</v>
      </c>
      <c r="N71">
        <v>4.52982</v>
      </c>
      <c r="O71">
        <v>4.1348710000000004</v>
      </c>
      <c r="P71">
        <v>4.3747730000000002</v>
      </c>
      <c r="Q71">
        <v>4.4085700000000001</v>
      </c>
      <c r="R71">
        <v>4.4795629999999997</v>
      </c>
      <c r="S71">
        <v>4.3234000000000004</v>
      </c>
      <c r="T71">
        <v>4.2070970000000001</v>
      </c>
      <c r="U71">
        <v>4.2780129999999996</v>
      </c>
      <c r="V71">
        <v>4.1029460000000002</v>
      </c>
      <c r="W71">
        <v>4.0399079999999996</v>
      </c>
      <c r="X71">
        <v>4.3519969999999999</v>
      </c>
      <c r="Y71">
        <v>4.0687790000000001</v>
      </c>
      <c r="Z71">
        <v>4.0023929999999996</v>
      </c>
      <c r="AA71">
        <v>4.3508319999999996</v>
      </c>
      <c r="AB71">
        <v>4.4122310000000002</v>
      </c>
      <c r="AC71">
        <v>4.453538</v>
      </c>
      <c r="AD71">
        <v>4.4225859999999999</v>
      </c>
      <c r="AE71">
        <v>4.2207980000000003</v>
      </c>
      <c r="AF71">
        <v>4.5651169999999999</v>
      </c>
      <c r="AH71" t="s">
        <v>141</v>
      </c>
      <c r="AI71" s="1">
        <f t="shared" si="16"/>
        <v>4.5257680000000002</v>
      </c>
      <c r="AJ71" s="1">
        <f t="shared" si="17"/>
        <v>0.14323926856080127</v>
      </c>
      <c r="AK71" s="1">
        <f t="shared" si="18"/>
        <v>4.288745111111111</v>
      </c>
      <c r="AL71" s="1">
        <f t="shared" si="19"/>
        <v>0.16553417308178175</v>
      </c>
      <c r="AM71" s="1">
        <f t="shared" si="20"/>
        <v>5.526625685327387</v>
      </c>
      <c r="AN71" s="1">
        <f t="shared" si="21"/>
        <v>1.4318668132155929</v>
      </c>
      <c r="AO71" s="1">
        <f t="shared" si="22"/>
        <v>2.6158499795388097E-4</v>
      </c>
      <c r="AP71" s="1">
        <v>1.19778393799937E-3</v>
      </c>
      <c r="AQ71" t="str">
        <f t="shared" si="23"/>
        <v>**</v>
      </c>
    </row>
    <row r="72" spans="1:43" x14ac:dyDescent="0.15">
      <c r="A72" t="s">
        <v>142</v>
      </c>
      <c r="B72">
        <v>3.9099689999999998</v>
      </c>
      <c r="C72">
        <v>3.5873020000000002</v>
      </c>
      <c r="D72">
        <v>3.848954</v>
      </c>
      <c r="E72">
        <v>3.7418719999999999</v>
      </c>
      <c r="F72">
        <v>4.0462319999999998</v>
      </c>
      <c r="G72">
        <v>3.875804</v>
      </c>
      <c r="H72">
        <v>3.7520720000000001</v>
      </c>
      <c r="I72">
        <v>3.7797519999999998</v>
      </c>
      <c r="J72">
        <v>3.634058</v>
      </c>
      <c r="K72">
        <v>3.9333049999999998</v>
      </c>
      <c r="L72">
        <v>3.775633</v>
      </c>
      <c r="M72">
        <v>3.8079170000000002</v>
      </c>
      <c r="N72">
        <v>3.8541669999999999</v>
      </c>
      <c r="O72">
        <v>3.6315919999999999</v>
      </c>
      <c r="P72">
        <v>3.8658619999999999</v>
      </c>
      <c r="Q72">
        <v>3.989582</v>
      </c>
      <c r="R72">
        <v>3.9893749999999999</v>
      </c>
      <c r="S72">
        <v>3.9323570000000001</v>
      </c>
      <c r="T72">
        <v>3.7261129999999998</v>
      </c>
      <c r="U72">
        <v>3.8189549999999999</v>
      </c>
      <c r="V72">
        <v>3.6536979999999999</v>
      </c>
      <c r="W72">
        <v>3.6614849999999999</v>
      </c>
      <c r="X72">
        <v>3.763382</v>
      </c>
      <c r="Y72">
        <v>3.5791840000000001</v>
      </c>
      <c r="Z72">
        <v>3.3977400000000002</v>
      </c>
      <c r="AA72">
        <v>3.7820450000000001</v>
      </c>
      <c r="AB72">
        <v>3.750502</v>
      </c>
      <c r="AC72">
        <v>3.9225370000000002</v>
      </c>
      <c r="AD72">
        <v>3.7458990000000001</v>
      </c>
      <c r="AE72">
        <v>3.6591999999999998</v>
      </c>
      <c r="AF72">
        <v>3.972817</v>
      </c>
      <c r="AH72" t="s">
        <v>142</v>
      </c>
      <c r="AI72" s="1">
        <f t="shared" si="16"/>
        <v>3.8113105384615382</v>
      </c>
      <c r="AJ72" s="1">
        <f t="shared" si="17"/>
        <v>0.12227935700859682</v>
      </c>
      <c r="AK72" s="1">
        <f t="shared" si="18"/>
        <v>3.7690180555555557</v>
      </c>
      <c r="AL72" s="1">
        <f t="shared" si="19"/>
        <v>0.15968199632006555</v>
      </c>
      <c r="AM72" s="1">
        <f t="shared" si="20"/>
        <v>1.1221087902097775</v>
      </c>
      <c r="AN72" s="1">
        <f t="shared" si="21"/>
        <v>0.26485442241849078</v>
      </c>
      <c r="AO72" s="1">
        <f t="shared" si="22"/>
        <v>0.43063052485043685</v>
      </c>
      <c r="AP72" s="1">
        <v>0.47423867926566599</v>
      </c>
      <c r="AQ72" t="str">
        <f t="shared" si="23"/>
        <v/>
      </c>
    </row>
    <row r="73" spans="1:43" x14ac:dyDescent="0.15">
      <c r="A73" t="s">
        <v>143</v>
      </c>
      <c r="B73">
        <v>4.129613</v>
      </c>
      <c r="C73">
        <v>3.9725410000000001</v>
      </c>
      <c r="D73">
        <v>4.1367209999999996</v>
      </c>
      <c r="E73">
        <v>3.9201039999999998</v>
      </c>
      <c r="F73">
        <v>4.2533180000000002</v>
      </c>
      <c r="G73">
        <v>4.2320820000000001</v>
      </c>
      <c r="H73">
        <v>3.8713570000000002</v>
      </c>
      <c r="I73">
        <v>3.9047390000000002</v>
      </c>
      <c r="J73">
        <v>4.0098180000000001</v>
      </c>
      <c r="K73">
        <v>4.1634260000000003</v>
      </c>
      <c r="L73">
        <v>3.9757980000000002</v>
      </c>
      <c r="M73">
        <v>4.0662409999999998</v>
      </c>
      <c r="N73">
        <v>4.3353250000000001</v>
      </c>
      <c r="O73">
        <v>3.575612</v>
      </c>
      <c r="P73">
        <v>3.7524459999999999</v>
      </c>
      <c r="Q73">
        <v>3.8753989999999998</v>
      </c>
      <c r="R73">
        <v>3.9529619999999999</v>
      </c>
      <c r="S73">
        <v>3.8916379999999999</v>
      </c>
      <c r="T73">
        <v>3.8428680000000002</v>
      </c>
      <c r="U73">
        <v>4.1364479999999997</v>
      </c>
      <c r="V73">
        <v>3.495784</v>
      </c>
      <c r="W73">
        <v>3.6572179999999999</v>
      </c>
      <c r="X73">
        <v>3.759201</v>
      </c>
      <c r="Y73">
        <v>3.5876420000000002</v>
      </c>
      <c r="Z73">
        <v>3.457827</v>
      </c>
      <c r="AA73">
        <v>3.862711</v>
      </c>
      <c r="AB73">
        <v>3.6456590000000002</v>
      </c>
      <c r="AC73">
        <v>3.906892</v>
      </c>
      <c r="AD73">
        <v>3.906971</v>
      </c>
      <c r="AE73">
        <v>3.4982709999999999</v>
      </c>
      <c r="AF73">
        <v>4.0194289999999997</v>
      </c>
      <c r="AH73" t="s">
        <v>143</v>
      </c>
      <c r="AI73" s="1">
        <f t="shared" si="16"/>
        <v>4.0746986923076927</v>
      </c>
      <c r="AJ73" s="1">
        <f t="shared" si="17"/>
        <v>0.14661956310260046</v>
      </c>
      <c r="AK73" s="1">
        <f t="shared" si="18"/>
        <v>3.7680543333333336</v>
      </c>
      <c r="AL73" s="1">
        <f t="shared" si="19"/>
        <v>0.19604105551433973</v>
      </c>
      <c r="AM73" s="1">
        <f t="shared" si="20"/>
        <v>8.1380025829694524</v>
      </c>
      <c r="AN73" s="1">
        <f t="shared" si="21"/>
        <v>1.5641843907126334</v>
      </c>
      <c r="AO73" s="1">
        <f t="shared" si="22"/>
        <v>5.0442058974881838E-5</v>
      </c>
      <c r="AP73" s="1">
        <v>3.1346136648676299E-4</v>
      </c>
      <c r="AQ73" t="str">
        <f t="shared" si="23"/>
        <v>**</v>
      </c>
    </row>
    <row r="74" spans="1:43" x14ac:dyDescent="0.15">
      <c r="A74" t="s">
        <v>144</v>
      </c>
      <c r="B74">
        <v>2.4351379999999998</v>
      </c>
      <c r="C74">
        <v>2.264249</v>
      </c>
      <c r="D74">
        <v>2.4229609999999999</v>
      </c>
      <c r="E74">
        <v>2.4090189999999998</v>
      </c>
      <c r="F74">
        <v>2.5059399999999998</v>
      </c>
      <c r="G74">
        <v>2.394504</v>
      </c>
      <c r="H74">
        <v>2.2732410000000001</v>
      </c>
      <c r="I74">
        <v>2.2598880000000001</v>
      </c>
      <c r="J74">
        <v>2.265101</v>
      </c>
      <c r="K74">
        <v>2.324424</v>
      </c>
      <c r="L74">
        <v>2.3616139999999999</v>
      </c>
      <c r="M74">
        <v>2.3910870000000002</v>
      </c>
      <c r="N74">
        <v>2.465487</v>
      </c>
      <c r="O74">
        <v>2.145378</v>
      </c>
      <c r="P74">
        <v>2.3511160000000002</v>
      </c>
      <c r="Q74">
        <v>2.356697</v>
      </c>
      <c r="R74">
        <v>2.3290549999999999</v>
      </c>
      <c r="S74">
        <v>2.2916340000000002</v>
      </c>
      <c r="T74">
        <v>2.4053800000000001</v>
      </c>
      <c r="U74">
        <v>2.6526269999999998</v>
      </c>
      <c r="V74">
        <v>2.1532849999999999</v>
      </c>
      <c r="W74">
        <v>2.1379090000000001</v>
      </c>
      <c r="X74">
        <v>2.302324</v>
      </c>
      <c r="Y74">
        <v>2.0622760000000002</v>
      </c>
      <c r="Z74">
        <v>2.154458</v>
      </c>
      <c r="AA74">
        <v>2.4471310000000002</v>
      </c>
      <c r="AB74">
        <v>2.3120029999999998</v>
      </c>
      <c r="AC74">
        <v>2.3330139999999999</v>
      </c>
      <c r="AD74">
        <v>2.5250029999999999</v>
      </c>
      <c r="AE74">
        <v>2.1431650000000002</v>
      </c>
      <c r="AF74">
        <v>2.4598450000000001</v>
      </c>
      <c r="AH74" t="s">
        <v>144</v>
      </c>
      <c r="AI74" s="1">
        <f t="shared" si="16"/>
        <v>2.3671271538461536</v>
      </c>
      <c r="AJ74" s="1">
        <f t="shared" si="17"/>
        <v>8.3129969873331572E-2</v>
      </c>
      <c r="AK74" s="1">
        <f t="shared" si="18"/>
        <v>2.3090166666666665</v>
      </c>
      <c r="AL74" s="1">
        <f t="shared" si="19"/>
        <v>0.15601503673873304</v>
      </c>
      <c r="AM74" s="1">
        <f t="shared" si="20"/>
        <v>2.51667681824819</v>
      </c>
      <c r="AN74" s="1">
        <f t="shared" si="21"/>
        <v>0.37246722107177693</v>
      </c>
      <c r="AO74" s="1">
        <f t="shared" si="22"/>
        <v>0.23232992409457107</v>
      </c>
      <c r="AP74" s="1">
        <v>0.278184912245446</v>
      </c>
      <c r="AQ74" t="str">
        <f t="shared" si="23"/>
        <v/>
      </c>
    </row>
    <row r="75" spans="1:43" x14ac:dyDescent="0.15">
      <c r="A75" t="s">
        <v>145</v>
      </c>
      <c r="B75">
        <v>0.92341499999999999</v>
      </c>
      <c r="C75">
        <v>0.989035</v>
      </c>
      <c r="D75">
        <v>0.93227599999999999</v>
      </c>
      <c r="E75">
        <v>0.91152</v>
      </c>
      <c r="F75">
        <v>1.036246</v>
      </c>
      <c r="G75">
        <v>1.0982320000000001</v>
      </c>
      <c r="H75">
        <v>0.99396300000000004</v>
      </c>
      <c r="I75">
        <v>0.96082900000000004</v>
      </c>
      <c r="J75">
        <v>0.93947400000000003</v>
      </c>
      <c r="K75">
        <v>0.97297800000000001</v>
      </c>
      <c r="L75">
        <v>0.98306099999999996</v>
      </c>
      <c r="M75">
        <v>1.038832</v>
      </c>
      <c r="N75">
        <v>1.0629189999999999</v>
      </c>
      <c r="O75">
        <v>0.92766599999999999</v>
      </c>
      <c r="P75">
        <v>0.93849499999999997</v>
      </c>
      <c r="Q75">
        <v>0.99056500000000003</v>
      </c>
      <c r="R75">
        <v>1.053274</v>
      </c>
      <c r="S75">
        <v>0.97407999999999995</v>
      </c>
      <c r="T75">
        <v>0.97596000000000005</v>
      </c>
      <c r="U75">
        <v>1.056486</v>
      </c>
      <c r="V75">
        <v>0.88294499999999998</v>
      </c>
      <c r="W75">
        <v>0.87177800000000005</v>
      </c>
      <c r="X75">
        <v>0.98978200000000005</v>
      </c>
      <c r="Y75">
        <v>0.89196900000000001</v>
      </c>
      <c r="Z75">
        <v>0.82780699999999996</v>
      </c>
      <c r="AA75">
        <v>0.97842600000000002</v>
      </c>
      <c r="AB75">
        <v>0.98070500000000005</v>
      </c>
      <c r="AC75">
        <v>0.92419499999999999</v>
      </c>
      <c r="AD75">
        <v>0.98189599999999999</v>
      </c>
      <c r="AE75">
        <v>0.90737999999999996</v>
      </c>
      <c r="AF75">
        <v>1.0599019999999999</v>
      </c>
      <c r="AH75" t="s">
        <v>145</v>
      </c>
      <c r="AI75" s="1">
        <f t="shared" si="16"/>
        <v>0.98790615384615366</v>
      </c>
      <c r="AJ75" s="1">
        <f t="shared" si="17"/>
        <v>5.7140689056115634E-2</v>
      </c>
      <c r="AK75" s="1">
        <f t="shared" si="18"/>
        <v>0.95629505555555561</v>
      </c>
      <c r="AL75" s="1">
        <f t="shared" si="19"/>
        <v>6.5371039381520182E-2</v>
      </c>
      <c r="AM75" s="1">
        <f t="shared" si="20"/>
        <v>3.30558002019928</v>
      </c>
      <c r="AN75" s="1">
        <f t="shared" si="21"/>
        <v>0.48356426010161052</v>
      </c>
      <c r="AO75" s="1">
        <f t="shared" si="22"/>
        <v>0.17253986258730725</v>
      </c>
      <c r="AP75" s="1">
        <v>0.21755026152312401</v>
      </c>
      <c r="AQ75" t="str">
        <f t="shared" si="23"/>
        <v/>
      </c>
    </row>
    <row r="76" spans="1:43" x14ac:dyDescent="0.15">
      <c r="A76" t="s">
        <v>146</v>
      </c>
      <c r="B76">
        <v>4.2744650000000002</v>
      </c>
      <c r="C76">
        <v>4.3422679999999998</v>
      </c>
      <c r="D76">
        <v>3.8707389999999999</v>
      </c>
      <c r="E76">
        <v>3.6151010000000001</v>
      </c>
      <c r="F76">
        <v>4.7113829999999997</v>
      </c>
      <c r="G76">
        <v>4.6497529999999996</v>
      </c>
      <c r="H76">
        <v>4.1291580000000003</v>
      </c>
      <c r="I76">
        <v>4.2710319999999999</v>
      </c>
      <c r="J76">
        <v>4.2586810000000002</v>
      </c>
      <c r="K76">
        <v>4.2073390000000002</v>
      </c>
      <c r="L76">
        <v>4.2889970000000002</v>
      </c>
      <c r="M76">
        <v>4.4607890000000001</v>
      </c>
      <c r="N76">
        <v>4.0080140000000002</v>
      </c>
      <c r="O76">
        <v>3.9592679999999998</v>
      </c>
      <c r="P76">
        <v>3.7011829999999999</v>
      </c>
      <c r="Q76">
        <v>3.889065</v>
      </c>
      <c r="R76">
        <v>3.7485119999999998</v>
      </c>
      <c r="S76">
        <v>3.6980599999999999</v>
      </c>
      <c r="T76">
        <v>3.5153530000000002</v>
      </c>
      <c r="U76">
        <v>3.668701</v>
      </c>
      <c r="V76">
        <v>3.7891460000000001</v>
      </c>
      <c r="W76">
        <v>3.1562670000000002</v>
      </c>
      <c r="X76">
        <v>3.7354449999999999</v>
      </c>
      <c r="Y76">
        <v>3.413135</v>
      </c>
      <c r="Z76">
        <v>3.5474299999999999</v>
      </c>
      <c r="AA76">
        <v>3.700472</v>
      </c>
      <c r="AB76">
        <v>4.2220700000000004</v>
      </c>
      <c r="AC76">
        <v>3.9370880000000001</v>
      </c>
      <c r="AD76">
        <v>3.8565209999999999</v>
      </c>
      <c r="AE76">
        <v>3.8052380000000001</v>
      </c>
      <c r="AF76">
        <v>3.798737</v>
      </c>
      <c r="AH76" t="s">
        <v>146</v>
      </c>
      <c r="AI76" s="1">
        <f t="shared" si="16"/>
        <v>4.2375168461538459</v>
      </c>
      <c r="AJ76" s="1">
        <f t="shared" si="17"/>
        <v>0.29554313965642015</v>
      </c>
      <c r="AK76" s="1">
        <f t="shared" si="18"/>
        <v>3.7300939444444441</v>
      </c>
      <c r="AL76" s="1">
        <f t="shared" si="19"/>
        <v>0.23118690158155392</v>
      </c>
      <c r="AM76" s="1">
        <f t="shared" si="20"/>
        <v>13.603488525138923</v>
      </c>
      <c r="AN76" s="1">
        <f t="shared" si="21"/>
        <v>2.1948600817698249</v>
      </c>
      <c r="AO76" s="1">
        <f t="shared" si="22"/>
        <v>9.1504025477441452E-6</v>
      </c>
      <c r="AP76" s="1">
        <v>8.3798423331972802E-5</v>
      </c>
      <c r="AQ76" t="str">
        <f t="shared" si="23"/>
        <v>**</v>
      </c>
    </row>
    <row r="77" spans="1:43" x14ac:dyDescent="0.15">
      <c r="A77" t="s">
        <v>147</v>
      </c>
      <c r="B77">
        <v>5.1839599999999999</v>
      </c>
      <c r="C77">
        <v>4.5566550000000001</v>
      </c>
      <c r="D77">
        <v>4.5048170000000001</v>
      </c>
      <c r="E77">
        <v>4.4525740000000003</v>
      </c>
      <c r="F77">
        <v>5.0054569999999998</v>
      </c>
      <c r="G77">
        <v>4.7835669999999997</v>
      </c>
      <c r="H77">
        <v>4.7853649999999996</v>
      </c>
      <c r="I77">
        <v>4.5646810000000002</v>
      </c>
      <c r="J77">
        <v>4.3831220000000002</v>
      </c>
      <c r="K77">
        <v>4.6461610000000002</v>
      </c>
      <c r="L77">
        <v>4.7050140000000003</v>
      </c>
      <c r="M77">
        <v>4.7422740000000001</v>
      </c>
      <c r="N77">
        <v>4.8236970000000001</v>
      </c>
      <c r="O77">
        <v>4.3786969999999998</v>
      </c>
      <c r="P77">
        <v>4.6441470000000002</v>
      </c>
      <c r="Q77">
        <v>4.4823760000000004</v>
      </c>
      <c r="R77">
        <v>4.65768</v>
      </c>
      <c r="S77">
        <v>4.917389</v>
      </c>
      <c r="T77">
        <v>4.574541</v>
      </c>
      <c r="U77">
        <v>4.5790800000000003</v>
      </c>
      <c r="V77">
        <v>4.3914160000000004</v>
      </c>
      <c r="W77">
        <v>4.4349040000000004</v>
      </c>
      <c r="X77">
        <v>4.5655659999999996</v>
      </c>
      <c r="Y77">
        <v>4.1491369999999996</v>
      </c>
      <c r="Z77">
        <v>4.16221</v>
      </c>
      <c r="AA77">
        <v>4.7191409999999996</v>
      </c>
      <c r="AB77">
        <v>4.6711410000000004</v>
      </c>
      <c r="AC77">
        <v>4.4871619999999997</v>
      </c>
      <c r="AD77">
        <v>4.6248519999999997</v>
      </c>
      <c r="AE77">
        <v>4.4663550000000001</v>
      </c>
      <c r="AF77">
        <v>4.886253</v>
      </c>
      <c r="AH77" t="s">
        <v>147</v>
      </c>
      <c r="AI77" s="1">
        <f t="shared" si="16"/>
        <v>4.7028726153846154</v>
      </c>
      <c r="AJ77" s="1">
        <f t="shared" si="17"/>
        <v>0.22365955264103901</v>
      </c>
      <c r="AK77" s="1">
        <f t="shared" si="18"/>
        <v>4.5440026111111118</v>
      </c>
      <c r="AL77" s="1">
        <f t="shared" si="19"/>
        <v>0.20476095631309121</v>
      </c>
      <c r="AM77" s="1">
        <f t="shared" si="20"/>
        <v>3.4962568878158344</v>
      </c>
      <c r="AN77" s="1">
        <f t="shared" si="21"/>
        <v>0.77588035890290674</v>
      </c>
      <c r="AO77" s="1">
        <f t="shared" si="22"/>
        <v>4.9367597538952694E-2</v>
      </c>
      <c r="AP77" s="1">
        <v>7.2796287896419107E-2</v>
      </c>
      <c r="AQ77" t="str">
        <f t="shared" si="23"/>
        <v>-</v>
      </c>
    </row>
    <row r="78" spans="1:43" x14ac:dyDescent="0.15">
      <c r="A78" t="s">
        <v>148</v>
      </c>
      <c r="B78">
        <v>0.115754</v>
      </c>
      <c r="C78">
        <v>7.9291E-2</v>
      </c>
      <c r="D78">
        <v>9.1657000000000002E-2</v>
      </c>
      <c r="E78">
        <v>8.7395E-2</v>
      </c>
      <c r="F78">
        <v>0.11131000000000001</v>
      </c>
      <c r="G78">
        <v>9.1453999999999994E-2</v>
      </c>
      <c r="H78">
        <v>9.7988000000000006E-2</v>
      </c>
      <c r="I78">
        <v>9.8513000000000003E-2</v>
      </c>
      <c r="J78">
        <v>9.4784999999999994E-2</v>
      </c>
      <c r="K78">
        <v>0.105266</v>
      </c>
      <c r="L78">
        <v>8.5049E-2</v>
      </c>
      <c r="M78">
        <v>9.8044999999999993E-2</v>
      </c>
      <c r="N78">
        <v>8.9286000000000004E-2</v>
      </c>
      <c r="O78">
        <v>8.0065999999999998E-2</v>
      </c>
      <c r="P78">
        <v>9.7651000000000002E-2</v>
      </c>
      <c r="Q78">
        <v>8.3196999999999993E-2</v>
      </c>
      <c r="R78">
        <v>8.9118000000000003E-2</v>
      </c>
      <c r="S78">
        <v>8.2722000000000004E-2</v>
      </c>
      <c r="T78">
        <v>8.5947999999999997E-2</v>
      </c>
      <c r="U78">
        <v>9.0719999999999995E-2</v>
      </c>
      <c r="V78">
        <v>6.9899000000000003E-2</v>
      </c>
      <c r="W78">
        <v>7.8058000000000002E-2</v>
      </c>
      <c r="X78">
        <v>7.8383999999999995E-2</v>
      </c>
      <c r="Y78">
        <v>9.7661999999999999E-2</v>
      </c>
      <c r="Z78">
        <v>8.5954000000000003E-2</v>
      </c>
      <c r="AA78">
        <v>8.0473000000000003E-2</v>
      </c>
      <c r="AB78">
        <v>8.4468000000000001E-2</v>
      </c>
      <c r="AC78">
        <v>8.6493E-2</v>
      </c>
      <c r="AD78">
        <v>8.7126999999999996E-2</v>
      </c>
      <c r="AE78">
        <v>9.2497999999999997E-2</v>
      </c>
      <c r="AF78">
        <v>0.10004</v>
      </c>
      <c r="AH78" t="s">
        <v>148</v>
      </c>
      <c r="AI78" s="1">
        <f t="shared" si="16"/>
        <v>9.5830230769230765E-2</v>
      </c>
      <c r="AJ78" s="1">
        <f t="shared" si="17"/>
        <v>1.0343246275983353E-2</v>
      </c>
      <c r="AK78" s="1">
        <f t="shared" si="18"/>
        <v>8.6137666666666654E-2</v>
      </c>
      <c r="AL78" s="1">
        <f t="shared" si="19"/>
        <v>7.7128657068410503E-3</v>
      </c>
      <c r="AM78" s="1">
        <f t="shared" si="20"/>
        <v>11.252410795003478</v>
      </c>
      <c r="AN78" s="1">
        <f t="shared" si="21"/>
        <v>1.2566748172429782</v>
      </c>
      <c r="AO78" s="1">
        <f t="shared" si="22"/>
        <v>5.5904895926710161E-3</v>
      </c>
      <c r="AP78" s="1">
        <v>1.14440610485266E-2</v>
      </c>
      <c r="AQ78" t="str">
        <f t="shared" si="23"/>
        <v>*</v>
      </c>
    </row>
    <row r="79" spans="1:43" x14ac:dyDescent="0.15">
      <c r="A79" t="s">
        <v>149</v>
      </c>
      <c r="B79">
        <v>0.371257</v>
      </c>
      <c r="C79">
        <v>0.29908899999999999</v>
      </c>
      <c r="D79">
        <v>0.27823999999999999</v>
      </c>
      <c r="E79">
        <v>0.27012399999999998</v>
      </c>
      <c r="F79">
        <v>0.30351800000000001</v>
      </c>
      <c r="G79">
        <v>0.31307000000000001</v>
      </c>
      <c r="H79">
        <v>0.28364899999999998</v>
      </c>
      <c r="I79">
        <v>0.26466600000000001</v>
      </c>
      <c r="J79">
        <v>0.26669300000000001</v>
      </c>
      <c r="K79">
        <v>0.29150399999999999</v>
      </c>
      <c r="L79">
        <v>0.29463099999999998</v>
      </c>
      <c r="M79">
        <v>0.28663699999999998</v>
      </c>
      <c r="N79">
        <v>0.29347000000000001</v>
      </c>
      <c r="O79">
        <v>0.26793099999999997</v>
      </c>
      <c r="P79">
        <v>0.28661599999999998</v>
      </c>
      <c r="Q79">
        <v>0.28544999999999998</v>
      </c>
      <c r="R79">
        <v>0.27017400000000003</v>
      </c>
      <c r="S79">
        <v>0.29851699999999998</v>
      </c>
      <c r="T79">
        <v>0.27488200000000002</v>
      </c>
      <c r="U79">
        <v>0.25736100000000001</v>
      </c>
      <c r="V79">
        <v>0.25183100000000003</v>
      </c>
      <c r="W79">
        <v>0.24967600000000001</v>
      </c>
      <c r="X79">
        <v>0.25875700000000001</v>
      </c>
      <c r="Y79">
        <v>0.27307500000000001</v>
      </c>
      <c r="Z79">
        <v>0.25409199999999998</v>
      </c>
      <c r="AA79">
        <v>0.25651800000000002</v>
      </c>
      <c r="AB79">
        <v>0.26990799999999998</v>
      </c>
      <c r="AC79">
        <v>0.28184300000000001</v>
      </c>
      <c r="AD79">
        <v>0.23349</v>
      </c>
      <c r="AE79">
        <v>0.25389600000000001</v>
      </c>
      <c r="AF79">
        <v>0.27578000000000003</v>
      </c>
      <c r="AH79" t="s">
        <v>149</v>
      </c>
      <c r="AI79" s="1">
        <f t="shared" si="16"/>
        <v>0.29358061538461538</v>
      </c>
      <c r="AJ79" s="1">
        <f t="shared" si="17"/>
        <v>2.7445970464831635E-2</v>
      </c>
      <c r="AK79" s="1">
        <f t="shared" si="18"/>
        <v>0.2666553888888889</v>
      </c>
      <c r="AL79" s="1">
        <f t="shared" si="19"/>
        <v>1.6077763841218302E-2</v>
      </c>
      <c r="AM79" s="1">
        <f t="shared" si="20"/>
        <v>10.097386971221422</v>
      </c>
      <c r="AN79" s="1">
        <f t="shared" si="21"/>
        <v>1.6746872737798721</v>
      </c>
      <c r="AO79" s="1">
        <f t="shared" si="22"/>
        <v>1.7979397766457706E-3</v>
      </c>
      <c r="AP79" s="1">
        <v>4.6006106049465501E-3</v>
      </c>
      <c r="AQ79" t="str">
        <f t="shared" si="23"/>
        <v>**</v>
      </c>
    </row>
    <row r="80" spans="1:43" x14ac:dyDescent="0.15">
      <c r="A80" t="s">
        <v>150</v>
      </c>
      <c r="B80">
        <v>0.20047100000000001</v>
      </c>
      <c r="C80">
        <v>0.14982400000000001</v>
      </c>
      <c r="D80">
        <v>0.16769800000000001</v>
      </c>
      <c r="E80">
        <v>0.159222</v>
      </c>
      <c r="F80">
        <v>0.196857</v>
      </c>
      <c r="G80">
        <v>0.16907700000000001</v>
      </c>
      <c r="H80">
        <v>0.17441499999999999</v>
      </c>
      <c r="I80">
        <v>0.165848</v>
      </c>
      <c r="J80">
        <v>0.173706</v>
      </c>
      <c r="K80">
        <v>0.181723</v>
      </c>
      <c r="L80">
        <v>0.16234499999999999</v>
      </c>
      <c r="M80">
        <v>0.18066299999999999</v>
      </c>
      <c r="N80">
        <v>0.16991200000000001</v>
      </c>
      <c r="O80">
        <v>0.161992</v>
      </c>
      <c r="P80">
        <v>0.17873600000000001</v>
      </c>
      <c r="Q80">
        <v>0.17049800000000001</v>
      </c>
      <c r="R80">
        <v>0.16234399999999999</v>
      </c>
      <c r="S80">
        <v>0.17518400000000001</v>
      </c>
      <c r="T80">
        <v>0.17488600000000001</v>
      </c>
      <c r="U80">
        <v>0.16292100000000001</v>
      </c>
      <c r="V80">
        <v>0.152533</v>
      </c>
      <c r="W80">
        <v>0.156052</v>
      </c>
      <c r="X80">
        <v>0.16017799999999999</v>
      </c>
      <c r="Y80">
        <v>0.173427</v>
      </c>
      <c r="Z80">
        <v>0.15693699999999999</v>
      </c>
      <c r="AA80">
        <v>0.16569400000000001</v>
      </c>
      <c r="AB80">
        <v>0.17016700000000001</v>
      </c>
      <c r="AC80">
        <v>0.16786000000000001</v>
      </c>
      <c r="AD80">
        <v>0.15709799999999999</v>
      </c>
      <c r="AE80">
        <v>0.16644600000000001</v>
      </c>
      <c r="AF80">
        <v>0.18158199999999999</v>
      </c>
      <c r="AH80" t="s">
        <v>150</v>
      </c>
      <c r="AI80" s="1">
        <f t="shared" si="16"/>
        <v>0.1732123846153846</v>
      </c>
      <c r="AJ80" s="1">
        <f t="shared" si="17"/>
        <v>1.4157495426678062E-2</v>
      </c>
      <c r="AK80" s="1">
        <f t="shared" si="18"/>
        <v>0.16636305555555558</v>
      </c>
      <c r="AL80" s="1">
        <f t="shared" si="19"/>
        <v>8.32063264331309E-3</v>
      </c>
      <c r="AM80" s="1">
        <f t="shared" si="20"/>
        <v>4.1170974150217745</v>
      </c>
      <c r="AN80" s="1">
        <f t="shared" si="21"/>
        <v>0.8231740726269785</v>
      </c>
      <c r="AO80" s="1">
        <f t="shared" si="22"/>
        <v>0.10114031665534501</v>
      </c>
      <c r="AP80" s="1">
        <v>0.13748761795335801</v>
      </c>
      <c r="AQ80" t="str">
        <f t="shared" si="23"/>
        <v/>
      </c>
    </row>
    <row r="81" spans="1:43" x14ac:dyDescent="0.15">
      <c r="A81" t="s">
        <v>151</v>
      </c>
      <c r="B81">
        <v>0.871089</v>
      </c>
      <c r="C81">
        <v>0.72453900000000004</v>
      </c>
      <c r="D81">
        <v>0.73725200000000002</v>
      </c>
      <c r="E81">
        <v>0.71232600000000001</v>
      </c>
      <c r="F81">
        <v>0.79348799999999997</v>
      </c>
      <c r="G81">
        <v>0.79799900000000001</v>
      </c>
      <c r="H81">
        <v>0.76921399999999995</v>
      </c>
      <c r="I81">
        <v>0.73098099999999999</v>
      </c>
      <c r="J81">
        <v>0.727796</v>
      </c>
      <c r="K81">
        <v>0.78203500000000004</v>
      </c>
      <c r="L81">
        <v>0.72939100000000001</v>
      </c>
      <c r="M81">
        <v>0.71041699999999997</v>
      </c>
      <c r="N81">
        <v>0.76741800000000004</v>
      </c>
      <c r="O81">
        <v>0.74406899999999998</v>
      </c>
      <c r="P81">
        <v>0.73685100000000003</v>
      </c>
      <c r="Q81">
        <v>0.79535199999999995</v>
      </c>
      <c r="R81">
        <v>0.71340800000000004</v>
      </c>
      <c r="S81">
        <v>0.73524199999999995</v>
      </c>
      <c r="T81">
        <v>0.73143800000000003</v>
      </c>
      <c r="U81">
        <v>0.67133600000000004</v>
      </c>
      <c r="V81">
        <v>0.70754499999999998</v>
      </c>
      <c r="W81">
        <v>0.66109300000000004</v>
      </c>
      <c r="X81">
        <v>0.68058200000000002</v>
      </c>
      <c r="Y81">
        <v>0.69448799999999999</v>
      </c>
      <c r="Z81">
        <v>0.68621399999999999</v>
      </c>
      <c r="AA81">
        <v>0.714333</v>
      </c>
      <c r="AB81">
        <v>0.70575299999999996</v>
      </c>
      <c r="AC81">
        <v>0.77426099999999998</v>
      </c>
      <c r="AD81">
        <v>0.66875399999999996</v>
      </c>
      <c r="AE81">
        <v>0.64611399999999997</v>
      </c>
      <c r="AF81">
        <v>0.67410899999999996</v>
      </c>
      <c r="AH81" t="s">
        <v>151</v>
      </c>
      <c r="AI81" s="1">
        <f t="shared" si="16"/>
        <v>0.75799576923076906</v>
      </c>
      <c r="AJ81" s="1">
        <f t="shared" si="17"/>
        <v>4.5462191824917994E-2</v>
      </c>
      <c r="AK81" s="1">
        <f t="shared" si="18"/>
        <v>0.70783011111111105</v>
      </c>
      <c r="AL81" s="1">
        <f t="shared" si="19"/>
        <v>3.9846760045260575E-2</v>
      </c>
      <c r="AM81" s="1">
        <f t="shared" si="20"/>
        <v>7.087245559659908</v>
      </c>
      <c r="AN81" s="1">
        <f t="shared" si="21"/>
        <v>1.2589645447378042</v>
      </c>
      <c r="AO81" s="1">
        <f t="shared" si="22"/>
        <v>2.8358277151706063E-3</v>
      </c>
      <c r="AP81" s="1">
        <v>6.6680273302658502E-3</v>
      </c>
      <c r="AQ81" t="str">
        <f t="shared" si="23"/>
        <v>**</v>
      </c>
    </row>
    <row r="82" spans="1:43" x14ac:dyDescent="0.15">
      <c r="A82" t="s">
        <v>152</v>
      </c>
      <c r="B82">
        <v>0.77468999999999999</v>
      </c>
      <c r="C82">
        <v>0.73840700000000004</v>
      </c>
      <c r="D82">
        <v>0.82696000000000003</v>
      </c>
      <c r="E82">
        <v>0.74151199999999995</v>
      </c>
      <c r="F82">
        <v>0.83132700000000004</v>
      </c>
      <c r="G82">
        <v>0.81626399999999999</v>
      </c>
      <c r="H82">
        <v>0.82273200000000002</v>
      </c>
      <c r="I82">
        <v>0.76971000000000001</v>
      </c>
      <c r="J82">
        <v>0.79608000000000001</v>
      </c>
      <c r="K82">
        <v>0.80282900000000001</v>
      </c>
      <c r="L82">
        <v>0.81065600000000004</v>
      </c>
      <c r="M82">
        <v>0.77915800000000002</v>
      </c>
      <c r="N82">
        <v>0.79839000000000004</v>
      </c>
      <c r="O82">
        <v>0.75388999999999995</v>
      </c>
      <c r="P82">
        <v>0.76571299999999998</v>
      </c>
      <c r="Q82">
        <v>0.84205300000000005</v>
      </c>
      <c r="R82">
        <v>0.73437399999999997</v>
      </c>
      <c r="S82">
        <v>0.73628400000000005</v>
      </c>
      <c r="T82">
        <v>0.75695999999999997</v>
      </c>
      <c r="U82">
        <v>0.72758900000000004</v>
      </c>
      <c r="V82">
        <v>0.69718899999999995</v>
      </c>
      <c r="W82">
        <v>0.67902499999999999</v>
      </c>
      <c r="X82">
        <v>0.73316599999999998</v>
      </c>
      <c r="Y82">
        <v>0.72448999999999997</v>
      </c>
      <c r="Z82">
        <v>0.73054300000000005</v>
      </c>
      <c r="AA82">
        <v>0.74473500000000004</v>
      </c>
      <c r="AB82">
        <v>0.743869</v>
      </c>
      <c r="AC82">
        <v>0.80621600000000004</v>
      </c>
      <c r="AD82">
        <v>0.73635099999999998</v>
      </c>
      <c r="AE82">
        <v>0.74363800000000002</v>
      </c>
      <c r="AF82">
        <v>0.70948199999999995</v>
      </c>
      <c r="AH82" t="s">
        <v>152</v>
      </c>
      <c r="AI82" s="1">
        <f t="shared" si="16"/>
        <v>0.79297807692307698</v>
      </c>
      <c r="AJ82" s="1">
        <f t="shared" si="17"/>
        <v>3.0543702071680678E-2</v>
      </c>
      <c r="AK82" s="1">
        <f t="shared" si="18"/>
        <v>0.74253150000000001</v>
      </c>
      <c r="AL82" s="1">
        <f t="shared" si="19"/>
        <v>3.6740717060872133E-2</v>
      </c>
      <c r="AM82" s="1">
        <f t="shared" si="20"/>
        <v>6.7938635496375532</v>
      </c>
      <c r="AN82" s="1">
        <f t="shared" si="21"/>
        <v>1.3730427971641632</v>
      </c>
      <c r="AO82" s="1">
        <f t="shared" si="22"/>
        <v>3.5952357281610379E-4</v>
      </c>
      <c r="AP82" s="1">
        <v>1.52578296756105E-3</v>
      </c>
      <c r="AQ82" t="str">
        <f t="shared" si="23"/>
        <v>**</v>
      </c>
    </row>
    <row r="83" spans="1:43" x14ac:dyDescent="0.15">
      <c r="A83" t="s">
        <v>153</v>
      </c>
      <c r="B83">
        <v>0.209374</v>
      </c>
      <c r="C83">
        <v>0.17333599999999999</v>
      </c>
      <c r="D83">
        <v>0.19020300000000001</v>
      </c>
      <c r="E83">
        <v>0.19440399999999999</v>
      </c>
      <c r="F83">
        <v>0.18579300000000001</v>
      </c>
      <c r="G83">
        <v>0.192665</v>
      </c>
      <c r="H83">
        <v>0.19189600000000001</v>
      </c>
      <c r="I83">
        <v>0.179558</v>
      </c>
      <c r="J83">
        <v>0.175037</v>
      </c>
      <c r="K83">
        <v>0.17252100000000001</v>
      </c>
      <c r="L83">
        <v>0.19553300000000001</v>
      </c>
      <c r="M83">
        <v>0.18936700000000001</v>
      </c>
      <c r="N83">
        <v>0.18449599999999999</v>
      </c>
      <c r="O83">
        <v>0.16025</v>
      </c>
      <c r="P83">
        <v>0.17105600000000001</v>
      </c>
      <c r="Q83">
        <v>0.17277400000000001</v>
      </c>
      <c r="R83">
        <v>0.17869099999999999</v>
      </c>
      <c r="S83">
        <v>0.185748</v>
      </c>
      <c r="T83">
        <v>0.175314</v>
      </c>
      <c r="U83">
        <v>0.19533900000000001</v>
      </c>
      <c r="V83">
        <v>0.160995</v>
      </c>
      <c r="W83">
        <v>0.15684200000000001</v>
      </c>
      <c r="X83">
        <v>0.18426999999999999</v>
      </c>
      <c r="Y83">
        <v>0.15867500000000001</v>
      </c>
      <c r="Z83">
        <v>0.15008099999999999</v>
      </c>
      <c r="AA83">
        <v>0.17783399999999999</v>
      </c>
      <c r="AB83">
        <v>0.190107</v>
      </c>
      <c r="AC83">
        <v>0.171068</v>
      </c>
      <c r="AD83">
        <v>0.19715099999999999</v>
      </c>
      <c r="AE83">
        <v>0.164933</v>
      </c>
      <c r="AF83">
        <v>0.18338499999999999</v>
      </c>
      <c r="AH83" t="s">
        <v>153</v>
      </c>
      <c r="AI83" s="1">
        <f t="shared" si="16"/>
        <v>0.18724484615384615</v>
      </c>
      <c r="AJ83" s="1">
        <f t="shared" si="17"/>
        <v>1.0416104156914541E-2</v>
      </c>
      <c r="AK83" s="1">
        <f t="shared" si="18"/>
        <v>0.17413961111111106</v>
      </c>
      <c r="AL83" s="1">
        <f t="shared" si="19"/>
        <v>1.3678978269115282E-2</v>
      </c>
      <c r="AM83" s="1">
        <f t="shared" si="20"/>
        <v>7.52570593164653</v>
      </c>
      <c r="AN83" s="1">
        <f t="shared" si="21"/>
        <v>0.95805657300621594</v>
      </c>
      <c r="AO83" s="1">
        <f t="shared" si="22"/>
        <v>7.1168513592265977E-3</v>
      </c>
      <c r="AP83" s="1">
        <v>1.43992108895986E-2</v>
      </c>
      <c r="AQ83" t="str">
        <f t="shared" si="23"/>
        <v>*</v>
      </c>
    </row>
    <row r="84" spans="1:43" x14ac:dyDescent="0.15">
      <c r="A84" t="s">
        <v>154</v>
      </c>
      <c r="B84">
        <v>0.142705</v>
      </c>
      <c r="C84">
        <v>0.10766100000000001</v>
      </c>
      <c r="D84">
        <v>0.12275800000000001</v>
      </c>
      <c r="E84">
        <v>0.119792</v>
      </c>
      <c r="F84">
        <v>0.129964</v>
      </c>
      <c r="G84">
        <v>0.12342</v>
      </c>
      <c r="H84">
        <v>0.126997</v>
      </c>
      <c r="I84">
        <v>0.12020599999999999</v>
      </c>
      <c r="J84">
        <v>0.11815000000000001</v>
      </c>
      <c r="K84">
        <v>0.12815599999999999</v>
      </c>
      <c r="L84">
        <v>0.11953</v>
      </c>
      <c r="M84">
        <v>0.127799</v>
      </c>
      <c r="N84">
        <v>0.12402000000000001</v>
      </c>
      <c r="O84">
        <v>0.108039</v>
      </c>
      <c r="P84">
        <v>0.116314</v>
      </c>
      <c r="Q84">
        <v>0.12144000000000001</v>
      </c>
      <c r="R84">
        <v>0.11984</v>
      </c>
      <c r="S84">
        <v>0.132663</v>
      </c>
      <c r="T84">
        <v>0.117191</v>
      </c>
      <c r="U84">
        <v>0.11690300000000001</v>
      </c>
      <c r="V84">
        <v>0.110196</v>
      </c>
      <c r="W84">
        <v>0.10925700000000001</v>
      </c>
      <c r="X84">
        <v>0.11190600000000001</v>
      </c>
      <c r="Y84">
        <v>0.114466</v>
      </c>
      <c r="Z84">
        <v>0.11032500000000001</v>
      </c>
      <c r="AA84">
        <v>0.11502800000000001</v>
      </c>
      <c r="AB84">
        <v>0.119182</v>
      </c>
      <c r="AC84">
        <v>0.12070400000000001</v>
      </c>
      <c r="AD84">
        <v>0.117558</v>
      </c>
      <c r="AE84">
        <v>0.110739</v>
      </c>
      <c r="AF84">
        <v>0.119244</v>
      </c>
      <c r="AH84" t="s">
        <v>154</v>
      </c>
      <c r="AI84" s="1">
        <f t="shared" si="16"/>
        <v>0.12393523076923076</v>
      </c>
      <c r="AJ84" s="1">
        <f t="shared" si="17"/>
        <v>8.0685909359879977E-3</v>
      </c>
      <c r="AK84" s="1">
        <f t="shared" si="18"/>
        <v>0.11616638888888889</v>
      </c>
      <c r="AL84" s="1">
        <f t="shared" si="19"/>
        <v>5.8986891279422899E-3</v>
      </c>
      <c r="AM84" s="1">
        <f t="shared" si="20"/>
        <v>6.6876847551597978</v>
      </c>
      <c r="AN84" s="1">
        <f t="shared" si="21"/>
        <v>1.3170454844857988</v>
      </c>
      <c r="AO84" s="1">
        <f t="shared" si="22"/>
        <v>4.2529720999837225E-3</v>
      </c>
      <c r="AP84" s="1">
        <v>9.1360141407056897E-3</v>
      </c>
      <c r="AQ84" t="str">
        <f t="shared" si="23"/>
        <v>**</v>
      </c>
    </row>
    <row r="85" spans="1:43" x14ac:dyDescent="0.15">
      <c r="A85" t="s">
        <v>155</v>
      </c>
      <c r="B85">
        <v>0.38550099999999998</v>
      </c>
      <c r="C85">
        <v>0.37262200000000001</v>
      </c>
      <c r="D85">
        <v>0.38660699999999998</v>
      </c>
      <c r="E85">
        <v>0.37471100000000002</v>
      </c>
      <c r="F85">
        <v>0.38413700000000001</v>
      </c>
      <c r="G85">
        <v>0.40401199999999998</v>
      </c>
      <c r="H85">
        <v>0.39904000000000001</v>
      </c>
      <c r="I85">
        <v>0.37922600000000001</v>
      </c>
      <c r="J85">
        <v>0.36335800000000001</v>
      </c>
      <c r="K85">
        <v>0.374498</v>
      </c>
      <c r="L85">
        <v>0.36995600000000001</v>
      </c>
      <c r="M85">
        <v>0.39050400000000002</v>
      </c>
      <c r="N85">
        <v>0.37223499999999998</v>
      </c>
      <c r="O85">
        <v>0.33874399999999999</v>
      </c>
      <c r="P85">
        <v>0.35384599999999999</v>
      </c>
      <c r="Q85">
        <v>0.352991</v>
      </c>
      <c r="R85">
        <v>0.38969100000000001</v>
      </c>
      <c r="S85">
        <v>0.35514000000000001</v>
      </c>
      <c r="T85">
        <v>0.36694900000000003</v>
      </c>
      <c r="U85">
        <v>0.40836699999999998</v>
      </c>
      <c r="V85">
        <v>0.35031299999999999</v>
      </c>
      <c r="W85">
        <v>0.33052399999999998</v>
      </c>
      <c r="X85">
        <v>0.36362499999999998</v>
      </c>
      <c r="Y85">
        <v>0.35566900000000001</v>
      </c>
      <c r="Z85">
        <v>0.31853100000000001</v>
      </c>
      <c r="AA85">
        <v>0.39436700000000002</v>
      </c>
      <c r="AB85">
        <v>0.38117800000000002</v>
      </c>
      <c r="AC85">
        <v>0.33802100000000002</v>
      </c>
      <c r="AD85">
        <v>0.40688299999999999</v>
      </c>
      <c r="AE85">
        <v>0.35423300000000002</v>
      </c>
      <c r="AF85">
        <v>0.37050499999999997</v>
      </c>
      <c r="AH85" t="s">
        <v>155</v>
      </c>
      <c r="AI85" s="1">
        <f t="shared" si="16"/>
        <v>0.3812620769230769</v>
      </c>
      <c r="AJ85" s="1">
        <f t="shared" si="17"/>
        <v>1.1801009465730306E-2</v>
      </c>
      <c r="AK85" s="1">
        <f t="shared" si="18"/>
        <v>0.36275427777777774</v>
      </c>
      <c r="AL85" s="1">
        <f t="shared" si="19"/>
        <v>2.5279204873491327E-2</v>
      </c>
      <c r="AM85" s="1">
        <f t="shared" si="20"/>
        <v>5.1020209213458205</v>
      </c>
      <c r="AN85" s="1">
        <f t="shared" si="21"/>
        <v>0.73213533566109468</v>
      </c>
      <c r="AO85" s="1">
        <f t="shared" si="22"/>
        <v>2.0756959738512406E-2</v>
      </c>
      <c r="AP85" s="1">
        <v>3.4727990331742099E-2</v>
      </c>
      <c r="AQ85" t="str">
        <f t="shared" si="23"/>
        <v>*</v>
      </c>
    </row>
    <row r="86" spans="1:43" x14ac:dyDescent="0.15">
      <c r="A86" t="s">
        <v>156</v>
      </c>
      <c r="B86">
        <v>0.11895</v>
      </c>
      <c r="C86">
        <v>0.123852</v>
      </c>
      <c r="D86">
        <v>9.9597000000000005E-2</v>
      </c>
      <c r="E86">
        <v>0.113743</v>
      </c>
      <c r="F86">
        <v>8.9897000000000005E-2</v>
      </c>
      <c r="G86">
        <v>0.117035</v>
      </c>
      <c r="H86">
        <v>0.11496000000000001</v>
      </c>
      <c r="I86">
        <v>0.10712099999999999</v>
      </c>
      <c r="J86">
        <v>9.6059000000000005E-2</v>
      </c>
      <c r="K86">
        <v>0.10329099999999999</v>
      </c>
      <c r="L86">
        <v>0.12051099999999999</v>
      </c>
      <c r="M86">
        <v>0.107654</v>
      </c>
      <c r="N86">
        <v>0.100856</v>
      </c>
      <c r="O86">
        <v>8.2253999999999994E-2</v>
      </c>
      <c r="P86">
        <v>9.7105999999999998E-2</v>
      </c>
      <c r="Q86">
        <v>8.4449999999999997E-2</v>
      </c>
      <c r="R86">
        <v>0.10333100000000001</v>
      </c>
      <c r="S86">
        <v>9.3984999999999999E-2</v>
      </c>
      <c r="T86">
        <v>9.6245999999999998E-2</v>
      </c>
      <c r="U86">
        <v>0.10653</v>
      </c>
      <c r="V86">
        <v>9.4048000000000007E-2</v>
      </c>
      <c r="W86">
        <v>9.3245999999999996E-2</v>
      </c>
      <c r="X86">
        <v>0.107422</v>
      </c>
      <c r="Y86">
        <v>8.1941E-2</v>
      </c>
      <c r="Z86">
        <v>8.0653000000000002E-2</v>
      </c>
      <c r="AA86">
        <v>0.118005</v>
      </c>
      <c r="AB86">
        <v>9.9235000000000004E-2</v>
      </c>
      <c r="AC86">
        <v>8.7911000000000003E-2</v>
      </c>
      <c r="AD86">
        <v>0.11511299999999999</v>
      </c>
      <c r="AE86">
        <v>9.5538999999999999E-2</v>
      </c>
      <c r="AF86">
        <v>0.10154199999999999</v>
      </c>
      <c r="AH86" t="s">
        <v>156</v>
      </c>
      <c r="AI86" s="1">
        <f t="shared" si="16"/>
        <v>0.10873276923076922</v>
      </c>
      <c r="AJ86" s="1">
        <f t="shared" si="17"/>
        <v>1.0403558334802618E-2</v>
      </c>
      <c r="AK86" s="1">
        <f t="shared" si="18"/>
        <v>9.6586500000000006E-2</v>
      </c>
      <c r="AL86" s="1">
        <f t="shared" si="19"/>
        <v>1.0893940011335895E-2</v>
      </c>
      <c r="AM86" s="1">
        <f t="shared" si="20"/>
        <v>12.575535122164288</v>
      </c>
      <c r="AN86" s="1">
        <f t="shared" si="21"/>
        <v>1.1149565004149262</v>
      </c>
      <c r="AO86" s="1">
        <f t="shared" si="22"/>
        <v>4.0608812430586554E-3</v>
      </c>
      <c r="AP86" s="1">
        <v>8.9442194467367307E-3</v>
      </c>
      <c r="AQ86" t="str">
        <f t="shared" si="23"/>
        <v>**</v>
      </c>
    </row>
    <row r="87" spans="1:43" x14ac:dyDescent="0.15">
      <c r="A87" t="s">
        <v>157</v>
      </c>
      <c r="B87">
        <v>0.14529700000000001</v>
      </c>
      <c r="C87">
        <v>0.12703900000000001</v>
      </c>
      <c r="D87">
        <v>0.11647</v>
      </c>
      <c r="E87">
        <v>0.10920299999999999</v>
      </c>
      <c r="F87">
        <v>0.13914299999999999</v>
      </c>
      <c r="G87">
        <v>0.13322400000000001</v>
      </c>
      <c r="H87">
        <v>0.122642</v>
      </c>
      <c r="I87">
        <v>0.12554499999999999</v>
      </c>
      <c r="J87">
        <v>0.11204699999999999</v>
      </c>
      <c r="K87">
        <v>0.12449</v>
      </c>
      <c r="L87">
        <v>0.120931</v>
      </c>
      <c r="M87">
        <v>0.120957</v>
      </c>
      <c r="N87">
        <v>0.12136</v>
      </c>
      <c r="O87">
        <v>0.11282399999999999</v>
      </c>
      <c r="P87">
        <v>0.117143</v>
      </c>
      <c r="Q87">
        <v>0.112582</v>
      </c>
      <c r="R87">
        <v>0.11841699999999999</v>
      </c>
      <c r="S87">
        <v>0.120444</v>
      </c>
      <c r="T87">
        <v>0.11633499999999999</v>
      </c>
      <c r="U87">
        <v>0.116258</v>
      </c>
      <c r="V87">
        <v>0.10506699999999999</v>
      </c>
      <c r="W87">
        <v>9.9644999999999997E-2</v>
      </c>
      <c r="X87">
        <v>0.111094</v>
      </c>
      <c r="Y87">
        <v>0.111313</v>
      </c>
      <c r="Z87">
        <v>0.106312</v>
      </c>
      <c r="AA87">
        <v>0.112263</v>
      </c>
      <c r="AB87">
        <v>0.119411</v>
      </c>
      <c r="AC87">
        <v>0.116753</v>
      </c>
      <c r="AD87">
        <v>0.109802</v>
      </c>
      <c r="AE87">
        <v>0.11541999999999999</v>
      </c>
      <c r="AF87">
        <v>0.12367</v>
      </c>
      <c r="AH87" t="s">
        <v>157</v>
      </c>
      <c r="AI87" s="1">
        <f t="shared" si="16"/>
        <v>0.12448830769230769</v>
      </c>
      <c r="AJ87" s="1">
        <f t="shared" si="17"/>
        <v>1.0094290443815386E-2</v>
      </c>
      <c r="AK87" s="1">
        <f t="shared" si="18"/>
        <v>0.11359738888888889</v>
      </c>
      <c r="AL87" s="1">
        <f t="shared" si="19"/>
        <v>5.9190545065604854E-3</v>
      </c>
      <c r="AM87" s="1">
        <f t="shared" si="20"/>
        <v>9.5872967767519324</v>
      </c>
      <c r="AN87" s="1">
        <f t="shared" si="21"/>
        <v>1.8399760960720444</v>
      </c>
      <c r="AO87" s="1">
        <f t="shared" si="22"/>
        <v>7.2688358745694669E-4</v>
      </c>
      <c r="AP87" s="1">
        <v>2.4322643118751498E-3</v>
      </c>
      <c r="AQ87" t="str">
        <f t="shared" si="23"/>
        <v>**</v>
      </c>
    </row>
    <row r="88" spans="1:43" x14ac:dyDescent="0.15">
      <c r="A88" t="s">
        <v>158</v>
      </c>
      <c r="B88">
        <v>0.58545999999999998</v>
      </c>
      <c r="C88">
        <v>0.50692199999999998</v>
      </c>
      <c r="D88">
        <v>0.50131899999999996</v>
      </c>
      <c r="E88">
        <v>0.48469099999999998</v>
      </c>
      <c r="F88">
        <v>0.56760100000000002</v>
      </c>
      <c r="G88">
        <v>0.55481499999999995</v>
      </c>
      <c r="H88">
        <v>0.53243799999999997</v>
      </c>
      <c r="I88">
        <v>0.51523099999999999</v>
      </c>
      <c r="J88">
        <v>0.47865799999999997</v>
      </c>
      <c r="K88">
        <v>0.51061400000000001</v>
      </c>
      <c r="L88">
        <v>0.506714</v>
      </c>
      <c r="M88">
        <v>0.52059999999999995</v>
      </c>
      <c r="N88">
        <v>0.53724899999999998</v>
      </c>
      <c r="O88">
        <v>0.45976800000000001</v>
      </c>
      <c r="P88">
        <v>0.48059299999999999</v>
      </c>
      <c r="Q88">
        <v>0.47950799999999999</v>
      </c>
      <c r="R88">
        <v>0.46515899999999999</v>
      </c>
      <c r="S88">
        <v>0.46395999999999998</v>
      </c>
      <c r="T88">
        <v>0.45161800000000002</v>
      </c>
      <c r="U88">
        <v>0.45132800000000001</v>
      </c>
      <c r="V88">
        <v>0.436224</v>
      </c>
      <c r="W88">
        <v>0.43082300000000001</v>
      </c>
      <c r="X88">
        <v>0.48259099999999999</v>
      </c>
      <c r="Y88">
        <v>0.43965799999999999</v>
      </c>
      <c r="Z88">
        <v>0.42769099999999999</v>
      </c>
      <c r="AA88">
        <v>0.467777</v>
      </c>
      <c r="AB88">
        <v>0.47299099999999999</v>
      </c>
      <c r="AC88">
        <v>0.49017300000000003</v>
      </c>
      <c r="AD88">
        <v>0.46680100000000002</v>
      </c>
      <c r="AE88">
        <v>0.45685300000000001</v>
      </c>
      <c r="AF88">
        <v>0.49645699999999998</v>
      </c>
      <c r="AH88" t="s">
        <v>158</v>
      </c>
      <c r="AI88" s="1">
        <f t="shared" si="16"/>
        <v>0.52325476923076919</v>
      </c>
      <c r="AJ88" s="1">
        <f t="shared" si="17"/>
        <v>3.1412690533057515E-2</v>
      </c>
      <c r="AK88" s="1">
        <f t="shared" si="18"/>
        <v>0.46222072222222227</v>
      </c>
      <c r="AL88" s="1">
        <f t="shared" si="19"/>
        <v>2.0019434712609099E-2</v>
      </c>
      <c r="AM88" s="1">
        <f t="shared" si="20"/>
        <v>13.204524175184757</v>
      </c>
      <c r="AN88" s="1">
        <f t="shared" si="21"/>
        <v>3.0487397813538188</v>
      </c>
      <c r="AO88" s="1">
        <f t="shared" si="22"/>
        <v>3.0196990588384079E-7</v>
      </c>
      <c r="AP88" s="1">
        <v>1.22391618995122E-5</v>
      </c>
      <c r="AQ88" t="str">
        <f t="shared" si="23"/>
        <v>**</v>
      </c>
    </row>
    <row r="89" spans="1:43" x14ac:dyDescent="0.15">
      <c r="A89" t="s">
        <v>159</v>
      </c>
      <c r="B89">
        <v>0.48608400000000002</v>
      </c>
      <c r="C89">
        <v>0.41105900000000001</v>
      </c>
      <c r="D89">
        <v>0.43451099999999998</v>
      </c>
      <c r="E89">
        <v>0.41922100000000001</v>
      </c>
      <c r="F89">
        <v>0.47154000000000001</v>
      </c>
      <c r="G89">
        <v>0.454656</v>
      </c>
      <c r="H89">
        <v>0.44583099999999998</v>
      </c>
      <c r="I89">
        <v>0.41589100000000001</v>
      </c>
      <c r="J89">
        <v>0.41154600000000002</v>
      </c>
      <c r="K89">
        <v>0.47501500000000002</v>
      </c>
      <c r="L89">
        <v>0.42274499999999998</v>
      </c>
      <c r="M89">
        <v>0.448847</v>
      </c>
      <c r="N89">
        <v>0.43497999999999998</v>
      </c>
      <c r="O89">
        <v>0.40510499999999999</v>
      </c>
      <c r="P89">
        <v>0.42346200000000001</v>
      </c>
      <c r="Q89">
        <v>0.43665599999999999</v>
      </c>
      <c r="R89">
        <v>0.429595</v>
      </c>
      <c r="S89">
        <v>0.419298</v>
      </c>
      <c r="T89">
        <v>0.39645900000000001</v>
      </c>
      <c r="U89">
        <v>0.410576</v>
      </c>
      <c r="V89">
        <v>0.38482</v>
      </c>
      <c r="W89">
        <v>0.386853</v>
      </c>
      <c r="X89">
        <v>0.42164099999999999</v>
      </c>
      <c r="Y89">
        <v>0.39091399999999998</v>
      </c>
      <c r="Z89">
        <v>0.38026900000000002</v>
      </c>
      <c r="AA89">
        <v>0.42231299999999999</v>
      </c>
      <c r="AB89">
        <v>0.42706499999999997</v>
      </c>
      <c r="AC89">
        <v>0.43222899999999997</v>
      </c>
      <c r="AD89">
        <v>0.43179899999999999</v>
      </c>
      <c r="AE89">
        <v>0.40070699999999998</v>
      </c>
      <c r="AF89">
        <v>0.43473899999999999</v>
      </c>
      <c r="AH89" t="s">
        <v>159</v>
      </c>
      <c r="AI89" s="1">
        <f t="shared" si="16"/>
        <v>0.44091738461538466</v>
      </c>
      <c r="AJ89" s="1">
        <f t="shared" si="17"/>
        <v>2.5288289982844048E-2</v>
      </c>
      <c r="AK89" s="1">
        <f t="shared" si="18"/>
        <v>0.41302777777777766</v>
      </c>
      <c r="AL89" s="1">
        <f t="shared" si="19"/>
        <v>1.8894265944851392E-2</v>
      </c>
      <c r="AM89" s="1">
        <f t="shared" si="20"/>
        <v>6.7524772759018896</v>
      </c>
      <c r="AN89" s="1">
        <f t="shared" si="21"/>
        <v>1.4760884026408443</v>
      </c>
      <c r="AO89" s="1">
        <f t="shared" si="22"/>
        <v>1.4467079182319356E-3</v>
      </c>
      <c r="AP89" s="1">
        <v>3.8727258118826501E-3</v>
      </c>
      <c r="AQ89" t="str">
        <f t="shared" si="23"/>
        <v>**</v>
      </c>
    </row>
    <row r="90" spans="1:43" x14ac:dyDescent="0.15">
      <c r="A90" t="s">
        <v>160</v>
      </c>
      <c r="B90">
        <v>0.18690200000000001</v>
      </c>
      <c r="C90">
        <v>0.16261</v>
      </c>
      <c r="D90">
        <v>0.18223300000000001</v>
      </c>
      <c r="E90">
        <v>0.16414400000000001</v>
      </c>
      <c r="F90">
        <v>0.18341099999999999</v>
      </c>
      <c r="G90">
        <v>0.18567400000000001</v>
      </c>
      <c r="H90">
        <v>0.17691299999999999</v>
      </c>
      <c r="I90">
        <v>0.16716900000000001</v>
      </c>
      <c r="J90">
        <v>0.16215499999999999</v>
      </c>
      <c r="K90">
        <v>0.17307600000000001</v>
      </c>
      <c r="L90">
        <v>0.16842599999999999</v>
      </c>
      <c r="M90">
        <v>0.171347</v>
      </c>
      <c r="N90">
        <v>0.177925</v>
      </c>
      <c r="O90">
        <v>0.16278500000000001</v>
      </c>
      <c r="P90">
        <v>0.17127800000000001</v>
      </c>
      <c r="Q90">
        <v>0.181176</v>
      </c>
      <c r="R90">
        <v>0.17035400000000001</v>
      </c>
      <c r="S90">
        <v>0.16250100000000001</v>
      </c>
      <c r="T90">
        <v>0.16053999999999999</v>
      </c>
      <c r="U90">
        <v>0.16125500000000001</v>
      </c>
      <c r="V90">
        <v>0.153752</v>
      </c>
      <c r="W90">
        <v>0.158466</v>
      </c>
      <c r="X90">
        <v>0.16764699999999999</v>
      </c>
      <c r="Y90">
        <v>0.15819800000000001</v>
      </c>
      <c r="Z90">
        <v>0.16281799999999999</v>
      </c>
      <c r="AA90">
        <v>0.16952500000000001</v>
      </c>
      <c r="AB90">
        <v>0.16414200000000001</v>
      </c>
      <c r="AC90">
        <v>0.183948</v>
      </c>
      <c r="AD90">
        <v>0.16081300000000001</v>
      </c>
      <c r="AE90">
        <v>0.16372200000000001</v>
      </c>
      <c r="AF90">
        <v>0.16995399999999999</v>
      </c>
      <c r="AH90" t="s">
        <v>160</v>
      </c>
      <c r="AI90" s="1">
        <f t="shared" si="16"/>
        <v>0.17399884615384614</v>
      </c>
      <c r="AJ90" s="1">
        <f t="shared" si="17"/>
        <v>8.8307481265382601E-3</v>
      </c>
      <c r="AK90" s="1">
        <f t="shared" si="18"/>
        <v>0.16571522222222221</v>
      </c>
      <c r="AL90" s="1">
        <f t="shared" si="19"/>
        <v>7.733776625225796E-3</v>
      </c>
      <c r="AM90" s="1">
        <f t="shared" si="20"/>
        <v>4.9987103300116207</v>
      </c>
      <c r="AN90" s="1">
        <f t="shared" si="21"/>
        <v>1.0710968693619445</v>
      </c>
      <c r="AO90" s="1">
        <f t="shared" si="22"/>
        <v>9.5930103504099189E-3</v>
      </c>
      <c r="AP90" s="1">
        <v>1.73219579350203E-2</v>
      </c>
      <c r="AQ90" t="str">
        <f t="shared" si="23"/>
        <v>*</v>
      </c>
    </row>
    <row r="91" spans="1:43" x14ac:dyDescent="0.15">
      <c r="A91" t="s">
        <v>161</v>
      </c>
      <c r="B91">
        <v>0.32806000000000002</v>
      </c>
      <c r="C91">
        <v>0.26736100000000002</v>
      </c>
      <c r="D91">
        <v>0.302234</v>
      </c>
      <c r="E91">
        <v>0.28091100000000002</v>
      </c>
      <c r="F91">
        <v>0.32204700000000003</v>
      </c>
      <c r="G91">
        <v>0.31109599999999998</v>
      </c>
      <c r="H91">
        <v>0.29058099999999998</v>
      </c>
      <c r="I91">
        <v>0.28520899999999999</v>
      </c>
      <c r="J91">
        <v>0.274534</v>
      </c>
      <c r="K91">
        <v>0.299126</v>
      </c>
      <c r="L91">
        <v>0.28793800000000003</v>
      </c>
      <c r="M91">
        <v>0.29164800000000002</v>
      </c>
      <c r="N91">
        <v>0.30459900000000001</v>
      </c>
      <c r="O91">
        <v>0.279783</v>
      </c>
      <c r="P91">
        <v>0.288852</v>
      </c>
      <c r="Q91">
        <v>0.30716700000000002</v>
      </c>
      <c r="R91">
        <v>0.28899599999999998</v>
      </c>
      <c r="S91">
        <v>0.31565199999999999</v>
      </c>
      <c r="T91">
        <v>0.27577099999999999</v>
      </c>
      <c r="U91">
        <v>0.30163099999999998</v>
      </c>
      <c r="V91">
        <v>0.27145000000000002</v>
      </c>
      <c r="W91">
        <v>0.270951</v>
      </c>
      <c r="X91">
        <v>0.27900599999999998</v>
      </c>
      <c r="Y91">
        <v>0.27502500000000002</v>
      </c>
      <c r="Z91">
        <v>0.24989600000000001</v>
      </c>
      <c r="AA91">
        <v>0.282362</v>
      </c>
      <c r="AB91">
        <v>0.28559499999999999</v>
      </c>
      <c r="AC91">
        <v>0.30585099999999998</v>
      </c>
      <c r="AD91">
        <v>0.28320000000000001</v>
      </c>
      <c r="AE91">
        <v>0.269372</v>
      </c>
      <c r="AF91">
        <v>0.30536099999999999</v>
      </c>
      <c r="AH91" t="s">
        <v>161</v>
      </c>
      <c r="AI91" s="1">
        <f t="shared" si="16"/>
        <v>0.29579569230769232</v>
      </c>
      <c r="AJ91" s="1">
        <f t="shared" si="17"/>
        <v>1.7782529358823955E-2</v>
      </c>
      <c r="AK91" s="1">
        <f t="shared" si="18"/>
        <v>0.28532894444444445</v>
      </c>
      <c r="AL91" s="1">
        <f t="shared" si="19"/>
        <v>1.6630198040885887E-2</v>
      </c>
      <c r="AM91" s="1">
        <f t="shared" si="20"/>
        <v>3.6683091803487922</v>
      </c>
      <c r="AN91" s="1">
        <f t="shared" si="21"/>
        <v>0.62938203366640721</v>
      </c>
      <c r="AO91" s="1">
        <f t="shared" si="22"/>
        <v>0.10368799680433233</v>
      </c>
      <c r="AP91" s="1">
        <v>0.138782395722722</v>
      </c>
      <c r="AQ91" t="str">
        <f t="shared" si="23"/>
        <v/>
      </c>
    </row>
    <row r="92" spans="1:43" x14ac:dyDescent="0.15">
      <c r="A92" t="s">
        <v>162</v>
      </c>
      <c r="B92">
        <v>0.20167399999999999</v>
      </c>
      <c r="C92">
        <v>0.16896600000000001</v>
      </c>
      <c r="D92">
        <v>0.19620499999999999</v>
      </c>
      <c r="E92">
        <v>0.18037800000000001</v>
      </c>
      <c r="F92">
        <v>0.193825</v>
      </c>
      <c r="G92">
        <v>0.19678200000000001</v>
      </c>
      <c r="H92">
        <v>0.183258</v>
      </c>
      <c r="I92">
        <v>0.17383000000000001</v>
      </c>
      <c r="J92">
        <v>0.17882999999999999</v>
      </c>
      <c r="K92">
        <v>0.19168099999999999</v>
      </c>
      <c r="L92">
        <v>0.19548699999999999</v>
      </c>
      <c r="M92">
        <v>0.19028400000000001</v>
      </c>
      <c r="N92">
        <v>0.200269</v>
      </c>
      <c r="O92">
        <v>0.160079</v>
      </c>
      <c r="P92">
        <v>0.16523299999999999</v>
      </c>
      <c r="Q92">
        <v>0.17333200000000001</v>
      </c>
      <c r="R92">
        <v>0.17907799999999999</v>
      </c>
      <c r="S92">
        <v>0.18283199999999999</v>
      </c>
      <c r="T92">
        <v>0.177619</v>
      </c>
      <c r="U92">
        <v>0.198854</v>
      </c>
      <c r="V92">
        <v>0.1583</v>
      </c>
      <c r="W92">
        <v>0.17802599999999999</v>
      </c>
      <c r="X92">
        <v>0.179289</v>
      </c>
      <c r="Y92">
        <v>0.162471</v>
      </c>
      <c r="Z92">
        <v>0.15216499999999999</v>
      </c>
      <c r="AA92">
        <v>0.17468800000000001</v>
      </c>
      <c r="AB92">
        <v>0.17885799999999999</v>
      </c>
      <c r="AC92">
        <v>0.16572300000000001</v>
      </c>
      <c r="AD92">
        <v>0.180225</v>
      </c>
      <c r="AE92">
        <v>0.160472</v>
      </c>
      <c r="AF92">
        <v>0.185363</v>
      </c>
      <c r="AH92" t="s">
        <v>162</v>
      </c>
      <c r="AI92" s="1">
        <f t="shared" si="16"/>
        <v>0.18857453846153849</v>
      </c>
      <c r="AJ92" s="1">
        <f t="shared" si="17"/>
        <v>1.0464884030376577E-2</v>
      </c>
      <c r="AK92" s="1">
        <f t="shared" si="18"/>
        <v>0.17292261111111112</v>
      </c>
      <c r="AL92" s="1">
        <f t="shared" si="19"/>
        <v>1.17037711727203E-2</v>
      </c>
      <c r="AM92" s="1">
        <f t="shared" si="20"/>
        <v>9.0514058571381639</v>
      </c>
      <c r="AN92" s="1">
        <f t="shared" si="21"/>
        <v>1.3373405135354672</v>
      </c>
      <c r="AO92" s="1">
        <f t="shared" si="22"/>
        <v>6.218748708379301E-4</v>
      </c>
      <c r="AP92" s="1">
        <v>2.2445316548177999E-3</v>
      </c>
      <c r="AQ92" t="str">
        <f t="shared" si="23"/>
        <v>**</v>
      </c>
    </row>
    <row r="93" spans="1:43" x14ac:dyDescent="0.15">
      <c r="A93" t="s">
        <v>163</v>
      </c>
      <c r="B93">
        <v>0.38998500000000003</v>
      </c>
      <c r="C93">
        <v>0.32338600000000001</v>
      </c>
      <c r="D93">
        <v>0.33701199999999998</v>
      </c>
      <c r="E93">
        <v>0.338231</v>
      </c>
      <c r="F93">
        <v>0.37792999999999999</v>
      </c>
      <c r="G93">
        <v>0.35006500000000002</v>
      </c>
      <c r="H93">
        <v>0.34132299999999999</v>
      </c>
      <c r="I93">
        <v>0.32142500000000002</v>
      </c>
      <c r="J93">
        <v>0.32067200000000001</v>
      </c>
      <c r="K93">
        <v>0.33722099999999999</v>
      </c>
      <c r="L93">
        <v>0.34390399999999999</v>
      </c>
      <c r="M93">
        <v>0.35547899999999999</v>
      </c>
      <c r="N93">
        <v>0.36972300000000002</v>
      </c>
      <c r="O93">
        <v>0.31976900000000003</v>
      </c>
      <c r="P93">
        <v>0.34994599999999998</v>
      </c>
      <c r="Q93">
        <v>0.35595100000000002</v>
      </c>
      <c r="R93">
        <v>0.36028300000000002</v>
      </c>
      <c r="S93">
        <v>0.37735099999999999</v>
      </c>
      <c r="T93">
        <v>0.35639300000000002</v>
      </c>
      <c r="U93">
        <v>0.372143</v>
      </c>
      <c r="V93">
        <v>0.31537599999999999</v>
      </c>
      <c r="W93">
        <v>0.33792</v>
      </c>
      <c r="X93">
        <v>0.35117999999999999</v>
      </c>
      <c r="Y93">
        <v>0.31839800000000001</v>
      </c>
      <c r="Z93">
        <v>0.32837699999999997</v>
      </c>
      <c r="AA93">
        <v>0.36901</v>
      </c>
      <c r="AB93">
        <v>0.36181000000000002</v>
      </c>
      <c r="AC93">
        <v>0.35841899999999999</v>
      </c>
      <c r="AD93">
        <v>0.36362499999999998</v>
      </c>
      <c r="AE93">
        <v>0.344163</v>
      </c>
      <c r="AF93">
        <v>0.38626300000000002</v>
      </c>
      <c r="AH93" t="s">
        <v>163</v>
      </c>
      <c r="AI93" s="1">
        <f t="shared" si="16"/>
        <v>0.34664276923076925</v>
      </c>
      <c r="AJ93" s="1">
        <f t="shared" si="17"/>
        <v>2.1639665809780301E-2</v>
      </c>
      <c r="AK93" s="1">
        <f t="shared" si="18"/>
        <v>0.35146538888888895</v>
      </c>
      <c r="AL93" s="1">
        <f t="shared" si="19"/>
        <v>2.0600558439429255E-2</v>
      </c>
      <c r="AM93" s="1">
        <f t="shared" si="20"/>
        <v>-1.3721463935227785</v>
      </c>
      <c r="AN93" s="1">
        <f t="shared" si="21"/>
        <v>-0.23410140420704587</v>
      </c>
      <c r="AO93" s="1">
        <f t="shared" si="22"/>
        <v>0.53372977602045701</v>
      </c>
      <c r="AP93" s="1">
        <v>0.56627427455829205</v>
      </c>
      <c r="AQ93" t="str">
        <f t="shared" si="23"/>
        <v/>
      </c>
    </row>
    <row r="94" spans="1:43" x14ac:dyDescent="0.15">
      <c r="A94" t="s">
        <v>164</v>
      </c>
      <c r="B94">
        <v>9.8044999999999993E-2</v>
      </c>
      <c r="C94">
        <v>8.1891000000000005E-2</v>
      </c>
      <c r="D94">
        <v>9.2661999999999994E-2</v>
      </c>
      <c r="E94">
        <v>9.1610999999999998E-2</v>
      </c>
      <c r="F94">
        <v>9.3953999999999996E-2</v>
      </c>
      <c r="G94">
        <v>8.6580000000000004E-2</v>
      </c>
      <c r="H94">
        <v>8.4849999999999995E-2</v>
      </c>
      <c r="I94">
        <v>8.4606000000000001E-2</v>
      </c>
      <c r="J94">
        <v>8.3047999999999997E-2</v>
      </c>
      <c r="K94">
        <v>8.4718000000000002E-2</v>
      </c>
      <c r="L94">
        <v>8.7262000000000006E-2</v>
      </c>
      <c r="M94">
        <v>8.6814000000000002E-2</v>
      </c>
      <c r="N94">
        <v>8.4024000000000001E-2</v>
      </c>
      <c r="O94">
        <v>8.1059000000000006E-2</v>
      </c>
      <c r="P94">
        <v>8.6717000000000002E-2</v>
      </c>
      <c r="Q94">
        <v>8.9266999999999999E-2</v>
      </c>
      <c r="R94">
        <v>8.8475999999999999E-2</v>
      </c>
      <c r="S94">
        <v>8.5949999999999999E-2</v>
      </c>
      <c r="T94">
        <v>8.6220000000000005E-2</v>
      </c>
      <c r="U94">
        <v>9.7869999999999999E-2</v>
      </c>
      <c r="V94">
        <v>8.0821000000000004E-2</v>
      </c>
      <c r="W94">
        <v>8.2364000000000007E-2</v>
      </c>
      <c r="X94">
        <v>8.2347000000000004E-2</v>
      </c>
      <c r="Y94">
        <v>7.9619999999999996E-2</v>
      </c>
      <c r="Z94">
        <v>7.7939999999999995E-2</v>
      </c>
      <c r="AA94">
        <v>8.6438000000000001E-2</v>
      </c>
      <c r="AB94">
        <v>8.8450000000000001E-2</v>
      </c>
      <c r="AC94">
        <v>8.3654999999999993E-2</v>
      </c>
      <c r="AD94">
        <v>9.7209000000000004E-2</v>
      </c>
      <c r="AE94">
        <v>8.0556000000000003E-2</v>
      </c>
      <c r="AF94">
        <v>8.7848999999999997E-2</v>
      </c>
      <c r="AH94" t="s">
        <v>164</v>
      </c>
      <c r="AI94" s="1">
        <f t="shared" si="16"/>
        <v>8.7697307692307686E-2</v>
      </c>
      <c r="AJ94" s="1">
        <f t="shared" si="17"/>
        <v>4.8628375869892949E-3</v>
      </c>
      <c r="AK94" s="1">
        <f t="shared" si="18"/>
        <v>8.5711555555555569E-2</v>
      </c>
      <c r="AL94" s="1">
        <f t="shared" si="19"/>
        <v>5.4805944527537842E-3</v>
      </c>
      <c r="AM94" s="1">
        <f t="shared" si="20"/>
        <v>2.3167846200912945</v>
      </c>
      <c r="AN94" s="1">
        <f t="shared" si="21"/>
        <v>0.36232422483921506</v>
      </c>
      <c r="AO94" s="1">
        <f t="shared" si="22"/>
        <v>0.3058400300883462</v>
      </c>
      <c r="AP94" s="1">
        <v>0.35242493533358699</v>
      </c>
      <c r="AQ94" t="str">
        <f t="shared" si="23"/>
        <v/>
      </c>
    </row>
    <row r="95" spans="1:43" x14ac:dyDescent="0.15">
      <c r="A95" t="s">
        <v>165</v>
      </c>
      <c r="B95">
        <v>0.334642</v>
      </c>
      <c r="C95">
        <v>0.32463500000000001</v>
      </c>
      <c r="D95">
        <v>0.30828299999999997</v>
      </c>
      <c r="E95">
        <v>0.29502800000000001</v>
      </c>
      <c r="F95">
        <v>0.356215</v>
      </c>
      <c r="G95">
        <v>0.37026300000000001</v>
      </c>
      <c r="H95">
        <v>0.33180799999999999</v>
      </c>
      <c r="I95">
        <v>0.32717299999999999</v>
      </c>
      <c r="J95">
        <v>0.328899</v>
      </c>
      <c r="K95">
        <v>0.32718199999999997</v>
      </c>
      <c r="L95">
        <v>0.328592</v>
      </c>
      <c r="M95">
        <v>0.35919499999999999</v>
      </c>
      <c r="N95">
        <v>0.34114800000000001</v>
      </c>
      <c r="O95">
        <v>0.31342300000000001</v>
      </c>
      <c r="P95">
        <v>0.30760100000000001</v>
      </c>
      <c r="Q95">
        <v>0.34320200000000001</v>
      </c>
      <c r="R95">
        <v>0.320774</v>
      </c>
      <c r="S95">
        <v>0.31901800000000002</v>
      </c>
      <c r="T95">
        <v>0.29885499999999998</v>
      </c>
      <c r="U95">
        <v>0.316195</v>
      </c>
      <c r="V95">
        <v>0.30138399999999999</v>
      </c>
      <c r="W95">
        <v>0.27214700000000003</v>
      </c>
      <c r="X95">
        <v>0.32077899999999998</v>
      </c>
      <c r="Y95">
        <v>0.27917799999999998</v>
      </c>
      <c r="Z95">
        <v>0.29021400000000003</v>
      </c>
      <c r="AA95">
        <v>0.30103099999999999</v>
      </c>
      <c r="AB95">
        <v>0.34353400000000001</v>
      </c>
      <c r="AC95">
        <v>0.313807</v>
      </c>
      <c r="AD95">
        <v>0.33614100000000002</v>
      </c>
      <c r="AE95">
        <v>0.32682499999999998</v>
      </c>
      <c r="AF95">
        <v>0.33563399999999999</v>
      </c>
      <c r="AH95" t="s">
        <v>165</v>
      </c>
      <c r="AI95" s="1">
        <f t="shared" si="16"/>
        <v>0.33331253846153847</v>
      </c>
      <c r="AJ95" s="1">
        <f t="shared" si="17"/>
        <v>2.0227271860928191E-2</v>
      </c>
      <c r="AK95" s="1">
        <f t="shared" si="18"/>
        <v>0.31331900000000001</v>
      </c>
      <c r="AL95" s="1">
        <f t="shared" si="19"/>
        <v>2.0421019880044591E-2</v>
      </c>
      <c r="AM95" s="1">
        <f t="shared" si="20"/>
        <v>6.3812084366216064</v>
      </c>
      <c r="AN95" s="1">
        <f t="shared" si="21"/>
        <v>0.97906659799475171</v>
      </c>
      <c r="AO95" s="1">
        <f t="shared" si="22"/>
        <v>1.1436580771760428E-2</v>
      </c>
      <c r="AP95" s="1">
        <v>2.0100657114003301E-2</v>
      </c>
      <c r="AQ95" t="str">
        <f t="shared" si="23"/>
        <v>*</v>
      </c>
    </row>
    <row r="96" spans="1:43" x14ac:dyDescent="0.15">
      <c r="A96" t="s">
        <v>166</v>
      </c>
      <c r="B96">
        <v>6.5917000000000003E-2</v>
      </c>
      <c r="C96">
        <v>7.3685E-2</v>
      </c>
      <c r="D96">
        <v>7.2982000000000005E-2</v>
      </c>
      <c r="E96">
        <v>7.1873000000000006E-2</v>
      </c>
      <c r="F96">
        <v>7.6571E-2</v>
      </c>
      <c r="G96">
        <v>8.2117999999999997E-2</v>
      </c>
      <c r="H96">
        <v>7.1952000000000002E-2</v>
      </c>
      <c r="I96">
        <v>7.1155999999999997E-2</v>
      </c>
      <c r="J96">
        <v>6.7297999999999997E-2</v>
      </c>
      <c r="K96">
        <v>7.3051000000000005E-2</v>
      </c>
      <c r="L96">
        <v>7.2361999999999996E-2</v>
      </c>
      <c r="M96">
        <v>7.7686000000000005E-2</v>
      </c>
      <c r="N96">
        <v>8.0172999999999994E-2</v>
      </c>
      <c r="O96">
        <v>6.8388000000000004E-2</v>
      </c>
      <c r="P96">
        <v>7.3627999999999999E-2</v>
      </c>
      <c r="Q96">
        <v>7.6661000000000007E-2</v>
      </c>
      <c r="R96">
        <v>8.4945999999999994E-2</v>
      </c>
      <c r="S96">
        <v>7.3703000000000005E-2</v>
      </c>
      <c r="T96">
        <v>7.8519000000000005E-2</v>
      </c>
      <c r="U96">
        <v>8.6678000000000005E-2</v>
      </c>
      <c r="V96">
        <v>6.8977999999999998E-2</v>
      </c>
      <c r="W96">
        <v>6.8870000000000001E-2</v>
      </c>
      <c r="X96">
        <v>7.8519000000000005E-2</v>
      </c>
      <c r="Y96">
        <v>7.1024000000000004E-2</v>
      </c>
      <c r="Z96">
        <v>6.2296999999999998E-2</v>
      </c>
      <c r="AA96">
        <v>7.6355999999999993E-2</v>
      </c>
      <c r="AB96">
        <v>7.2459999999999997E-2</v>
      </c>
      <c r="AC96">
        <v>7.0635000000000003E-2</v>
      </c>
      <c r="AD96">
        <v>7.7648999999999996E-2</v>
      </c>
      <c r="AE96">
        <v>6.8726999999999996E-2</v>
      </c>
      <c r="AF96">
        <v>8.1712999999999994E-2</v>
      </c>
      <c r="AH96" t="s">
        <v>166</v>
      </c>
      <c r="AI96" s="1">
        <f t="shared" si="16"/>
        <v>7.3601846153846157E-2</v>
      </c>
      <c r="AJ96" s="1">
        <f t="shared" si="17"/>
        <v>4.6000117906760812E-3</v>
      </c>
      <c r="AK96" s="1">
        <f t="shared" si="18"/>
        <v>7.44306111111111E-2</v>
      </c>
      <c r="AL96" s="1">
        <f t="shared" si="19"/>
        <v>6.2968878507223842E-3</v>
      </c>
      <c r="AM96" s="1">
        <f t="shared" si="20"/>
        <v>-1.113473267104782</v>
      </c>
      <c r="AN96" s="1">
        <f t="shared" si="21"/>
        <v>-0.13161500997192874</v>
      </c>
      <c r="AO96" s="1">
        <f t="shared" si="22"/>
        <v>0.69025348007743192</v>
      </c>
      <c r="AP96" s="1">
        <v>0.719186260679472</v>
      </c>
      <c r="AQ96" t="str">
        <f t="shared" si="23"/>
        <v/>
      </c>
    </row>
    <row r="97" spans="1:43" x14ac:dyDescent="0.15">
      <c r="A97" t="s">
        <v>167</v>
      </c>
      <c r="B97">
        <v>0.387158</v>
      </c>
      <c r="C97">
        <v>0.354798</v>
      </c>
      <c r="D97">
        <v>0.35445399999999999</v>
      </c>
      <c r="E97">
        <v>0.35747699999999999</v>
      </c>
      <c r="F97">
        <v>0.40642600000000001</v>
      </c>
      <c r="G97">
        <v>0.37421900000000002</v>
      </c>
      <c r="H97">
        <v>0.37188900000000003</v>
      </c>
      <c r="I97">
        <v>0.361377</v>
      </c>
      <c r="J97">
        <v>0.34024599999999999</v>
      </c>
      <c r="K97">
        <v>0.35475099999999998</v>
      </c>
      <c r="L97">
        <v>0.36375600000000002</v>
      </c>
      <c r="M97">
        <v>0.373778</v>
      </c>
      <c r="N97">
        <v>0.38030900000000001</v>
      </c>
      <c r="O97">
        <v>0.343889</v>
      </c>
      <c r="P97">
        <v>0.38823400000000002</v>
      </c>
      <c r="Q97">
        <v>0.34681899999999999</v>
      </c>
      <c r="R97">
        <v>0.37851499999999999</v>
      </c>
      <c r="S97">
        <v>0.39003399999999999</v>
      </c>
      <c r="T97">
        <v>0.37489600000000001</v>
      </c>
      <c r="U97">
        <v>0.379575</v>
      </c>
      <c r="V97">
        <v>0.36318099999999998</v>
      </c>
      <c r="W97">
        <v>0.386824</v>
      </c>
      <c r="X97">
        <v>0.37357000000000001</v>
      </c>
      <c r="Y97">
        <v>0.33657900000000002</v>
      </c>
      <c r="Z97">
        <v>0.34099299999999999</v>
      </c>
      <c r="AA97">
        <v>0.37456499999999998</v>
      </c>
      <c r="AB97">
        <v>0.366311</v>
      </c>
      <c r="AC97">
        <v>0.36675200000000002</v>
      </c>
      <c r="AD97">
        <v>0.38505099999999998</v>
      </c>
      <c r="AE97">
        <v>0.36512600000000001</v>
      </c>
      <c r="AF97">
        <v>0.40384500000000001</v>
      </c>
      <c r="AH97" t="s">
        <v>167</v>
      </c>
      <c r="AI97" s="1">
        <f t="shared" si="16"/>
        <v>0.36774138461538458</v>
      </c>
      <c r="AJ97" s="1">
        <f t="shared" si="17"/>
        <v>1.7218281595146007E-2</v>
      </c>
      <c r="AK97" s="1">
        <f t="shared" si="18"/>
        <v>0.3702643888888888</v>
      </c>
      <c r="AL97" s="1">
        <f t="shared" si="19"/>
        <v>1.8599986262293752E-2</v>
      </c>
      <c r="AM97" s="1">
        <f t="shared" si="20"/>
        <v>-0.68140613821258766</v>
      </c>
      <c r="AN97" s="1">
        <f t="shared" si="21"/>
        <v>-0.13564549123452296</v>
      </c>
      <c r="AO97" s="1">
        <f t="shared" si="22"/>
        <v>0.7036167879417885</v>
      </c>
      <c r="AP97" s="1">
        <v>0.72874595893970195</v>
      </c>
      <c r="AQ97" t="str">
        <f t="shared" si="23"/>
        <v/>
      </c>
    </row>
    <row r="98" spans="1:43" x14ac:dyDescent="0.15">
      <c r="A98" t="s">
        <v>168</v>
      </c>
      <c r="B98">
        <v>0.49527900000000002</v>
      </c>
      <c r="C98">
        <v>0.44397399999999998</v>
      </c>
      <c r="D98">
        <v>0.43347200000000002</v>
      </c>
      <c r="E98">
        <v>0.43817</v>
      </c>
      <c r="F98">
        <v>0.50385100000000005</v>
      </c>
      <c r="G98">
        <v>0.47233999999999998</v>
      </c>
      <c r="H98">
        <v>0.490122</v>
      </c>
      <c r="I98">
        <v>0.47551399999999999</v>
      </c>
      <c r="J98">
        <v>0.44583099999999998</v>
      </c>
      <c r="K98">
        <v>0.46178999999999998</v>
      </c>
      <c r="L98">
        <v>0.47105000000000002</v>
      </c>
      <c r="M98">
        <v>0.47163699999999997</v>
      </c>
      <c r="N98">
        <v>0.497728</v>
      </c>
      <c r="O98">
        <v>0.45295800000000003</v>
      </c>
      <c r="P98">
        <v>0.477103</v>
      </c>
      <c r="Q98">
        <v>0.44550000000000001</v>
      </c>
      <c r="R98">
        <v>0.46834599999999998</v>
      </c>
      <c r="S98">
        <v>0.509127</v>
      </c>
      <c r="T98">
        <v>0.45975899999999997</v>
      </c>
      <c r="U98">
        <v>0.454233</v>
      </c>
      <c r="V98">
        <v>0.45603399999999999</v>
      </c>
      <c r="W98">
        <v>0.464588</v>
      </c>
      <c r="X98">
        <v>0.46154800000000001</v>
      </c>
      <c r="Y98">
        <v>0.415107</v>
      </c>
      <c r="Z98">
        <v>0.41861999999999999</v>
      </c>
      <c r="AA98">
        <v>0.46446100000000001</v>
      </c>
      <c r="AB98">
        <v>0.46446700000000002</v>
      </c>
      <c r="AC98">
        <v>0.47164899999999998</v>
      </c>
      <c r="AD98">
        <v>0.466059</v>
      </c>
      <c r="AE98">
        <v>0.45795599999999997</v>
      </c>
      <c r="AF98">
        <v>0.49793199999999999</v>
      </c>
      <c r="AH98" t="s">
        <v>168</v>
      </c>
      <c r="AI98" s="1">
        <f t="shared" si="16"/>
        <v>0.46928907692307692</v>
      </c>
      <c r="AJ98" s="1">
        <f t="shared" si="17"/>
        <v>2.3572737864114488E-2</v>
      </c>
      <c r="AK98" s="1">
        <f t="shared" si="18"/>
        <v>0.46141372222222216</v>
      </c>
      <c r="AL98" s="1">
        <f t="shared" si="19"/>
        <v>2.2301348552749938E-2</v>
      </c>
      <c r="AM98" s="1">
        <f t="shared" si="20"/>
        <v>1.7067881429546869</v>
      </c>
      <c r="AN98" s="1">
        <f t="shared" si="21"/>
        <v>0.35313356419801206</v>
      </c>
      <c r="AO98" s="1">
        <f t="shared" si="22"/>
        <v>0.35121595571338315</v>
      </c>
      <c r="AP98" s="1">
        <v>0.39426823415567103</v>
      </c>
      <c r="AQ98" t="str">
        <f t="shared" si="23"/>
        <v/>
      </c>
    </row>
    <row r="99" spans="1:43" x14ac:dyDescent="0.15">
      <c r="A99" t="s">
        <v>169</v>
      </c>
      <c r="B99">
        <v>0.55101699999999998</v>
      </c>
      <c r="C99">
        <v>0.487678</v>
      </c>
      <c r="D99">
        <v>0.48835899999999999</v>
      </c>
      <c r="E99">
        <v>0.48779099999999997</v>
      </c>
      <c r="F99">
        <v>0.55230199999999996</v>
      </c>
      <c r="G99">
        <v>0.52272200000000002</v>
      </c>
      <c r="H99">
        <v>0.57437000000000005</v>
      </c>
      <c r="I99">
        <v>0.52026399999999995</v>
      </c>
      <c r="J99">
        <v>0.51875800000000005</v>
      </c>
      <c r="K99">
        <v>0.54170300000000005</v>
      </c>
      <c r="L99">
        <v>0.53826700000000005</v>
      </c>
      <c r="M99">
        <v>0.52194399999999996</v>
      </c>
      <c r="N99">
        <v>0.54995400000000005</v>
      </c>
      <c r="O99">
        <v>0.50908799999999998</v>
      </c>
      <c r="P99">
        <v>0.55210199999999998</v>
      </c>
      <c r="Q99">
        <v>0.492093</v>
      </c>
      <c r="R99">
        <v>0.49526300000000001</v>
      </c>
      <c r="S99">
        <v>0.56723500000000004</v>
      </c>
      <c r="T99">
        <v>0.49466199999999999</v>
      </c>
      <c r="U99">
        <v>0.47376600000000002</v>
      </c>
      <c r="V99">
        <v>0.51039100000000004</v>
      </c>
      <c r="W99">
        <v>0.50302199999999997</v>
      </c>
      <c r="X99">
        <v>0.48118</v>
      </c>
      <c r="Y99">
        <v>0.46395399999999998</v>
      </c>
      <c r="Z99">
        <v>0.47091699999999997</v>
      </c>
      <c r="AA99">
        <v>0.50205299999999997</v>
      </c>
      <c r="AB99">
        <v>0.514737</v>
      </c>
      <c r="AC99">
        <v>0.51634999999999998</v>
      </c>
      <c r="AD99">
        <v>0.49318800000000002</v>
      </c>
      <c r="AE99">
        <v>0.48966799999999999</v>
      </c>
      <c r="AF99">
        <v>0.53958499999999998</v>
      </c>
      <c r="AH99" t="s">
        <v>169</v>
      </c>
      <c r="AI99" s="1">
        <f t="shared" si="16"/>
        <v>0.52731761538461541</v>
      </c>
      <c r="AJ99" s="1">
        <f t="shared" si="17"/>
        <v>2.7482545216732466E-2</v>
      </c>
      <c r="AK99" s="1">
        <f t="shared" si="18"/>
        <v>0.50384744444444451</v>
      </c>
      <c r="AL99" s="1">
        <f t="shared" si="19"/>
        <v>2.7308968915039887E-2</v>
      </c>
      <c r="AM99" s="1">
        <f t="shared" si="20"/>
        <v>4.6581899340681829</v>
      </c>
      <c r="AN99" s="1">
        <f t="shared" si="21"/>
        <v>0.85943087097825777</v>
      </c>
      <c r="AO99" s="1">
        <f t="shared" si="22"/>
        <v>2.5501037712426785E-2</v>
      </c>
      <c r="AP99" s="1">
        <v>4.1085005203354397E-2</v>
      </c>
      <c r="AQ99" t="str">
        <f t="shared" si="23"/>
        <v>*</v>
      </c>
    </row>
    <row r="100" spans="1:43" x14ac:dyDescent="0.15">
      <c r="A100" t="s">
        <v>170</v>
      </c>
      <c r="B100">
        <v>1.781029</v>
      </c>
      <c r="C100">
        <v>1.945589</v>
      </c>
      <c r="D100">
        <v>1.8589</v>
      </c>
      <c r="E100">
        <v>1.7660990000000001</v>
      </c>
      <c r="F100">
        <v>2.0073449999999999</v>
      </c>
      <c r="G100">
        <v>1.8784829999999999</v>
      </c>
      <c r="H100">
        <v>1.9110339999999999</v>
      </c>
      <c r="I100">
        <v>1.828557</v>
      </c>
      <c r="J100">
        <v>1.914777</v>
      </c>
      <c r="K100">
        <v>1.845783</v>
      </c>
      <c r="L100">
        <v>1.857647</v>
      </c>
      <c r="M100">
        <v>1.907659</v>
      </c>
      <c r="N100">
        <v>1.8892519999999999</v>
      </c>
      <c r="O100">
        <v>1.7274799999999999</v>
      </c>
      <c r="P100">
        <v>1.8694710000000001</v>
      </c>
      <c r="Q100">
        <v>1.9034070000000001</v>
      </c>
      <c r="R100">
        <v>1.8475649999999999</v>
      </c>
      <c r="S100">
        <v>1.778313</v>
      </c>
      <c r="T100">
        <v>1.773819</v>
      </c>
      <c r="U100">
        <v>1.6864520000000001</v>
      </c>
      <c r="V100">
        <v>1.764351</v>
      </c>
      <c r="W100">
        <v>1.772904</v>
      </c>
      <c r="X100">
        <v>1.8350850000000001</v>
      </c>
      <c r="Y100">
        <v>1.754113</v>
      </c>
      <c r="Z100">
        <v>1.7158800000000001</v>
      </c>
      <c r="AA100">
        <v>1.709311</v>
      </c>
      <c r="AB100">
        <v>1.7416560000000001</v>
      </c>
      <c r="AC100">
        <v>1.75325</v>
      </c>
      <c r="AD100">
        <v>1.650139</v>
      </c>
      <c r="AE100">
        <v>1.7312609999999999</v>
      </c>
      <c r="AF100">
        <v>1.79975</v>
      </c>
      <c r="AH100" t="s">
        <v>170</v>
      </c>
      <c r="AI100" s="1">
        <f t="shared" si="16"/>
        <v>1.8763195384615385</v>
      </c>
      <c r="AJ100" s="1">
        <f t="shared" si="17"/>
        <v>6.5127304265844552E-2</v>
      </c>
      <c r="AK100" s="1">
        <f t="shared" si="18"/>
        <v>1.7674559444444442</v>
      </c>
      <c r="AL100" s="1">
        <f t="shared" si="19"/>
        <v>6.4825989034420842E-2</v>
      </c>
      <c r="AM100" s="1">
        <f t="shared" si="20"/>
        <v>6.1593384751274742</v>
      </c>
      <c r="AN100" s="1">
        <f t="shared" si="21"/>
        <v>1.6793202176875499</v>
      </c>
      <c r="AO100" s="1">
        <f t="shared" si="22"/>
        <v>7.5948550456724891E-5</v>
      </c>
      <c r="AP100" s="1">
        <v>4.4050159264901601E-4</v>
      </c>
      <c r="AQ100" t="str">
        <f t="shared" si="23"/>
        <v>**</v>
      </c>
    </row>
    <row r="101" spans="1:43" x14ac:dyDescent="0.15">
      <c r="A101" t="s">
        <v>171</v>
      </c>
      <c r="B101">
        <v>0.87979499999999999</v>
      </c>
      <c r="C101">
        <v>0.91504099999999999</v>
      </c>
      <c r="D101">
        <v>0.92411799999999999</v>
      </c>
      <c r="E101">
        <v>0.89804200000000001</v>
      </c>
      <c r="F101">
        <v>0.89466800000000002</v>
      </c>
      <c r="G101">
        <v>0.891378</v>
      </c>
      <c r="H101">
        <v>0.88225100000000001</v>
      </c>
      <c r="I101">
        <v>0.86474700000000004</v>
      </c>
      <c r="J101">
        <v>0.86628300000000003</v>
      </c>
      <c r="K101">
        <v>0.87963199999999997</v>
      </c>
      <c r="L101">
        <v>0.87347300000000005</v>
      </c>
      <c r="M101">
        <v>0.88024100000000005</v>
      </c>
      <c r="N101">
        <v>0.87297999999999998</v>
      </c>
      <c r="O101">
        <v>0.853437</v>
      </c>
      <c r="P101">
        <v>0.87721400000000005</v>
      </c>
      <c r="Q101">
        <v>0.88366599999999995</v>
      </c>
      <c r="R101">
        <v>0.86583900000000003</v>
      </c>
      <c r="S101">
        <v>0.90857699999999997</v>
      </c>
      <c r="T101">
        <v>0.86250499999999997</v>
      </c>
      <c r="U101">
        <v>0.826766</v>
      </c>
      <c r="V101">
        <v>0.82484800000000003</v>
      </c>
      <c r="W101">
        <v>0.85503099999999999</v>
      </c>
      <c r="X101">
        <v>0.87505599999999994</v>
      </c>
      <c r="Y101">
        <v>0.78372799999999998</v>
      </c>
      <c r="Z101">
        <v>0.85005799999999998</v>
      </c>
      <c r="AA101">
        <v>0.82013999999999998</v>
      </c>
      <c r="AB101">
        <v>0.845163</v>
      </c>
      <c r="AC101">
        <v>0.79375099999999998</v>
      </c>
      <c r="AD101">
        <v>0.81587399999999999</v>
      </c>
      <c r="AE101">
        <v>0.83162899999999995</v>
      </c>
      <c r="AF101">
        <v>0.87878599999999996</v>
      </c>
      <c r="AH101" t="s">
        <v>171</v>
      </c>
      <c r="AI101" s="1">
        <f t="shared" ref="AI101:AI132" si="24">AVERAGE(B101:N101)</f>
        <v>0.88635761538461544</v>
      </c>
      <c r="AJ101" s="1">
        <f t="shared" ref="AJ101:AJ132" si="25">STDEV(B101:N101)</f>
        <v>1.7881407199185319E-2</v>
      </c>
      <c r="AK101" s="1">
        <f t="shared" ref="AK101:AK132" si="26">AVERAGE(O101:AF101)</f>
        <v>0.8473371111111111</v>
      </c>
      <c r="AL101" s="1">
        <f t="shared" ref="AL101:AL132" si="27">STDEV(O101:AF101)</f>
        <v>3.2741326102161843E-2</v>
      </c>
      <c r="AM101" s="1">
        <f t="shared" ref="AM101:AM132" si="28">(AI101-AK101)/AK101*100</f>
        <v>4.6050743867853079</v>
      </c>
      <c r="AN101" s="1">
        <f t="shared" ref="AN101:AN132" si="29">(AI101-AK101)/AL101</f>
        <v>1.1917814248497374</v>
      </c>
      <c r="AO101" s="1">
        <f t="shared" ref="AO101:AO132" si="30">TTEST(O101:AF101,B101:N101,2,2)</f>
        <v>5.4334869260754914E-4</v>
      </c>
      <c r="AP101" s="1">
        <v>2.0934584789008498E-3</v>
      </c>
      <c r="AQ101" t="str">
        <f t="shared" ref="AQ101:AQ132" si="31">IF(AP101&lt;0.01,"**",IF(AP101&lt;0.05,"*",IF(AP101&lt;0.1,"-","")))</f>
        <v>**</v>
      </c>
    </row>
    <row r="102" spans="1:43" x14ac:dyDescent="0.15">
      <c r="A102" t="s">
        <v>172</v>
      </c>
      <c r="B102">
        <v>1.7333190000000001</v>
      </c>
      <c r="C102">
        <v>1.81399</v>
      </c>
      <c r="D102">
        <v>1.8480129999999999</v>
      </c>
      <c r="E102">
        <v>1.7806679999999999</v>
      </c>
      <c r="F102">
        <v>1.7962830000000001</v>
      </c>
      <c r="G102">
        <v>1.7127939999999999</v>
      </c>
      <c r="H102">
        <v>1.8350850000000001</v>
      </c>
      <c r="I102">
        <v>1.7692300000000001</v>
      </c>
      <c r="J102">
        <v>1.770969</v>
      </c>
      <c r="K102">
        <v>1.772659</v>
      </c>
      <c r="L102">
        <v>1.770203</v>
      </c>
      <c r="M102">
        <v>1.7227539999999999</v>
      </c>
      <c r="N102">
        <v>1.7514069999999999</v>
      </c>
      <c r="O102">
        <v>1.6895439999999999</v>
      </c>
      <c r="P102">
        <v>1.716702</v>
      </c>
      <c r="Q102">
        <v>1.635977</v>
      </c>
      <c r="R102">
        <v>1.711562</v>
      </c>
      <c r="S102">
        <v>1.6344700000000001</v>
      </c>
      <c r="T102">
        <v>1.730874</v>
      </c>
      <c r="U102">
        <v>1.5238579999999999</v>
      </c>
      <c r="V102">
        <v>1.6399250000000001</v>
      </c>
      <c r="W102">
        <v>1.5572839999999999</v>
      </c>
      <c r="X102">
        <v>1.5857559999999999</v>
      </c>
      <c r="Y102">
        <v>1.5857779999999999</v>
      </c>
      <c r="Z102">
        <v>1.747687</v>
      </c>
      <c r="AA102">
        <v>1.6851179999999999</v>
      </c>
      <c r="AB102">
        <v>1.6596340000000001</v>
      </c>
      <c r="AC102">
        <v>1.566338</v>
      </c>
      <c r="AD102">
        <v>1.599261</v>
      </c>
      <c r="AE102">
        <v>1.628925</v>
      </c>
      <c r="AF102">
        <v>1.666201</v>
      </c>
      <c r="AH102" t="s">
        <v>172</v>
      </c>
      <c r="AI102" s="1">
        <f t="shared" si="24"/>
        <v>1.7751826153846153</v>
      </c>
      <c r="AJ102" s="1">
        <f t="shared" si="25"/>
        <v>4.0740217630613425E-2</v>
      </c>
      <c r="AK102" s="1">
        <f t="shared" si="26"/>
        <v>1.6424941111111111</v>
      </c>
      <c r="AL102" s="1">
        <f t="shared" si="27"/>
        <v>6.4066908393986058E-2</v>
      </c>
      <c r="AM102" s="1">
        <f t="shared" si="28"/>
        <v>8.0784767126953874</v>
      </c>
      <c r="AN102" s="1">
        <f t="shared" si="29"/>
        <v>2.0710926685820792</v>
      </c>
      <c r="AO102" s="1">
        <f t="shared" si="30"/>
        <v>3.5170005458368446E-7</v>
      </c>
      <c r="AP102" s="1">
        <v>1.22391618995122E-5</v>
      </c>
      <c r="AQ102" t="str">
        <f t="shared" si="31"/>
        <v>**</v>
      </c>
    </row>
    <row r="103" spans="1:43" x14ac:dyDescent="0.15">
      <c r="A103" t="s">
        <v>173</v>
      </c>
      <c r="B103">
        <v>0.71250599999999997</v>
      </c>
      <c r="C103">
        <v>0.74751699999999999</v>
      </c>
      <c r="D103">
        <v>0.764598</v>
      </c>
      <c r="E103">
        <v>0.72724</v>
      </c>
      <c r="F103">
        <v>0.746008</v>
      </c>
      <c r="G103">
        <v>0.70808000000000004</v>
      </c>
      <c r="H103">
        <v>0.72987500000000005</v>
      </c>
      <c r="I103">
        <v>0.69976899999999997</v>
      </c>
      <c r="J103">
        <v>0.68578899999999998</v>
      </c>
      <c r="K103">
        <v>0.74386699999999994</v>
      </c>
      <c r="L103">
        <v>0.72057599999999999</v>
      </c>
      <c r="M103">
        <v>0.70392699999999997</v>
      </c>
      <c r="N103">
        <v>0.72524999999999995</v>
      </c>
      <c r="O103">
        <v>0.69579199999999997</v>
      </c>
      <c r="P103">
        <v>0.72940099999999997</v>
      </c>
      <c r="Q103">
        <v>0.69131299999999996</v>
      </c>
      <c r="R103">
        <v>0.71575800000000001</v>
      </c>
      <c r="S103">
        <v>0.73494800000000005</v>
      </c>
      <c r="T103">
        <v>0.71090900000000001</v>
      </c>
      <c r="U103">
        <v>0.67158600000000002</v>
      </c>
      <c r="V103">
        <v>0.69544099999999998</v>
      </c>
      <c r="W103">
        <v>0.66184500000000002</v>
      </c>
      <c r="X103">
        <v>0.68445599999999995</v>
      </c>
      <c r="Y103">
        <v>0.67603599999999997</v>
      </c>
      <c r="Z103">
        <v>0.68086400000000002</v>
      </c>
      <c r="AA103">
        <v>0.70713700000000002</v>
      </c>
      <c r="AB103">
        <v>0.70736100000000002</v>
      </c>
      <c r="AC103">
        <v>0.66202700000000003</v>
      </c>
      <c r="AD103">
        <v>0.69801400000000002</v>
      </c>
      <c r="AE103">
        <v>0.69472299999999998</v>
      </c>
      <c r="AF103">
        <v>0.73675199999999996</v>
      </c>
      <c r="AH103" t="s">
        <v>173</v>
      </c>
      <c r="AI103" s="1">
        <f t="shared" si="24"/>
        <v>0.72423092307692294</v>
      </c>
      <c r="AJ103" s="1">
        <f t="shared" si="25"/>
        <v>2.2311448038550147E-2</v>
      </c>
      <c r="AK103" s="1">
        <f t="shared" si="26"/>
        <v>0.69746461111111113</v>
      </c>
      <c r="AL103" s="1">
        <f t="shared" si="27"/>
        <v>2.2785645530720298E-2</v>
      </c>
      <c r="AM103" s="1">
        <f t="shared" si="28"/>
        <v>3.8376587914863745</v>
      </c>
      <c r="AN103" s="1">
        <f t="shared" si="29"/>
        <v>1.1747006214822684</v>
      </c>
      <c r="AO103" s="1">
        <f t="shared" si="30"/>
        <v>2.8802916388210057E-3</v>
      </c>
      <c r="AP103" s="1">
        <v>6.6822766020646802E-3</v>
      </c>
      <c r="AQ103" t="str">
        <f t="shared" si="31"/>
        <v>**</v>
      </c>
    </row>
    <row r="104" spans="1:43" x14ac:dyDescent="0.15">
      <c r="A104" t="s">
        <v>174</v>
      </c>
      <c r="B104">
        <v>0.49407099999999998</v>
      </c>
      <c r="C104">
        <v>0.54163399999999995</v>
      </c>
      <c r="D104">
        <v>0.514822</v>
      </c>
      <c r="E104">
        <v>0.49261700000000003</v>
      </c>
      <c r="F104">
        <v>0.57847800000000005</v>
      </c>
      <c r="G104">
        <v>0.54182900000000001</v>
      </c>
      <c r="H104">
        <v>0.53703999999999996</v>
      </c>
      <c r="I104">
        <v>0.517513</v>
      </c>
      <c r="J104">
        <v>0.55050399999999999</v>
      </c>
      <c r="K104">
        <v>0.541072</v>
      </c>
      <c r="L104">
        <v>0.51438300000000003</v>
      </c>
      <c r="M104">
        <v>0.53656499999999996</v>
      </c>
      <c r="N104">
        <v>0.533609</v>
      </c>
      <c r="O104">
        <v>0.48463299999999998</v>
      </c>
      <c r="P104">
        <v>0.52432500000000004</v>
      </c>
      <c r="Q104">
        <v>0.51669699999999996</v>
      </c>
      <c r="R104">
        <v>0.52990800000000005</v>
      </c>
      <c r="S104">
        <v>0.51070599999999999</v>
      </c>
      <c r="T104">
        <v>0.49279600000000001</v>
      </c>
      <c r="U104">
        <v>0.47152100000000002</v>
      </c>
      <c r="V104">
        <v>0.51302700000000001</v>
      </c>
      <c r="W104">
        <v>0.51505199999999995</v>
      </c>
      <c r="X104">
        <v>0.48927999999999999</v>
      </c>
      <c r="Y104">
        <v>0.49545400000000001</v>
      </c>
      <c r="Z104">
        <v>0.45047300000000001</v>
      </c>
      <c r="AA104">
        <v>0.48198999999999997</v>
      </c>
      <c r="AB104">
        <v>0.497971</v>
      </c>
      <c r="AC104">
        <v>0.508185</v>
      </c>
      <c r="AD104">
        <v>0.48084700000000002</v>
      </c>
      <c r="AE104">
        <v>0.48756100000000002</v>
      </c>
      <c r="AF104">
        <v>0.51725100000000002</v>
      </c>
      <c r="AH104" t="s">
        <v>174</v>
      </c>
      <c r="AI104" s="1">
        <f t="shared" si="24"/>
        <v>0.53031823076923068</v>
      </c>
      <c r="AJ104" s="1">
        <f t="shared" si="25"/>
        <v>2.3436675920281608E-2</v>
      </c>
      <c r="AK104" s="1">
        <f t="shared" si="26"/>
        <v>0.4982042777777777</v>
      </c>
      <c r="AL104" s="1">
        <f t="shared" si="27"/>
        <v>2.0465268894356133E-2</v>
      </c>
      <c r="AM104" s="1">
        <f t="shared" si="28"/>
        <v>6.4459408366977726</v>
      </c>
      <c r="AN104" s="1">
        <f t="shared" si="29"/>
        <v>1.5691928191722559</v>
      </c>
      <c r="AO104" s="1">
        <f t="shared" si="30"/>
        <v>3.4197851890045553E-4</v>
      </c>
      <c r="AP104" s="1">
        <v>1.52042524050518E-3</v>
      </c>
      <c r="AQ104" t="str">
        <f t="shared" si="31"/>
        <v>**</v>
      </c>
    </row>
    <row r="105" spans="1:43" x14ac:dyDescent="0.15">
      <c r="A105" t="s">
        <v>175</v>
      </c>
      <c r="B105">
        <v>0.78087300000000004</v>
      </c>
      <c r="C105">
        <v>0.73914299999999999</v>
      </c>
      <c r="D105">
        <v>0.67801999999999996</v>
      </c>
      <c r="E105">
        <v>0.75386600000000004</v>
      </c>
      <c r="F105">
        <v>0.76008900000000001</v>
      </c>
      <c r="G105">
        <v>0.81729600000000002</v>
      </c>
      <c r="H105">
        <v>0.76428600000000002</v>
      </c>
      <c r="I105">
        <v>0.83152599999999999</v>
      </c>
      <c r="J105">
        <v>0.72594199999999998</v>
      </c>
      <c r="K105">
        <v>0.73118799999999995</v>
      </c>
      <c r="L105">
        <v>0.76814099999999996</v>
      </c>
      <c r="M105">
        <v>0.76864500000000002</v>
      </c>
      <c r="N105">
        <v>0.77477399999999996</v>
      </c>
      <c r="O105">
        <v>0.74402599999999997</v>
      </c>
      <c r="P105">
        <v>0.75756299999999999</v>
      </c>
      <c r="Q105">
        <v>0.76891900000000002</v>
      </c>
      <c r="R105">
        <v>0.75174300000000005</v>
      </c>
      <c r="S105">
        <v>0.78618900000000003</v>
      </c>
      <c r="T105">
        <v>0.77394099999999999</v>
      </c>
      <c r="U105">
        <v>0.75521199999999999</v>
      </c>
      <c r="V105">
        <v>0.70682400000000001</v>
      </c>
      <c r="W105">
        <v>0.77175300000000002</v>
      </c>
      <c r="X105">
        <v>0.777138</v>
      </c>
      <c r="Y105">
        <v>0.68507600000000002</v>
      </c>
      <c r="Z105">
        <v>0.66146199999999999</v>
      </c>
      <c r="AA105">
        <v>0.77940100000000001</v>
      </c>
      <c r="AB105">
        <v>0.752108</v>
      </c>
      <c r="AC105">
        <v>0.73436800000000002</v>
      </c>
      <c r="AD105">
        <v>0.75192000000000003</v>
      </c>
      <c r="AE105">
        <v>0.76071500000000003</v>
      </c>
      <c r="AF105">
        <v>0.791408</v>
      </c>
      <c r="AH105" t="s">
        <v>175</v>
      </c>
      <c r="AI105" s="1">
        <f t="shared" si="24"/>
        <v>0.76106069230769235</v>
      </c>
      <c r="AJ105" s="1">
        <f t="shared" si="25"/>
        <v>3.9137531802147463E-2</v>
      </c>
      <c r="AK105" s="1">
        <f t="shared" si="26"/>
        <v>0.7505425555555556</v>
      </c>
      <c r="AL105" s="1">
        <f t="shared" si="27"/>
        <v>3.4668863832521372E-2</v>
      </c>
      <c r="AM105" s="1">
        <f t="shared" si="28"/>
        <v>1.4014044472603118</v>
      </c>
      <c r="AN105" s="1">
        <f t="shared" si="29"/>
        <v>0.30338856222539778</v>
      </c>
      <c r="AO105" s="1">
        <f t="shared" si="30"/>
        <v>0.43599789546072176</v>
      </c>
      <c r="AP105" s="1">
        <v>0.47712977239097998</v>
      </c>
      <c r="AQ105" t="str">
        <f t="shared" si="31"/>
        <v/>
      </c>
    </row>
    <row r="106" spans="1:43" x14ac:dyDescent="0.15">
      <c r="A106" t="s">
        <v>176</v>
      </c>
      <c r="B106">
        <v>0.365763</v>
      </c>
      <c r="C106">
        <v>0.38474599999999998</v>
      </c>
      <c r="D106">
        <v>0.35653299999999999</v>
      </c>
      <c r="E106">
        <v>0.35520099999999999</v>
      </c>
      <c r="F106">
        <v>0.41689100000000001</v>
      </c>
      <c r="G106">
        <v>0.38967200000000002</v>
      </c>
      <c r="H106">
        <v>0.38114300000000001</v>
      </c>
      <c r="I106">
        <v>0.39342500000000002</v>
      </c>
      <c r="J106">
        <v>0.37370900000000001</v>
      </c>
      <c r="K106">
        <v>0.39258799999999999</v>
      </c>
      <c r="L106">
        <v>0.35835400000000001</v>
      </c>
      <c r="M106">
        <v>0.36358000000000001</v>
      </c>
      <c r="N106">
        <v>0.36709700000000001</v>
      </c>
      <c r="O106">
        <v>0.36535400000000001</v>
      </c>
      <c r="P106">
        <v>0.38693</v>
      </c>
      <c r="Q106">
        <v>0.38953700000000002</v>
      </c>
      <c r="R106">
        <v>0.38603300000000002</v>
      </c>
      <c r="S106">
        <v>0.38042900000000002</v>
      </c>
      <c r="T106">
        <v>0.36339199999999999</v>
      </c>
      <c r="U106">
        <v>0.37521700000000002</v>
      </c>
      <c r="V106">
        <v>0.37663099999999999</v>
      </c>
      <c r="W106">
        <v>0.37296499999999999</v>
      </c>
      <c r="X106">
        <v>0.379027</v>
      </c>
      <c r="Y106">
        <v>0.38736999999999999</v>
      </c>
      <c r="Z106">
        <v>0.31913799999999998</v>
      </c>
      <c r="AA106">
        <v>0.367149</v>
      </c>
      <c r="AB106">
        <v>0.366591</v>
      </c>
      <c r="AC106">
        <v>0.35819099999999998</v>
      </c>
      <c r="AD106">
        <v>0.38363999999999998</v>
      </c>
      <c r="AE106">
        <v>0.37017600000000001</v>
      </c>
      <c r="AF106">
        <v>0.38855600000000001</v>
      </c>
      <c r="AH106" t="s">
        <v>176</v>
      </c>
      <c r="AI106" s="1">
        <f t="shared" si="24"/>
        <v>0.3768232307692308</v>
      </c>
      <c r="AJ106" s="1">
        <f t="shared" si="25"/>
        <v>1.8253837606349368E-2</v>
      </c>
      <c r="AK106" s="1">
        <f t="shared" si="26"/>
        <v>0.37312922222222222</v>
      </c>
      <c r="AL106" s="1">
        <f t="shared" si="27"/>
        <v>1.6561592050338345E-2</v>
      </c>
      <c r="AM106" s="1">
        <f t="shared" si="28"/>
        <v>0.99000783830556127</v>
      </c>
      <c r="AN106" s="1">
        <f t="shared" si="29"/>
        <v>0.22304670564162998</v>
      </c>
      <c r="AO106" s="1">
        <f t="shared" si="30"/>
        <v>0.56157209995008872</v>
      </c>
      <c r="AP106" s="1">
        <v>0.58863581561033496</v>
      </c>
      <c r="AQ106" t="str">
        <f t="shared" si="31"/>
        <v/>
      </c>
    </row>
    <row r="107" spans="1:43" x14ac:dyDescent="0.15">
      <c r="A107" t="s">
        <v>177</v>
      </c>
      <c r="B107">
        <v>1.7712559999999999</v>
      </c>
      <c r="C107">
        <v>1.7767250000000001</v>
      </c>
      <c r="D107">
        <v>1.6795640000000001</v>
      </c>
      <c r="E107">
        <v>1.831742</v>
      </c>
      <c r="F107">
        <v>1.802635</v>
      </c>
      <c r="G107">
        <v>1.7923309999999999</v>
      </c>
      <c r="H107">
        <v>1.7283500000000001</v>
      </c>
      <c r="I107">
        <v>1.7456590000000001</v>
      </c>
      <c r="J107">
        <v>1.6481809999999999</v>
      </c>
      <c r="K107">
        <v>1.7868059999999999</v>
      </c>
      <c r="L107">
        <v>1.7660089999999999</v>
      </c>
      <c r="M107">
        <v>1.6840310000000001</v>
      </c>
      <c r="N107">
        <v>1.752197</v>
      </c>
      <c r="O107">
        <v>1.69469</v>
      </c>
      <c r="P107">
        <v>1.812341</v>
      </c>
      <c r="Q107">
        <v>1.7445029999999999</v>
      </c>
      <c r="R107">
        <v>1.7425600000000001</v>
      </c>
      <c r="S107">
        <v>1.8023229999999999</v>
      </c>
      <c r="T107">
        <v>1.7411570000000001</v>
      </c>
      <c r="U107">
        <v>1.6652469999999999</v>
      </c>
      <c r="V107">
        <v>1.640355</v>
      </c>
      <c r="W107">
        <v>1.6829829999999999</v>
      </c>
      <c r="X107">
        <v>1.7446010000000001</v>
      </c>
      <c r="Y107">
        <v>1.611836</v>
      </c>
      <c r="Z107">
        <v>1.6010960000000001</v>
      </c>
      <c r="AA107">
        <v>1.7801480000000001</v>
      </c>
      <c r="AB107">
        <v>1.735903</v>
      </c>
      <c r="AC107">
        <v>1.62757</v>
      </c>
      <c r="AD107">
        <v>1.730335</v>
      </c>
      <c r="AE107">
        <v>1.6594359999999999</v>
      </c>
      <c r="AF107">
        <v>1.8494360000000001</v>
      </c>
      <c r="AH107" t="s">
        <v>177</v>
      </c>
      <c r="AI107" s="1">
        <f t="shared" si="24"/>
        <v>1.7511912307692308</v>
      </c>
      <c r="AJ107" s="1">
        <f t="shared" si="25"/>
        <v>5.3366123958546702E-2</v>
      </c>
      <c r="AK107" s="1">
        <f t="shared" si="26"/>
        <v>1.7148066666666666</v>
      </c>
      <c r="AL107" s="1">
        <f t="shared" si="27"/>
        <v>7.1584095519967042E-2</v>
      </c>
      <c r="AM107" s="1">
        <f t="shared" si="28"/>
        <v>2.1217881181492291</v>
      </c>
      <c r="AN107" s="1">
        <f t="shared" si="29"/>
        <v>0.50827720652579034</v>
      </c>
      <c r="AO107" s="1">
        <f t="shared" si="30"/>
        <v>0.1330135661509507</v>
      </c>
      <c r="AP107" s="1">
        <v>0.17017912139901301</v>
      </c>
      <c r="AQ107" t="str">
        <f t="shared" si="31"/>
        <v/>
      </c>
    </row>
    <row r="108" spans="1:43" x14ac:dyDescent="0.15">
      <c r="A108" t="s">
        <v>178</v>
      </c>
      <c r="B108">
        <v>2.8109160000000002</v>
      </c>
      <c r="C108">
        <v>2.7612730000000001</v>
      </c>
      <c r="D108">
        <v>2.712135</v>
      </c>
      <c r="E108">
        <v>2.7705869999999999</v>
      </c>
      <c r="F108">
        <v>3.0003060000000001</v>
      </c>
      <c r="G108">
        <v>2.812548</v>
      </c>
      <c r="H108">
        <v>2.7757550000000002</v>
      </c>
      <c r="I108">
        <v>2.8699680000000001</v>
      </c>
      <c r="J108">
        <v>2.6746880000000002</v>
      </c>
      <c r="K108">
        <v>2.9226890000000001</v>
      </c>
      <c r="L108">
        <v>2.6395</v>
      </c>
      <c r="M108">
        <v>2.640018</v>
      </c>
      <c r="N108">
        <v>2.7842769999999999</v>
      </c>
      <c r="O108">
        <v>2.6812309999999999</v>
      </c>
      <c r="P108">
        <v>2.8326959999999999</v>
      </c>
      <c r="Q108">
        <v>2.794502</v>
      </c>
      <c r="R108">
        <v>2.7622450000000001</v>
      </c>
      <c r="S108">
        <v>2.7674590000000001</v>
      </c>
      <c r="T108">
        <v>2.5974189999999999</v>
      </c>
      <c r="U108">
        <v>2.5782259999999999</v>
      </c>
      <c r="V108">
        <v>2.637994</v>
      </c>
      <c r="W108">
        <v>2.6250529999999999</v>
      </c>
      <c r="X108">
        <v>2.6962969999999999</v>
      </c>
      <c r="Y108">
        <v>2.7021999999999999</v>
      </c>
      <c r="Z108">
        <v>2.42347</v>
      </c>
      <c r="AA108">
        <v>2.6434199999999999</v>
      </c>
      <c r="AB108">
        <v>2.6771660000000002</v>
      </c>
      <c r="AC108">
        <v>2.6427710000000002</v>
      </c>
      <c r="AD108">
        <v>2.6920799999999998</v>
      </c>
      <c r="AE108">
        <v>2.6085630000000002</v>
      </c>
      <c r="AF108">
        <v>2.7421009999999999</v>
      </c>
      <c r="AH108" t="s">
        <v>178</v>
      </c>
      <c r="AI108" s="1">
        <f t="shared" si="24"/>
        <v>2.7826661538461539</v>
      </c>
      <c r="AJ108" s="1">
        <f t="shared" si="25"/>
        <v>0.10583752941564584</v>
      </c>
      <c r="AK108" s="1">
        <f t="shared" si="26"/>
        <v>2.6724940555555552</v>
      </c>
      <c r="AL108" s="1">
        <f t="shared" si="27"/>
        <v>9.3993946428650527E-2</v>
      </c>
      <c r="AM108" s="1">
        <f t="shared" si="28"/>
        <v>4.1224450270178892</v>
      </c>
      <c r="AN108" s="1">
        <f t="shared" si="29"/>
        <v>1.1721190829478447</v>
      </c>
      <c r="AO108" s="1">
        <f t="shared" si="30"/>
        <v>4.7866286547116601E-3</v>
      </c>
      <c r="AP108" s="1">
        <v>1.0156992511217801E-2</v>
      </c>
      <c r="AQ108" t="str">
        <f t="shared" si="31"/>
        <v>*</v>
      </c>
    </row>
    <row r="109" spans="1:43" x14ac:dyDescent="0.15">
      <c r="A109" t="s">
        <v>179</v>
      </c>
      <c r="B109">
        <v>2.261657</v>
      </c>
      <c r="C109">
        <v>2.3536760000000001</v>
      </c>
      <c r="D109">
        <v>2.2722250000000002</v>
      </c>
      <c r="E109">
        <v>2.2542070000000001</v>
      </c>
      <c r="F109">
        <v>2.4909289999999999</v>
      </c>
      <c r="G109">
        <v>2.2751929999999998</v>
      </c>
      <c r="H109">
        <v>2.3537360000000001</v>
      </c>
      <c r="I109">
        <v>2.365129</v>
      </c>
      <c r="J109">
        <v>2.2866840000000002</v>
      </c>
      <c r="K109">
        <v>2.273279</v>
      </c>
      <c r="L109">
        <v>2.3008700000000002</v>
      </c>
      <c r="M109">
        <v>2.2587709999999999</v>
      </c>
      <c r="N109">
        <v>2.2500390000000001</v>
      </c>
      <c r="O109">
        <v>2.2147969999999999</v>
      </c>
      <c r="P109">
        <v>2.344849</v>
      </c>
      <c r="Q109">
        <v>2.205168</v>
      </c>
      <c r="R109">
        <v>2.401637</v>
      </c>
      <c r="S109">
        <v>2.1503299999999999</v>
      </c>
      <c r="T109">
        <v>2.1650160000000001</v>
      </c>
      <c r="U109">
        <v>1.9601280000000001</v>
      </c>
      <c r="V109">
        <v>2.1643750000000002</v>
      </c>
      <c r="W109">
        <v>2.128009</v>
      </c>
      <c r="X109">
        <v>2.0617749999999999</v>
      </c>
      <c r="Y109">
        <v>2.2282090000000001</v>
      </c>
      <c r="Z109">
        <v>2.1850839999999998</v>
      </c>
      <c r="AA109">
        <v>2.1558679999999999</v>
      </c>
      <c r="AB109">
        <v>2.1149290000000001</v>
      </c>
      <c r="AC109">
        <v>2.2278690000000001</v>
      </c>
      <c r="AD109">
        <v>2.04447</v>
      </c>
      <c r="AE109">
        <v>2.1402679999999998</v>
      </c>
      <c r="AF109">
        <v>2.2095820000000002</v>
      </c>
      <c r="AH109" t="s">
        <v>179</v>
      </c>
      <c r="AI109" s="1">
        <f t="shared" si="24"/>
        <v>2.3074149999999998</v>
      </c>
      <c r="AJ109" s="1">
        <f t="shared" si="25"/>
        <v>6.8185781973468126E-2</v>
      </c>
      <c r="AK109" s="1">
        <f t="shared" si="26"/>
        <v>2.1723534999999994</v>
      </c>
      <c r="AL109" s="1">
        <f t="shared" si="27"/>
        <v>0.10109487197226293</v>
      </c>
      <c r="AM109" s="1">
        <f t="shared" si="28"/>
        <v>6.2172892211143544</v>
      </c>
      <c r="AN109" s="1">
        <f t="shared" si="29"/>
        <v>1.3359876457141839</v>
      </c>
      <c r="AO109" s="1">
        <f t="shared" si="30"/>
        <v>2.5104601788538257E-4</v>
      </c>
      <c r="AP109" s="1">
        <v>1.18096315641905E-3</v>
      </c>
      <c r="AQ109" t="str">
        <f t="shared" si="31"/>
        <v>**</v>
      </c>
    </row>
    <row r="110" spans="1:43" x14ac:dyDescent="0.15">
      <c r="A110" t="s">
        <v>180</v>
      </c>
      <c r="B110">
        <v>1.1590119999999999</v>
      </c>
      <c r="C110">
        <v>0.96252499999999996</v>
      </c>
      <c r="D110">
        <v>1.080298</v>
      </c>
      <c r="E110">
        <v>1.002265</v>
      </c>
      <c r="F110">
        <v>1.167529</v>
      </c>
      <c r="G110">
        <v>1.1214440000000001</v>
      </c>
      <c r="H110">
        <v>1.1081749999999999</v>
      </c>
      <c r="I110">
        <v>0.95311299999999999</v>
      </c>
      <c r="J110">
        <v>0.98213399999999995</v>
      </c>
      <c r="K110">
        <v>1.123221</v>
      </c>
      <c r="L110">
        <v>1.0402560000000001</v>
      </c>
      <c r="M110">
        <v>1.0659339999999999</v>
      </c>
      <c r="N110">
        <v>1.0021910000000001</v>
      </c>
      <c r="O110">
        <v>1.0280180000000001</v>
      </c>
      <c r="P110">
        <v>1.054724</v>
      </c>
      <c r="Q110">
        <v>1.0367120000000001</v>
      </c>
      <c r="R110">
        <v>1.0543309999999999</v>
      </c>
      <c r="S110">
        <v>0.98565400000000003</v>
      </c>
      <c r="T110">
        <v>0.98301499999999997</v>
      </c>
      <c r="U110">
        <v>0.99111499999999997</v>
      </c>
      <c r="V110">
        <v>0.96796300000000002</v>
      </c>
      <c r="W110">
        <v>0.98425799999999997</v>
      </c>
      <c r="X110">
        <v>1.0447660000000001</v>
      </c>
      <c r="Y110">
        <v>1.010807</v>
      </c>
      <c r="Z110">
        <v>0.91161700000000001</v>
      </c>
      <c r="AA110">
        <v>1.030592</v>
      </c>
      <c r="AB110">
        <v>0.98577899999999996</v>
      </c>
      <c r="AC110">
        <v>1.0375220000000001</v>
      </c>
      <c r="AD110">
        <v>0.98858599999999996</v>
      </c>
      <c r="AE110">
        <v>0.96186199999999999</v>
      </c>
      <c r="AF110">
        <v>0.98644200000000004</v>
      </c>
      <c r="AH110" t="s">
        <v>180</v>
      </c>
      <c r="AI110" s="1">
        <f t="shared" si="24"/>
        <v>1.0590843846153846</v>
      </c>
      <c r="AJ110" s="1">
        <f t="shared" si="25"/>
        <v>7.413368092455061E-2</v>
      </c>
      <c r="AK110" s="1">
        <f t="shared" si="26"/>
        <v>1.002431277777778</v>
      </c>
      <c r="AL110" s="1">
        <f t="shared" si="27"/>
        <v>3.7626123889105308E-2</v>
      </c>
      <c r="AM110" s="1">
        <f t="shared" si="28"/>
        <v>5.6515701468530635</v>
      </c>
      <c r="AN110" s="1">
        <f t="shared" si="29"/>
        <v>1.5056854382497418</v>
      </c>
      <c r="AO110" s="1">
        <f t="shared" si="30"/>
        <v>9.1358728117735943E-3</v>
      </c>
      <c r="AP110" s="1">
        <v>1.71248688999266E-2</v>
      </c>
      <c r="AQ110" t="str">
        <f t="shared" si="31"/>
        <v>*</v>
      </c>
    </row>
    <row r="111" spans="1:43" x14ac:dyDescent="0.15">
      <c r="A111" t="s">
        <v>181</v>
      </c>
      <c r="B111">
        <v>1.4720329999999999</v>
      </c>
      <c r="C111">
        <v>1.5295240000000001</v>
      </c>
      <c r="D111">
        <v>1.557985</v>
      </c>
      <c r="E111">
        <v>1.4108700000000001</v>
      </c>
      <c r="F111">
        <v>1.5879380000000001</v>
      </c>
      <c r="G111">
        <v>1.529202</v>
      </c>
      <c r="H111">
        <v>1.540276</v>
      </c>
      <c r="I111">
        <v>1.501023</v>
      </c>
      <c r="J111">
        <v>1.4750559999999999</v>
      </c>
      <c r="K111">
        <v>1.5867800000000001</v>
      </c>
      <c r="L111">
        <v>1.398968</v>
      </c>
      <c r="M111">
        <v>1.4647490000000001</v>
      </c>
      <c r="N111">
        <v>1.4346680000000001</v>
      </c>
      <c r="O111">
        <v>1.395265</v>
      </c>
      <c r="P111">
        <v>1.5123340000000001</v>
      </c>
      <c r="Q111">
        <v>1.504389</v>
      </c>
      <c r="R111">
        <v>1.4390259999999999</v>
      </c>
      <c r="S111">
        <v>1.4122300000000001</v>
      </c>
      <c r="T111">
        <v>1.362047</v>
      </c>
      <c r="U111">
        <v>1.3098240000000001</v>
      </c>
      <c r="V111">
        <v>1.3954340000000001</v>
      </c>
      <c r="W111">
        <v>1.4506129999999999</v>
      </c>
      <c r="X111">
        <v>1.4185319999999999</v>
      </c>
      <c r="Y111">
        <v>1.502202</v>
      </c>
      <c r="Z111">
        <v>1.278715</v>
      </c>
      <c r="AA111">
        <v>1.3782209999999999</v>
      </c>
      <c r="AB111">
        <v>1.3588210000000001</v>
      </c>
      <c r="AC111">
        <v>1.4494320000000001</v>
      </c>
      <c r="AD111">
        <v>1.39639</v>
      </c>
      <c r="AE111">
        <v>1.3618980000000001</v>
      </c>
      <c r="AF111">
        <v>1.4762150000000001</v>
      </c>
      <c r="AH111" t="s">
        <v>181</v>
      </c>
      <c r="AI111" s="1">
        <f t="shared" si="24"/>
        <v>1.4991593846153846</v>
      </c>
      <c r="AJ111" s="1">
        <f t="shared" si="25"/>
        <v>6.2604207581624077E-2</v>
      </c>
      <c r="AK111" s="1">
        <f t="shared" si="26"/>
        <v>1.4111993333333335</v>
      </c>
      <c r="AL111" s="1">
        <f t="shared" si="27"/>
        <v>6.5301941268324962E-2</v>
      </c>
      <c r="AM111" s="1">
        <f t="shared" si="28"/>
        <v>6.2329997757499234</v>
      </c>
      <c r="AN111" s="1">
        <f t="shared" si="29"/>
        <v>1.3469745243962075</v>
      </c>
      <c r="AO111" s="1">
        <f t="shared" si="30"/>
        <v>7.5573797686945754E-4</v>
      </c>
      <c r="AP111" s="1">
        <v>2.4811020372694898E-3</v>
      </c>
      <c r="AQ111" t="str">
        <f t="shared" si="31"/>
        <v>**</v>
      </c>
    </row>
    <row r="112" spans="1:43" x14ac:dyDescent="0.15">
      <c r="A112" t="s">
        <v>182</v>
      </c>
      <c r="B112">
        <v>1.5019279999999999</v>
      </c>
      <c r="C112">
        <v>1.5225010000000001</v>
      </c>
      <c r="D112">
        <v>1.5536080000000001</v>
      </c>
      <c r="E112">
        <v>1.449163</v>
      </c>
      <c r="F112">
        <v>1.5717810000000001</v>
      </c>
      <c r="G112">
        <v>1.527077</v>
      </c>
      <c r="H112">
        <v>1.559782</v>
      </c>
      <c r="I112">
        <v>1.5025230000000001</v>
      </c>
      <c r="J112">
        <v>1.4894430000000001</v>
      </c>
      <c r="K112">
        <v>1.568567</v>
      </c>
      <c r="L112">
        <v>1.433451</v>
      </c>
      <c r="M112">
        <v>1.487552</v>
      </c>
      <c r="N112">
        <v>1.483744</v>
      </c>
      <c r="O112">
        <v>1.3977900000000001</v>
      </c>
      <c r="P112">
        <v>1.5323020000000001</v>
      </c>
      <c r="Q112">
        <v>1.494192</v>
      </c>
      <c r="R112">
        <v>1.446464</v>
      </c>
      <c r="S112">
        <v>1.4600329999999999</v>
      </c>
      <c r="T112">
        <v>1.400428</v>
      </c>
      <c r="U112">
        <v>1.352778</v>
      </c>
      <c r="V112">
        <v>1.427565</v>
      </c>
      <c r="W112">
        <v>1.480658</v>
      </c>
      <c r="X112">
        <v>1.4075500000000001</v>
      </c>
      <c r="Y112">
        <v>1.510985</v>
      </c>
      <c r="Z112">
        <v>1.3002</v>
      </c>
      <c r="AA112">
        <v>1.3904669999999999</v>
      </c>
      <c r="AB112">
        <v>1.4012009999999999</v>
      </c>
      <c r="AC112">
        <v>1.460534</v>
      </c>
      <c r="AD112">
        <v>1.4431240000000001</v>
      </c>
      <c r="AE112">
        <v>1.403009</v>
      </c>
      <c r="AF112">
        <v>1.4934970000000001</v>
      </c>
      <c r="AH112" t="s">
        <v>182</v>
      </c>
      <c r="AI112" s="1">
        <f t="shared" si="24"/>
        <v>1.5116246153846156</v>
      </c>
      <c r="AJ112" s="1">
        <f t="shared" si="25"/>
        <v>4.4100558257121253E-2</v>
      </c>
      <c r="AK112" s="1">
        <f t="shared" si="26"/>
        <v>1.4334876111111112</v>
      </c>
      <c r="AL112" s="1">
        <f t="shared" si="27"/>
        <v>5.8488612408126979E-2</v>
      </c>
      <c r="AM112" s="1">
        <f t="shared" si="28"/>
        <v>5.4508321988872668</v>
      </c>
      <c r="AN112" s="1">
        <f t="shared" si="29"/>
        <v>1.3359353394857973</v>
      </c>
      <c r="AO112" s="1">
        <f t="shared" si="30"/>
        <v>3.4952304379430078E-4</v>
      </c>
      <c r="AP112" s="1">
        <v>1.52042524050518E-3</v>
      </c>
      <c r="AQ112" t="str">
        <f t="shared" si="31"/>
        <v>**</v>
      </c>
    </row>
    <row r="113" spans="1:43" x14ac:dyDescent="0.15">
      <c r="A113" t="s">
        <v>183</v>
      </c>
      <c r="B113">
        <v>1.9609970000000001</v>
      </c>
      <c r="C113">
        <v>2.0255040000000002</v>
      </c>
      <c r="D113">
        <v>2.0388329999999999</v>
      </c>
      <c r="E113">
        <v>1.777944</v>
      </c>
      <c r="F113">
        <v>2.119777</v>
      </c>
      <c r="G113">
        <v>1.9962770000000001</v>
      </c>
      <c r="H113">
        <v>2.0293350000000001</v>
      </c>
      <c r="I113">
        <v>2.0440740000000002</v>
      </c>
      <c r="J113">
        <v>1.9550920000000001</v>
      </c>
      <c r="K113">
        <v>2.0214560000000001</v>
      </c>
      <c r="L113">
        <v>1.815137</v>
      </c>
      <c r="M113">
        <v>1.9096390000000001</v>
      </c>
      <c r="N113">
        <v>1.9037470000000001</v>
      </c>
      <c r="O113">
        <v>1.856822</v>
      </c>
      <c r="P113">
        <v>2.029547</v>
      </c>
      <c r="Q113">
        <v>1.9954860000000001</v>
      </c>
      <c r="R113">
        <v>1.874779</v>
      </c>
      <c r="S113">
        <v>1.7998190000000001</v>
      </c>
      <c r="T113">
        <v>1.7170650000000001</v>
      </c>
      <c r="U113">
        <v>1.7023630000000001</v>
      </c>
      <c r="V113">
        <v>1.754086</v>
      </c>
      <c r="W113">
        <v>1.8414239999999999</v>
      </c>
      <c r="X113">
        <v>1.8583689999999999</v>
      </c>
      <c r="Y113">
        <v>1.9100189999999999</v>
      </c>
      <c r="Z113">
        <v>1.6589419999999999</v>
      </c>
      <c r="AA113">
        <v>1.803663</v>
      </c>
      <c r="AB113">
        <v>1.760651</v>
      </c>
      <c r="AC113">
        <v>1.927546</v>
      </c>
      <c r="AD113">
        <v>1.847173</v>
      </c>
      <c r="AE113">
        <v>1.7358130000000001</v>
      </c>
      <c r="AF113">
        <v>1.874908</v>
      </c>
      <c r="AH113" t="s">
        <v>183</v>
      </c>
      <c r="AI113" s="1">
        <f t="shared" si="24"/>
        <v>1.9690624615384613</v>
      </c>
      <c r="AJ113" s="1">
        <f t="shared" si="25"/>
        <v>9.651876673702324E-2</v>
      </c>
      <c r="AK113" s="1">
        <f t="shared" si="26"/>
        <v>1.830470833333333</v>
      </c>
      <c r="AL113" s="1">
        <f t="shared" si="27"/>
        <v>9.954151314859426E-2</v>
      </c>
      <c r="AM113" s="1">
        <f t="shared" si="28"/>
        <v>7.5713650106486243</v>
      </c>
      <c r="AN113" s="1">
        <f t="shared" si="29"/>
        <v>1.3922997935367982</v>
      </c>
      <c r="AO113" s="1">
        <f t="shared" si="30"/>
        <v>5.6344197115065732E-4</v>
      </c>
      <c r="AP113" s="1">
        <v>2.0934584789008498E-3</v>
      </c>
      <c r="AQ113" t="str">
        <f t="shared" si="31"/>
        <v>**</v>
      </c>
    </row>
    <row r="114" spans="1:43" x14ac:dyDescent="0.15">
      <c r="A114" t="s">
        <v>184</v>
      </c>
      <c r="B114">
        <v>5.8422749999999999</v>
      </c>
      <c r="C114">
        <v>5.8485149999999999</v>
      </c>
      <c r="D114">
        <v>6.1729050000000001</v>
      </c>
      <c r="E114">
        <v>5.5191800000000004</v>
      </c>
      <c r="F114">
        <v>5.8328600000000002</v>
      </c>
      <c r="G114">
        <v>6.1402970000000003</v>
      </c>
      <c r="H114">
        <v>5.6988399999999997</v>
      </c>
      <c r="I114">
        <v>5.6133680000000004</v>
      </c>
      <c r="J114">
        <v>5.4574400000000001</v>
      </c>
      <c r="K114">
        <v>5.8206110000000004</v>
      </c>
      <c r="L114">
        <v>5.5994650000000004</v>
      </c>
      <c r="M114">
        <v>5.5667169999999997</v>
      </c>
      <c r="N114">
        <v>5.508928</v>
      </c>
      <c r="O114">
        <v>5.3585229999999999</v>
      </c>
      <c r="P114">
        <v>5.458634</v>
      </c>
      <c r="Q114">
        <v>5.5952400000000004</v>
      </c>
      <c r="R114">
        <v>5.4126729999999998</v>
      </c>
      <c r="S114">
        <v>5.2619429999999996</v>
      </c>
      <c r="T114">
        <v>5.3119940000000003</v>
      </c>
      <c r="U114">
        <v>5.2274039999999999</v>
      </c>
      <c r="V114">
        <v>5.2153520000000002</v>
      </c>
      <c r="W114">
        <v>5.2677810000000003</v>
      </c>
      <c r="X114">
        <v>5.5652189999999999</v>
      </c>
      <c r="Y114">
        <v>5.3443800000000001</v>
      </c>
      <c r="Z114">
        <v>4.8730010000000004</v>
      </c>
      <c r="AA114">
        <v>5.4078989999999996</v>
      </c>
      <c r="AB114">
        <v>5.4239439999999997</v>
      </c>
      <c r="AC114">
        <v>5.481725</v>
      </c>
      <c r="AD114">
        <v>5.259423</v>
      </c>
      <c r="AE114">
        <v>5.0504049999999996</v>
      </c>
      <c r="AF114">
        <v>5.3618379999999997</v>
      </c>
      <c r="AH114" t="s">
        <v>184</v>
      </c>
      <c r="AI114" s="1">
        <f t="shared" si="24"/>
        <v>5.7401077692307689</v>
      </c>
      <c r="AJ114" s="1">
        <f t="shared" si="25"/>
        <v>0.22994634492679442</v>
      </c>
      <c r="AK114" s="1">
        <f t="shared" si="26"/>
        <v>5.3265210000000005</v>
      </c>
      <c r="AL114" s="1">
        <f t="shared" si="27"/>
        <v>0.17376318485124245</v>
      </c>
      <c r="AM114" s="1">
        <f t="shared" si="28"/>
        <v>7.7646698329128601</v>
      </c>
      <c r="AN114" s="1">
        <f t="shared" si="29"/>
        <v>2.3801748890873369</v>
      </c>
      <c r="AO114" s="1">
        <f t="shared" si="30"/>
        <v>3.523042840272717E-6</v>
      </c>
      <c r="AP114" s="1">
        <v>6.1300945420743401E-5</v>
      </c>
      <c r="AQ114" t="str">
        <f t="shared" si="31"/>
        <v>**</v>
      </c>
    </row>
    <row r="115" spans="1:43" x14ac:dyDescent="0.15">
      <c r="A115" t="s">
        <v>185</v>
      </c>
      <c r="B115">
        <v>0.93006699999999998</v>
      </c>
      <c r="C115">
        <v>0.93719799999999998</v>
      </c>
      <c r="D115">
        <v>0.93864199999999998</v>
      </c>
      <c r="E115">
        <v>0.93561700000000003</v>
      </c>
      <c r="F115">
        <v>0.97871200000000003</v>
      </c>
      <c r="G115">
        <v>0.95981899999999998</v>
      </c>
      <c r="H115">
        <v>0.94210099999999997</v>
      </c>
      <c r="I115">
        <v>0.95174000000000003</v>
      </c>
      <c r="J115">
        <v>0.94098800000000005</v>
      </c>
      <c r="K115">
        <v>1.001625</v>
      </c>
      <c r="L115">
        <v>0.91620400000000002</v>
      </c>
      <c r="M115">
        <v>0.96666799999999997</v>
      </c>
      <c r="N115">
        <v>0.97909299999999999</v>
      </c>
      <c r="O115">
        <v>0.92087699999999995</v>
      </c>
      <c r="P115">
        <v>0.98658400000000002</v>
      </c>
      <c r="Q115">
        <v>0.99590000000000001</v>
      </c>
      <c r="R115">
        <v>0.97154099999999999</v>
      </c>
      <c r="S115">
        <v>1.0000819999999999</v>
      </c>
      <c r="T115">
        <v>0.91623200000000005</v>
      </c>
      <c r="U115">
        <v>0.88653300000000002</v>
      </c>
      <c r="V115">
        <v>0.90842599999999996</v>
      </c>
      <c r="W115">
        <v>0.92905400000000005</v>
      </c>
      <c r="X115">
        <v>0.93189200000000005</v>
      </c>
      <c r="Y115">
        <v>0.88830600000000004</v>
      </c>
      <c r="Z115">
        <v>0.88994600000000001</v>
      </c>
      <c r="AA115">
        <v>0.920234</v>
      </c>
      <c r="AB115">
        <v>0.93634099999999998</v>
      </c>
      <c r="AC115">
        <v>0.92120199999999997</v>
      </c>
      <c r="AD115">
        <v>0.89450499999999999</v>
      </c>
      <c r="AE115">
        <v>0.901918</v>
      </c>
      <c r="AF115">
        <v>0.99453899999999995</v>
      </c>
      <c r="AH115" t="s">
        <v>185</v>
      </c>
      <c r="AI115" s="1">
        <f t="shared" si="24"/>
        <v>0.95219030769230784</v>
      </c>
      <c r="AJ115" s="1">
        <f t="shared" si="25"/>
        <v>2.3863655225693507E-2</v>
      </c>
      <c r="AK115" s="1">
        <f t="shared" si="26"/>
        <v>0.93300622222222229</v>
      </c>
      <c r="AL115" s="1">
        <f t="shared" si="27"/>
        <v>3.9422734203316726E-2</v>
      </c>
      <c r="AM115" s="1">
        <f t="shared" si="28"/>
        <v>2.0561583634879876</v>
      </c>
      <c r="AN115" s="1">
        <f t="shared" si="29"/>
        <v>0.48662493502217669</v>
      </c>
      <c r="AO115" s="1">
        <f t="shared" si="30"/>
        <v>0.13044126352529006</v>
      </c>
      <c r="AP115" s="1">
        <v>0.16908089115272901</v>
      </c>
      <c r="AQ115" t="str">
        <f t="shared" si="31"/>
        <v/>
      </c>
    </row>
    <row r="116" spans="1:43" x14ac:dyDescent="0.15">
      <c r="A116" t="s">
        <v>186</v>
      </c>
      <c r="B116">
        <v>0.32772200000000001</v>
      </c>
      <c r="C116">
        <v>0.34368900000000002</v>
      </c>
      <c r="D116">
        <v>0.331737</v>
      </c>
      <c r="E116">
        <v>0.30536200000000002</v>
      </c>
      <c r="F116">
        <v>0.35162500000000002</v>
      </c>
      <c r="G116">
        <v>0.33391500000000002</v>
      </c>
      <c r="H116">
        <v>0.35022999999999999</v>
      </c>
      <c r="I116">
        <v>0.34610800000000003</v>
      </c>
      <c r="J116">
        <v>0.33315699999999998</v>
      </c>
      <c r="K116">
        <v>0.34238600000000002</v>
      </c>
      <c r="L116">
        <v>0.32942399999999999</v>
      </c>
      <c r="M116">
        <v>0.34291500000000003</v>
      </c>
      <c r="N116">
        <v>0.32969500000000002</v>
      </c>
      <c r="O116">
        <v>0.33726499999999998</v>
      </c>
      <c r="P116">
        <v>0.33924900000000002</v>
      </c>
      <c r="Q116">
        <v>0.34109499999999998</v>
      </c>
      <c r="R116">
        <v>0.34912799999999999</v>
      </c>
      <c r="S116">
        <v>0.33615499999999998</v>
      </c>
      <c r="T116">
        <v>0.33455699999999999</v>
      </c>
      <c r="U116">
        <v>0.30995899999999998</v>
      </c>
      <c r="V116">
        <v>0.324349</v>
      </c>
      <c r="W116">
        <v>0.33713500000000002</v>
      </c>
      <c r="X116">
        <v>0.32251600000000002</v>
      </c>
      <c r="Y116">
        <v>0.34739100000000001</v>
      </c>
      <c r="Z116">
        <v>0.32433400000000001</v>
      </c>
      <c r="AA116">
        <v>0.34293600000000002</v>
      </c>
      <c r="AB116">
        <v>0.343551</v>
      </c>
      <c r="AC116">
        <v>0.35905999999999999</v>
      </c>
      <c r="AD116">
        <v>0.31742700000000001</v>
      </c>
      <c r="AE116">
        <v>0.34691100000000002</v>
      </c>
      <c r="AF116">
        <v>0.34097899999999998</v>
      </c>
      <c r="AH116" t="s">
        <v>186</v>
      </c>
      <c r="AI116" s="1">
        <f t="shared" si="24"/>
        <v>0.33599730769230768</v>
      </c>
      <c r="AJ116" s="1">
        <f t="shared" si="25"/>
        <v>1.230628636364775E-2</v>
      </c>
      <c r="AK116" s="1">
        <f t="shared" si="26"/>
        <v>0.33633316666666674</v>
      </c>
      <c r="AL116" s="1">
        <f t="shared" si="27"/>
        <v>1.2364775149593298E-2</v>
      </c>
      <c r="AM116" s="1">
        <f t="shared" si="28"/>
        <v>-9.9859011136990652E-2</v>
      </c>
      <c r="AN116" s="1">
        <f t="shared" si="29"/>
        <v>-2.7162562221772966E-2</v>
      </c>
      <c r="AO116" s="1">
        <f t="shared" si="30"/>
        <v>0.94090837214697953</v>
      </c>
      <c r="AP116" s="1">
        <v>0.94090837214698397</v>
      </c>
      <c r="AQ116" t="str">
        <f t="shared" si="31"/>
        <v/>
      </c>
    </row>
    <row r="117" spans="1:43" x14ac:dyDescent="0.15">
      <c r="A117" t="s">
        <v>187</v>
      </c>
      <c r="B117">
        <v>0.93445900000000004</v>
      </c>
      <c r="C117">
        <v>0.79598800000000003</v>
      </c>
      <c r="D117">
        <v>0.87421099999999996</v>
      </c>
      <c r="E117">
        <v>0.81162400000000001</v>
      </c>
      <c r="F117">
        <v>0.94400799999999996</v>
      </c>
      <c r="G117">
        <v>0.96117799999999998</v>
      </c>
      <c r="H117">
        <v>0.881328</v>
      </c>
      <c r="I117">
        <v>0.93042400000000003</v>
      </c>
      <c r="J117">
        <v>0.870973</v>
      </c>
      <c r="K117">
        <v>0.84669399999999995</v>
      </c>
      <c r="L117">
        <v>0.84629100000000002</v>
      </c>
      <c r="M117">
        <v>0.85187900000000005</v>
      </c>
      <c r="N117">
        <v>0.85978200000000005</v>
      </c>
      <c r="O117">
        <v>0.94494100000000003</v>
      </c>
      <c r="P117">
        <v>0.86066799999999999</v>
      </c>
      <c r="Q117">
        <v>0.96994100000000005</v>
      </c>
      <c r="R117">
        <v>0.92194600000000004</v>
      </c>
      <c r="S117">
        <v>0.82486400000000004</v>
      </c>
      <c r="T117">
        <v>0.83505399999999996</v>
      </c>
      <c r="U117">
        <v>0.86133199999999999</v>
      </c>
      <c r="V117">
        <v>0.79550900000000002</v>
      </c>
      <c r="W117">
        <v>0.89432999999999996</v>
      </c>
      <c r="X117">
        <v>0.88078199999999995</v>
      </c>
      <c r="Y117">
        <v>0.85961699999999996</v>
      </c>
      <c r="Z117">
        <v>0.83048699999999998</v>
      </c>
      <c r="AA117">
        <v>0.89752399999999999</v>
      </c>
      <c r="AB117">
        <v>0.87657099999999999</v>
      </c>
      <c r="AC117">
        <v>0.90165600000000001</v>
      </c>
      <c r="AD117">
        <v>0.81084900000000004</v>
      </c>
      <c r="AE117">
        <v>0.84550700000000001</v>
      </c>
      <c r="AF117">
        <v>0.869618</v>
      </c>
      <c r="AH117" t="s">
        <v>187</v>
      </c>
      <c r="AI117" s="1">
        <f t="shared" si="24"/>
        <v>0.87760300000000002</v>
      </c>
      <c r="AJ117" s="1">
        <f t="shared" si="25"/>
        <v>5.1166201510372052E-2</v>
      </c>
      <c r="AK117" s="1">
        <f t="shared" si="26"/>
        <v>0.87117755555555554</v>
      </c>
      <c r="AL117" s="1">
        <f t="shared" si="27"/>
        <v>4.5714217353701223E-2</v>
      </c>
      <c r="AM117" s="1">
        <f t="shared" si="28"/>
        <v>0.7375585382645603</v>
      </c>
      <c r="AN117" s="1">
        <f t="shared" si="29"/>
        <v>0.14055680740915608</v>
      </c>
      <c r="AO117" s="1">
        <f t="shared" si="30"/>
        <v>0.71596330119333795</v>
      </c>
      <c r="AP117" s="1">
        <v>0.737145647382491</v>
      </c>
      <c r="AQ117" t="str">
        <f t="shared" si="31"/>
        <v/>
      </c>
    </row>
    <row r="118" spans="1:43" x14ac:dyDescent="0.15">
      <c r="A118" t="s">
        <v>188</v>
      </c>
      <c r="B118">
        <v>0.35875299999999999</v>
      </c>
      <c r="C118">
        <v>0.33868900000000002</v>
      </c>
      <c r="D118">
        <v>0.37757499999999999</v>
      </c>
      <c r="E118">
        <v>0.31728099999999998</v>
      </c>
      <c r="F118">
        <v>0.37648999999999999</v>
      </c>
      <c r="G118">
        <v>0.352717</v>
      </c>
      <c r="H118">
        <v>0.373753</v>
      </c>
      <c r="I118">
        <v>0.349331</v>
      </c>
      <c r="J118">
        <v>0.337397</v>
      </c>
      <c r="K118">
        <v>0.35406199999999999</v>
      </c>
      <c r="L118">
        <v>0.35208</v>
      </c>
      <c r="M118">
        <v>0.35508299999999998</v>
      </c>
      <c r="N118">
        <v>0.35938300000000001</v>
      </c>
      <c r="O118">
        <v>0.33831099999999997</v>
      </c>
      <c r="P118">
        <v>0.33216099999999998</v>
      </c>
      <c r="Q118">
        <v>0.35122399999999998</v>
      </c>
      <c r="R118">
        <v>0.31324299999999999</v>
      </c>
      <c r="S118">
        <v>0.34725600000000001</v>
      </c>
      <c r="T118">
        <v>0.31923299999999999</v>
      </c>
      <c r="U118">
        <v>0.31384699999999999</v>
      </c>
      <c r="V118">
        <v>0.331903</v>
      </c>
      <c r="W118">
        <v>0.319882</v>
      </c>
      <c r="X118">
        <v>0.33579799999999999</v>
      </c>
      <c r="Y118">
        <v>0.34842200000000001</v>
      </c>
      <c r="Z118">
        <v>0.291298</v>
      </c>
      <c r="AA118">
        <v>0.32412400000000002</v>
      </c>
      <c r="AB118">
        <v>0.32385599999999998</v>
      </c>
      <c r="AC118">
        <v>0.34557399999999999</v>
      </c>
      <c r="AD118">
        <v>0.347611</v>
      </c>
      <c r="AE118">
        <v>0.34504699999999999</v>
      </c>
      <c r="AF118">
        <v>0.32441199999999998</v>
      </c>
      <c r="AH118" t="s">
        <v>188</v>
      </c>
      <c r="AI118" s="1">
        <f t="shared" si="24"/>
        <v>0.35404569230769228</v>
      </c>
      <c r="AJ118" s="1">
        <f t="shared" si="25"/>
        <v>1.6807692595875137E-2</v>
      </c>
      <c r="AK118" s="1">
        <f t="shared" si="26"/>
        <v>0.33073344444444441</v>
      </c>
      <c r="AL118" s="1">
        <f t="shared" si="27"/>
        <v>1.5958346616489635E-2</v>
      </c>
      <c r="AM118" s="1">
        <f t="shared" si="28"/>
        <v>7.0486514910540867</v>
      </c>
      <c r="AN118" s="1">
        <f t="shared" si="29"/>
        <v>1.4608184935123232</v>
      </c>
      <c r="AO118" s="1">
        <f t="shared" si="30"/>
        <v>4.892841629844561E-4</v>
      </c>
      <c r="AP118" s="1">
        <v>1.9348964627112701E-3</v>
      </c>
      <c r="AQ118" t="str">
        <f t="shared" si="31"/>
        <v>**</v>
      </c>
    </row>
    <row r="119" spans="1:43" x14ac:dyDescent="0.15">
      <c r="A119" t="s">
        <v>189</v>
      </c>
      <c r="B119">
        <v>1.8055319999999999</v>
      </c>
      <c r="C119">
        <v>1.7270939999999999</v>
      </c>
      <c r="D119">
        <v>1.8343940000000001</v>
      </c>
      <c r="E119">
        <v>1.6097859999999999</v>
      </c>
      <c r="F119">
        <v>1.9064989999999999</v>
      </c>
      <c r="G119">
        <v>1.8148</v>
      </c>
      <c r="H119">
        <v>1.899432</v>
      </c>
      <c r="I119">
        <v>1.7793859999999999</v>
      </c>
      <c r="J119">
        <v>1.756799</v>
      </c>
      <c r="K119">
        <v>1.80555</v>
      </c>
      <c r="L119">
        <v>1.8060419999999999</v>
      </c>
      <c r="M119">
        <v>1.8324260000000001</v>
      </c>
      <c r="N119">
        <v>1.8278589999999999</v>
      </c>
      <c r="O119">
        <v>1.772119</v>
      </c>
      <c r="P119">
        <v>1.7786709999999999</v>
      </c>
      <c r="Q119">
        <v>1.851092</v>
      </c>
      <c r="R119">
        <v>1.739239</v>
      </c>
      <c r="S119">
        <v>1.7663009999999999</v>
      </c>
      <c r="T119">
        <v>1.617043</v>
      </c>
      <c r="U119">
        <v>1.6319330000000001</v>
      </c>
      <c r="V119">
        <v>1.6797660000000001</v>
      </c>
      <c r="W119">
        <v>1.7548319999999999</v>
      </c>
      <c r="X119">
        <v>1.670215</v>
      </c>
      <c r="Y119">
        <v>1.784324</v>
      </c>
      <c r="Z119">
        <v>1.6219140000000001</v>
      </c>
      <c r="AA119">
        <v>1.70048</v>
      </c>
      <c r="AB119">
        <v>1.7369079999999999</v>
      </c>
      <c r="AC119">
        <v>1.875837</v>
      </c>
      <c r="AD119">
        <v>1.6645319999999999</v>
      </c>
      <c r="AE119">
        <v>1.7420279999999999</v>
      </c>
      <c r="AF119">
        <v>1.7826930000000001</v>
      </c>
      <c r="AH119" t="s">
        <v>189</v>
      </c>
      <c r="AI119" s="1">
        <f t="shared" si="24"/>
        <v>1.8004306923076925</v>
      </c>
      <c r="AJ119" s="1">
        <f t="shared" si="25"/>
        <v>7.5466179007977502E-2</v>
      </c>
      <c r="AK119" s="1">
        <f t="shared" si="26"/>
        <v>1.7316626111111115</v>
      </c>
      <c r="AL119" s="1">
        <f t="shared" si="27"/>
        <v>7.4074211210696836E-2</v>
      </c>
      <c r="AM119" s="1">
        <f t="shared" si="28"/>
        <v>3.9712170693837581</v>
      </c>
      <c r="AN119" s="1">
        <f t="shared" si="29"/>
        <v>0.92836737742609077</v>
      </c>
      <c r="AO119" s="1">
        <f t="shared" si="30"/>
        <v>1.7061514961992711E-2</v>
      </c>
      <c r="AP119" s="1">
        <v>2.8822365081423999E-2</v>
      </c>
      <c r="AQ119" t="str">
        <f t="shared" si="31"/>
        <v>*</v>
      </c>
    </row>
    <row r="120" spans="1:43" x14ac:dyDescent="0.15">
      <c r="A120" t="s">
        <v>190</v>
      </c>
      <c r="B120">
        <v>2.1170529999999999</v>
      </c>
      <c r="C120">
        <v>1.966013</v>
      </c>
      <c r="D120">
        <v>2.0955569999999999</v>
      </c>
      <c r="E120">
        <v>1.984075</v>
      </c>
      <c r="F120">
        <v>2.1954210000000001</v>
      </c>
      <c r="G120">
        <v>2.2027920000000001</v>
      </c>
      <c r="H120">
        <v>2.1537480000000002</v>
      </c>
      <c r="I120">
        <v>1.899616</v>
      </c>
      <c r="J120">
        <v>1.941379</v>
      </c>
      <c r="K120">
        <v>2.1518480000000002</v>
      </c>
      <c r="L120">
        <v>2.0426959999999998</v>
      </c>
      <c r="M120">
        <v>2.077207</v>
      </c>
      <c r="N120">
        <v>1.9709970000000001</v>
      </c>
      <c r="O120">
        <v>1.976234</v>
      </c>
      <c r="P120">
        <v>2.0676869999999998</v>
      </c>
      <c r="Q120">
        <v>2.0609130000000002</v>
      </c>
      <c r="R120">
        <v>2.0424820000000001</v>
      </c>
      <c r="S120">
        <v>1.879691</v>
      </c>
      <c r="T120">
        <v>1.8913009999999999</v>
      </c>
      <c r="U120">
        <v>1.8920630000000001</v>
      </c>
      <c r="V120">
        <v>1.908425</v>
      </c>
      <c r="W120">
        <v>1.901961</v>
      </c>
      <c r="X120">
        <v>2.0521590000000001</v>
      </c>
      <c r="Y120">
        <v>2.0181990000000001</v>
      </c>
      <c r="Z120">
        <v>1.7512700000000001</v>
      </c>
      <c r="AA120">
        <v>2.0381990000000001</v>
      </c>
      <c r="AB120">
        <v>1.8989659999999999</v>
      </c>
      <c r="AC120">
        <v>1.9935639999999999</v>
      </c>
      <c r="AD120">
        <v>1.95482</v>
      </c>
      <c r="AE120">
        <v>1.8516429999999999</v>
      </c>
      <c r="AF120">
        <v>1.9306700000000001</v>
      </c>
      <c r="AH120" t="s">
        <v>190</v>
      </c>
      <c r="AI120" s="1">
        <f t="shared" si="24"/>
        <v>2.0614155384615387</v>
      </c>
      <c r="AJ120" s="1">
        <f t="shared" si="25"/>
        <v>0.10138853304542172</v>
      </c>
      <c r="AK120" s="1">
        <f t="shared" si="26"/>
        <v>1.9505692777777779</v>
      </c>
      <c r="AL120" s="1">
        <f t="shared" si="27"/>
        <v>8.6806951744394276E-2</v>
      </c>
      <c r="AM120" s="1">
        <f t="shared" si="28"/>
        <v>5.6827646137257144</v>
      </c>
      <c r="AN120" s="1">
        <f t="shared" si="29"/>
        <v>1.2769283848389354</v>
      </c>
      <c r="AO120" s="1">
        <f t="shared" si="30"/>
        <v>2.7696798438387508E-3</v>
      </c>
      <c r="AP120" s="1">
        <v>6.6017026414787001E-3</v>
      </c>
      <c r="AQ120" t="str">
        <f t="shared" si="31"/>
        <v>**</v>
      </c>
    </row>
    <row r="121" spans="1:43" x14ac:dyDescent="0.15">
      <c r="A121" t="s">
        <v>191</v>
      </c>
      <c r="B121">
        <v>3.1598609999999998</v>
      </c>
      <c r="C121">
        <v>3.1556449999999998</v>
      </c>
      <c r="D121">
        <v>3.2297820000000002</v>
      </c>
      <c r="E121">
        <v>3.0404409999999999</v>
      </c>
      <c r="F121">
        <v>3.331995</v>
      </c>
      <c r="G121">
        <v>3.3799389999999998</v>
      </c>
      <c r="H121">
        <v>3.1569690000000001</v>
      </c>
      <c r="I121">
        <v>2.9442970000000002</v>
      </c>
      <c r="J121">
        <v>2.9045230000000002</v>
      </c>
      <c r="K121">
        <v>3.4094419999999999</v>
      </c>
      <c r="L121">
        <v>3.1444899999999998</v>
      </c>
      <c r="M121">
        <v>3.1141079999999999</v>
      </c>
      <c r="N121">
        <v>2.9791560000000001</v>
      </c>
      <c r="O121">
        <v>2.942202</v>
      </c>
      <c r="P121">
        <v>3.1209790000000002</v>
      </c>
      <c r="Q121">
        <v>3.0709170000000001</v>
      </c>
      <c r="R121">
        <v>3.08351</v>
      </c>
      <c r="S121">
        <v>2.7987199999999999</v>
      </c>
      <c r="T121">
        <v>2.921535</v>
      </c>
      <c r="U121">
        <v>2.799928</v>
      </c>
      <c r="V121">
        <v>2.8771870000000002</v>
      </c>
      <c r="W121">
        <v>2.8958390000000001</v>
      </c>
      <c r="X121">
        <v>3.1516570000000002</v>
      </c>
      <c r="Y121">
        <v>3.0808089999999999</v>
      </c>
      <c r="Z121">
        <v>2.8133550000000001</v>
      </c>
      <c r="AA121">
        <v>3.1303640000000001</v>
      </c>
      <c r="AB121">
        <v>2.8288329999999999</v>
      </c>
      <c r="AC121">
        <v>3.0503640000000001</v>
      </c>
      <c r="AD121">
        <v>2.9418280000000001</v>
      </c>
      <c r="AE121">
        <v>2.6986840000000001</v>
      </c>
      <c r="AF121">
        <v>2.9071400000000001</v>
      </c>
      <c r="AH121" t="s">
        <v>191</v>
      </c>
      <c r="AI121" s="1">
        <f t="shared" si="24"/>
        <v>3.1500498461538462</v>
      </c>
      <c r="AJ121" s="1">
        <f t="shared" si="25"/>
        <v>0.15940755078301969</v>
      </c>
      <c r="AK121" s="1">
        <f t="shared" si="26"/>
        <v>2.9507695000000003</v>
      </c>
      <c r="AL121" s="1">
        <f t="shared" si="27"/>
        <v>0.1361184373267072</v>
      </c>
      <c r="AM121" s="1">
        <f t="shared" si="28"/>
        <v>6.7535043368804617</v>
      </c>
      <c r="AN121" s="1">
        <f t="shared" si="29"/>
        <v>1.4640217010098309</v>
      </c>
      <c r="AO121" s="1">
        <f t="shared" si="30"/>
        <v>7.9624435163005004E-4</v>
      </c>
      <c r="AP121" s="1">
        <v>2.56567624414125E-3</v>
      </c>
      <c r="AQ121" t="str">
        <f t="shared" si="31"/>
        <v>**</v>
      </c>
    </row>
    <row r="122" spans="1:43" x14ac:dyDescent="0.15">
      <c r="A122" t="s">
        <v>192</v>
      </c>
      <c r="B122">
        <v>0.83135999999999999</v>
      </c>
      <c r="C122">
        <v>0.85631100000000004</v>
      </c>
      <c r="D122">
        <v>0.78877200000000003</v>
      </c>
      <c r="E122">
        <v>0.78671500000000005</v>
      </c>
      <c r="F122">
        <v>0.91334000000000004</v>
      </c>
      <c r="G122">
        <v>0.86561600000000005</v>
      </c>
      <c r="H122">
        <v>0.90240100000000001</v>
      </c>
      <c r="I122">
        <v>0.84083799999999997</v>
      </c>
      <c r="J122">
        <v>0.81882299999999997</v>
      </c>
      <c r="K122">
        <v>0.80957100000000004</v>
      </c>
      <c r="L122">
        <v>0.81145199999999995</v>
      </c>
      <c r="M122">
        <v>0.90197400000000005</v>
      </c>
      <c r="N122">
        <v>0.80482799999999999</v>
      </c>
      <c r="O122">
        <v>0.84209800000000001</v>
      </c>
      <c r="P122">
        <v>0.86014699999999999</v>
      </c>
      <c r="Q122">
        <v>0.90817099999999995</v>
      </c>
      <c r="R122">
        <v>0.90566899999999995</v>
      </c>
      <c r="S122">
        <v>0.87304899999999996</v>
      </c>
      <c r="T122">
        <v>0.80478499999999997</v>
      </c>
      <c r="U122">
        <v>0.75694899999999998</v>
      </c>
      <c r="V122">
        <v>0.80792600000000003</v>
      </c>
      <c r="W122">
        <v>0.84487599999999996</v>
      </c>
      <c r="X122">
        <v>0.75636300000000001</v>
      </c>
      <c r="Y122">
        <v>0.86724100000000004</v>
      </c>
      <c r="Z122">
        <v>0.84384499999999996</v>
      </c>
      <c r="AA122">
        <v>0.81117499999999998</v>
      </c>
      <c r="AB122">
        <v>0.828148</v>
      </c>
      <c r="AC122">
        <v>0.93279199999999995</v>
      </c>
      <c r="AD122">
        <v>0.80603199999999997</v>
      </c>
      <c r="AE122">
        <v>0.80325000000000002</v>
      </c>
      <c r="AF122">
        <v>0.83909299999999998</v>
      </c>
      <c r="AH122" t="s">
        <v>192</v>
      </c>
      <c r="AI122" s="1">
        <f t="shared" si="24"/>
        <v>0.84092315384615379</v>
      </c>
      <c r="AJ122" s="1">
        <f t="shared" si="25"/>
        <v>4.3770199904056027E-2</v>
      </c>
      <c r="AK122" s="1">
        <f t="shared" si="26"/>
        <v>0.83842272222222225</v>
      </c>
      <c r="AL122" s="1">
        <f t="shared" si="27"/>
        <v>4.8170324915322207E-2</v>
      </c>
      <c r="AM122" s="1">
        <f t="shared" si="28"/>
        <v>0.29823042215556844</v>
      </c>
      <c r="AN122" s="1">
        <f t="shared" si="29"/>
        <v>5.1908132825074539E-2</v>
      </c>
      <c r="AO122" s="1">
        <f t="shared" si="30"/>
        <v>0.88332429713710481</v>
      </c>
      <c r="AP122" s="1">
        <v>0.89565094546937896</v>
      </c>
      <c r="AQ122" t="str">
        <f t="shared" si="31"/>
        <v/>
      </c>
    </row>
    <row r="123" spans="1:43" x14ac:dyDescent="0.15">
      <c r="A123" t="s">
        <v>193</v>
      </c>
      <c r="B123">
        <v>0.98832200000000003</v>
      </c>
      <c r="C123">
        <v>0.97736999999999996</v>
      </c>
      <c r="D123">
        <v>0.99677000000000004</v>
      </c>
      <c r="E123">
        <v>0.94782699999999998</v>
      </c>
      <c r="F123">
        <v>1.0512490000000001</v>
      </c>
      <c r="G123">
        <v>1.025779</v>
      </c>
      <c r="H123">
        <v>1.0202659999999999</v>
      </c>
      <c r="I123">
        <v>0.97751699999999997</v>
      </c>
      <c r="J123">
        <v>0.96463600000000005</v>
      </c>
      <c r="K123">
        <v>0.99090100000000003</v>
      </c>
      <c r="L123">
        <v>0.96852199999999999</v>
      </c>
      <c r="M123">
        <v>1.029757</v>
      </c>
      <c r="N123">
        <v>0.96869300000000003</v>
      </c>
      <c r="O123">
        <v>0.90288400000000002</v>
      </c>
      <c r="P123">
        <v>0.94435800000000003</v>
      </c>
      <c r="Q123">
        <v>0.93819399999999997</v>
      </c>
      <c r="R123">
        <v>0.99343700000000001</v>
      </c>
      <c r="S123">
        <v>0.90105500000000005</v>
      </c>
      <c r="T123">
        <v>0.898204</v>
      </c>
      <c r="U123">
        <v>0.896339</v>
      </c>
      <c r="V123">
        <v>0.90800700000000001</v>
      </c>
      <c r="W123">
        <v>0.94271499999999997</v>
      </c>
      <c r="X123">
        <v>0.92340100000000003</v>
      </c>
      <c r="Y123">
        <v>0.88756500000000005</v>
      </c>
      <c r="Z123">
        <v>0.83989400000000003</v>
      </c>
      <c r="AA123">
        <v>0.95606000000000002</v>
      </c>
      <c r="AB123">
        <v>0.94696999999999998</v>
      </c>
      <c r="AC123">
        <v>0.92510800000000004</v>
      </c>
      <c r="AD123">
        <v>0.91666199999999998</v>
      </c>
      <c r="AE123">
        <v>0.88990400000000003</v>
      </c>
      <c r="AF123">
        <v>0.96047099999999996</v>
      </c>
      <c r="AH123" t="s">
        <v>193</v>
      </c>
      <c r="AI123" s="1">
        <f t="shared" si="24"/>
        <v>0.99289299999999991</v>
      </c>
      <c r="AJ123" s="1">
        <f t="shared" si="25"/>
        <v>3.0443134888400277E-2</v>
      </c>
      <c r="AK123" s="1">
        <f t="shared" si="26"/>
        <v>0.92062377777777782</v>
      </c>
      <c r="AL123" s="1">
        <f t="shared" si="27"/>
        <v>3.4933619413961045E-2</v>
      </c>
      <c r="AM123" s="1">
        <f t="shared" si="28"/>
        <v>7.8500277710257667</v>
      </c>
      <c r="AN123" s="1">
        <f t="shared" si="29"/>
        <v>2.0687585035445846</v>
      </c>
      <c r="AO123" s="1">
        <f t="shared" si="30"/>
        <v>1.6384221119119598E-6</v>
      </c>
      <c r="AP123" s="1">
        <v>3.16761608302968E-5</v>
      </c>
      <c r="AQ123" t="str">
        <f t="shared" si="31"/>
        <v>**</v>
      </c>
    </row>
    <row r="124" spans="1:43" x14ac:dyDescent="0.15">
      <c r="A124" t="s">
        <v>194</v>
      </c>
      <c r="B124">
        <v>2.77461</v>
      </c>
      <c r="C124">
        <v>2.684898</v>
      </c>
      <c r="D124">
        <v>2.996524</v>
      </c>
      <c r="E124">
        <v>2.6011359999999999</v>
      </c>
      <c r="F124">
        <v>3.0478160000000001</v>
      </c>
      <c r="G124">
        <v>2.8882509999999999</v>
      </c>
      <c r="H124">
        <v>2.8832200000000001</v>
      </c>
      <c r="I124">
        <v>2.7512050000000001</v>
      </c>
      <c r="J124">
        <v>2.5960200000000002</v>
      </c>
      <c r="K124">
        <v>2.9065500000000002</v>
      </c>
      <c r="L124">
        <v>2.6270799999999999</v>
      </c>
      <c r="M124">
        <v>2.6119729999999999</v>
      </c>
      <c r="N124">
        <v>2.5938720000000002</v>
      </c>
      <c r="O124">
        <v>2.6103900000000002</v>
      </c>
      <c r="P124">
        <v>2.8451909999999998</v>
      </c>
      <c r="Q124">
        <v>2.8228970000000002</v>
      </c>
      <c r="R124">
        <v>2.685921</v>
      </c>
      <c r="S124">
        <v>2.5628099999999998</v>
      </c>
      <c r="T124">
        <v>2.4085290000000001</v>
      </c>
      <c r="U124">
        <v>2.441916</v>
      </c>
      <c r="V124">
        <v>2.4433630000000002</v>
      </c>
      <c r="W124">
        <v>2.6269559999999998</v>
      </c>
      <c r="X124">
        <v>2.7163020000000002</v>
      </c>
      <c r="Y124">
        <v>2.7316690000000001</v>
      </c>
      <c r="Z124">
        <v>2.375235</v>
      </c>
      <c r="AA124">
        <v>2.610519</v>
      </c>
      <c r="AB124">
        <v>2.4474800000000001</v>
      </c>
      <c r="AC124">
        <v>2.679789</v>
      </c>
      <c r="AD124">
        <v>2.4911569999999998</v>
      </c>
      <c r="AE124">
        <v>2.399921</v>
      </c>
      <c r="AF124">
        <v>2.5682640000000001</v>
      </c>
      <c r="AH124" t="s">
        <v>194</v>
      </c>
      <c r="AI124" s="1">
        <f t="shared" si="24"/>
        <v>2.7663965384615383</v>
      </c>
      <c r="AJ124" s="1">
        <f t="shared" si="25"/>
        <v>0.16242811105102026</v>
      </c>
      <c r="AK124" s="1">
        <f t="shared" si="26"/>
        <v>2.581572722222222</v>
      </c>
      <c r="AL124" s="1">
        <f t="shared" si="27"/>
        <v>0.14622374531510648</v>
      </c>
      <c r="AM124" s="1">
        <f t="shared" si="28"/>
        <v>7.1593495952428432</v>
      </c>
      <c r="AN124" s="1">
        <f t="shared" si="29"/>
        <v>1.2639794982752506</v>
      </c>
      <c r="AO124" s="1">
        <f t="shared" si="30"/>
        <v>2.4634711359134767E-3</v>
      </c>
      <c r="AP124" s="1">
        <v>6.0319268924523299E-3</v>
      </c>
      <c r="AQ124" t="str">
        <f t="shared" si="31"/>
        <v>**</v>
      </c>
    </row>
    <row r="125" spans="1:43" x14ac:dyDescent="0.15">
      <c r="A125" t="s">
        <v>195</v>
      </c>
      <c r="B125">
        <v>0.83107200000000003</v>
      </c>
      <c r="C125">
        <v>0.84386899999999998</v>
      </c>
      <c r="D125">
        <v>0.81789999999999996</v>
      </c>
      <c r="E125">
        <v>0.80033799999999999</v>
      </c>
      <c r="F125">
        <v>0.83489500000000005</v>
      </c>
      <c r="G125">
        <v>0.82766600000000001</v>
      </c>
      <c r="H125">
        <v>0.83018599999999998</v>
      </c>
      <c r="I125">
        <v>0.80757800000000002</v>
      </c>
      <c r="J125">
        <v>0.80928500000000003</v>
      </c>
      <c r="K125">
        <v>0.80572699999999997</v>
      </c>
      <c r="L125">
        <v>0.78786999999999996</v>
      </c>
      <c r="M125">
        <v>0.82423100000000005</v>
      </c>
      <c r="N125">
        <v>0.826851</v>
      </c>
      <c r="O125">
        <v>0.78538699999999995</v>
      </c>
      <c r="P125">
        <v>0.78444899999999995</v>
      </c>
      <c r="Q125">
        <v>0.80437999999999998</v>
      </c>
      <c r="R125">
        <v>0.81876300000000002</v>
      </c>
      <c r="S125">
        <v>0.82386099999999995</v>
      </c>
      <c r="T125">
        <v>0.80751200000000001</v>
      </c>
      <c r="U125">
        <v>0.72788799999999998</v>
      </c>
      <c r="V125">
        <v>0.75947100000000001</v>
      </c>
      <c r="W125">
        <v>0.75111000000000006</v>
      </c>
      <c r="X125">
        <v>0.72045400000000004</v>
      </c>
      <c r="Y125">
        <v>0.75756699999999999</v>
      </c>
      <c r="Z125">
        <v>0.77706699999999995</v>
      </c>
      <c r="AA125">
        <v>0.76272700000000004</v>
      </c>
      <c r="AB125">
        <v>0.79826600000000003</v>
      </c>
      <c r="AC125">
        <v>0.79170200000000002</v>
      </c>
      <c r="AD125">
        <v>0.75519000000000003</v>
      </c>
      <c r="AE125">
        <v>0.81163399999999997</v>
      </c>
      <c r="AF125">
        <v>0.77570600000000001</v>
      </c>
      <c r="AH125" t="s">
        <v>195</v>
      </c>
      <c r="AI125" s="1">
        <f t="shared" si="24"/>
        <v>0.81903599999999988</v>
      </c>
      <c r="AJ125" s="1">
        <f t="shared" si="25"/>
        <v>1.5878799330134096E-2</v>
      </c>
      <c r="AK125" s="1">
        <f t="shared" si="26"/>
        <v>0.77850744444444464</v>
      </c>
      <c r="AL125" s="1">
        <f t="shared" si="27"/>
        <v>2.9920769460108583E-2</v>
      </c>
      <c r="AM125" s="1">
        <f t="shared" si="28"/>
        <v>5.2059303793141067</v>
      </c>
      <c r="AN125" s="1">
        <f t="shared" si="29"/>
        <v>1.3545291878134793</v>
      </c>
      <c r="AO125" s="1">
        <f t="shared" si="30"/>
        <v>1.2005874643806036E-4</v>
      </c>
      <c r="AP125" s="1">
        <v>5.9686348229197697E-4</v>
      </c>
      <c r="AQ125" t="str">
        <f t="shared" si="31"/>
        <v>**</v>
      </c>
    </row>
    <row r="126" spans="1:43" x14ac:dyDescent="0.15">
      <c r="A126" t="s">
        <v>196</v>
      </c>
      <c r="B126">
        <v>6.6333229999999999</v>
      </c>
      <c r="C126">
        <v>7.3974929999999999</v>
      </c>
      <c r="D126">
        <v>6.5191590000000001</v>
      </c>
      <c r="E126">
        <v>6.6942880000000002</v>
      </c>
      <c r="F126">
        <v>7.4191719999999997</v>
      </c>
      <c r="G126">
        <v>6.9265059999999998</v>
      </c>
      <c r="H126">
        <v>6.8206160000000002</v>
      </c>
      <c r="I126">
        <v>6.8142170000000002</v>
      </c>
      <c r="J126">
        <v>6.6151629999999999</v>
      </c>
      <c r="K126">
        <v>6.9334730000000002</v>
      </c>
      <c r="L126">
        <v>6.9441519999999999</v>
      </c>
      <c r="M126">
        <v>6.876728</v>
      </c>
      <c r="N126">
        <v>6.7328380000000001</v>
      </c>
      <c r="O126">
        <v>6.6619020000000004</v>
      </c>
      <c r="P126">
        <v>6.7045170000000001</v>
      </c>
      <c r="Q126">
        <v>6.5200649999999998</v>
      </c>
      <c r="R126">
        <v>7.0061629999999999</v>
      </c>
      <c r="S126">
        <v>6.7657489999999996</v>
      </c>
      <c r="T126">
        <v>6.5805210000000001</v>
      </c>
      <c r="U126">
        <v>5.8625340000000001</v>
      </c>
      <c r="V126">
        <v>6.5633809999999997</v>
      </c>
      <c r="W126">
        <v>6.1665219999999996</v>
      </c>
      <c r="X126">
        <v>5.682639</v>
      </c>
      <c r="Y126">
        <v>6.7612300000000003</v>
      </c>
      <c r="Z126">
        <v>6.7885479999999996</v>
      </c>
      <c r="AA126">
        <v>6.4307439999999998</v>
      </c>
      <c r="AB126">
        <v>6.1911120000000004</v>
      </c>
      <c r="AC126">
        <v>6.9323569999999997</v>
      </c>
      <c r="AD126">
        <v>6.2462400000000002</v>
      </c>
      <c r="AE126">
        <v>6.1827259999999997</v>
      </c>
      <c r="AF126">
        <v>6.5544479999999998</v>
      </c>
      <c r="AH126" t="s">
        <v>196</v>
      </c>
      <c r="AI126" s="1">
        <f t="shared" si="24"/>
        <v>6.8713175384615388</v>
      </c>
      <c r="AJ126" s="1">
        <f t="shared" si="25"/>
        <v>0.27262117620720977</v>
      </c>
      <c r="AK126" s="1">
        <f t="shared" si="26"/>
        <v>6.4778554444444447</v>
      </c>
      <c r="AL126" s="1">
        <f t="shared" si="27"/>
        <v>0.35885867439707531</v>
      </c>
      <c r="AM126" s="1">
        <f t="shared" si="28"/>
        <v>6.0739560706705191</v>
      </c>
      <c r="AN126" s="1">
        <f t="shared" si="29"/>
        <v>1.0964263151173832</v>
      </c>
      <c r="AO126" s="1">
        <f t="shared" si="30"/>
        <v>2.4600649999252447E-3</v>
      </c>
      <c r="AP126" s="1">
        <v>6.0319268924523299E-3</v>
      </c>
      <c r="AQ126" t="str">
        <f t="shared" si="31"/>
        <v>**</v>
      </c>
    </row>
    <row r="127" spans="1:43" x14ac:dyDescent="0.15">
      <c r="A127" t="s">
        <v>197</v>
      </c>
      <c r="B127">
        <v>0.72337300000000004</v>
      </c>
      <c r="C127">
        <v>0.64548700000000003</v>
      </c>
      <c r="D127">
        <v>0.66369199999999995</v>
      </c>
      <c r="E127">
        <v>0.61286099999999999</v>
      </c>
      <c r="F127">
        <v>0.73143400000000003</v>
      </c>
      <c r="G127">
        <v>0.67193599999999998</v>
      </c>
      <c r="H127">
        <v>0.70964899999999997</v>
      </c>
      <c r="I127">
        <v>0.66921799999999998</v>
      </c>
      <c r="J127">
        <v>0.66254299999999999</v>
      </c>
      <c r="K127">
        <v>0.65801200000000004</v>
      </c>
      <c r="L127">
        <v>0.67823900000000004</v>
      </c>
      <c r="M127">
        <v>0.72640300000000002</v>
      </c>
      <c r="N127">
        <v>0.67456400000000005</v>
      </c>
      <c r="O127">
        <v>0.68618599999999996</v>
      </c>
      <c r="P127">
        <v>0.65581</v>
      </c>
      <c r="Q127">
        <v>0.69955800000000001</v>
      </c>
      <c r="R127">
        <v>0.66828500000000002</v>
      </c>
      <c r="S127">
        <v>0.64024800000000004</v>
      </c>
      <c r="T127">
        <v>0.60894400000000004</v>
      </c>
      <c r="U127">
        <v>0.60804499999999995</v>
      </c>
      <c r="V127">
        <v>0.61957899999999999</v>
      </c>
      <c r="W127">
        <v>0.67411699999999997</v>
      </c>
      <c r="X127">
        <v>0.64463800000000004</v>
      </c>
      <c r="Y127">
        <v>0.67025299999999999</v>
      </c>
      <c r="Z127">
        <v>0.60813600000000001</v>
      </c>
      <c r="AA127">
        <v>0.63896200000000003</v>
      </c>
      <c r="AB127">
        <v>0.69113599999999997</v>
      </c>
      <c r="AC127">
        <v>0.68843799999999999</v>
      </c>
      <c r="AD127">
        <v>0.617367</v>
      </c>
      <c r="AE127">
        <v>0.63081799999999999</v>
      </c>
      <c r="AF127">
        <v>0.69237700000000002</v>
      </c>
      <c r="AH127" t="s">
        <v>197</v>
      </c>
      <c r="AI127" s="1">
        <f t="shared" si="24"/>
        <v>0.67903161538461532</v>
      </c>
      <c r="AJ127" s="1">
        <f t="shared" si="25"/>
        <v>3.4777479884110986E-2</v>
      </c>
      <c r="AK127" s="1">
        <f t="shared" si="26"/>
        <v>0.65238316666666663</v>
      </c>
      <c r="AL127" s="1">
        <f t="shared" si="27"/>
        <v>3.2350073601607333E-2</v>
      </c>
      <c r="AM127" s="1">
        <f t="shared" si="28"/>
        <v>4.0847848441749637</v>
      </c>
      <c r="AN127" s="1">
        <f t="shared" si="29"/>
        <v>0.82375233658277203</v>
      </c>
      <c r="AO127" s="1">
        <f t="shared" si="30"/>
        <v>3.6426556690113854E-2</v>
      </c>
      <c r="AP127" s="1">
        <v>5.55984286322792E-2</v>
      </c>
      <c r="AQ127" t="str">
        <f t="shared" si="31"/>
        <v>-</v>
      </c>
    </row>
    <row r="128" spans="1:43" x14ac:dyDescent="0.15">
      <c r="A128" t="s">
        <v>198</v>
      </c>
      <c r="B128">
        <v>7.8851599999999999</v>
      </c>
      <c r="C128">
        <v>7.7283220000000004</v>
      </c>
      <c r="D128">
        <v>8.3336659999999991</v>
      </c>
      <c r="E128">
        <v>7.5238329999999998</v>
      </c>
      <c r="F128">
        <v>8.5004270000000002</v>
      </c>
      <c r="G128">
        <v>7.9210960000000004</v>
      </c>
      <c r="H128">
        <v>8.4523879999999991</v>
      </c>
      <c r="I128">
        <v>7.9911630000000002</v>
      </c>
      <c r="J128">
        <v>7.8129910000000002</v>
      </c>
      <c r="K128">
        <v>7.9123770000000002</v>
      </c>
      <c r="L128">
        <v>7.9370919999999998</v>
      </c>
      <c r="M128">
        <v>8.0595280000000002</v>
      </c>
      <c r="N128">
        <v>7.9946630000000001</v>
      </c>
      <c r="O128">
        <v>7.7089930000000004</v>
      </c>
      <c r="P128">
        <v>7.6859640000000002</v>
      </c>
      <c r="Q128">
        <v>8.19815</v>
      </c>
      <c r="R128">
        <v>7.5584930000000004</v>
      </c>
      <c r="S128">
        <v>7.9847679999999999</v>
      </c>
      <c r="T128">
        <v>7.193085</v>
      </c>
      <c r="U128">
        <v>7.123615</v>
      </c>
      <c r="V128">
        <v>7.6283510000000003</v>
      </c>
      <c r="W128">
        <v>7.4953599999999998</v>
      </c>
      <c r="X128">
        <v>7.564222</v>
      </c>
      <c r="Y128">
        <v>7.7540829999999996</v>
      </c>
      <c r="Z128">
        <v>7.1880410000000001</v>
      </c>
      <c r="AA128">
        <v>7.5891510000000002</v>
      </c>
      <c r="AB128">
        <v>7.5702990000000003</v>
      </c>
      <c r="AC128">
        <v>8.2186559999999993</v>
      </c>
      <c r="AD128">
        <v>7.5645670000000003</v>
      </c>
      <c r="AE128">
        <v>7.7788459999999997</v>
      </c>
      <c r="AF128">
        <v>7.449649</v>
      </c>
      <c r="AH128" t="s">
        <v>198</v>
      </c>
      <c r="AI128" s="1">
        <f t="shared" si="24"/>
        <v>8.0040543076923072</v>
      </c>
      <c r="AJ128" s="1">
        <f t="shared" si="25"/>
        <v>0.27934702791700505</v>
      </c>
      <c r="AK128" s="1">
        <f t="shared" si="26"/>
        <v>7.6252384999999991</v>
      </c>
      <c r="AL128" s="1">
        <f t="shared" si="27"/>
        <v>0.3023385163420495</v>
      </c>
      <c r="AM128" s="1">
        <f t="shared" si="28"/>
        <v>4.9679207764099198</v>
      </c>
      <c r="AN128" s="1">
        <f t="shared" si="29"/>
        <v>1.2529525257831731</v>
      </c>
      <c r="AO128" s="1">
        <f t="shared" si="30"/>
        <v>1.3307522235824504E-3</v>
      </c>
      <c r="AP128" s="1">
        <v>3.73469172424754E-3</v>
      </c>
      <c r="AQ128" t="str">
        <f t="shared" si="31"/>
        <v>**</v>
      </c>
    </row>
    <row r="129" spans="1:43" x14ac:dyDescent="0.15">
      <c r="A129" t="s">
        <v>199</v>
      </c>
      <c r="B129">
        <v>3.4114499999999999</v>
      </c>
      <c r="C129">
        <v>3.4835630000000002</v>
      </c>
      <c r="D129">
        <v>3.3517199999999998</v>
      </c>
      <c r="E129">
        <v>3.223487</v>
      </c>
      <c r="F129">
        <v>3.698734</v>
      </c>
      <c r="G129">
        <v>3.4076909999999998</v>
      </c>
      <c r="H129">
        <v>3.5359639999999999</v>
      </c>
      <c r="I129">
        <v>3.4427680000000001</v>
      </c>
      <c r="J129">
        <v>3.3366690000000001</v>
      </c>
      <c r="K129">
        <v>3.4253840000000002</v>
      </c>
      <c r="L129">
        <v>3.2737090000000002</v>
      </c>
      <c r="M129">
        <v>3.479778</v>
      </c>
      <c r="N129">
        <v>3.3365689999999999</v>
      </c>
      <c r="O129">
        <v>3.4293819999999999</v>
      </c>
      <c r="P129">
        <v>3.4879850000000001</v>
      </c>
      <c r="Q129">
        <v>3.5078659999999999</v>
      </c>
      <c r="R129">
        <v>3.5695549999999998</v>
      </c>
      <c r="S129">
        <v>3.4379360000000001</v>
      </c>
      <c r="T129">
        <v>3.129616</v>
      </c>
      <c r="U129">
        <v>3.020521</v>
      </c>
      <c r="V129">
        <v>3.2057820000000001</v>
      </c>
      <c r="W129">
        <v>3.350285</v>
      </c>
      <c r="X129">
        <v>3.0664560000000001</v>
      </c>
      <c r="Y129">
        <v>3.4222600000000001</v>
      </c>
      <c r="Z129">
        <v>3.3147359999999999</v>
      </c>
      <c r="AA129">
        <v>3.263916</v>
      </c>
      <c r="AB129">
        <v>3.2558820000000002</v>
      </c>
      <c r="AC129">
        <v>3.6542880000000002</v>
      </c>
      <c r="AD129">
        <v>3.013334</v>
      </c>
      <c r="AE129">
        <v>3.2371949999999998</v>
      </c>
      <c r="AF129">
        <v>3.3257210000000001</v>
      </c>
      <c r="AH129" t="s">
        <v>199</v>
      </c>
      <c r="AI129" s="1">
        <f t="shared" si="24"/>
        <v>3.4159604615384613</v>
      </c>
      <c r="AJ129" s="1">
        <f t="shared" si="25"/>
        <v>0.12175767217963129</v>
      </c>
      <c r="AK129" s="1">
        <f t="shared" si="26"/>
        <v>3.316262</v>
      </c>
      <c r="AL129" s="1">
        <f t="shared" si="27"/>
        <v>0.18566519342749893</v>
      </c>
      <c r="AM129" s="1">
        <f t="shared" si="28"/>
        <v>3.0063505699628466</v>
      </c>
      <c r="AN129" s="1">
        <f t="shared" si="29"/>
        <v>0.53697981672258299</v>
      </c>
      <c r="AO129" s="1">
        <f t="shared" si="30"/>
        <v>0.10219971950607684</v>
      </c>
      <c r="AP129" s="1">
        <v>0.137850784450057</v>
      </c>
      <c r="AQ129" t="str">
        <f t="shared" si="31"/>
        <v/>
      </c>
    </row>
    <row r="130" spans="1:43" x14ac:dyDescent="0.15">
      <c r="A130" t="s">
        <v>200</v>
      </c>
      <c r="B130">
        <v>0.21933</v>
      </c>
      <c r="C130">
        <v>0.22368299999999999</v>
      </c>
      <c r="D130">
        <v>0.20707600000000001</v>
      </c>
      <c r="E130">
        <v>0.22423299999999999</v>
      </c>
      <c r="F130">
        <v>0.23297399999999999</v>
      </c>
      <c r="G130">
        <v>0.22021199999999999</v>
      </c>
      <c r="H130">
        <v>0.224693</v>
      </c>
      <c r="I130">
        <v>0.22442100000000001</v>
      </c>
      <c r="J130">
        <v>0.220331</v>
      </c>
      <c r="K130">
        <v>0.23317099999999999</v>
      </c>
      <c r="L130">
        <v>0.21961800000000001</v>
      </c>
      <c r="M130">
        <v>0.22087899999999999</v>
      </c>
      <c r="N130">
        <v>0.22892299999999999</v>
      </c>
      <c r="O130">
        <v>0.21596799999999999</v>
      </c>
      <c r="P130">
        <v>0.224942</v>
      </c>
      <c r="Q130">
        <v>0.223026</v>
      </c>
      <c r="R130">
        <v>0.21948000000000001</v>
      </c>
      <c r="S130">
        <v>0.22051299999999999</v>
      </c>
      <c r="T130">
        <v>0.207678</v>
      </c>
      <c r="U130">
        <v>0.201763</v>
      </c>
      <c r="V130">
        <v>0.21307899999999999</v>
      </c>
      <c r="W130">
        <v>0.20086999999999999</v>
      </c>
      <c r="X130">
        <v>0.20872599999999999</v>
      </c>
      <c r="Y130">
        <v>0.21136199999999999</v>
      </c>
      <c r="Z130">
        <v>0.200271</v>
      </c>
      <c r="AA130">
        <v>0.20339499999999999</v>
      </c>
      <c r="AB130">
        <v>0.21429899999999999</v>
      </c>
      <c r="AC130">
        <v>0.21837000000000001</v>
      </c>
      <c r="AD130">
        <v>0.214973</v>
      </c>
      <c r="AE130">
        <v>0.212696</v>
      </c>
      <c r="AF130">
        <v>0.22361800000000001</v>
      </c>
      <c r="AH130" t="s">
        <v>200</v>
      </c>
      <c r="AI130" s="1">
        <f t="shared" si="24"/>
        <v>0.22304184615384617</v>
      </c>
      <c r="AJ130" s="1">
        <f t="shared" si="25"/>
        <v>6.7251833661017913E-3</v>
      </c>
      <c r="AK130" s="1">
        <f t="shared" si="26"/>
        <v>0.21305716666666669</v>
      </c>
      <c r="AL130" s="1">
        <f t="shared" si="27"/>
        <v>7.950359808727863E-3</v>
      </c>
      <c r="AM130" s="1">
        <f t="shared" si="28"/>
        <v>4.686385181682609</v>
      </c>
      <c r="AN130" s="1">
        <f t="shared" si="29"/>
        <v>1.2558776869718977</v>
      </c>
      <c r="AO130" s="1">
        <f t="shared" si="30"/>
        <v>9.6343248238480274E-4</v>
      </c>
      <c r="AP130" s="1">
        <v>2.9410044199114599E-3</v>
      </c>
      <c r="AQ130" t="str">
        <f t="shared" si="31"/>
        <v>**</v>
      </c>
    </row>
    <row r="131" spans="1:43" x14ac:dyDescent="0.15">
      <c r="A131" t="s">
        <v>201</v>
      </c>
      <c r="B131">
        <v>7.0184749999999996</v>
      </c>
      <c r="C131">
        <v>7.2797210000000003</v>
      </c>
      <c r="D131">
        <v>7.371874</v>
      </c>
      <c r="E131">
        <v>7.2077999999999998</v>
      </c>
      <c r="F131">
        <v>7.3765869999999998</v>
      </c>
      <c r="G131">
        <v>6.9694510000000003</v>
      </c>
      <c r="H131">
        <v>7.4861630000000003</v>
      </c>
      <c r="I131">
        <v>7.210909</v>
      </c>
      <c r="J131">
        <v>7.2511340000000004</v>
      </c>
      <c r="K131">
        <v>7.1952949999999998</v>
      </c>
      <c r="L131">
        <v>7.1019329999999998</v>
      </c>
      <c r="M131">
        <v>7.1329650000000004</v>
      </c>
      <c r="N131">
        <v>7.3104880000000003</v>
      </c>
      <c r="O131">
        <v>6.9605499999999996</v>
      </c>
      <c r="P131">
        <v>6.8760450000000004</v>
      </c>
      <c r="Q131">
        <v>6.8301309999999997</v>
      </c>
      <c r="R131">
        <v>7.0907939999999998</v>
      </c>
      <c r="S131">
        <v>6.9431039999999999</v>
      </c>
      <c r="T131">
        <v>6.9330530000000001</v>
      </c>
      <c r="U131">
        <v>6.4124309999999998</v>
      </c>
      <c r="V131">
        <v>6.6414239999999998</v>
      </c>
      <c r="W131">
        <v>6.4633640000000003</v>
      </c>
      <c r="X131">
        <v>6.3927550000000002</v>
      </c>
      <c r="Y131">
        <v>6.6019059999999996</v>
      </c>
      <c r="Z131">
        <v>6.820087</v>
      </c>
      <c r="AA131">
        <v>6.7014180000000003</v>
      </c>
      <c r="AB131">
        <v>6.8769090000000004</v>
      </c>
      <c r="AC131">
        <v>6.7226900000000001</v>
      </c>
      <c r="AD131">
        <v>6.6438119999999996</v>
      </c>
      <c r="AE131">
        <v>7.0199030000000002</v>
      </c>
      <c r="AF131">
        <v>6.9554970000000003</v>
      </c>
      <c r="AH131" t="s">
        <v>201</v>
      </c>
      <c r="AI131" s="1">
        <f t="shared" si="24"/>
        <v>7.2240611538461543</v>
      </c>
      <c r="AJ131" s="1">
        <f t="shared" si="25"/>
        <v>0.146253602344151</v>
      </c>
      <c r="AK131" s="1">
        <f t="shared" si="26"/>
        <v>6.7714373888888879</v>
      </c>
      <c r="AL131" s="1">
        <f t="shared" si="27"/>
        <v>0.21049519786534154</v>
      </c>
      <c r="AM131" s="1">
        <f t="shared" si="28"/>
        <v>6.6843084999939224</v>
      </c>
      <c r="AN131" s="1">
        <f t="shared" si="29"/>
        <v>2.1502807168400104</v>
      </c>
      <c r="AO131" s="1">
        <f t="shared" si="30"/>
        <v>2.6247526405145591E-7</v>
      </c>
      <c r="AP131" s="1">
        <v>1.22391618995122E-5</v>
      </c>
      <c r="AQ131" t="str">
        <f t="shared" si="31"/>
        <v>**</v>
      </c>
    </row>
    <row r="132" spans="1:43" x14ac:dyDescent="0.15">
      <c r="A132" t="s">
        <v>202</v>
      </c>
      <c r="B132">
        <v>6.550141</v>
      </c>
      <c r="C132">
        <v>6.6864689999999998</v>
      </c>
      <c r="D132">
        <v>6.8786339999999999</v>
      </c>
      <c r="E132">
        <v>6.6606329999999998</v>
      </c>
      <c r="F132">
        <v>6.9056009999999999</v>
      </c>
      <c r="G132">
        <v>6.4017359999999996</v>
      </c>
      <c r="H132">
        <v>6.9580460000000004</v>
      </c>
      <c r="I132">
        <v>6.7567440000000003</v>
      </c>
      <c r="J132">
        <v>6.7088409999999996</v>
      </c>
      <c r="K132">
        <v>6.8335850000000002</v>
      </c>
      <c r="L132">
        <v>6.6009370000000001</v>
      </c>
      <c r="M132">
        <v>6.5563019999999996</v>
      </c>
      <c r="N132">
        <v>6.7860100000000001</v>
      </c>
      <c r="O132">
        <v>6.4283419999999998</v>
      </c>
      <c r="P132">
        <v>6.4881669999999998</v>
      </c>
      <c r="Q132">
        <v>6.2918880000000001</v>
      </c>
      <c r="R132">
        <v>6.544543</v>
      </c>
      <c r="S132">
        <v>6.487012</v>
      </c>
      <c r="T132">
        <v>6.4774289999999999</v>
      </c>
      <c r="U132">
        <v>5.9594469999999999</v>
      </c>
      <c r="V132">
        <v>6.2398959999999999</v>
      </c>
      <c r="W132">
        <v>6.0033370000000001</v>
      </c>
      <c r="X132">
        <v>5.957592</v>
      </c>
      <c r="Y132">
        <v>6.2034640000000003</v>
      </c>
      <c r="Z132">
        <v>6.3358699999999999</v>
      </c>
      <c r="AA132">
        <v>6.2952380000000003</v>
      </c>
      <c r="AB132">
        <v>6.3845109999999998</v>
      </c>
      <c r="AC132">
        <v>6.2659190000000002</v>
      </c>
      <c r="AD132">
        <v>6.1481199999999996</v>
      </c>
      <c r="AE132">
        <v>6.2698280000000004</v>
      </c>
      <c r="AF132">
        <v>6.4465459999999997</v>
      </c>
      <c r="AH132" t="s">
        <v>202</v>
      </c>
      <c r="AI132" s="1">
        <f t="shared" si="24"/>
        <v>6.7141291538461543</v>
      </c>
      <c r="AJ132" s="1">
        <f t="shared" si="25"/>
        <v>0.1608129552631703</v>
      </c>
      <c r="AK132" s="1">
        <f t="shared" si="26"/>
        <v>6.2903971666666676</v>
      </c>
      <c r="AL132" s="1">
        <f t="shared" si="27"/>
        <v>0.18242920179789646</v>
      </c>
      <c r="AM132" s="1">
        <f t="shared" si="28"/>
        <v>6.7361722313000731</v>
      </c>
      <c r="AN132" s="1">
        <f t="shared" si="29"/>
        <v>2.3227201731053819</v>
      </c>
      <c r="AO132" s="1">
        <f t="shared" si="30"/>
        <v>2.3946686707339565E-7</v>
      </c>
      <c r="AP132" s="1">
        <v>1.22391618995122E-5</v>
      </c>
      <c r="AQ132" t="str">
        <f t="shared" si="31"/>
        <v>**</v>
      </c>
    </row>
    <row r="133" spans="1:43" x14ac:dyDescent="0.15">
      <c r="A133" t="s">
        <v>203</v>
      </c>
      <c r="B133">
        <v>0.91769500000000004</v>
      </c>
      <c r="C133">
        <v>0.87059799999999998</v>
      </c>
      <c r="D133">
        <v>0.91879599999999995</v>
      </c>
      <c r="E133">
        <v>0.83839200000000003</v>
      </c>
      <c r="F133">
        <v>0.93849899999999997</v>
      </c>
      <c r="G133">
        <v>0.94293800000000005</v>
      </c>
      <c r="H133">
        <v>0.88318200000000002</v>
      </c>
      <c r="I133">
        <v>0.84747399999999995</v>
      </c>
      <c r="J133">
        <v>0.83800200000000002</v>
      </c>
      <c r="K133">
        <v>0.89069299999999996</v>
      </c>
      <c r="L133">
        <v>0.87307800000000002</v>
      </c>
      <c r="M133">
        <v>0.84142700000000004</v>
      </c>
      <c r="N133">
        <v>0.83123599999999997</v>
      </c>
      <c r="O133">
        <v>0.81819200000000003</v>
      </c>
      <c r="P133">
        <v>0.86560099999999995</v>
      </c>
      <c r="Q133">
        <v>0.88293100000000002</v>
      </c>
      <c r="R133">
        <v>0.84725899999999998</v>
      </c>
      <c r="S133">
        <v>0.78953499999999999</v>
      </c>
      <c r="T133">
        <v>0.78282600000000002</v>
      </c>
      <c r="U133">
        <v>0.79057999999999995</v>
      </c>
      <c r="V133">
        <v>0.777443</v>
      </c>
      <c r="W133">
        <v>0.80243399999999998</v>
      </c>
      <c r="X133">
        <v>0.84905699999999995</v>
      </c>
      <c r="Y133">
        <v>0.83410600000000001</v>
      </c>
      <c r="Z133">
        <v>0.70389900000000005</v>
      </c>
      <c r="AA133">
        <v>0.84199599999999997</v>
      </c>
      <c r="AB133">
        <v>0.80621699999999996</v>
      </c>
      <c r="AC133">
        <v>0.824071</v>
      </c>
      <c r="AD133">
        <v>0.80913500000000005</v>
      </c>
      <c r="AE133">
        <v>0.75637100000000002</v>
      </c>
      <c r="AF133">
        <v>0.83614500000000003</v>
      </c>
      <c r="AH133" t="s">
        <v>203</v>
      </c>
      <c r="AI133" s="1">
        <f t="shared" ref="AI133:AI164" si="32">AVERAGE(B133:N133)</f>
        <v>0.87938538461538462</v>
      </c>
      <c r="AJ133" s="1">
        <f t="shared" ref="AJ133:AJ164" si="33">STDEV(B133:N133)</f>
        <v>3.9774401461112441E-2</v>
      </c>
      <c r="AK133" s="1">
        <f t="shared" ref="AK133:AK164" si="34">AVERAGE(O133:AF133)</f>
        <v>0.81209988888888884</v>
      </c>
      <c r="AL133" s="1">
        <f t="shared" ref="AL133:AL164" si="35">STDEV(O133:AF133)</f>
        <v>4.2425264071262285E-2</v>
      </c>
      <c r="AM133" s="1">
        <f t="shared" ref="AM133:AM164" si="36">(AI133-AK133)/AK133*100</f>
        <v>8.2853718670686529</v>
      </c>
      <c r="AN133" s="1">
        <f t="shared" ref="AN133:AN164" si="37">(AI133-AK133)/AL133</f>
        <v>1.5859770634185195</v>
      </c>
      <c r="AO133" s="1">
        <f t="shared" ref="AO133:AO164" si="38">TTEST(O133:AF133,B133:N133,2,2)</f>
        <v>1.1006927912151879E-4</v>
      </c>
      <c r="AP133" s="1">
        <v>5.6329572256307795E-4</v>
      </c>
      <c r="AQ133" t="str">
        <f t="shared" ref="AQ133:AQ164" si="39">IF(AP133&lt;0.01,"**",IF(AP133&lt;0.05,"*",IF(AP133&lt;0.1,"-","")))</f>
        <v>**</v>
      </c>
    </row>
    <row r="134" spans="1:43" x14ac:dyDescent="0.15">
      <c r="A134" t="s">
        <v>204</v>
      </c>
      <c r="B134">
        <v>1.7959259999999999</v>
      </c>
      <c r="C134">
        <v>1.8553649999999999</v>
      </c>
      <c r="D134">
        <v>1.8300350000000001</v>
      </c>
      <c r="E134">
        <v>1.7528459999999999</v>
      </c>
      <c r="F134">
        <v>2.0584609999999999</v>
      </c>
      <c r="G134">
        <v>1.8979710000000001</v>
      </c>
      <c r="H134">
        <v>1.859518</v>
      </c>
      <c r="I134">
        <v>1.8590420000000001</v>
      </c>
      <c r="J134">
        <v>1.7783249999999999</v>
      </c>
      <c r="K134">
        <v>1.880468</v>
      </c>
      <c r="L134">
        <v>1.792756</v>
      </c>
      <c r="M134">
        <v>1.8159510000000001</v>
      </c>
      <c r="N134">
        <v>1.7744899999999999</v>
      </c>
      <c r="O134">
        <v>1.7716879999999999</v>
      </c>
      <c r="P134">
        <v>1.8986449999999999</v>
      </c>
      <c r="Q134">
        <v>1.8149280000000001</v>
      </c>
      <c r="R134">
        <v>1.9407080000000001</v>
      </c>
      <c r="S134">
        <v>1.7128369999999999</v>
      </c>
      <c r="T134">
        <v>1.664223</v>
      </c>
      <c r="U134">
        <v>1.5682499999999999</v>
      </c>
      <c r="V134">
        <v>1.713827</v>
      </c>
      <c r="W134">
        <v>1.775711</v>
      </c>
      <c r="X134">
        <v>1.6619349999999999</v>
      </c>
      <c r="Y134">
        <v>1.828414</v>
      </c>
      <c r="Z134">
        <v>1.722078</v>
      </c>
      <c r="AA134">
        <v>1.731981</v>
      </c>
      <c r="AB134">
        <v>1.71793</v>
      </c>
      <c r="AC134">
        <v>1.9036409999999999</v>
      </c>
      <c r="AD134">
        <v>1.5978619999999999</v>
      </c>
      <c r="AE134">
        <v>1.6620079999999999</v>
      </c>
      <c r="AF134">
        <v>1.751401</v>
      </c>
      <c r="AH134" t="s">
        <v>204</v>
      </c>
      <c r="AI134" s="1">
        <f t="shared" si="32"/>
        <v>1.8423964615384618</v>
      </c>
      <c r="AJ134" s="1">
        <f t="shared" si="33"/>
        <v>7.8619247227396952E-2</v>
      </c>
      <c r="AK134" s="1">
        <f t="shared" si="34"/>
        <v>1.7465592777777776</v>
      </c>
      <c r="AL134" s="1">
        <f t="shared" si="35"/>
        <v>0.10209922324173366</v>
      </c>
      <c r="AM134" s="1">
        <f t="shared" si="36"/>
        <v>5.487199030692044</v>
      </c>
      <c r="AN134" s="1">
        <f t="shared" si="37"/>
        <v>0.93866711927647806</v>
      </c>
      <c r="AO134" s="1">
        <f t="shared" si="38"/>
        <v>8.4042603306825787E-3</v>
      </c>
      <c r="AP134" s="1">
        <v>1.62482366393202E-2</v>
      </c>
      <c r="AQ134" t="str">
        <f t="shared" si="39"/>
        <v>*</v>
      </c>
    </row>
    <row r="135" spans="1:43" x14ac:dyDescent="0.15">
      <c r="A135" t="s">
        <v>205</v>
      </c>
      <c r="B135">
        <v>0.42426000000000003</v>
      </c>
      <c r="C135">
        <v>0.43681399999999998</v>
      </c>
      <c r="D135">
        <v>0.40327499999999999</v>
      </c>
      <c r="E135">
        <v>0.44858399999999998</v>
      </c>
      <c r="F135">
        <v>0.45705899999999999</v>
      </c>
      <c r="G135">
        <v>0.432753</v>
      </c>
      <c r="H135">
        <v>0.43823800000000002</v>
      </c>
      <c r="I135">
        <v>0.44684299999999999</v>
      </c>
      <c r="J135">
        <v>0.43402800000000002</v>
      </c>
      <c r="K135">
        <v>0.45901199999999998</v>
      </c>
      <c r="L135">
        <v>0.42535299999999998</v>
      </c>
      <c r="M135">
        <v>0.427062</v>
      </c>
      <c r="N135">
        <v>0.457264</v>
      </c>
      <c r="O135">
        <v>0.41772399999999998</v>
      </c>
      <c r="P135">
        <v>0.44674399999999997</v>
      </c>
      <c r="Q135">
        <v>0.43917499999999998</v>
      </c>
      <c r="R135">
        <v>0.423539</v>
      </c>
      <c r="S135">
        <v>0.43532100000000001</v>
      </c>
      <c r="T135">
        <v>0.41192000000000001</v>
      </c>
      <c r="U135">
        <v>0.40893000000000002</v>
      </c>
      <c r="V135">
        <v>0.41849599999999998</v>
      </c>
      <c r="W135">
        <v>0.401536</v>
      </c>
      <c r="X135">
        <v>0.41091</v>
      </c>
      <c r="Y135">
        <v>0.41935600000000001</v>
      </c>
      <c r="Z135">
        <v>0.39404</v>
      </c>
      <c r="AA135">
        <v>0.40992099999999998</v>
      </c>
      <c r="AB135">
        <v>0.42547099999999999</v>
      </c>
      <c r="AC135">
        <v>0.43170399999999998</v>
      </c>
      <c r="AD135">
        <v>0.42592600000000003</v>
      </c>
      <c r="AE135">
        <v>0.41536499999999998</v>
      </c>
      <c r="AF135">
        <v>0.443189</v>
      </c>
      <c r="AH135" t="s">
        <v>205</v>
      </c>
      <c r="AI135" s="1">
        <f t="shared" si="32"/>
        <v>0.43773423076923085</v>
      </c>
      <c r="AJ135" s="1">
        <f t="shared" si="33"/>
        <v>1.6031540538127984E-2</v>
      </c>
      <c r="AK135" s="1">
        <f t="shared" si="34"/>
        <v>0.42107038888888887</v>
      </c>
      <c r="AL135" s="1">
        <f t="shared" si="35"/>
        <v>1.4277802360714827E-2</v>
      </c>
      <c r="AM135" s="1">
        <f t="shared" si="36"/>
        <v>3.9574955447031441</v>
      </c>
      <c r="AN135" s="1">
        <f t="shared" si="37"/>
        <v>1.1671153206457252</v>
      </c>
      <c r="AO135" s="1">
        <f t="shared" si="38"/>
        <v>4.8959257594107545E-3</v>
      </c>
      <c r="AP135" s="1">
        <v>1.02637479775603E-2</v>
      </c>
      <c r="AQ135" t="str">
        <f t="shared" si="39"/>
        <v>*</v>
      </c>
    </row>
    <row r="136" spans="1:43" x14ac:dyDescent="0.15">
      <c r="A136" t="s">
        <v>206</v>
      </c>
      <c r="B136">
        <v>11.592639999999999</v>
      </c>
      <c r="C136">
        <v>10.99431</v>
      </c>
      <c r="D136">
        <v>11.444369999999999</v>
      </c>
      <c r="E136">
        <v>10.417210000000001</v>
      </c>
      <c r="F136">
        <v>11.9833</v>
      </c>
      <c r="G136">
        <v>11.79236</v>
      </c>
      <c r="H136">
        <v>12.05143</v>
      </c>
      <c r="I136">
        <v>11.370620000000001</v>
      </c>
      <c r="J136">
        <v>10.97866</v>
      </c>
      <c r="K136">
        <v>11.3269</v>
      </c>
      <c r="L136">
        <v>11.356619999999999</v>
      </c>
      <c r="M136">
        <v>11.65977</v>
      </c>
      <c r="N136">
        <v>11.362109999999999</v>
      </c>
      <c r="O136">
        <v>11.32321</v>
      </c>
      <c r="P136">
        <v>10.880380000000001</v>
      </c>
      <c r="Q136">
        <v>11.64015</v>
      </c>
      <c r="R136">
        <v>11.16882</v>
      </c>
      <c r="S136">
        <v>10.94122</v>
      </c>
      <c r="T136">
        <v>10.38897</v>
      </c>
      <c r="U136">
        <v>10.50503</v>
      </c>
      <c r="V136">
        <v>10.52881</v>
      </c>
      <c r="W136">
        <v>10.67084</v>
      </c>
      <c r="X136">
        <v>10.813610000000001</v>
      </c>
      <c r="Y136">
        <v>10.99155</v>
      </c>
      <c r="Z136">
        <v>10.512840000000001</v>
      </c>
      <c r="AA136">
        <v>11.026300000000001</v>
      </c>
      <c r="AB136">
        <v>10.86979</v>
      </c>
      <c r="AC136">
        <v>11.61049</v>
      </c>
      <c r="AD136">
        <v>10.485900000000001</v>
      </c>
      <c r="AE136">
        <v>10.734159999999999</v>
      </c>
      <c r="AF136">
        <v>10.999029999999999</v>
      </c>
      <c r="AH136" t="s">
        <v>206</v>
      </c>
      <c r="AI136" s="1">
        <f t="shared" si="32"/>
        <v>11.410023076923078</v>
      </c>
      <c r="AJ136" s="1">
        <f t="shared" si="33"/>
        <v>0.44171180684515343</v>
      </c>
      <c r="AK136" s="1">
        <f t="shared" si="34"/>
        <v>10.89395</v>
      </c>
      <c r="AL136" s="1">
        <f t="shared" si="35"/>
        <v>0.36816348040766117</v>
      </c>
      <c r="AM136" s="1">
        <f t="shared" si="36"/>
        <v>4.7372447727690883</v>
      </c>
      <c r="AN136" s="1">
        <f t="shared" si="37"/>
        <v>1.4017497779835175</v>
      </c>
      <c r="AO136" s="1">
        <f t="shared" si="38"/>
        <v>1.3628171551275476E-3</v>
      </c>
      <c r="AP136" s="1">
        <v>3.7462111259184E-3</v>
      </c>
      <c r="AQ136" t="str">
        <f t="shared" si="39"/>
        <v>**</v>
      </c>
    </row>
    <row r="137" spans="1:43" x14ac:dyDescent="0.15">
      <c r="A137" t="s">
        <v>207</v>
      </c>
      <c r="B137">
        <v>1.1937899999999999</v>
      </c>
      <c r="C137">
        <v>1.016281</v>
      </c>
      <c r="D137">
        <v>1.127786</v>
      </c>
      <c r="E137">
        <v>1.0284169999999999</v>
      </c>
      <c r="F137">
        <v>1.2467760000000001</v>
      </c>
      <c r="G137">
        <v>1.198458</v>
      </c>
      <c r="H137">
        <v>1.145052</v>
      </c>
      <c r="I137">
        <v>1.1816709999999999</v>
      </c>
      <c r="J137">
        <v>1.106808</v>
      </c>
      <c r="K137">
        <v>1.1578379999999999</v>
      </c>
      <c r="L137">
        <v>1.133813</v>
      </c>
      <c r="M137">
        <v>1.164177</v>
      </c>
      <c r="N137">
        <v>1.0786</v>
      </c>
      <c r="O137">
        <v>1.1752659999999999</v>
      </c>
      <c r="P137">
        <v>1.1552100000000001</v>
      </c>
      <c r="Q137">
        <v>1.2207030000000001</v>
      </c>
      <c r="R137">
        <v>1.1867890000000001</v>
      </c>
      <c r="S137">
        <v>1.1210370000000001</v>
      </c>
      <c r="T137">
        <v>1.0485089999999999</v>
      </c>
      <c r="U137">
        <v>1.118376</v>
      </c>
      <c r="V137">
        <v>1.039391</v>
      </c>
      <c r="W137">
        <v>1.152744</v>
      </c>
      <c r="X137">
        <v>1.109775</v>
      </c>
      <c r="Y137">
        <v>1.046095</v>
      </c>
      <c r="Z137">
        <v>1.0298480000000001</v>
      </c>
      <c r="AA137">
        <v>1.188232</v>
      </c>
      <c r="AB137">
        <v>1.111397</v>
      </c>
      <c r="AC137">
        <v>1.1398520000000001</v>
      </c>
      <c r="AD137">
        <v>0.99775199999999997</v>
      </c>
      <c r="AE137">
        <v>1.0962670000000001</v>
      </c>
      <c r="AF137">
        <v>1.0995870000000001</v>
      </c>
      <c r="AH137" t="s">
        <v>207</v>
      </c>
      <c r="AI137" s="1">
        <f t="shared" si="32"/>
        <v>1.1368820769230767</v>
      </c>
      <c r="AJ137" s="1">
        <f t="shared" si="33"/>
        <v>6.6499649285367862E-2</v>
      </c>
      <c r="AK137" s="1">
        <f t="shared" si="34"/>
        <v>1.1131572222222221</v>
      </c>
      <c r="AL137" s="1">
        <f t="shared" si="35"/>
        <v>6.2062535986891355E-2</v>
      </c>
      <c r="AM137" s="1">
        <f t="shared" si="36"/>
        <v>2.1313121118229934</v>
      </c>
      <c r="AN137" s="1">
        <f t="shared" si="37"/>
        <v>0.38227336868518713</v>
      </c>
      <c r="AO137" s="1">
        <f t="shared" si="38"/>
        <v>0.31639772707927488</v>
      </c>
      <c r="AP137" s="1">
        <v>0.35982486609015302</v>
      </c>
      <c r="AQ137" t="str">
        <f t="shared" si="39"/>
        <v/>
      </c>
    </row>
    <row r="138" spans="1:43" x14ac:dyDescent="0.15">
      <c r="A138" t="s">
        <v>208</v>
      </c>
      <c r="B138">
        <v>1.4869589999999999</v>
      </c>
      <c r="C138">
        <v>1.225916</v>
      </c>
      <c r="D138">
        <v>1.3470120000000001</v>
      </c>
      <c r="E138">
        <v>1.2156210000000001</v>
      </c>
      <c r="F138">
        <v>1.422798</v>
      </c>
      <c r="G138">
        <v>1.3876329999999999</v>
      </c>
      <c r="H138">
        <v>1.310381</v>
      </c>
      <c r="I138">
        <v>1.2311749999999999</v>
      </c>
      <c r="J138">
        <v>1.251017</v>
      </c>
      <c r="K138">
        <v>1.414126</v>
      </c>
      <c r="L138">
        <v>1.332222</v>
      </c>
      <c r="M138">
        <v>1.375739</v>
      </c>
      <c r="N138">
        <v>1.2612030000000001</v>
      </c>
      <c r="O138">
        <v>1.2876369999999999</v>
      </c>
      <c r="P138">
        <v>1.3464719999999999</v>
      </c>
      <c r="Q138">
        <v>1.3475170000000001</v>
      </c>
      <c r="R138">
        <v>1.2983389999999999</v>
      </c>
      <c r="S138">
        <v>1.279714</v>
      </c>
      <c r="T138">
        <v>1.2416970000000001</v>
      </c>
      <c r="U138">
        <v>1.2777160000000001</v>
      </c>
      <c r="V138">
        <v>1.1791510000000001</v>
      </c>
      <c r="W138">
        <v>1.2424280000000001</v>
      </c>
      <c r="X138">
        <v>1.309493</v>
      </c>
      <c r="Y138">
        <v>1.231201</v>
      </c>
      <c r="Z138">
        <v>1.118932</v>
      </c>
      <c r="AA138">
        <v>1.3615889999999999</v>
      </c>
      <c r="AB138">
        <v>1.271952</v>
      </c>
      <c r="AC138">
        <v>1.331253</v>
      </c>
      <c r="AD138">
        <v>1.228585</v>
      </c>
      <c r="AE138">
        <v>1.2187239999999999</v>
      </c>
      <c r="AF138">
        <v>1.2516069999999999</v>
      </c>
      <c r="AH138" t="s">
        <v>208</v>
      </c>
      <c r="AI138" s="1">
        <f t="shared" si="32"/>
        <v>1.3278309230769234</v>
      </c>
      <c r="AJ138" s="1">
        <f t="shared" si="33"/>
        <v>8.7087237368114134E-2</v>
      </c>
      <c r="AK138" s="1">
        <f t="shared" si="34"/>
        <v>1.2680003888888887</v>
      </c>
      <c r="AL138" s="1">
        <f t="shared" si="35"/>
        <v>6.2110610613967297E-2</v>
      </c>
      <c r="AM138" s="1">
        <f t="shared" si="36"/>
        <v>4.7184949399315625</v>
      </c>
      <c r="AN138" s="1">
        <f t="shared" si="37"/>
        <v>0.96329006584553178</v>
      </c>
      <c r="AO138" s="1">
        <f t="shared" si="38"/>
        <v>3.3139344468684467E-2</v>
      </c>
      <c r="AP138" s="1">
        <v>5.1948161599561199E-2</v>
      </c>
      <c r="AQ138" t="str">
        <f t="shared" si="39"/>
        <v>-</v>
      </c>
    </row>
    <row r="139" spans="1:43" x14ac:dyDescent="0.15">
      <c r="A139" t="s">
        <v>209</v>
      </c>
      <c r="B139">
        <v>2.4449920000000001</v>
      </c>
      <c r="C139">
        <v>2.4200810000000001</v>
      </c>
      <c r="D139">
        <v>2.6430739999999999</v>
      </c>
      <c r="E139">
        <v>2.3449059999999999</v>
      </c>
      <c r="F139">
        <v>2.6608139999999998</v>
      </c>
      <c r="G139">
        <v>2.554373</v>
      </c>
      <c r="H139">
        <v>2.4898009999999999</v>
      </c>
      <c r="I139">
        <v>2.3635299999999999</v>
      </c>
      <c r="J139">
        <v>2.2729409999999999</v>
      </c>
      <c r="K139">
        <v>2.6009920000000002</v>
      </c>
      <c r="L139">
        <v>2.3792819999999999</v>
      </c>
      <c r="M139">
        <v>2.3559760000000001</v>
      </c>
      <c r="N139">
        <v>2.310365</v>
      </c>
      <c r="O139">
        <v>2.306314</v>
      </c>
      <c r="P139">
        <v>2.5054470000000002</v>
      </c>
      <c r="Q139">
        <v>2.4513229999999999</v>
      </c>
      <c r="R139">
        <v>2.380976</v>
      </c>
      <c r="S139">
        <v>2.2703579999999999</v>
      </c>
      <c r="T139">
        <v>2.1990959999999999</v>
      </c>
      <c r="U139">
        <v>2.1797719999999998</v>
      </c>
      <c r="V139">
        <v>2.1984020000000002</v>
      </c>
      <c r="W139">
        <v>2.314562</v>
      </c>
      <c r="X139">
        <v>2.4460510000000002</v>
      </c>
      <c r="Y139">
        <v>2.4075549999999999</v>
      </c>
      <c r="Z139">
        <v>2.1689929999999999</v>
      </c>
      <c r="AA139">
        <v>2.396363</v>
      </c>
      <c r="AB139">
        <v>2.1831450000000001</v>
      </c>
      <c r="AC139">
        <v>2.3742220000000001</v>
      </c>
      <c r="AD139">
        <v>2.230877</v>
      </c>
      <c r="AE139">
        <v>2.129667</v>
      </c>
      <c r="AF139">
        <v>2.2544729999999999</v>
      </c>
      <c r="AH139" t="s">
        <v>209</v>
      </c>
      <c r="AI139" s="1">
        <f t="shared" si="32"/>
        <v>2.4493174615384619</v>
      </c>
      <c r="AJ139" s="1">
        <f t="shared" si="33"/>
        <v>0.12946102691197287</v>
      </c>
      <c r="AK139" s="1">
        <f t="shared" si="34"/>
        <v>2.2998664444444445</v>
      </c>
      <c r="AL139" s="1">
        <f t="shared" si="35"/>
        <v>0.1143083239093607</v>
      </c>
      <c r="AM139" s="1">
        <f t="shared" si="36"/>
        <v>6.4982476462940291</v>
      </c>
      <c r="AN139" s="1">
        <f t="shared" si="37"/>
        <v>1.3074377436635547</v>
      </c>
      <c r="AO139" s="1">
        <f t="shared" si="38"/>
        <v>1.9866846691463077E-3</v>
      </c>
      <c r="AP139" s="1">
        <v>5.0099004700211404E-3</v>
      </c>
      <c r="AQ139" t="str">
        <f t="shared" si="39"/>
        <v>**</v>
      </c>
    </row>
    <row r="140" spans="1:43" x14ac:dyDescent="0.15">
      <c r="A140" t="s">
        <v>210</v>
      </c>
      <c r="B140">
        <v>0.122944</v>
      </c>
      <c r="C140">
        <v>0.125725</v>
      </c>
      <c r="D140">
        <v>0.11910900000000001</v>
      </c>
      <c r="E140">
        <v>0.12703200000000001</v>
      </c>
      <c r="F140">
        <v>0.12724099999999999</v>
      </c>
      <c r="G140">
        <v>0.12593499999999999</v>
      </c>
      <c r="H140">
        <v>0.124707</v>
      </c>
      <c r="I140">
        <v>0.124861</v>
      </c>
      <c r="J140">
        <v>0.125387</v>
      </c>
      <c r="K140">
        <v>0.13090099999999999</v>
      </c>
      <c r="L140">
        <v>0.12453500000000001</v>
      </c>
      <c r="M140">
        <v>0.125393</v>
      </c>
      <c r="N140">
        <v>0.12695500000000001</v>
      </c>
      <c r="O140">
        <v>0.12081</v>
      </c>
      <c r="P140">
        <v>0.12736600000000001</v>
      </c>
      <c r="Q140">
        <v>0.12690599999999999</v>
      </c>
      <c r="R140">
        <v>0.12623200000000001</v>
      </c>
      <c r="S140">
        <v>0.124222</v>
      </c>
      <c r="T140">
        <v>0.11412</v>
      </c>
      <c r="U140">
        <v>0.113595</v>
      </c>
      <c r="V140">
        <v>0.118404</v>
      </c>
      <c r="W140">
        <v>0.117509</v>
      </c>
      <c r="X140">
        <v>0.120069</v>
      </c>
      <c r="Y140">
        <v>0.12105200000000001</v>
      </c>
      <c r="Z140">
        <v>0.11563</v>
      </c>
      <c r="AA140">
        <v>0.11503099999999999</v>
      </c>
      <c r="AB140">
        <v>0.119142</v>
      </c>
      <c r="AC140">
        <v>0.12325999999999999</v>
      </c>
      <c r="AD140">
        <v>0.120255</v>
      </c>
      <c r="AE140">
        <v>0.119351</v>
      </c>
      <c r="AF140">
        <v>0.122917</v>
      </c>
      <c r="AH140" t="s">
        <v>210</v>
      </c>
      <c r="AI140" s="1">
        <f t="shared" si="32"/>
        <v>0.12544038461538462</v>
      </c>
      <c r="AJ140" s="1">
        <f t="shared" si="33"/>
        <v>2.6806437205287542E-3</v>
      </c>
      <c r="AK140" s="1">
        <f t="shared" si="34"/>
        <v>0.12032616666666668</v>
      </c>
      <c r="AL140" s="1">
        <f t="shared" si="35"/>
        <v>4.2493183017293223E-3</v>
      </c>
      <c r="AM140" s="1">
        <f t="shared" si="36"/>
        <v>4.2502957506205554</v>
      </c>
      <c r="AN140" s="1">
        <f t="shared" si="37"/>
        <v>1.2035384467754831</v>
      </c>
      <c r="AO140" s="1">
        <f t="shared" si="38"/>
        <v>6.5787996779148128E-4</v>
      </c>
      <c r="AP140" s="1">
        <v>2.2445316548177999E-3</v>
      </c>
      <c r="AQ140" t="str">
        <f t="shared" si="39"/>
        <v>**</v>
      </c>
    </row>
    <row r="141" spans="1:43" x14ac:dyDescent="0.15">
      <c r="A141" t="s">
        <v>211</v>
      </c>
      <c r="B141">
        <v>0.56648500000000002</v>
      </c>
      <c r="C141">
        <v>0.45432400000000001</v>
      </c>
      <c r="D141">
        <v>0.49227399999999999</v>
      </c>
      <c r="E141">
        <v>0.44849</v>
      </c>
      <c r="F141">
        <v>0.54908400000000002</v>
      </c>
      <c r="G141">
        <v>0.53815800000000003</v>
      </c>
      <c r="H141">
        <v>0.53033699999999995</v>
      </c>
      <c r="I141">
        <v>0.53467399999999998</v>
      </c>
      <c r="J141">
        <v>0.47033900000000001</v>
      </c>
      <c r="K141">
        <v>0.52556899999999995</v>
      </c>
      <c r="L141">
        <v>0.481072</v>
      </c>
      <c r="M141">
        <v>0.498226</v>
      </c>
      <c r="N141">
        <v>0.48158299999999998</v>
      </c>
      <c r="O141">
        <v>0.52635399999999999</v>
      </c>
      <c r="P141">
        <v>0.50112299999999999</v>
      </c>
      <c r="Q141">
        <v>0.53830800000000001</v>
      </c>
      <c r="R141">
        <v>0.54726200000000003</v>
      </c>
      <c r="S141">
        <v>0.49317499999999997</v>
      </c>
      <c r="T141">
        <v>0.45872099999999999</v>
      </c>
      <c r="U141">
        <v>0.49491099999999999</v>
      </c>
      <c r="V141">
        <v>0.44306899999999999</v>
      </c>
      <c r="W141">
        <v>0.52656899999999995</v>
      </c>
      <c r="X141">
        <v>0.51582600000000001</v>
      </c>
      <c r="Y141">
        <v>0.47356599999999999</v>
      </c>
      <c r="Z141">
        <v>0.46984100000000001</v>
      </c>
      <c r="AA141">
        <v>0.52029599999999998</v>
      </c>
      <c r="AB141">
        <v>0.50046900000000005</v>
      </c>
      <c r="AC141">
        <v>0.487176</v>
      </c>
      <c r="AD141">
        <v>0.45004899999999998</v>
      </c>
      <c r="AE141">
        <v>0.48064600000000002</v>
      </c>
      <c r="AF141">
        <v>0.48908099999999999</v>
      </c>
      <c r="AH141" t="s">
        <v>211</v>
      </c>
      <c r="AI141" s="1">
        <f t="shared" si="32"/>
        <v>0.50543192307692308</v>
      </c>
      <c r="AJ141" s="1">
        <f t="shared" si="33"/>
        <v>3.7702774903317873E-2</v>
      </c>
      <c r="AK141" s="1">
        <f t="shared" si="34"/>
        <v>0.49535788888888888</v>
      </c>
      <c r="AL141" s="1">
        <f t="shared" si="35"/>
        <v>2.9859360622934605E-2</v>
      </c>
      <c r="AM141" s="1">
        <f t="shared" si="36"/>
        <v>2.0336880493880378</v>
      </c>
      <c r="AN141" s="1">
        <f t="shared" si="37"/>
        <v>0.33738278308265141</v>
      </c>
      <c r="AO141" s="1">
        <f t="shared" si="38"/>
        <v>0.41308222404369133</v>
      </c>
      <c r="AP141" s="1">
        <v>0.45781087250702601</v>
      </c>
      <c r="AQ141" t="str">
        <f t="shared" si="39"/>
        <v/>
      </c>
    </row>
    <row r="142" spans="1:43" x14ac:dyDescent="0.15">
      <c r="A142" t="s">
        <v>212</v>
      </c>
      <c r="B142">
        <v>5.073334</v>
      </c>
      <c r="C142">
        <v>5.0314870000000003</v>
      </c>
      <c r="D142">
        <v>4.9944360000000003</v>
      </c>
      <c r="E142">
        <v>4.8655780000000002</v>
      </c>
      <c r="F142">
        <v>5.0465660000000003</v>
      </c>
      <c r="G142">
        <v>5.0419159999999996</v>
      </c>
      <c r="H142">
        <v>4.9965229999999998</v>
      </c>
      <c r="I142">
        <v>4.9143800000000004</v>
      </c>
      <c r="J142">
        <v>4.9155129999999998</v>
      </c>
      <c r="K142">
        <v>4.9266370000000004</v>
      </c>
      <c r="L142">
        <v>4.7818990000000001</v>
      </c>
      <c r="M142">
        <v>5.0106869999999999</v>
      </c>
      <c r="N142">
        <v>5.0551649999999997</v>
      </c>
      <c r="O142">
        <v>4.7650189999999997</v>
      </c>
      <c r="P142">
        <v>4.8236879999999998</v>
      </c>
      <c r="Q142">
        <v>4.9361300000000004</v>
      </c>
      <c r="R142">
        <v>4.9070140000000002</v>
      </c>
      <c r="S142">
        <v>4.9749949999999998</v>
      </c>
      <c r="T142">
        <v>4.7263599999999997</v>
      </c>
      <c r="U142">
        <v>4.434196</v>
      </c>
      <c r="V142">
        <v>4.5894529999999998</v>
      </c>
      <c r="W142">
        <v>4.5171979999999996</v>
      </c>
      <c r="X142">
        <v>4.5164929999999996</v>
      </c>
      <c r="Y142">
        <v>4.7096330000000002</v>
      </c>
      <c r="Z142">
        <v>4.5984400000000001</v>
      </c>
      <c r="AA142">
        <v>4.5557090000000002</v>
      </c>
      <c r="AB142">
        <v>4.8109890000000002</v>
      </c>
      <c r="AC142">
        <v>4.8171309999999998</v>
      </c>
      <c r="AD142">
        <v>4.5450739999999996</v>
      </c>
      <c r="AE142">
        <v>4.7923499999999999</v>
      </c>
      <c r="AF142">
        <v>4.7371189999999999</v>
      </c>
      <c r="AH142" t="s">
        <v>212</v>
      </c>
      <c r="AI142" s="1">
        <f t="shared" si="32"/>
        <v>4.9733939230769231</v>
      </c>
      <c r="AJ142" s="1">
        <f t="shared" si="33"/>
        <v>8.6497057415711606E-2</v>
      </c>
      <c r="AK142" s="1">
        <f t="shared" si="34"/>
        <v>4.7087217222222222</v>
      </c>
      <c r="AL142" s="1">
        <f t="shared" si="35"/>
        <v>0.15982044829775316</v>
      </c>
      <c r="AM142" s="1">
        <f t="shared" si="36"/>
        <v>5.6208928127056987</v>
      </c>
      <c r="AN142" s="1">
        <f t="shared" si="37"/>
        <v>1.6560596824356535</v>
      </c>
      <c r="AO142" s="1">
        <f t="shared" si="38"/>
        <v>8.1287530178394818E-6</v>
      </c>
      <c r="AP142" s="1">
        <v>8.3798423331972802E-5</v>
      </c>
      <c r="AQ142" t="str">
        <f t="shared" si="39"/>
        <v>**</v>
      </c>
    </row>
    <row r="143" spans="1:43" x14ac:dyDescent="0.15">
      <c r="A143" t="s">
        <v>213</v>
      </c>
      <c r="B143">
        <v>10.91079</v>
      </c>
      <c r="C143">
        <v>10.920249999999999</v>
      </c>
      <c r="D143">
        <v>11.31493</v>
      </c>
      <c r="E143">
        <v>10.926819999999999</v>
      </c>
      <c r="F143">
        <v>10.875159999999999</v>
      </c>
      <c r="G143">
        <v>10.8293</v>
      </c>
      <c r="H143">
        <v>11.09145</v>
      </c>
      <c r="I143">
        <v>10.94661</v>
      </c>
      <c r="J143">
        <v>11.01362</v>
      </c>
      <c r="K143">
        <v>10.94158</v>
      </c>
      <c r="L143">
        <v>10.484400000000001</v>
      </c>
      <c r="M143">
        <v>10.93834</v>
      </c>
      <c r="N143">
        <v>10.902839999999999</v>
      </c>
      <c r="O143">
        <v>10.578189999999999</v>
      </c>
      <c r="P143">
        <v>10.5792</v>
      </c>
      <c r="Q143">
        <v>11.003439999999999</v>
      </c>
      <c r="R143">
        <v>10.57241</v>
      </c>
      <c r="S143">
        <v>10.844290000000001</v>
      </c>
      <c r="T143">
        <v>10.423299999999999</v>
      </c>
      <c r="U143">
        <v>10.227080000000001</v>
      </c>
      <c r="V143">
        <v>10.2666</v>
      </c>
      <c r="W143">
        <v>10.199630000000001</v>
      </c>
      <c r="X143">
        <v>10.34309</v>
      </c>
      <c r="Y143">
        <v>10.55585</v>
      </c>
      <c r="Z143">
        <v>10.05039</v>
      </c>
      <c r="AA143">
        <v>10.0327</v>
      </c>
      <c r="AB143">
        <v>10.26835</v>
      </c>
      <c r="AC143">
        <v>10.483409999999999</v>
      </c>
      <c r="AD143">
        <v>10.572369999999999</v>
      </c>
      <c r="AE143">
        <v>10.48948</v>
      </c>
      <c r="AF143">
        <v>10.82423</v>
      </c>
      <c r="AH143" t="s">
        <v>213</v>
      </c>
      <c r="AI143" s="1">
        <f t="shared" si="32"/>
        <v>10.930468461538464</v>
      </c>
      <c r="AJ143" s="1">
        <f t="shared" si="33"/>
        <v>0.18134344560557611</v>
      </c>
      <c r="AK143" s="1">
        <f t="shared" si="34"/>
        <v>10.461889444444445</v>
      </c>
      <c r="AL143" s="1">
        <f t="shared" si="35"/>
        <v>0.26581815530153019</v>
      </c>
      <c r="AM143" s="1">
        <f t="shared" si="36"/>
        <v>4.4789138671585489</v>
      </c>
      <c r="AN143" s="1">
        <f t="shared" si="37"/>
        <v>1.7627803359122978</v>
      </c>
      <c r="AO143" s="1">
        <f t="shared" si="38"/>
        <v>6.5406230363804625E-6</v>
      </c>
      <c r="AP143" s="1">
        <v>8.1285003468968404E-5</v>
      </c>
      <c r="AQ143" t="str">
        <f t="shared" si="39"/>
        <v>**</v>
      </c>
    </row>
    <row r="144" spans="1:43" x14ac:dyDescent="0.15">
      <c r="A144" t="s">
        <v>214</v>
      </c>
      <c r="B144">
        <v>0.41038200000000002</v>
      </c>
      <c r="C144">
        <v>0.42059999999999997</v>
      </c>
      <c r="D144">
        <v>0.41817500000000002</v>
      </c>
      <c r="E144">
        <v>0.42651</v>
      </c>
      <c r="F144">
        <v>0.41714899999999999</v>
      </c>
      <c r="G144">
        <v>0.41001500000000002</v>
      </c>
      <c r="H144">
        <v>0.428122</v>
      </c>
      <c r="I144">
        <v>0.42077100000000001</v>
      </c>
      <c r="J144">
        <v>0.43221700000000002</v>
      </c>
      <c r="K144">
        <v>0.41333500000000001</v>
      </c>
      <c r="L144">
        <v>0.41036600000000001</v>
      </c>
      <c r="M144">
        <v>0.41793799999999998</v>
      </c>
      <c r="N144">
        <v>0.42266199999999998</v>
      </c>
      <c r="O144">
        <v>0.41320899999999999</v>
      </c>
      <c r="P144">
        <v>0.40394999999999998</v>
      </c>
      <c r="Q144">
        <v>0.41325099999999998</v>
      </c>
      <c r="R144">
        <v>0.41112900000000002</v>
      </c>
      <c r="S144">
        <v>0.406638</v>
      </c>
      <c r="T144">
        <v>0.39135199999999998</v>
      </c>
      <c r="U144">
        <v>0.38535700000000001</v>
      </c>
      <c r="V144">
        <v>0.38912099999999999</v>
      </c>
      <c r="W144">
        <v>0.37653999999999999</v>
      </c>
      <c r="X144">
        <v>0.38792100000000002</v>
      </c>
      <c r="Y144">
        <v>0.390652</v>
      </c>
      <c r="Z144">
        <v>0.39127000000000001</v>
      </c>
      <c r="AA144">
        <v>0.38250000000000001</v>
      </c>
      <c r="AB144">
        <v>0.40090700000000001</v>
      </c>
      <c r="AC144">
        <v>0.39822800000000003</v>
      </c>
      <c r="AD144">
        <v>0.39104499999999998</v>
      </c>
      <c r="AE144">
        <v>0.40828399999999998</v>
      </c>
      <c r="AF144">
        <v>0.40772999999999998</v>
      </c>
      <c r="AH144" t="s">
        <v>214</v>
      </c>
      <c r="AI144" s="1">
        <f t="shared" si="32"/>
        <v>0.41909553846153852</v>
      </c>
      <c r="AJ144" s="1">
        <f t="shared" si="33"/>
        <v>7.0720170344744917E-3</v>
      </c>
      <c r="AK144" s="1">
        <f t="shared" si="34"/>
        <v>0.39717133333333332</v>
      </c>
      <c r="AL144" s="1">
        <f t="shared" si="35"/>
        <v>1.1313122333873016E-2</v>
      </c>
      <c r="AM144" s="1">
        <f t="shared" si="36"/>
        <v>5.520087500827989</v>
      </c>
      <c r="AN144" s="1">
        <f t="shared" si="37"/>
        <v>1.937944670019272</v>
      </c>
      <c r="AO144" s="1">
        <f t="shared" si="38"/>
        <v>1.0372632251741154E-6</v>
      </c>
      <c r="AP144" s="1">
        <v>2.2560475147539601E-5</v>
      </c>
      <c r="AQ144" t="str">
        <f t="shared" si="39"/>
        <v>**</v>
      </c>
    </row>
    <row r="145" spans="1:43" x14ac:dyDescent="0.15">
      <c r="A145" t="s">
        <v>215</v>
      </c>
      <c r="B145">
        <v>4.2431369999999999</v>
      </c>
      <c r="C145">
        <v>4.3627770000000003</v>
      </c>
      <c r="D145">
        <v>4.4278959999999996</v>
      </c>
      <c r="E145">
        <v>4.4101759999999999</v>
      </c>
      <c r="F145">
        <v>4.3073090000000001</v>
      </c>
      <c r="G145">
        <v>4.2129009999999996</v>
      </c>
      <c r="H145">
        <v>4.5263840000000002</v>
      </c>
      <c r="I145">
        <v>4.3119360000000002</v>
      </c>
      <c r="J145">
        <v>4.4955809999999996</v>
      </c>
      <c r="K145">
        <v>4.2969249999999999</v>
      </c>
      <c r="L145">
        <v>4.2589170000000003</v>
      </c>
      <c r="M145">
        <v>4.3297249999999998</v>
      </c>
      <c r="N145">
        <v>4.3468429999999998</v>
      </c>
      <c r="O145">
        <v>4.2761259999999996</v>
      </c>
      <c r="P145">
        <v>4.2267960000000002</v>
      </c>
      <c r="Q145">
        <v>4.3327520000000002</v>
      </c>
      <c r="R145">
        <v>4.1650320000000001</v>
      </c>
      <c r="S145">
        <v>4.2431799999999997</v>
      </c>
      <c r="T145">
        <v>4.2034310000000001</v>
      </c>
      <c r="U145">
        <v>4.1053410000000001</v>
      </c>
      <c r="V145">
        <v>4.111675</v>
      </c>
      <c r="W145">
        <v>3.9368300000000001</v>
      </c>
      <c r="X145">
        <v>3.9689839999999998</v>
      </c>
      <c r="Y145">
        <v>4.0640729999999996</v>
      </c>
      <c r="Z145">
        <v>4.1362509999999997</v>
      </c>
      <c r="AA145">
        <v>3.9865919999999999</v>
      </c>
      <c r="AB145">
        <v>4.184043</v>
      </c>
      <c r="AC145">
        <v>4.1545360000000002</v>
      </c>
      <c r="AD145">
        <v>4.0884090000000004</v>
      </c>
      <c r="AE145">
        <v>4.2585329999999999</v>
      </c>
      <c r="AF145">
        <v>4.2899130000000003</v>
      </c>
      <c r="AH145" t="s">
        <v>215</v>
      </c>
      <c r="AI145" s="1">
        <f t="shared" si="32"/>
        <v>4.3485005384615381</v>
      </c>
      <c r="AJ145" s="1">
        <f t="shared" si="33"/>
        <v>9.4494021181779339E-2</v>
      </c>
      <c r="AK145" s="1">
        <f t="shared" si="34"/>
        <v>4.1518053888888895</v>
      </c>
      <c r="AL145" s="1">
        <f t="shared" si="35"/>
        <v>0.11354773714902205</v>
      </c>
      <c r="AM145" s="1">
        <f t="shared" si="36"/>
        <v>4.737581152022357</v>
      </c>
      <c r="AN145" s="1">
        <f t="shared" si="37"/>
        <v>1.7322683349867409</v>
      </c>
      <c r="AO145" s="1">
        <f t="shared" si="38"/>
        <v>1.9513493233018316E-5</v>
      </c>
      <c r="AP145" s="1">
        <v>1.54333991933872E-4</v>
      </c>
      <c r="AQ145" t="str">
        <f t="shared" si="39"/>
        <v>**</v>
      </c>
    </row>
    <row r="146" spans="1:43" x14ac:dyDescent="0.15">
      <c r="A146" t="s">
        <v>216</v>
      </c>
      <c r="B146">
        <v>2.3614989999999998</v>
      </c>
      <c r="C146">
        <v>2.4480200000000001</v>
      </c>
      <c r="D146">
        <v>2.4298690000000001</v>
      </c>
      <c r="E146">
        <v>2.4805769999999998</v>
      </c>
      <c r="F146">
        <v>2.489296</v>
      </c>
      <c r="G146">
        <v>2.3545470000000002</v>
      </c>
      <c r="H146">
        <v>2.554516</v>
      </c>
      <c r="I146">
        <v>2.4068040000000002</v>
      </c>
      <c r="J146">
        <v>2.5017930000000002</v>
      </c>
      <c r="K146">
        <v>2.462294</v>
      </c>
      <c r="L146">
        <v>2.4004310000000002</v>
      </c>
      <c r="M146">
        <v>2.4365760000000001</v>
      </c>
      <c r="N146">
        <v>2.4573909999999999</v>
      </c>
      <c r="O146">
        <v>2.3936299999999999</v>
      </c>
      <c r="P146">
        <v>2.4271449999999999</v>
      </c>
      <c r="Q146">
        <v>2.4147980000000002</v>
      </c>
      <c r="R146">
        <v>2.3684080000000001</v>
      </c>
      <c r="S146">
        <v>2.3664849999999999</v>
      </c>
      <c r="T146">
        <v>2.3400979999999998</v>
      </c>
      <c r="U146">
        <v>2.264923</v>
      </c>
      <c r="V146">
        <v>2.3308330000000002</v>
      </c>
      <c r="W146">
        <v>2.198194</v>
      </c>
      <c r="X146">
        <v>2.2111869999999998</v>
      </c>
      <c r="Y146">
        <v>2.3167849999999999</v>
      </c>
      <c r="Z146">
        <v>2.3039109999999998</v>
      </c>
      <c r="AA146">
        <v>2.2697630000000002</v>
      </c>
      <c r="AB146">
        <v>2.358171</v>
      </c>
      <c r="AC146">
        <v>2.3305280000000002</v>
      </c>
      <c r="AD146">
        <v>2.33535</v>
      </c>
      <c r="AE146">
        <v>2.3493919999999999</v>
      </c>
      <c r="AF146">
        <v>2.4431970000000001</v>
      </c>
      <c r="AH146" t="s">
        <v>216</v>
      </c>
      <c r="AI146" s="1">
        <f t="shared" si="32"/>
        <v>2.4448933076923081</v>
      </c>
      <c r="AJ146" s="1">
        <f t="shared" si="33"/>
        <v>5.6130838752544043E-2</v>
      </c>
      <c r="AK146" s="1">
        <f t="shared" si="34"/>
        <v>2.334599888888889</v>
      </c>
      <c r="AL146" s="1">
        <f t="shared" si="35"/>
        <v>6.7486387367151943E-2</v>
      </c>
      <c r="AM146" s="1">
        <f t="shared" si="36"/>
        <v>4.7242964127746614</v>
      </c>
      <c r="AN146" s="1">
        <f t="shared" si="37"/>
        <v>1.6343061631582136</v>
      </c>
      <c r="AO146" s="1">
        <f t="shared" si="38"/>
        <v>4.3349180646047953E-5</v>
      </c>
      <c r="AP146" s="1">
        <v>2.9010605509279902E-4</v>
      </c>
      <c r="AQ146" t="str">
        <f t="shared" si="39"/>
        <v>**</v>
      </c>
    </row>
    <row r="147" spans="1:43" x14ac:dyDescent="0.15">
      <c r="A147" t="s">
        <v>217</v>
      </c>
      <c r="B147">
        <v>0.68721900000000002</v>
      </c>
      <c r="C147">
        <v>0.70764499999999997</v>
      </c>
      <c r="D147">
        <v>0.69091800000000003</v>
      </c>
      <c r="E147">
        <v>0.69253699999999996</v>
      </c>
      <c r="F147">
        <v>0.68506900000000004</v>
      </c>
      <c r="G147">
        <v>0.69619299999999995</v>
      </c>
      <c r="H147">
        <v>0.69702799999999998</v>
      </c>
      <c r="I147">
        <v>0.68995200000000001</v>
      </c>
      <c r="J147">
        <v>0.700743</v>
      </c>
      <c r="K147">
        <v>0.65152100000000002</v>
      </c>
      <c r="L147">
        <v>0.669269</v>
      </c>
      <c r="M147">
        <v>0.68185200000000001</v>
      </c>
      <c r="N147">
        <v>0.69327300000000003</v>
      </c>
      <c r="O147">
        <v>0.67166099999999995</v>
      </c>
      <c r="P147">
        <v>0.64487700000000003</v>
      </c>
      <c r="Q147">
        <v>0.66164699999999999</v>
      </c>
      <c r="R147">
        <v>0.65577399999999997</v>
      </c>
      <c r="S147">
        <v>0.67161499999999996</v>
      </c>
      <c r="T147">
        <v>0.65559800000000001</v>
      </c>
      <c r="U147">
        <v>0.617622</v>
      </c>
      <c r="V147">
        <v>0.61788900000000002</v>
      </c>
      <c r="W147">
        <v>0.59220200000000001</v>
      </c>
      <c r="X147">
        <v>0.61885599999999996</v>
      </c>
      <c r="Y147">
        <v>0.63482799999999995</v>
      </c>
      <c r="Z147">
        <v>0.63224000000000002</v>
      </c>
      <c r="AA147">
        <v>0.62251699999999999</v>
      </c>
      <c r="AB147">
        <v>0.65801299999999996</v>
      </c>
      <c r="AC147">
        <v>0.64559999999999995</v>
      </c>
      <c r="AD147">
        <v>0.60963699999999998</v>
      </c>
      <c r="AE147">
        <v>0.67382500000000001</v>
      </c>
      <c r="AF147">
        <v>0.662107</v>
      </c>
      <c r="AH147" t="s">
        <v>217</v>
      </c>
      <c r="AI147" s="1">
        <f t="shared" si="32"/>
        <v>0.68793992307692287</v>
      </c>
      <c r="AJ147" s="1">
        <f t="shared" si="33"/>
        <v>1.4393787840949168E-2</v>
      </c>
      <c r="AK147" s="1">
        <f t="shared" si="34"/>
        <v>0.64147266666666669</v>
      </c>
      <c r="AL147" s="1">
        <f t="shared" si="35"/>
        <v>2.4219565918779745E-2</v>
      </c>
      <c r="AM147" s="1">
        <f t="shared" si="36"/>
        <v>7.2438404354339081</v>
      </c>
      <c r="AN147" s="1">
        <f t="shared" si="37"/>
        <v>1.9185833704073807</v>
      </c>
      <c r="AO147" s="1">
        <f t="shared" si="38"/>
        <v>1.0292214196826839E-6</v>
      </c>
      <c r="AP147" s="1">
        <v>2.2560475147539601E-5</v>
      </c>
      <c r="AQ147" t="str">
        <f t="shared" si="39"/>
        <v>**</v>
      </c>
    </row>
    <row r="148" spans="1:43" x14ac:dyDescent="0.15">
      <c r="A148" t="s">
        <v>218</v>
      </c>
      <c r="B148">
        <v>0.21879699999999999</v>
      </c>
      <c r="C148">
        <v>0.21789900000000001</v>
      </c>
      <c r="D148">
        <v>0.218948</v>
      </c>
      <c r="E148">
        <v>0.22827700000000001</v>
      </c>
      <c r="F148">
        <v>0.223165</v>
      </c>
      <c r="G148">
        <v>0.21515899999999999</v>
      </c>
      <c r="H148">
        <v>0.22445499999999999</v>
      </c>
      <c r="I148">
        <v>0.216867</v>
      </c>
      <c r="J148">
        <v>0.22676299999999999</v>
      </c>
      <c r="K148">
        <v>0.22647200000000001</v>
      </c>
      <c r="L148">
        <v>0.21967100000000001</v>
      </c>
      <c r="M148">
        <v>0.21926100000000001</v>
      </c>
      <c r="N148">
        <v>0.21867800000000001</v>
      </c>
      <c r="O148">
        <v>0.218107</v>
      </c>
      <c r="P148">
        <v>0.22515299999999999</v>
      </c>
      <c r="Q148">
        <v>0.22309799999999999</v>
      </c>
      <c r="R148">
        <v>0.22059400000000001</v>
      </c>
      <c r="S148">
        <v>0.21926300000000001</v>
      </c>
      <c r="T148">
        <v>0.20910100000000001</v>
      </c>
      <c r="U148">
        <v>0.210033</v>
      </c>
      <c r="V148">
        <v>0.21451600000000001</v>
      </c>
      <c r="W148">
        <v>0.20819199999999999</v>
      </c>
      <c r="X148">
        <v>0.21202499999999999</v>
      </c>
      <c r="Y148">
        <v>0.21445900000000001</v>
      </c>
      <c r="Z148">
        <v>0.207839</v>
      </c>
      <c r="AA148">
        <v>0.207453</v>
      </c>
      <c r="AB148">
        <v>0.21318999999999999</v>
      </c>
      <c r="AC148">
        <v>0.212146</v>
      </c>
      <c r="AD148">
        <v>0.213535</v>
      </c>
      <c r="AE148">
        <v>0.21737400000000001</v>
      </c>
      <c r="AF148">
        <v>0.22028700000000001</v>
      </c>
      <c r="AH148" t="s">
        <v>218</v>
      </c>
      <c r="AI148" s="1">
        <f t="shared" si="32"/>
        <v>0.2211086153846154</v>
      </c>
      <c r="AJ148" s="1">
        <f t="shared" si="33"/>
        <v>4.2095298339692193E-3</v>
      </c>
      <c r="AK148" s="1">
        <f t="shared" si="34"/>
        <v>0.21479805555555553</v>
      </c>
      <c r="AL148" s="1">
        <f t="shared" si="35"/>
        <v>5.4104209412427356E-3</v>
      </c>
      <c r="AM148" s="1">
        <f t="shared" si="36"/>
        <v>2.9379036103181586</v>
      </c>
      <c r="AN148" s="1">
        <f t="shared" si="37"/>
        <v>1.166371322599971</v>
      </c>
      <c r="AO148" s="1">
        <f t="shared" si="38"/>
        <v>1.5111886756364232E-3</v>
      </c>
      <c r="AP148" s="1">
        <v>3.9245795456830197E-3</v>
      </c>
      <c r="AQ148" t="str">
        <f t="shared" si="39"/>
        <v>**</v>
      </c>
    </row>
    <row r="149" spans="1:43" x14ac:dyDescent="0.15">
      <c r="A149" t="s">
        <v>219</v>
      </c>
      <c r="B149">
        <v>0.55175600000000002</v>
      </c>
      <c r="C149">
        <v>0.55688499999999996</v>
      </c>
      <c r="D149">
        <v>0.53675300000000004</v>
      </c>
      <c r="E149">
        <v>0.57109699999999997</v>
      </c>
      <c r="F149">
        <v>0.58237399999999995</v>
      </c>
      <c r="G149">
        <v>0.55470600000000003</v>
      </c>
      <c r="H149">
        <v>0.56762500000000005</v>
      </c>
      <c r="I149">
        <v>0.55971499999999996</v>
      </c>
      <c r="J149">
        <v>0.56356300000000004</v>
      </c>
      <c r="K149">
        <v>0.58513999999999999</v>
      </c>
      <c r="L149">
        <v>0.55854099999999995</v>
      </c>
      <c r="M149">
        <v>0.55689100000000002</v>
      </c>
      <c r="N149">
        <v>0.56913499999999995</v>
      </c>
      <c r="O149">
        <v>0.55222800000000005</v>
      </c>
      <c r="P149">
        <v>0.56984699999999999</v>
      </c>
      <c r="Q149">
        <v>0.56132499999999996</v>
      </c>
      <c r="R149">
        <v>0.56497900000000001</v>
      </c>
      <c r="S149">
        <v>0.55475399999999997</v>
      </c>
      <c r="T149">
        <v>0.52203299999999997</v>
      </c>
      <c r="U149">
        <v>0.51702300000000001</v>
      </c>
      <c r="V149">
        <v>0.53539499999999995</v>
      </c>
      <c r="W149">
        <v>0.51597400000000004</v>
      </c>
      <c r="X149">
        <v>0.52937199999999995</v>
      </c>
      <c r="Y149">
        <v>0.54058099999999998</v>
      </c>
      <c r="Z149">
        <v>0.51599200000000001</v>
      </c>
      <c r="AA149">
        <v>0.52042299999999997</v>
      </c>
      <c r="AB149">
        <v>0.54365399999999997</v>
      </c>
      <c r="AC149">
        <v>0.54898000000000002</v>
      </c>
      <c r="AD149">
        <v>0.54302600000000001</v>
      </c>
      <c r="AE149">
        <v>0.53781699999999999</v>
      </c>
      <c r="AF149">
        <v>0.55774500000000005</v>
      </c>
      <c r="AH149" t="s">
        <v>219</v>
      </c>
      <c r="AI149" s="1">
        <f t="shared" si="32"/>
        <v>0.56262930769230768</v>
      </c>
      <c r="AJ149" s="1">
        <f t="shared" si="33"/>
        <v>1.2839270263431464E-2</v>
      </c>
      <c r="AK149" s="1">
        <f t="shared" si="34"/>
        <v>0.54061933333333334</v>
      </c>
      <c r="AL149" s="1">
        <f t="shared" si="35"/>
        <v>1.7614823653756551E-2</v>
      </c>
      <c r="AM149" s="1">
        <f t="shared" si="36"/>
        <v>4.07125180360568</v>
      </c>
      <c r="AN149" s="1">
        <f t="shared" si="37"/>
        <v>1.2495143176911949</v>
      </c>
      <c r="AO149" s="1">
        <f t="shared" si="38"/>
        <v>6.4423259535784842E-4</v>
      </c>
      <c r="AP149" s="1">
        <v>2.2445316548177999E-3</v>
      </c>
      <c r="AQ149" t="str">
        <f t="shared" si="39"/>
        <v>**</v>
      </c>
    </row>
    <row r="150" spans="1:43" x14ac:dyDescent="0.15">
      <c r="A150" t="s">
        <v>220</v>
      </c>
      <c r="B150">
        <v>5.9435390000000003</v>
      </c>
      <c r="C150">
        <v>5.9728450000000004</v>
      </c>
      <c r="D150">
        <v>6.2694590000000003</v>
      </c>
      <c r="E150">
        <v>5.8389009999999999</v>
      </c>
      <c r="F150">
        <v>6.2634239999999997</v>
      </c>
      <c r="G150">
        <v>6.1160370000000004</v>
      </c>
      <c r="H150">
        <v>6.0468510000000002</v>
      </c>
      <c r="I150">
        <v>6.0934650000000001</v>
      </c>
      <c r="J150">
        <v>5.8747449999999999</v>
      </c>
      <c r="K150">
        <v>5.8082789999999997</v>
      </c>
      <c r="L150">
        <v>5.7785219999999997</v>
      </c>
      <c r="M150">
        <v>5.9124879999999997</v>
      </c>
      <c r="N150">
        <v>5.9806699999999999</v>
      </c>
      <c r="O150">
        <v>5.8010539999999997</v>
      </c>
      <c r="P150">
        <v>5.8453939999999998</v>
      </c>
      <c r="Q150">
        <v>5.8755009999999999</v>
      </c>
      <c r="R150">
        <v>5.7048889999999997</v>
      </c>
      <c r="S150">
        <v>5.9788220000000001</v>
      </c>
      <c r="T150">
        <v>5.6341299999999999</v>
      </c>
      <c r="U150">
        <v>5.4270370000000003</v>
      </c>
      <c r="V150">
        <v>5.4566309999999998</v>
      </c>
      <c r="W150">
        <v>5.4246259999999999</v>
      </c>
      <c r="X150">
        <v>5.5824999999999996</v>
      </c>
      <c r="Y150">
        <v>5.6737900000000003</v>
      </c>
      <c r="Z150">
        <v>5.2691080000000001</v>
      </c>
      <c r="AA150">
        <v>5.3299979999999998</v>
      </c>
      <c r="AB150">
        <v>5.631291</v>
      </c>
      <c r="AC150">
        <v>5.8180589999999999</v>
      </c>
      <c r="AD150">
        <v>5.6239540000000003</v>
      </c>
      <c r="AE150">
        <v>5.7639310000000004</v>
      </c>
      <c r="AF150">
        <v>5.7122070000000003</v>
      </c>
      <c r="AH150" t="s">
        <v>220</v>
      </c>
      <c r="AI150" s="1">
        <f t="shared" si="32"/>
        <v>5.9922480769230768</v>
      </c>
      <c r="AJ150" s="1">
        <f t="shared" si="33"/>
        <v>0.1594320259925118</v>
      </c>
      <c r="AK150" s="1">
        <f t="shared" si="34"/>
        <v>5.6418290000000004</v>
      </c>
      <c r="AL150" s="1">
        <f t="shared" si="35"/>
        <v>0.19683608749443696</v>
      </c>
      <c r="AM150" s="1">
        <f t="shared" si="36"/>
        <v>6.2110900015416339</v>
      </c>
      <c r="AN150" s="1">
        <f t="shared" si="37"/>
        <v>1.7802582919810375</v>
      </c>
      <c r="AO150" s="1">
        <f t="shared" si="38"/>
        <v>1.1604461540032158E-5</v>
      </c>
      <c r="AP150" s="1">
        <v>1.00958815398276E-4</v>
      </c>
      <c r="AQ150" t="str">
        <f t="shared" si="39"/>
        <v>**</v>
      </c>
    </row>
    <row r="151" spans="1:43" x14ac:dyDescent="0.15">
      <c r="A151" t="s">
        <v>221</v>
      </c>
      <c r="B151">
        <v>6.9331069999999997</v>
      </c>
      <c r="C151">
        <v>6.719506</v>
      </c>
      <c r="D151">
        <v>7.5122489999999997</v>
      </c>
      <c r="E151">
        <v>6.4548819999999996</v>
      </c>
      <c r="F151">
        <v>7.7269759999999996</v>
      </c>
      <c r="G151">
        <v>7.1218579999999996</v>
      </c>
      <c r="H151">
        <v>7.4555040000000004</v>
      </c>
      <c r="I151">
        <v>7.0949030000000004</v>
      </c>
      <c r="J151">
        <v>6.8380479999999997</v>
      </c>
      <c r="K151">
        <v>6.9257140000000001</v>
      </c>
      <c r="L151">
        <v>6.7866569999999999</v>
      </c>
      <c r="M151">
        <v>6.9578720000000001</v>
      </c>
      <c r="N151">
        <v>7.1058830000000004</v>
      </c>
      <c r="O151">
        <v>6.8816829999999998</v>
      </c>
      <c r="P151">
        <v>6.9920689999999999</v>
      </c>
      <c r="Q151">
        <v>7.110474</v>
      </c>
      <c r="R151">
        <v>6.4909879999999998</v>
      </c>
      <c r="S151">
        <v>6.8684919999999998</v>
      </c>
      <c r="T151">
        <v>6.1642640000000002</v>
      </c>
      <c r="U151">
        <v>6.2083069999999996</v>
      </c>
      <c r="V151">
        <v>6.4030610000000001</v>
      </c>
      <c r="W151">
        <v>6.4928949999999999</v>
      </c>
      <c r="X151">
        <v>6.6866539999999999</v>
      </c>
      <c r="Y151">
        <v>6.7441430000000002</v>
      </c>
      <c r="Z151">
        <v>5.8042239999999996</v>
      </c>
      <c r="AA151">
        <v>6.1755339999999999</v>
      </c>
      <c r="AB151">
        <v>6.4707920000000003</v>
      </c>
      <c r="AC151">
        <v>7.0644369999999999</v>
      </c>
      <c r="AD151">
        <v>6.7628079999999997</v>
      </c>
      <c r="AE151">
        <v>6.6194430000000004</v>
      </c>
      <c r="AF151">
        <v>6.499244</v>
      </c>
      <c r="AH151" t="s">
        <v>221</v>
      </c>
      <c r="AI151" s="1">
        <f t="shared" si="32"/>
        <v>7.0487045384615392</v>
      </c>
      <c r="AJ151" s="1">
        <f t="shared" si="33"/>
        <v>0.34904017635620288</v>
      </c>
      <c r="AK151" s="1">
        <f t="shared" si="34"/>
        <v>6.5799728888888884</v>
      </c>
      <c r="AL151" s="1">
        <f t="shared" si="35"/>
        <v>0.34937713501178885</v>
      </c>
      <c r="AM151" s="1">
        <f t="shared" si="36"/>
        <v>7.1236106514080495</v>
      </c>
      <c r="AN151" s="1">
        <f t="shared" si="37"/>
        <v>1.3416208520824771</v>
      </c>
      <c r="AO151" s="1">
        <f t="shared" si="38"/>
        <v>9.2793873972205033E-4</v>
      </c>
      <c r="AP151" s="1">
        <v>2.8832382269936099E-3</v>
      </c>
      <c r="AQ151" t="str">
        <f t="shared" si="39"/>
        <v>**</v>
      </c>
    </row>
    <row r="152" spans="1:43" x14ac:dyDescent="0.15">
      <c r="A152" t="s">
        <v>222</v>
      </c>
      <c r="B152">
        <v>3.3409</v>
      </c>
      <c r="C152">
        <v>3.286756</v>
      </c>
      <c r="D152">
        <v>3.5851579999999998</v>
      </c>
      <c r="E152">
        <v>3.0385879999999998</v>
      </c>
      <c r="F152">
        <v>3.6776800000000001</v>
      </c>
      <c r="G152">
        <v>3.4565839999999999</v>
      </c>
      <c r="H152">
        <v>3.492645</v>
      </c>
      <c r="I152">
        <v>3.406304</v>
      </c>
      <c r="J152">
        <v>3.2288380000000001</v>
      </c>
      <c r="K152">
        <v>3.5044409999999999</v>
      </c>
      <c r="L152">
        <v>3.1130879999999999</v>
      </c>
      <c r="M152">
        <v>3.0704440000000002</v>
      </c>
      <c r="N152">
        <v>3.1139709999999998</v>
      </c>
      <c r="O152">
        <v>3.113318</v>
      </c>
      <c r="P152">
        <v>3.4296920000000002</v>
      </c>
      <c r="Q152">
        <v>3.350543</v>
      </c>
      <c r="R152">
        <v>3.2048420000000002</v>
      </c>
      <c r="S152">
        <v>3.0472220000000001</v>
      </c>
      <c r="T152">
        <v>2.873726</v>
      </c>
      <c r="U152">
        <v>2.8897529999999998</v>
      </c>
      <c r="V152">
        <v>2.897195</v>
      </c>
      <c r="W152">
        <v>3.1177600000000001</v>
      </c>
      <c r="X152">
        <v>3.177956</v>
      </c>
      <c r="Y152">
        <v>3.2142170000000001</v>
      </c>
      <c r="Z152">
        <v>2.8138100000000001</v>
      </c>
      <c r="AA152">
        <v>3.0275639999999999</v>
      </c>
      <c r="AB152">
        <v>2.9569580000000002</v>
      </c>
      <c r="AC152">
        <v>3.14967</v>
      </c>
      <c r="AD152">
        <v>2.9805169999999999</v>
      </c>
      <c r="AE152">
        <v>2.8455840000000001</v>
      </c>
      <c r="AF152">
        <v>3.097858</v>
      </c>
      <c r="AH152" t="s">
        <v>222</v>
      </c>
      <c r="AI152" s="1">
        <f t="shared" si="32"/>
        <v>3.3319536153846152</v>
      </c>
      <c r="AJ152" s="1">
        <f t="shared" si="33"/>
        <v>0.20874594978447625</v>
      </c>
      <c r="AK152" s="1">
        <f t="shared" si="34"/>
        <v>3.0660102777777776</v>
      </c>
      <c r="AL152" s="1">
        <f t="shared" si="35"/>
        <v>0.17315203779739038</v>
      </c>
      <c r="AM152" s="1">
        <f t="shared" si="36"/>
        <v>8.6739219217357437</v>
      </c>
      <c r="AN152" s="1">
        <f t="shared" si="37"/>
        <v>1.5358949336653185</v>
      </c>
      <c r="AO152" s="1">
        <f t="shared" si="38"/>
        <v>5.654744167146084E-4</v>
      </c>
      <c r="AP152" s="1">
        <v>2.0934584789008498E-3</v>
      </c>
      <c r="AQ152" t="str">
        <f t="shared" si="39"/>
        <v>**</v>
      </c>
    </row>
    <row r="153" spans="1:43" x14ac:dyDescent="0.15">
      <c r="A153" t="s">
        <v>223</v>
      </c>
      <c r="B153">
        <v>2.5073020000000001</v>
      </c>
      <c r="C153">
        <v>2.4165960000000002</v>
      </c>
      <c r="D153">
        <v>2.5032770000000002</v>
      </c>
      <c r="E153">
        <v>2.4638309999999999</v>
      </c>
      <c r="F153">
        <v>2.623205</v>
      </c>
      <c r="G153">
        <v>2.6097160000000001</v>
      </c>
      <c r="H153">
        <v>2.5716009999999998</v>
      </c>
      <c r="I153">
        <v>2.5610810000000002</v>
      </c>
      <c r="J153">
        <v>2.406174</v>
      </c>
      <c r="K153">
        <v>2.5920160000000001</v>
      </c>
      <c r="L153">
        <v>2.294851</v>
      </c>
      <c r="M153">
        <v>2.276624</v>
      </c>
      <c r="N153">
        <v>2.289085</v>
      </c>
      <c r="O153">
        <v>2.333027</v>
      </c>
      <c r="P153">
        <v>2.5146069999999998</v>
      </c>
      <c r="Q153">
        <v>2.5120909999999999</v>
      </c>
      <c r="R153">
        <v>2.4746630000000001</v>
      </c>
      <c r="S153">
        <v>2.3922940000000001</v>
      </c>
      <c r="T153">
        <v>2.2000069999999998</v>
      </c>
      <c r="U153">
        <v>2.1739790000000001</v>
      </c>
      <c r="V153">
        <v>2.3380290000000001</v>
      </c>
      <c r="W153">
        <v>2.2681969999999998</v>
      </c>
      <c r="X153">
        <v>2.373875</v>
      </c>
      <c r="Y153">
        <v>2.3718270000000001</v>
      </c>
      <c r="Z153">
        <v>2.07741</v>
      </c>
      <c r="AA153">
        <v>2.2199</v>
      </c>
      <c r="AB153">
        <v>2.211881</v>
      </c>
      <c r="AC153">
        <v>2.2558009999999999</v>
      </c>
      <c r="AD153">
        <v>2.2932779999999999</v>
      </c>
      <c r="AE153">
        <v>2.190267</v>
      </c>
      <c r="AF153">
        <v>2.298937</v>
      </c>
      <c r="AH153" t="s">
        <v>223</v>
      </c>
      <c r="AI153" s="1">
        <f t="shared" si="32"/>
        <v>2.4704122307692313</v>
      </c>
      <c r="AJ153" s="1">
        <f t="shared" si="33"/>
        <v>0.12475336546639658</v>
      </c>
      <c r="AK153" s="1">
        <f t="shared" si="34"/>
        <v>2.3055594444444441</v>
      </c>
      <c r="AL153" s="1">
        <f t="shared" si="35"/>
        <v>0.12061635533338128</v>
      </c>
      <c r="AM153" s="1">
        <f t="shared" si="36"/>
        <v>7.1502292739413971</v>
      </c>
      <c r="AN153" s="1">
        <f t="shared" si="37"/>
        <v>1.3667531726450974</v>
      </c>
      <c r="AO153" s="1">
        <f t="shared" si="38"/>
        <v>8.9269461175651998E-4</v>
      </c>
      <c r="AP153" s="1">
        <v>2.8241611353753502E-3</v>
      </c>
      <c r="AQ153" t="str">
        <f t="shared" si="39"/>
        <v>**</v>
      </c>
    </row>
    <row r="154" spans="1:43" x14ac:dyDescent="0.15">
      <c r="A154" t="s">
        <v>224</v>
      </c>
      <c r="B154">
        <v>2.342085</v>
      </c>
      <c r="C154">
        <v>2.3216920000000001</v>
      </c>
      <c r="D154">
        <v>2.2504569999999999</v>
      </c>
      <c r="E154">
        <v>2.2793920000000001</v>
      </c>
      <c r="F154">
        <v>2.4412199999999999</v>
      </c>
      <c r="G154">
        <v>2.3829820000000002</v>
      </c>
      <c r="H154">
        <v>2.3602430000000001</v>
      </c>
      <c r="I154">
        <v>2.342425</v>
      </c>
      <c r="J154">
        <v>2.2782450000000001</v>
      </c>
      <c r="K154">
        <v>2.4274559999999998</v>
      </c>
      <c r="L154">
        <v>2.1329090000000002</v>
      </c>
      <c r="M154">
        <v>2.2032750000000001</v>
      </c>
      <c r="N154">
        <v>2.2838029999999998</v>
      </c>
      <c r="O154">
        <v>2.1394950000000001</v>
      </c>
      <c r="P154">
        <v>2.3433570000000001</v>
      </c>
      <c r="Q154">
        <v>2.3924409999999998</v>
      </c>
      <c r="R154">
        <v>2.298133</v>
      </c>
      <c r="S154">
        <v>2.3141189999999998</v>
      </c>
      <c r="T154">
        <v>2.1209229999999999</v>
      </c>
      <c r="U154">
        <v>2.070678</v>
      </c>
      <c r="V154">
        <v>2.2110029999999998</v>
      </c>
      <c r="W154">
        <v>2.2165819999999998</v>
      </c>
      <c r="X154">
        <v>2.2509380000000001</v>
      </c>
      <c r="Y154">
        <v>2.2657769999999999</v>
      </c>
      <c r="Z154">
        <v>1.9721359999999999</v>
      </c>
      <c r="AA154">
        <v>2.068127</v>
      </c>
      <c r="AB154">
        <v>2.1469719999999999</v>
      </c>
      <c r="AC154">
        <v>2.25082</v>
      </c>
      <c r="AD154">
        <v>2.2564039999999999</v>
      </c>
      <c r="AE154">
        <v>2.143151</v>
      </c>
      <c r="AF154">
        <v>2.2865250000000001</v>
      </c>
      <c r="AH154" t="s">
        <v>224</v>
      </c>
      <c r="AI154" s="1">
        <f t="shared" si="32"/>
        <v>2.3112449230769228</v>
      </c>
      <c r="AJ154" s="1">
        <f t="shared" si="33"/>
        <v>8.6598231237192416E-2</v>
      </c>
      <c r="AK154" s="1">
        <f t="shared" si="34"/>
        <v>2.2081989444444443</v>
      </c>
      <c r="AL154" s="1">
        <f t="shared" si="35"/>
        <v>0.10889564560919683</v>
      </c>
      <c r="AM154" s="1">
        <f t="shared" si="36"/>
        <v>4.6665169771831199</v>
      </c>
      <c r="AN154" s="1">
        <f t="shared" si="37"/>
        <v>0.94628190187042382</v>
      </c>
      <c r="AO154" s="1">
        <f t="shared" si="38"/>
        <v>8.4999558692643914E-3</v>
      </c>
      <c r="AP154" s="1">
        <v>1.6252662870900901E-2</v>
      </c>
      <c r="AQ154" t="str">
        <f t="shared" si="39"/>
        <v>*</v>
      </c>
    </row>
    <row r="155" spans="1:43" x14ac:dyDescent="0.15">
      <c r="A155" t="s">
        <v>225</v>
      </c>
      <c r="B155">
        <v>1.7351369999999999</v>
      </c>
      <c r="C155">
        <v>1.7796989999999999</v>
      </c>
      <c r="D155">
        <v>1.641721</v>
      </c>
      <c r="E155">
        <v>1.7670399999999999</v>
      </c>
      <c r="F155">
        <v>1.872916</v>
      </c>
      <c r="G155">
        <v>1.775417</v>
      </c>
      <c r="H155">
        <v>1.753163</v>
      </c>
      <c r="I155">
        <v>1.8000210000000001</v>
      </c>
      <c r="J155">
        <v>1.7040010000000001</v>
      </c>
      <c r="K155">
        <v>1.8560509999999999</v>
      </c>
      <c r="L155">
        <v>1.623116</v>
      </c>
      <c r="M155">
        <v>1.6530279999999999</v>
      </c>
      <c r="N155">
        <v>1.739498</v>
      </c>
      <c r="O155">
        <v>1.667643</v>
      </c>
      <c r="P155">
        <v>1.752068</v>
      </c>
      <c r="Q155">
        <v>1.81433</v>
      </c>
      <c r="R155">
        <v>1.710183</v>
      </c>
      <c r="S155">
        <v>1.779865</v>
      </c>
      <c r="T155">
        <v>1.6060970000000001</v>
      </c>
      <c r="U155">
        <v>1.5880240000000001</v>
      </c>
      <c r="V155">
        <v>1.688561</v>
      </c>
      <c r="W155">
        <v>1.6460779999999999</v>
      </c>
      <c r="X155">
        <v>1.687649</v>
      </c>
      <c r="Y155">
        <v>1.7244060000000001</v>
      </c>
      <c r="Z155">
        <v>1.5162800000000001</v>
      </c>
      <c r="AA155">
        <v>1.572616</v>
      </c>
      <c r="AB155">
        <v>1.64516</v>
      </c>
      <c r="AC155">
        <v>1.742313</v>
      </c>
      <c r="AD155">
        <v>1.6725049999999999</v>
      </c>
      <c r="AE155">
        <v>1.6412329999999999</v>
      </c>
      <c r="AF155">
        <v>1.681349</v>
      </c>
      <c r="AH155" t="s">
        <v>225</v>
      </c>
      <c r="AI155" s="1">
        <f t="shared" si="32"/>
        <v>1.746216</v>
      </c>
      <c r="AJ155" s="1">
        <f t="shared" si="33"/>
        <v>7.6471184705961842E-2</v>
      </c>
      <c r="AK155" s="1">
        <f t="shared" si="34"/>
        <v>1.6742422222222224</v>
      </c>
      <c r="AL155" s="1">
        <f t="shared" si="35"/>
        <v>7.5087063178494604E-2</v>
      </c>
      <c r="AM155" s="1">
        <f t="shared" si="36"/>
        <v>4.2988867932291637</v>
      </c>
      <c r="AN155" s="1">
        <f t="shared" si="37"/>
        <v>0.95853765923277334</v>
      </c>
      <c r="AO155" s="1">
        <f t="shared" si="38"/>
        <v>1.4061149892886985E-2</v>
      </c>
      <c r="AP155" s="1">
        <v>2.4224159221409299E-2</v>
      </c>
      <c r="AQ155" t="str">
        <f t="shared" si="39"/>
        <v>*</v>
      </c>
    </row>
    <row r="156" spans="1:43" x14ac:dyDescent="0.15">
      <c r="A156" t="s">
        <v>226</v>
      </c>
      <c r="B156">
        <v>3.2157100000000001</v>
      </c>
      <c r="C156">
        <v>3.1620439999999999</v>
      </c>
      <c r="D156">
        <v>3.2509190000000001</v>
      </c>
      <c r="E156">
        <v>3.0329190000000001</v>
      </c>
      <c r="F156">
        <v>3.439006</v>
      </c>
      <c r="G156">
        <v>3.3635030000000001</v>
      </c>
      <c r="H156">
        <v>3.302565</v>
      </c>
      <c r="I156">
        <v>3.2531059999999998</v>
      </c>
      <c r="J156">
        <v>3.1204719999999999</v>
      </c>
      <c r="K156">
        <v>3.3144360000000002</v>
      </c>
      <c r="L156">
        <v>2.9608819999999998</v>
      </c>
      <c r="M156">
        <v>2.9926499999999998</v>
      </c>
      <c r="N156">
        <v>3.0176020000000001</v>
      </c>
      <c r="O156">
        <v>2.9957229999999999</v>
      </c>
      <c r="P156">
        <v>3.3167439999999999</v>
      </c>
      <c r="Q156">
        <v>3.2052559999999999</v>
      </c>
      <c r="R156">
        <v>3.1916890000000002</v>
      </c>
      <c r="S156">
        <v>3.0574810000000001</v>
      </c>
      <c r="T156">
        <v>2.900738</v>
      </c>
      <c r="U156">
        <v>2.775846</v>
      </c>
      <c r="V156">
        <v>2.9224899999999998</v>
      </c>
      <c r="W156">
        <v>3.0507559999999998</v>
      </c>
      <c r="X156">
        <v>3.0245500000000001</v>
      </c>
      <c r="Y156">
        <v>3.0597449999999999</v>
      </c>
      <c r="Z156">
        <v>2.6935720000000001</v>
      </c>
      <c r="AA156">
        <v>2.8477570000000001</v>
      </c>
      <c r="AB156">
        <v>2.9162520000000001</v>
      </c>
      <c r="AC156">
        <v>3.0216340000000002</v>
      </c>
      <c r="AD156">
        <v>2.934542</v>
      </c>
      <c r="AE156">
        <v>2.8360370000000001</v>
      </c>
      <c r="AF156">
        <v>3.0333510000000001</v>
      </c>
      <c r="AH156" t="s">
        <v>226</v>
      </c>
      <c r="AI156" s="1">
        <f t="shared" si="32"/>
        <v>3.1866010769230759</v>
      </c>
      <c r="AJ156" s="1">
        <f t="shared" si="33"/>
        <v>0.15273071606505226</v>
      </c>
      <c r="AK156" s="1">
        <f t="shared" si="34"/>
        <v>2.9880090555555561</v>
      </c>
      <c r="AL156" s="1">
        <f t="shared" si="35"/>
        <v>0.15522820770703341</v>
      </c>
      <c r="AM156" s="1">
        <f t="shared" si="36"/>
        <v>6.6462991803281506</v>
      </c>
      <c r="AN156" s="1">
        <f t="shared" si="37"/>
        <v>1.2793552428456056</v>
      </c>
      <c r="AO156" s="1">
        <f t="shared" si="38"/>
        <v>1.3779167359700823E-3</v>
      </c>
      <c r="AP156" s="1">
        <v>3.7462111259184E-3</v>
      </c>
      <c r="AQ156" t="str">
        <f t="shared" si="39"/>
        <v>**</v>
      </c>
    </row>
    <row r="157" spans="1:43" x14ac:dyDescent="0.15">
      <c r="A157" t="s">
        <v>227</v>
      </c>
      <c r="B157">
        <v>0.88301600000000002</v>
      </c>
      <c r="C157">
        <v>0.90246700000000002</v>
      </c>
      <c r="D157">
        <v>0.81625400000000004</v>
      </c>
      <c r="E157">
        <v>0.90215800000000002</v>
      </c>
      <c r="F157">
        <v>0.95796599999999998</v>
      </c>
      <c r="G157">
        <v>0.881741</v>
      </c>
      <c r="H157">
        <v>0.87740899999999999</v>
      </c>
      <c r="I157">
        <v>0.91741700000000004</v>
      </c>
      <c r="J157">
        <v>0.867919</v>
      </c>
      <c r="K157">
        <v>0.96629900000000002</v>
      </c>
      <c r="L157">
        <v>0.83766300000000005</v>
      </c>
      <c r="M157">
        <v>0.84543599999999997</v>
      </c>
      <c r="N157">
        <v>0.88726300000000002</v>
      </c>
      <c r="O157">
        <v>0.87426999999999999</v>
      </c>
      <c r="P157">
        <v>0.89950799999999997</v>
      </c>
      <c r="Q157">
        <v>0.92213599999999996</v>
      </c>
      <c r="R157">
        <v>0.89528399999999997</v>
      </c>
      <c r="S157">
        <v>0.89038099999999998</v>
      </c>
      <c r="T157">
        <v>0.83152700000000002</v>
      </c>
      <c r="U157">
        <v>0.81696199999999997</v>
      </c>
      <c r="V157">
        <v>0.87460700000000002</v>
      </c>
      <c r="W157">
        <v>0.83354899999999998</v>
      </c>
      <c r="X157">
        <v>0.84286000000000005</v>
      </c>
      <c r="Y157">
        <v>0.885656</v>
      </c>
      <c r="Z157">
        <v>0.77554100000000004</v>
      </c>
      <c r="AA157">
        <v>0.81235100000000005</v>
      </c>
      <c r="AB157">
        <v>0.85752799999999996</v>
      </c>
      <c r="AC157">
        <v>0.890123</v>
      </c>
      <c r="AD157">
        <v>0.85516199999999998</v>
      </c>
      <c r="AE157">
        <v>0.84720899999999999</v>
      </c>
      <c r="AF157">
        <v>0.87851100000000004</v>
      </c>
      <c r="AH157" t="s">
        <v>227</v>
      </c>
      <c r="AI157" s="1">
        <f t="shared" si="32"/>
        <v>0.8879236923076923</v>
      </c>
      <c r="AJ157" s="1">
        <f t="shared" si="33"/>
        <v>4.3179829715166422E-2</v>
      </c>
      <c r="AK157" s="1">
        <f t="shared" si="34"/>
        <v>0.86017583333333336</v>
      </c>
      <c r="AL157" s="1">
        <f t="shared" si="35"/>
        <v>3.6916237910182226E-2</v>
      </c>
      <c r="AM157" s="1">
        <f t="shared" si="36"/>
        <v>3.2258356837149309</v>
      </c>
      <c r="AN157" s="1">
        <f t="shared" si="37"/>
        <v>0.75164373579642396</v>
      </c>
      <c r="AO157" s="1">
        <f t="shared" si="38"/>
        <v>6.4250168906868937E-2</v>
      </c>
      <c r="AP157" s="1">
        <v>9.3162744914960002E-2</v>
      </c>
      <c r="AQ157" t="str">
        <f t="shared" si="39"/>
        <v>-</v>
      </c>
    </row>
    <row r="158" spans="1:43" x14ac:dyDescent="0.15">
      <c r="A158" t="s">
        <v>228</v>
      </c>
      <c r="B158">
        <v>1.6134649999999999</v>
      </c>
      <c r="C158">
        <v>1.6014790000000001</v>
      </c>
      <c r="D158">
        <v>1.5781989999999999</v>
      </c>
      <c r="E158">
        <v>1.64598</v>
      </c>
      <c r="F158">
        <v>1.7480850000000001</v>
      </c>
      <c r="G158">
        <v>1.6266149999999999</v>
      </c>
      <c r="H158">
        <v>1.599343</v>
      </c>
      <c r="I158">
        <v>1.6616299999999999</v>
      </c>
      <c r="J158">
        <v>1.5502940000000001</v>
      </c>
      <c r="K158">
        <v>1.779833</v>
      </c>
      <c r="L158">
        <v>1.4762249999999999</v>
      </c>
      <c r="M158">
        <v>1.51925</v>
      </c>
      <c r="N158">
        <v>1.568268</v>
      </c>
      <c r="O158">
        <v>1.5843860000000001</v>
      </c>
      <c r="P158">
        <v>1.646657</v>
      </c>
      <c r="Q158">
        <v>1.6959550000000001</v>
      </c>
      <c r="R158">
        <v>1.6404529999999999</v>
      </c>
      <c r="S158">
        <v>1.5983510000000001</v>
      </c>
      <c r="T158">
        <v>1.4976910000000001</v>
      </c>
      <c r="U158">
        <v>1.4984150000000001</v>
      </c>
      <c r="V158">
        <v>1.5961339999999999</v>
      </c>
      <c r="W158">
        <v>1.5197499999999999</v>
      </c>
      <c r="X158">
        <v>1.597102</v>
      </c>
      <c r="Y158">
        <v>1.6545289999999999</v>
      </c>
      <c r="Z158">
        <v>1.3900189999999999</v>
      </c>
      <c r="AA158">
        <v>1.5094989999999999</v>
      </c>
      <c r="AB158">
        <v>1.561407</v>
      </c>
      <c r="AC158">
        <v>1.548967</v>
      </c>
      <c r="AD158">
        <v>1.561283</v>
      </c>
      <c r="AE158">
        <v>1.5013449999999999</v>
      </c>
      <c r="AF158">
        <v>1.5935649999999999</v>
      </c>
      <c r="AH158" t="s">
        <v>228</v>
      </c>
      <c r="AI158" s="1">
        <f t="shared" si="32"/>
        <v>1.6129743076923075</v>
      </c>
      <c r="AJ158" s="1">
        <f t="shared" si="33"/>
        <v>8.4003548714111517E-2</v>
      </c>
      <c r="AK158" s="1">
        <f t="shared" si="34"/>
        <v>1.5664171111111109</v>
      </c>
      <c r="AL158" s="1">
        <f t="shared" si="35"/>
        <v>7.309926218979787E-2</v>
      </c>
      <c r="AM158" s="1">
        <f t="shared" si="36"/>
        <v>2.9722093975449537</v>
      </c>
      <c r="AN158" s="1">
        <f t="shared" si="37"/>
        <v>0.63690378242551382</v>
      </c>
      <c r="AO158" s="1">
        <f t="shared" si="38"/>
        <v>0.11093658582846995</v>
      </c>
      <c r="AP158" s="1">
        <v>0.14735088499353999</v>
      </c>
      <c r="AQ158" t="str">
        <f t="shared" si="39"/>
        <v/>
      </c>
    </row>
    <row r="159" spans="1:43" x14ac:dyDescent="0.15">
      <c r="A159" t="s">
        <v>229</v>
      </c>
      <c r="B159">
        <v>0.64556599999999997</v>
      </c>
      <c r="C159">
        <v>0.62033499999999997</v>
      </c>
      <c r="D159">
        <v>0.69245699999999999</v>
      </c>
      <c r="E159">
        <v>0.57779499999999995</v>
      </c>
      <c r="F159">
        <v>0.69696599999999997</v>
      </c>
      <c r="G159">
        <v>0.64367300000000005</v>
      </c>
      <c r="H159">
        <v>0.70116699999999998</v>
      </c>
      <c r="I159">
        <v>0.65182600000000002</v>
      </c>
      <c r="J159">
        <v>0.640652</v>
      </c>
      <c r="K159">
        <v>0.65557799999999999</v>
      </c>
      <c r="L159">
        <v>0.65246999999999999</v>
      </c>
      <c r="M159">
        <v>0.658466</v>
      </c>
      <c r="N159">
        <v>0.67192300000000005</v>
      </c>
      <c r="O159">
        <v>0.63141700000000001</v>
      </c>
      <c r="P159">
        <v>0.62075499999999995</v>
      </c>
      <c r="Q159">
        <v>0.652586</v>
      </c>
      <c r="R159">
        <v>0.588727</v>
      </c>
      <c r="S159">
        <v>0.64972399999999997</v>
      </c>
      <c r="T159">
        <v>0.58016199999999996</v>
      </c>
      <c r="U159">
        <v>0.58446399999999998</v>
      </c>
      <c r="V159">
        <v>0.62144999999999995</v>
      </c>
      <c r="W159">
        <v>0.60256699999999996</v>
      </c>
      <c r="X159">
        <v>0.61197900000000005</v>
      </c>
      <c r="Y159">
        <v>0.64104899999999998</v>
      </c>
      <c r="Z159">
        <v>0.55931200000000003</v>
      </c>
      <c r="AA159">
        <v>0.59332399999999996</v>
      </c>
      <c r="AB159">
        <v>0.59184700000000001</v>
      </c>
      <c r="AC159">
        <v>0.668597</v>
      </c>
      <c r="AD159">
        <v>0.62540899999999999</v>
      </c>
      <c r="AE159">
        <v>0.63451900000000006</v>
      </c>
      <c r="AF159">
        <v>0.60763</v>
      </c>
      <c r="AH159" t="s">
        <v>229</v>
      </c>
      <c r="AI159" s="1">
        <f t="shared" si="32"/>
        <v>0.6545287692307693</v>
      </c>
      <c r="AJ159" s="1">
        <f t="shared" si="33"/>
        <v>3.3157864977392239E-2</v>
      </c>
      <c r="AK159" s="1">
        <f t="shared" si="34"/>
        <v>0.61475100000000005</v>
      </c>
      <c r="AL159" s="1">
        <f t="shared" si="35"/>
        <v>2.88643949692554E-2</v>
      </c>
      <c r="AM159" s="1">
        <f t="shared" si="36"/>
        <v>6.4705497397758203</v>
      </c>
      <c r="AN159" s="1">
        <f t="shared" si="37"/>
        <v>1.3780912183726046</v>
      </c>
      <c r="AO159" s="1">
        <f t="shared" si="38"/>
        <v>1.3076622258673919E-3</v>
      </c>
      <c r="AP159" s="1">
        <v>3.7300529065725698E-3</v>
      </c>
      <c r="AQ159" t="str">
        <f t="shared" si="39"/>
        <v>**</v>
      </c>
    </row>
    <row r="160" spans="1:43" x14ac:dyDescent="0.15">
      <c r="A160" t="s">
        <v>230</v>
      </c>
      <c r="B160">
        <v>0.58902299999999996</v>
      </c>
      <c r="C160">
        <v>0.54314099999999998</v>
      </c>
      <c r="D160">
        <v>0.60043000000000002</v>
      </c>
      <c r="E160">
        <v>0.516177</v>
      </c>
      <c r="F160">
        <v>0.62148899999999996</v>
      </c>
      <c r="G160">
        <v>0.59438100000000005</v>
      </c>
      <c r="H160">
        <v>0.61304499999999995</v>
      </c>
      <c r="I160">
        <v>0.55669999999999997</v>
      </c>
      <c r="J160">
        <v>0.55262699999999998</v>
      </c>
      <c r="K160">
        <v>0.58188200000000001</v>
      </c>
      <c r="L160">
        <v>0.58348199999999995</v>
      </c>
      <c r="M160">
        <v>0.589283</v>
      </c>
      <c r="N160">
        <v>0.598136</v>
      </c>
      <c r="O160">
        <v>0.57432899999999998</v>
      </c>
      <c r="P160">
        <v>0.56388300000000002</v>
      </c>
      <c r="Q160">
        <v>0.58854700000000004</v>
      </c>
      <c r="R160">
        <v>0.55183599999999999</v>
      </c>
      <c r="S160">
        <v>0.54995400000000005</v>
      </c>
      <c r="T160">
        <v>0.50979399999999997</v>
      </c>
      <c r="U160">
        <v>0.52954800000000002</v>
      </c>
      <c r="V160">
        <v>0.51295400000000002</v>
      </c>
      <c r="W160">
        <v>0.51828200000000002</v>
      </c>
      <c r="X160">
        <v>0.53554299999999999</v>
      </c>
      <c r="Y160">
        <v>0.55970500000000001</v>
      </c>
      <c r="Z160">
        <v>0.50482199999999999</v>
      </c>
      <c r="AA160">
        <v>0.53348399999999996</v>
      </c>
      <c r="AB160">
        <v>0.53708500000000003</v>
      </c>
      <c r="AC160">
        <v>0.57586300000000001</v>
      </c>
      <c r="AD160">
        <v>0.53213200000000005</v>
      </c>
      <c r="AE160">
        <v>0.54062100000000002</v>
      </c>
      <c r="AF160">
        <v>0.55771899999999996</v>
      </c>
      <c r="AH160" t="s">
        <v>230</v>
      </c>
      <c r="AI160" s="1">
        <f t="shared" si="32"/>
        <v>0.5799843076923078</v>
      </c>
      <c r="AJ160" s="1">
        <f t="shared" si="33"/>
        <v>2.9824215143024902E-2</v>
      </c>
      <c r="AK160" s="1">
        <f t="shared" si="34"/>
        <v>0.54311672222222229</v>
      </c>
      <c r="AL160" s="1">
        <f t="shared" si="35"/>
        <v>2.3953168931468701E-2</v>
      </c>
      <c r="AM160" s="1">
        <f t="shared" si="36"/>
        <v>6.7881514160045908</v>
      </c>
      <c r="AN160" s="1">
        <f t="shared" si="37"/>
        <v>1.5391527348872145</v>
      </c>
      <c r="AO160" s="1">
        <f t="shared" si="38"/>
        <v>6.569474828698478E-4</v>
      </c>
      <c r="AP160" s="1">
        <v>2.2445316548177999E-3</v>
      </c>
      <c r="AQ160" t="str">
        <f t="shared" si="39"/>
        <v>**</v>
      </c>
    </row>
    <row r="161" spans="1:44" x14ac:dyDescent="0.15">
      <c r="A161" t="s">
        <v>231</v>
      </c>
      <c r="B161">
        <v>1.274162</v>
      </c>
      <c r="C161">
        <v>1.1576869999999999</v>
      </c>
      <c r="D161">
        <v>1.2523280000000001</v>
      </c>
      <c r="E161">
        <v>1.164228</v>
      </c>
      <c r="F161">
        <v>1.306386</v>
      </c>
      <c r="G161">
        <v>1.2899799999999999</v>
      </c>
      <c r="H161">
        <v>1.2490790000000001</v>
      </c>
      <c r="I161">
        <v>1.119723</v>
      </c>
      <c r="J161">
        <v>1.1556919999999999</v>
      </c>
      <c r="K161">
        <v>1.2471099999999999</v>
      </c>
      <c r="L161">
        <v>1.1965239999999999</v>
      </c>
      <c r="M161">
        <v>1.1864539999999999</v>
      </c>
      <c r="N161">
        <v>1.142725</v>
      </c>
      <c r="O161">
        <v>1.159996</v>
      </c>
      <c r="P161">
        <v>1.2140249999999999</v>
      </c>
      <c r="Q161">
        <v>1.208383</v>
      </c>
      <c r="R161">
        <v>1.191656</v>
      </c>
      <c r="S161">
        <v>1.1209260000000001</v>
      </c>
      <c r="T161">
        <v>1.1181479999999999</v>
      </c>
      <c r="U161">
        <v>1.108894</v>
      </c>
      <c r="V161">
        <v>1.1065469999999999</v>
      </c>
      <c r="W161">
        <v>1.1267130000000001</v>
      </c>
      <c r="X161">
        <v>1.187157</v>
      </c>
      <c r="Y161">
        <v>1.174822</v>
      </c>
      <c r="Z161">
        <v>1.004977</v>
      </c>
      <c r="AA161">
        <v>1.19241</v>
      </c>
      <c r="AB161">
        <v>1.1315580000000001</v>
      </c>
      <c r="AC161">
        <v>1.1592990000000001</v>
      </c>
      <c r="AD161">
        <v>1.1591689999999999</v>
      </c>
      <c r="AE161">
        <v>1.0775049999999999</v>
      </c>
      <c r="AF161">
        <v>1.13994</v>
      </c>
      <c r="AH161" t="s">
        <v>231</v>
      </c>
      <c r="AI161" s="1">
        <f t="shared" si="32"/>
        <v>1.2109290769230769</v>
      </c>
      <c r="AJ161" s="1">
        <f t="shared" si="33"/>
        <v>6.1699234217913318E-2</v>
      </c>
      <c r="AK161" s="1">
        <f t="shared" si="34"/>
        <v>1.1434513888888889</v>
      </c>
      <c r="AL161" s="1">
        <f t="shared" si="35"/>
        <v>5.158968731777458E-2</v>
      </c>
      <c r="AM161" s="1">
        <f t="shared" si="36"/>
        <v>5.9012292686755394</v>
      </c>
      <c r="AN161" s="1">
        <f t="shared" si="37"/>
        <v>1.3079685406610224</v>
      </c>
      <c r="AO161" s="1">
        <f t="shared" si="38"/>
        <v>2.495969748600961E-3</v>
      </c>
      <c r="AP161" s="1">
        <v>6.0319268924523299E-3</v>
      </c>
      <c r="AQ161" t="str">
        <f t="shared" si="39"/>
        <v>**</v>
      </c>
    </row>
    <row r="162" spans="1:44" x14ac:dyDescent="0.15">
      <c r="A162" t="s">
        <v>232</v>
      </c>
      <c r="B162">
        <v>1.5498190000000001</v>
      </c>
      <c r="C162">
        <v>1.5208109999999999</v>
      </c>
      <c r="D162">
        <v>1.5629550000000001</v>
      </c>
      <c r="E162">
        <v>1.47567</v>
      </c>
      <c r="F162">
        <v>1.68666</v>
      </c>
      <c r="G162">
        <v>1.5806880000000001</v>
      </c>
      <c r="H162">
        <v>1.653967</v>
      </c>
      <c r="I162">
        <v>1.5540350000000001</v>
      </c>
      <c r="J162">
        <v>1.557901</v>
      </c>
      <c r="K162">
        <v>1.585753</v>
      </c>
      <c r="L162">
        <v>1.4745520000000001</v>
      </c>
      <c r="M162">
        <v>1.595415</v>
      </c>
      <c r="N162">
        <v>1.5466299999999999</v>
      </c>
      <c r="O162">
        <v>1.5238350000000001</v>
      </c>
      <c r="P162">
        <v>1.5929420000000001</v>
      </c>
      <c r="Q162">
        <v>1.608028</v>
      </c>
      <c r="R162">
        <v>1.6302399999999999</v>
      </c>
      <c r="S162">
        <v>1.5857190000000001</v>
      </c>
      <c r="T162">
        <v>1.4453480000000001</v>
      </c>
      <c r="U162">
        <v>1.37744</v>
      </c>
      <c r="V162">
        <v>1.4306380000000001</v>
      </c>
      <c r="W162">
        <v>1.542988</v>
      </c>
      <c r="X162">
        <v>1.462224</v>
      </c>
      <c r="Y162">
        <v>1.5211730000000001</v>
      </c>
      <c r="Z162">
        <v>1.4700880000000001</v>
      </c>
      <c r="AA162">
        <v>1.5090110000000001</v>
      </c>
      <c r="AB162">
        <v>1.511501</v>
      </c>
      <c r="AC162">
        <v>1.5936889999999999</v>
      </c>
      <c r="AD162">
        <v>1.3611409999999999</v>
      </c>
      <c r="AE162">
        <v>1.4805820000000001</v>
      </c>
      <c r="AF162">
        <v>1.5221359999999999</v>
      </c>
      <c r="AH162" t="s">
        <v>232</v>
      </c>
      <c r="AI162" s="1">
        <f t="shared" si="32"/>
        <v>1.5649889230769232</v>
      </c>
      <c r="AJ162" s="1">
        <f t="shared" si="33"/>
        <v>5.9982108241349121E-2</v>
      </c>
      <c r="AK162" s="1">
        <f t="shared" si="34"/>
        <v>1.5093735000000001</v>
      </c>
      <c r="AL162" s="1">
        <f t="shared" si="35"/>
        <v>7.6766235523062831E-2</v>
      </c>
      <c r="AM162" s="1">
        <f t="shared" si="36"/>
        <v>3.6846693728837172</v>
      </c>
      <c r="AN162" s="1">
        <f t="shared" si="37"/>
        <v>0.72447766518672807</v>
      </c>
      <c r="AO162" s="1">
        <f t="shared" si="38"/>
        <v>3.8070111449113112E-2</v>
      </c>
      <c r="AP162" s="1">
        <v>5.7105167173669001E-2</v>
      </c>
      <c r="AQ162" t="str">
        <f t="shared" si="39"/>
        <v>-</v>
      </c>
    </row>
    <row r="163" spans="1:44" x14ac:dyDescent="0.15">
      <c r="A163" t="s">
        <v>233</v>
      </c>
      <c r="B163">
        <v>0.132046</v>
      </c>
      <c r="C163">
        <v>0.12374599999999999</v>
      </c>
      <c r="D163">
        <v>0.12929499999999999</v>
      </c>
      <c r="E163">
        <v>0.114645</v>
      </c>
      <c r="F163">
        <v>0.14013500000000001</v>
      </c>
      <c r="G163">
        <v>0.13073000000000001</v>
      </c>
      <c r="H163">
        <v>0.13259199999999999</v>
      </c>
      <c r="I163">
        <v>0.12442599999999999</v>
      </c>
      <c r="J163">
        <v>0.11996900000000001</v>
      </c>
      <c r="K163">
        <v>0.12980900000000001</v>
      </c>
      <c r="L163">
        <v>0.12847</v>
      </c>
      <c r="M163">
        <v>0.13669600000000001</v>
      </c>
      <c r="N163">
        <v>0.124514</v>
      </c>
      <c r="O163">
        <v>0.118107</v>
      </c>
      <c r="P163">
        <v>0.11916300000000001</v>
      </c>
      <c r="Q163">
        <v>0.12170400000000001</v>
      </c>
      <c r="R163">
        <v>0.12218999999999999</v>
      </c>
      <c r="S163">
        <v>0.10924399999999999</v>
      </c>
      <c r="T163">
        <v>0.112638</v>
      </c>
      <c r="U163">
        <v>0.10886700000000001</v>
      </c>
      <c r="V163">
        <v>0.112177</v>
      </c>
      <c r="W163">
        <v>0.12523999999999999</v>
      </c>
      <c r="X163">
        <v>0.124069</v>
      </c>
      <c r="Y163">
        <v>0.11101800000000001</v>
      </c>
      <c r="Z163">
        <v>0.109095</v>
      </c>
      <c r="AA163">
        <v>0.12768699999999999</v>
      </c>
      <c r="AB163">
        <v>0.11913899999999999</v>
      </c>
      <c r="AC163">
        <v>0.120682</v>
      </c>
      <c r="AD163">
        <v>0.120101</v>
      </c>
      <c r="AE163">
        <v>0.110197</v>
      </c>
      <c r="AF163">
        <v>0.12475700000000001</v>
      </c>
      <c r="AH163" t="s">
        <v>233</v>
      </c>
      <c r="AI163" s="1">
        <f t="shared" si="32"/>
        <v>0.12823638461538461</v>
      </c>
      <c r="AJ163" s="1">
        <f t="shared" si="33"/>
        <v>6.8197463972699858E-3</v>
      </c>
      <c r="AK163" s="1">
        <f t="shared" si="34"/>
        <v>0.11755972222222225</v>
      </c>
      <c r="AL163" s="1">
        <f t="shared" si="35"/>
        <v>6.3360421567740756E-3</v>
      </c>
      <c r="AM163" s="1">
        <f t="shared" si="36"/>
        <v>9.0819050873396527</v>
      </c>
      <c r="AN163" s="1">
        <f t="shared" si="37"/>
        <v>1.6850680801969711</v>
      </c>
      <c r="AO163" s="1">
        <f t="shared" si="38"/>
        <v>1.0587124287403027E-4</v>
      </c>
      <c r="AP163" s="1">
        <v>5.5823018969941595E-4</v>
      </c>
      <c r="AQ163" t="str">
        <f t="shared" si="39"/>
        <v>**</v>
      </c>
    </row>
    <row r="164" spans="1:44" x14ac:dyDescent="0.15">
      <c r="A164" t="s">
        <v>234</v>
      </c>
      <c r="B164">
        <v>483.80200000000002</v>
      </c>
      <c r="C164">
        <v>476.298</v>
      </c>
      <c r="D164">
        <v>477.47329999999999</v>
      </c>
      <c r="E164">
        <v>446.81229999999999</v>
      </c>
      <c r="F164">
        <v>498.17860000000002</v>
      </c>
      <c r="G164">
        <v>486.4006</v>
      </c>
      <c r="H164">
        <v>489.58679999999998</v>
      </c>
      <c r="I164">
        <v>479.98309999999998</v>
      </c>
      <c r="J164">
        <v>462.6438</v>
      </c>
      <c r="K164">
        <v>489.87119999999999</v>
      </c>
      <c r="L164">
        <v>471.8467</v>
      </c>
      <c r="M164">
        <v>485.91079999999999</v>
      </c>
      <c r="N164">
        <v>478.64920000000001</v>
      </c>
      <c r="O164">
        <v>458.4735</v>
      </c>
      <c r="P164">
        <v>464.77260000000001</v>
      </c>
      <c r="Q164">
        <v>468.77449999999999</v>
      </c>
      <c r="R164">
        <v>474.86950000000002</v>
      </c>
      <c r="S164">
        <v>469.94209999999998</v>
      </c>
      <c r="T164">
        <v>455.51519999999999</v>
      </c>
      <c r="U164">
        <v>447.61070000000001</v>
      </c>
      <c r="V164">
        <v>443.97320000000002</v>
      </c>
      <c r="W164">
        <v>445.0985</v>
      </c>
      <c r="X164">
        <v>458.03699999999998</v>
      </c>
      <c r="Y164">
        <v>450.45240000000001</v>
      </c>
      <c r="Z164">
        <v>431.48289999999997</v>
      </c>
      <c r="AA164">
        <v>466.30540000000002</v>
      </c>
      <c r="AB164">
        <v>461.41430000000003</v>
      </c>
      <c r="AC164">
        <v>464.00630000000001</v>
      </c>
      <c r="AD164">
        <v>461.82639999999998</v>
      </c>
      <c r="AE164">
        <v>454.87509999999997</v>
      </c>
      <c r="AF164">
        <v>471.76409999999998</v>
      </c>
      <c r="AH164" t="s">
        <v>234</v>
      </c>
      <c r="AI164" s="1">
        <f t="shared" si="32"/>
        <v>479.03510769230763</v>
      </c>
      <c r="AJ164" s="1">
        <f t="shared" si="33"/>
        <v>13.194435106163859</v>
      </c>
      <c r="AK164" s="1">
        <f t="shared" si="34"/>
        <v>458.28853888888887</v>
      </c>
      <c r="AL164" s="1">
        <f t="shared" si="35"/>
        <v>11.261289064763567</v>
      </c>
      <c r="AM164" s="1">
        <f t="shared" si="36"/>
        <v>4.5269665380937507</v>
      </c>
      <c r="AN164" s="1">
        <f t="shared" si="37"/>
        <v>1.8422907612179606</v>
      </c>
      <c r="AO164" s="1">
        <f t="shared" si="38"/>
        <v>5.6571731443794528E-5</v>
      </c>
      <c r="AP164" s="1">
        <v>3.3942975502102701E-4</v>
      </c>
      <c r="AQ164" t="str">
        <f t="shared" si="39"/>
        <v>**</v>
      </c>
      <c r="AR164" s="1"/>
    </row>
    <row r="165" spans="1:44" x14ac:dyDescent="0.15">
      <c r="A165" t="s">
        <v>235</v>
      </c>
      <c r="B165">
        <v>150.73500000000001</v>
      </c>
      <c r="C165">
        <v>150.13319999999999</v>
      </c>
      <c r="D165">
        <v>153.62309999999999</v>
      </c>
      <c r="E165">
        <v>145.57230000000001</v>
      </c>
      <c r="F165">
        <v>158.84270000000001</v>
      </c>
      <c r="G165">
        <v>153.02420000000001</v>
      </c>
      <c r="H165">
        <v>155.14400000000001</v>
      </c>
      <c r="I165">
        <v>150.75110000000001</v>
      </c>
      <c r="J165">
        <v>147.73920000000001</v>
      </c>
      <c r="K165">
        <v>152.89089999999999</v>
      </c>
      <c r="L165">
        <v>146.9659</v>
      </c>
      <c r="M165">
        <v>149.374</v>
      </c>
      <c r="N165">
        <v>149.01820000000001</v>
      </c>
      <c r="O165">
        <v>145.6651</v>
      </c>
      <c r="P165">
        <v>148.96109999999999</v>
      </c>
      <c r="Q165">
        <v>150.61150000000001</v>
      </c>
      <c r="R165">
        <v>147.90539999999999</v>
      </c>
      <c r="S165">
        <v>146.3578</v>
      </c>
      <c r="T165">
        <v>140.24719999999999</v>
      </c>
      <c r="U165">
        <v>136.18170000000001</v>
      </c>
      <c r="V165">
        <v>140.22389999999999</v>
      </c>
      <c r="W165">
        <v>140.55520000000001</v>
      </c>
      <c r="X165">
        <v>141.5712</v>
      </c>
      <c r="Y165">
        <v>144.7655</v>
      </c>
      <c r="Z165">
        <v>136.3049</v>
      </c>
      <c r="AA165">
        <v>141.44630000000001</v>
      </c>
      <c r="AB165">
        <v>141.9111</v>
      </c>
      <c r="AC165">
        <v>147.38460000000001</v>
      </c>
      <c r="AD165">
        <v>140.51349999999999</v>
      </c>
      <c r="AE165">
        <v>140.9659</v>
      </c>
      <c r="AF165">
        <v>145.1377</v>
      </c>
      <c r="AH165" t="s">
        <v>235</v>
      </c>
      <c r="AI165" s="1">
        <f t="shared" ref="AI165:AI171" si="40">AVERAGE(B165:N165)</f>
        <v>151.0626</v>
      </c>
      <c r="AJ165" s="1">
        <f t="shared" ref="AJ165:AJ171" si="41">STDEV(B165:N165)</f>
        <v>3.6171456276554106</v>
      </c>
      <c r="AK165" s="1">
        <f t="shared" ref="AK165:AK171" si="42">AVERAGE(O165:AF165)</f>
        <v>143.15053333333333</v>
      </c>
      <c r="AL165" s="1">
        <f t="shared" ref="AL165:AL171" si="43">STDEV(O165:AF165)</f>
        <v>4.1369953819877798</v>
      </c>
      <c r="AM165" s="1">
        <f t="shared" ref="AM165:AM171" si="44">(AI165-AK165)/AK165*100</f>
        <v>5.5270954864296753</v>
      </c>
      <c r="AN165" s="1">
        <f t="shared" ref="AN165:AN171" si="45">(AI165-AK165)/AL165</f>
        <v>1.9125152281086222</v>
      </c>
      <c r="AO165" s="1">
        <f t="shared" ref="AO165:AO171" si="46">TTEST(O165:AF165,B165:N165,2,2)</f>
        <v>5.8072376395871344E-6</v>
      </c>
      <c r="AP165" s="1">
        <v>7.7727911658726005E-5</v>
      </c>
      <c r="AQ165" t="str">
        <f t="shared" ref="AQ165:AQ196" si="47">IF(AP165&lt;0.01,"**",IF(AP165&lt;0.05,"*",IF(AP165&lt;0.1,"-","")))</f>
        <v>**</v>
      </c>
      <c r="AR165" s="1"/>
    </row>
    <row r="166" spans="1:44" x14ac:dyDescent="0.15">
      <c r="A166" t="s">
        <v>236</v>
      </c>
      <c r="B166">
        <v>61.791690000000003</v>
      </c>
      <c r="C166">
        <v>58.591259999999998</v>
      </c>
      <c r="D166">
        <v>58.08878</v>
      </c>
      <c r="E166">
        <v>56.20581</v>
      </c>
      <c r="F166">
        <v>63.002200000000002</v>
      </c>
      <c r="G166">
        <v>61.907629999999997</v>
      </c>
      <c r="H166">
        <v>60.107259999999997</v>
      </c>
      <c r="I166">
        <v>59.033830000000002</v>
      </c>
      <c r="J166">
        <v>57.552819999999997</v>
      </c>
      <c r="K166">
        <v>59.98874</v>
      </c>
      <c r="L166">
        <v>59.8294</v>
      </c>
      <c r="M166">
        <v>60.55838</v>
      </c>
      <c r="N166">
        <v>60.200499999999998</v>
      </c>
      <c r="O166">
        <v>54.521819999999998</v>
      </c>
      <c r="P166">
        <v>56.937040000000003</v>
      </c>
      <c r="Q166">
        <v>57.356450000000002</v>
      </c>
      <c r="R166">
        <v>57.743200000000002</v>
      </c>
      <c r="S166">
        <v>57.296520000000001</v>
      </c>
      <c r="T166">
        <v>55.829210000000003</v>
      </c>
      <c r="U166">
        <v>57.219830000000002</v>
      </c>
      <c r="V166">
        <v>53.446930000000002</v>
      </c>
      <c r="W166">
        <v>52.462409999999998</v>
      </c>
      <c r="X166">
        <v>56.025399999999998</v>
      </c>
      <c r="Y166">
        <v>52.971209999999999</v>
      </c>
      <c r="Z166">
        <v>51.738999999999997</v>
      </c>
      <c r="AA166">
        <v>57.306420000000003</v>
      </c>
      <c r="AB166">
        <v>56.770569999999999</v>
      </c>
      <c r="AC166">
        <v>57.17353</v>
      </c>
      <c r="AD166">
        <v>57.534080000000003</v>
      </c>
      <c r="AE166">
        <v>54.443150000000003</v>
      </c>
      <c r="AF166">
        <v>58.633560000000003</v>
      </c>
      <c r="AH166" t="s">
        <v>236</v>
      </c>
      <c r="AI166" s="1">
        <f t="shared" si="40"/>
        <v>59.758330769230767</v>
      </c>
      <c r="AJ166" s="1">
        <f t="shared" si="41"/>
        <v>1.8808518609416571</v>
      </c>
      <c r="AK166" s="1">
        <f t="shared" si="42"/>
        <v>55.856129444444456</v>
      </c>
      <c r="AL166" s="1">
        <f t="shared" si="43"/>
        <v>2.0654134227956358</v>
      </c>
      <c r="AM166" s="1">
        <f t="shared" si="44"/>
        <v>6.9861649269262625</v>
      </c>
      <c r="AN166" s="1">
        <f t="shared" si="45"/>
        <v>1.8893076232188399</v>
      </c>
      <c r="AO166" s="1">
        <f t="shared" si="46"/>
        <v>8.7172960220776116E-6</v>
      </c>
      <c r="AP166" s="1">
        <v>8.3798423331972802E-5</v>
      </c>
      <c r="AQ166" t="str">
        <f t="shared" si="47"/>
        <v>**</v>
      </c>
      <c r="AR166" s="1"/>
    </row>
    <row r="167" spans="1:44" x14ac:dyDescent="0.15">
      <c r="A167" t="s">
        <v>237</v>
      </c>
      <c r="B167">
        <v>7.1571429999999996</v>
      </c>
      <c r="C167">
        <v>6.5622850000000001</v>
      </c>
      <c r="D167">
        <v>6.9188390000000002</v>
      </c>
      <c r="E167">
        <v>6.3190910000000002</v>
      </c>
      <c r="F167">
        <v>6.767226</v>
      </c>
      <c r="G167">
        <v>6.6664089999999998</v>
      </c>
      <c r="H167">
        <v>6.8088639999999998</v>
      </c>
      <c r="I167">
        <v>6.9653200000000002</v>
      </c>
      <c r="J167">
        <v>6.3252740000000003</v>
      </c>
      <c r="K167">
        <v>7.7044629999999996</v>
      </c>
      <c r="L167">
        <v>6.3616789999999996</v>
      </c>
      <c r="M167">
        <v>7.348579</v>
      </c>
      <c r="N167">
        <v>6.5599100000000004</v>
      </c>
      <c r="O167">
        <v>6.3272019999999998</v>
      </c>
      <c r="P167">
        <v>6.3609629999999999</v>
      </c>
      <c r="Q167">
        <v>6.5845419999999999</v>
      </c>
      <c r="R167">
        <v>7.3173690000000002</v>
      </c>
      <c r="S167">
        <v>6.4753270000000001</v>
      </c>
      <c r="T167">
        <v>6.1309149999999999</v>
      </c>
      <c r="U167">
        <v>6.0923819999999997</v>
      </c>
      <c r="V167">
        <v>6.284319</v>
      </c>
      <c r="W167">
        <v>6.1923000000000004</v>
      </c>
      <c r="X167">
        <v>7.0862220000000002</v>
      </c>
      <c r="Y167">
        <v>6.6306089999999998</v>
      </c>
      <c r="Z167">
        <v>6.274254</v>
      </c>
      <c r="AA167">
        <v>7.3510840000000002</v>
      </c>
      <c r="AB167">
        <v>6.5255970000000003</v>
      </c>
      <c r="AC167">
        <v>6.4110129999999996</v>
      </c>
      <c r="AD167">
        <v>6.8407660000000003</v>
      </c>
      <c r="AE167">
        <v>6.2725739999999996</v>
      </c>
      <c r="AF167">
        <v>6.659535</v>
      </c>
      <c r="AH167" t="s">
        <v>237</v>
      </c>
      <c r="AI167" s="1">
        <f t="shared" si="40"/>
        <v>6.8050063076923077</v>
      </c>
      <c r="AJ167" s="1">
        <f t="shared" si="41"/>
        <v>0.41528959578816482</v>
      </c>
      <c r="AK167" s="1">
        <f t="shared" si="42"/>
        <v>6.5453873888888907</v>
      </c>
      <c r="AL167" s="1">
        <f t="shared" si="43"/>
        <v>0.38113002609471436</v>
      </c>
      <c r="AM167" s="1">
        <f t="shared" si="44"/>
        <v>3.9664408441910193</v>
      </c>
      <c r="AN167" s="1">
        <f t="shared" si="45"/>
        <v>0.68118201408487111</v>
      </c>
      <c r="AO167" s="1">
        <f t="shared" si="46"/>
        <v>8.1798401170328036E-2</v>
      </c>
      <c r="AP167" s="1">
        <v>0.11478162744868201</v>
      </c>
      <c r="AQ167" t="str">
        <f t="shared" si="47"/>
        <v/>
      </c>
      <c r="AR167" s="1"/>
    </row>
    <row r="168" spans="1:44" x14ac:dyDescent="0.15">
      <c r="A168" t="s">
        <v>238</v>
      </c>
      <c r="B168">
        <v>89.549099999999996</v>
      </c>
      <c r="C168">
        <v>89.730009999999993</v>
      </c>
      <c r="D168">
        <v>86.020759999999996</v>
      </c>
      <c r="E168">
        <v>80.68544</v>
      </c>
      <c r="F168">
        <v>90.434349999999995</v>
      </c>
      <c r="G168">
        <v>90.782210000000006</v>
      </c>
      <c r="H168">
        <v>90.913759999999996</v>
      </c>
      <c r="I168">
        <v>88.535439999999994</v>
      </c>
      <c r="J168">
        <v>82.484849999999994</v>
      </c>
      <c r="K168">
        <v>90.20787</v>
      </c>
      <c r="L168">
        <v>87.009200000000007</v>
      </c>
      <c r="M168">
        <v>89.4709</v>
      </c>
      <c r="N168">
        <v>88.043319999999994</v>
      </c>
      <c r="O168">
        <v>84.382840000000002</v>
      </c>
      <c r="P168">
        <v>83.238939999999999</v>
      </c>
      <c r="Q168">
        <v>83.775630000000007</v>
      </c>
      <c r="R168">
        <v>89.523099999999999</v>
      </c>
      <c r="S168">
        <v>86.657589999999999</v>
      </c>
      <c r="T168">
        <v>86.29956</v>
      </c>
      <c r="U168">
        <v>86.103589999999997</v>
      </c>
      <c r="V168">
        <v>80.576210000000003</v>
      </c>
      <c r="W168">
        <v>82.455960000000005</v>
      </c>
      <c r="X168">
        <v>86.681049999999999</v>
      </c>
      <c r="Y168">
        <v>81.008809999999997</v>
      </c>
      <c r="Z168">
        <v>78.472049999999996</v>
      </c>
      <c r="AA168">
        <v>88.551299999999998</v>
      </c>
      <c r="AB168">
        <v>85.989639999999994</v>
      </c>
      <c r="AC168">
        <v>82.936310000000006</v>
      </c>
      <c r="AD168">
        <v>87.356110000000001</v>
      </c>
      <c r="AE168">
        <v>85.848200000000006</v>
      </c>
      <c r="AF168">
        <v>86.990830000000003</v>
      </c>
      <c r="AH168" t="s">
        <v>238</v>
      </c>
      <c r="AI168" s="1">
        <f t="shared" si="40"/>
        <v>87.989785384615374</v>
      </c>
      <c r="AJ168" s="1">
        <f t="shared" si="41"/>
        <v>3.2105761587307438</v>
      </c>
      <c r="AK168" s="1">
        <f t="shared" si="42"/>
        <v>84.824873333333329</v>
      </c>
      <c r="AL168" s="1">
        <f t="shared" si="43"/>
        <v>2.930948553551342</v>
      </c>
      <c r="AM168" s="1">
        <f t="shared" si="44"/>
        <v>3.7311132064353352</v>
      </c>
      <c r="AN168" s="1">
        <f t="shared" si="45"/>
        <v>1.0798251806389492</v>
      </c>
      <c r="AO168" s="1">
        <f t="shared" si="46"/>
        <v>7.9436128552188862E-3</v>
      </c>
      <c r="AP168" s="1">
        <v>1.5706644670739799E-2</v>
      </c>
      <c r="AQ168" t="str">
        <f t="shared" si="47"/>
        <v>*</v>
      </c>
      <c r="AR168" s="1"/>
    </row>
    <row r="169" spans="1:44" x14ac:dyDescent="0.15">
      <c r="A169" t="s">
        <v>239</v>
      </c>
      <c r="B169">
        <v>32.004339999999999</v>
      </c>
      <c r="C169">
        <v>30.3047</v>
      </c>
      <c r="D169">
        <v>32.888060000000003</v>
      </c>
      <c r="E169">
        <v>28.8325</v>
      </c>
      <c r="F169">
        <v>32.499279999999999</v>
      </c>
      <c r="G169">
        <v>31.294239999999999</v>
      </c>
      <c r="H169">
        <v>32.678980000000003</v>
      </c>
      <c r="I169">
        <v>31.529250000000001</v>
      </c>
      <c r="J169">
        <v>31.251100000000001</v>
      </c>
      <c r="K169">
        <v>32.624859999999998</v>
      </c>
      <c r="L169">
        <v>31.642569999999999</v>
      </c>
      <c r="M169">
        <v>33.06091</v>
      </c>
      <c r="N169">
        <v>31.505710000000001</v>
      </c>
      <c r="O169">
        <v>30.50412</v>
      </c>
      <c r="P169">
        <v>30.378219999999999</v>
      </c>
      <c r="Q169">
        <v>31.061910000000001</v>
      </c>
      <c r="R169">
        <v>30.18852</v>
      </c>
      <c r="S169">
        <v>31.81833</v>
      </c>
      <c r="T169">
        <v>30.743639999999999</v>
      </c>
      <c r="U169">
        <v>30.62</v>
      </c>
      <c r="V169">
        <v>29.811779999999999</v>
      </c>
      <c r="W169">
        <v>30.46369</v>
      </c>
      <c r="X169">
        <v>30.844930000000002</v>
      </c>
      <c r="Y169">
        <v>28.941199999999998</v>
      </c>
      <c r="Z169">
        <v>29.783560000000001</v>
      </c>
      <c r="AA169">
        <v>31.327760000000001</v>
      </c>
      <c r="AB169">
        <v>31.505980000000001</v>
      </c>
      <c r="AC169">
        <v>31.47917</v>
      </c>
      <c r="AD169">
        <v>31.193680000000001</v>
      </c>
      <c r="AE169">
        <v>30.87154</v>
      </c>
      <c r="AF169">
        <v>31.770029999999998</v>
      </c>
      <c r="AH169" t="s">
        <v>239</v>
      </c>
      <c r="AI169" s="1">
        <f t="shared" si="40"/>
        <v>31.701269230769228</v>
      </c>
      <c r="AJ169" s="1">
        <f t="shared" si="41"/>
        <v>1.1695638062433191</v>
      </c>
      <c r="AK169" s="1">
        <f t="shared" si="42"/>
        <v>30.73933666666667</v>
      </c>
      <c r="AL169" s="1">
        <f t="shared" si="43"/>
        <v>0.75278071505897803</v>
      </c>
      <c r="AM169" s="1">
        <f t="shared" si="44"/>
        <v>3.1293211513756067</v>
      </c>
      <c r="AN169" s="1">
        <f t="shared" si="45"/>
        <v>1.2778390105639106</v>
      </c>
      <c r="AO169" s="1">
        <f t="shared" si="46"/>
        <v>9.2511815597541205E-3</v>
      </c>
      <c r="AP169" s="1">
        <v>1.71248688999266E-2</v>
      </c>
      <c r="AQ169" t="str">
        <f t="shared" si="47"/>
        <v>*</v>
      </c>
      <c r="AR169" s="1"/>
    </row>
    <row r="170" spans="1:44" x14ac:dyDescent="0.15">
      <c r="A170" t="s">
        <v>240</v>
      </c>
      <c r="B170">
        <v>31.254200000000001</v>
      </c>
      <c r="C170">
        <v>30.788889999999999</v>
      </c>
      <c r="D170">
        <v>30.890930000000001</v>
      </c>
      <c r="E170">
        <v>28.619399999999999</v>
      </c>
      <c r="F170">
        <v>31.923359999999999</v>
      </c>
      <c r="G170">
        <v>31.517530000000001</v>
      </c>
      <c r="H170">
        <v>31.357859999999999</v>
      </c>
      <c r="I170">
        <v>31.205719999999999</v>
      </c>
      <c r="J170">
        <v>30.244890000000002</v>
      </c>
      <c r="K170">
        <v>32.406260000000003</v>
      </c>
      <c r="L170">
        <v>30.33193</v>
      </c>
      <c r="M170">
        <v>31.950669999999999</v>
      </c>
      <c r="N170">
        <v>32.068669999999997</v>
      </c>
      <c r="O170">
        <v>29.878509999999999</v>
      </c>
      <c r="P170">
        <v>30.58389</v>
      </c>
      <c r="Q170">
        <v>30.911020000000001</v>
      </c>
      <c r="R170">
        <v>31.48405</v>
      </c>
      <c r="S170">
        <v>31.966270000000002</v>
      </c>
      <c r="T170">
        <v>29.973549999999999</v>
      </c>
      <c r="U170">
        <v>28.8901</v>
      </c>
      <c r="V170">
        <v>29.464849999999998</v>
      </c>
      <c r="W170">
        <v>29.231560000000002</v>
      </c>
      <c r="X170">
        <v>30.19586</v>
      </c>
      <c r="Y170">
        <v>29.937709999999999</v>
      </c>
      <c r="Z170">
        <v>27.875</v>
      </c>
      <c r="AA170">
        <v>30.837969999999999</v>
      </c>
      <c r="AB170">
        <v>30.838000000000001</v>
      </c>
      <c r="AC170">
        <v>30.07732</v>
      </c>
      <c r="AD170">
        <v>30.239329999999999</v>
      </c>
      <c r="AE170">
        <v>30.054310000000001</v>
      </c>
      <c r="AF170">
        <v>31.932030000000001</v>
      </c>
      <c r="AH170" t="s">
        <v>240</v>
      </c>
      <c r="AI170" s="1">
        <f t="shared" si="40"/>
        <v>31.120023846153842</v>
      </c>
      <c r="AJ170" s="1">
        <f t="shared" si="41"/>
        <v>0.99715359985760199</v>
      </c>
      <c r="AK170" s="1">
        <f t="shared" si="42"/>
        <v>30.24285166666667</v>
      </c>
      <c r="AL170" s="1">
        <f t="shared" si="43"/>
        <v>1.030801970296743</v>
      </c>
      <c r="AM170" s="1">
        <f t="shared" si="44"/>
        <v>2.9004281380448687</v>
      </c>
      <c r="AN170" s="1">
        <f t="shared" si="45"/>
        <v>0.85096090690887494</v>
      </c>
      <c r="AO170" s="1">
        <f t="shared" si="46"/>
        <v>2.4675009877916345E-2</v>
      </c>
      <c r="AP170" s="1">
        <v>4.0504952239373997E-2</v>
      </c>
      <c r="AQ170" t="str">
        <f t="shared" si="47"/>
        <v>*</v>
      </c>
      <c r="AR170" s="1"/>
    </row>
    <row r="171" spans="1:44" x14ac:dyDescent="0.15">
      <c r="A171" t="s">
        <v>241</v>
      </c>
      <c r="B171">
        <v>111.31059999999999</v>
      </c>
      <c r="C171">
        <v>110.18770000000001</v>
      </c>
      <c r="D171">
        <v>109.0429</v>
      </c>
      <c r="E171">
        <v>100.5778</v>
      </c>
      <c r="F171">
        <v>114.70950000000001</v>
      </c>
      <c r="G171">
        <v>111.2084</v>
      </c>
      <c r="H171">
        <v>112.57599999999999</v>
      </c>
      <c r="I171">
        <v>111.96250000000001</v>
      </c>
      <c r="J171">
        <v>107.04559999999999</v>
      </c>
      <c r="K171">
        <v>114.04810000000001</v>
      </c>
      <c r="L171">
        <v>109.706</v>
      </c>
      <c r="M171">
        <v>114.1474</v>
      </c>
      <c r="N171">
        <v>111.2529</v>
      </c>
      <c r="O171">
        <v>107.1939</v>
      </c>
      <c r="P171">
        <v>108.3124</v>
      </c>
      <c r="Q171">
        <v>108.4734</v>
      </c>
      <c r="R171">
        <v>110.7079</v>
      </c>
      <c r="S171">
        <v>109.3703</v>
      </c>
      <c r="T171">
        <v>106.2911</v>
      </c>
      <c r="U171">
        <v>102.5031</v>
      </c>
      <c r="V171">
        <v>104.1652</v>
      </c>
      <c r="W171">
        <v>103.73739999999999</v>
      </c>
      <c r="X171">
        <v>105.6323</v>
      </c>
      <c r="Y171">
        <v>106.1974</v>
      </c>
      <c r="Z171">
        <v>101.0342</v>
      </c>
      <c r="AA171">
        <v>109.4845</v>
      </c>
      <c r="AB171">
        <v>107.8733</v>
      </c>
      <c r="AC171">
        <v>108.54430000000001</v>
      </c>
      <c r="AD171">
        <v>108.149</v>
      </c>
      <c r="AE171">
        <v>106.4194</v>
      </c>
      <c r="AF171">
        <v>110.6404</v>
      </c>
      <c r="AH171" t="s">
        <v>241</v>
      </c>
      <c r="AI171" s="1">
        <f t="shared" si="40"/>
        <v>110.59810769230769</v>
      </c>
      <c r="AJ171" s="1">
        <f t="shared" si="41"/>
        <v>3.7069280582582906</v>
      </c>
      <c r="AK171" s="1">
        <f t="shared" si="42"/>
        <v>106.92941666666668</v>
      </c>
      <c r="AL171" s="1">
        <f t="shared" si="43"/>
        <v>2.7110771721283209</v>
      </c>
      <c r="AM171" s="1">
        <f t="shared" si="44"/>
        <v>3.430946450477232</v>
      </c>
      <c r="AN171" s="1">
        <f t="shared" si="45"/>
        <v>1.3532226464659869</v>
      </c>
      <c r="AO171" s="1">
        <f t="shared" si="46"/>
        <v>3.4193533361110331E-3</v>
      </c>
      <c r="AP171" s="1">
        <v>7.7273017810399998E-3</v>
      </c>
      <c r="AQ171" t="str">
        <f t="shared" si="47"/>
        <v>**</v>
      </c>
      <c r="AR171" s="1"/>
    </row>
    <row r="172" spans="1:44" x14ac:dyDescent="0.15">
      <c r="AI172" s="1"/>
      <c r="AJ172" s="1"/>
      <c r="AK172" s="1"/>
      <c r="AL172" s="1"/>
      <c r="AM172" s="1"/>
      <c r="AN172" s="1"/>
      <c r="AO172" s="1"/>
    </row>
    <row r="173" spans="1:44" x14ac:dyDescent="0.15">
      <c r="A173" t="s">
        <v>242</v>
      </c>
      <c r="B173" t="s">
        <v>65</v>
      </c>
      <c r="C173" t="s">
        <v>65</v>
      </c>
      <c r="D173" t="s">
        <v>65</v>
      </c>
      <c r="E173" t="s">
        <v>65</v>
      </c>
      <c r="F173" t="s">
        <v>65</v>
      </c>
      <c r="G173" t="s">
        <v>65</v>
      </c>
      <c r="H173" t="s">
        <v>65</v>
      </c>
      <c r="I173" t="s">
        <v>65</v>
      </c>
      <c r="J173" t="s">
        <v>65</v>
      </c>
      <c r="K173" t="s">
        <v>65</v>
      </c>
      <c r="L173" t="s">
        <v>65</v>
      </c>
      <c r="M173" t="s">
        <v>65</v>
      </c>
      <c r="N173" t="s">
        <v>65</v>
      </c>
      <c r="O173" t="s">
        <v>66</v>
      </c>
      <c r="P173" t="s">
        <v>66</v>
      </c>
      <c r="Q173" t="s">
        <v>66</v>
      </c>
      <c r="R173" t="s">
        <v>66</v>
      </c>
      <c r="S173" t="s">
        <v>66</v>
      </c>
      <c r="T173" t="s">
        <v>66</v>
      </c>
      <c r="U173" t="s">
        <v>66</v>
      </c>
      <c r="V173" t="s">
        <v>66</v>
      </c>
      <c r="W173" t="s">
        <v>66</v>
      </c>
      <c r="X173" t="s">
        <v>66</v>
      </c>
      <c r="Y173" t="s">
        <v>66</v>
      </c>
      <c r="Z173" t="s">
        <v>66</v>
      </c>
      <c r="AA173" t="s">
        <v>66</v>
      </c>
      <c r="AB173" t="s">
        <v>66</v>
      </c>
      <c r="AC173" t="s">
        <v>66</v>
      </c>
      <c r="AD173" t="s">
        <v>66</v>
      </c>
      <c r="AE173" t="s">
        <v>66</v>
      </c>
      <c r="AF173" t="s">
        <v>66</v>
      </c>
      <c r="AH173" t="s">
        <v>242</v>
      </c>
      <c r="AI173" t="s">
        <v>65</v>
      </c>
      <c r="AK173" t="s">
        <v>66</v>
      </c>
    </row>
    <row r="174" spans="1:44" x14ac:dyDescent="0.15">
      <c r="B174" t="s">
        <v>67</v>
      </c>
      <c r="C174" t="s">
        <v>67</v>
      </c>
      <c r="D174" t="s">
        <v>67</v>
      </c>
      <c r="E174" t="s">
        <v>67</v>
      </c>
      <c r="F174" t="s">
        <v>67</v>
      </c>
      <c r="G174" t="s">
        <v>68</v>
      </c>
      <c r="H174" t="s">
        <v>68</v>
      </c>
      <c r="I174" t="s">
        <v>68</v>
      </c>
      <c r="J174" t="s">
        <v>68</v>
      </c>
      <c r="K174" t="s">
        <v>68</v>
      </c>
      <c r="L174" t="s">
        <v>68</v>
      </c>
      <c r="M174" t="s">
        <v>68</v>
      </c>
      <c r="N174" t="s">
        <v>68</v>
      </c>
      <c r="O174" t="s">
        <v>67</v>
      </c>
      <c r="P174" t="s">
        <v>67</v>
      </c>
      <c r="Q174" t="s">
        <v>67</v>
      </c>
      <c r="R174" t="s">
        <v>67</v>
      </c>
      <c r="S174" t="s">
        <v>68</v>
      </c>
      <c r="T174" t="s">
        <v>68</v>
      </c>
      <c r="U174" t="s">
        <v>68</v>
      </c>
      <c r="V174" t="s">
        <v>68</v>
      </c>
      <c r="W174" t="s">
        <v>68</v>
      </c>
      <c r="X174" t="s">
        <v>68</v>
      </c>
      <c r="Y174" t="s">
        <v>68</v>
      </c>
      <c r="Z174" t="s">
        <v>68</v>
      </c>
      <c r="AA174" t="s">
        <v>68</v>
      </c>
      <c r="AB174" t="s">
        <v>68</v>
      </c>
      <c r="AC174" t="s">
        <v>68</v>
      </c>
      <c r="AD174" t="s">
        <v>68</v>
      </c>
      <c r="AE174" t="s">
        <v>68</v>
      </c>
      <c r="AF174" t="s">
        <v>68</v>
      </c>
      <c r="AI174" t="s">
        <v>69</v>
      </c>
      <c r="AJ174" t="s">
        <v>70</v>
      </c>
      <c r="AK174" t="s">
        <v>69</v>
      </c>
      <c r="AL174" t="s">
        <v>70</v>
      </c>
      <c r="AM174" t="s">
        <v>71</v>
      </c>
      <c r="AN174" t="s">
        <v>72</v>
      </c>
      <c r="AO174" t="s">
        <v>73</v>
      </c>
      <c r="AP174" t="s">
        <v>74</v>
      </c>
      <c r="AQ174" t="str">
        <f t="shared" ref="AQ174:AQ205" si="48">IF(AP174&lt;0.01,"**",IF(AP174&lt;0.05,"*",IF(AP174&lt;0.1,"-","")))</f>
        <v/>
      </c>
    </row>
    <row r="175" spans="1:44" x14ac:dyDescent="0.15">
      <c r="A175" t="s">
        <v>75</v>
      </c>
      <c r="B175">
        <f t="shared" ref="B175:AF175" si="49">B5/B$164*100</f>
        <v>2.5430465355662029</v>
      </c>
      <c r="C175">
        <f t="shared" si="49"/>
        <v>2.2246935741909479</v>
      </c>
      <c r="D175">
        <f t="shared" si="49"/>
        <v>2.3638588796483488</v>
      </c>
      <c r="E175">
        <f t="shared" si="49"/>
        <v>2.2166157914632159</v>
      </c>
      <c r="F175">
        <f t="shared" si="49"/>
        <v>2.461557361155216</v>
      </c>
      <c r="G175">
        <f t="shared" si="49"/>
        <v>2.3785351004912414</v>
      </c>
      <c r="H175">
        <f t="shared" si="49"/>
        <v>2.3753328316858213</v>
      </c>
      <c r="I175">
        <f t="shared" si="49"/>
        <v>2.3037492361710239</v>
      </c>
      <c r="J175">
        <f t="shared" si="49"/>
        <v>2.3424768688135456</v>
      </c>
      <c r="K175">
        <f t="shared" si="49"/>
        <v>2.3957658666196342</v>
      </c>
      <c r="L175">
        <f t="shared" si="49"/>
        <v>2.3567179764105588</v>
      </c>
      <c r="M175">
        <f t="shared" si="49"/>
        <v>2.3812504270331094</v>
      </c>
      <c r="N175">
        <f t="shared" si="49"/>
        <v>2.3717712261923762</v>
      </c>
      <c r="O175">
        <f t="shared" si="49"/>
        <v>2.420337707631957</v>
      </c>
      <c r="P175">
        <f t="shared" si="49"/>
        <v>2.4501846709552155</v>
      </c>
      <c r="Q175">
        <f t="shared" si="49"/>
        <v>2.4520960504464302</v>
      </c>
      <c r="R175">
        <f t="shared" si="49"/>
        <v>2.2621543392447818</v>
      </c>
      <c r="S175">
        <f t="shared" si="49"/>
        <v>2.3403144770387669</v>
      </c>
      <c r="T175">
        <f t="shared" si="49"/>
        <v>2.268290717850908</v>
      </c>
      <c r="U175">
        <f t="shared" si="49"/>
        <v>2.3275129481935974</v>
      </c>
      <c r="V175">
        <f t="shared" si="49"/>
        <v>2.2959975962513051</v>
      </c>
      <c r="W175">
        <f t="shared" si="49"/>
        <v>2.3580832107949141</v>
      </c>
      <c r="X175">
        <f t="shared" si="49"/>
        <v>2.3662928977353359</v>
      </c>
      <c r="Y175">
        <f t="shared" si="49"/>
        <v>2.4390119799561507</v>
      </c>
      <c r="Z175">
        <f t="shared" si="49"/>
        <v>2.3808396578404381</v>
      </c>
      <c r="AA175">
        <f t="shared" si="49"/>
        <v>2.3476970243106772</v>
      </c>
      <c r="AB175">
        <f t="shared" si="49"/>
        <v>2.3205975627543398</v>
      </c>
      <c r="AC175">
        <f t="shared" si="49"/>
        <v>2.4571058625712623</v>
      </c>
      <c r="AD175">
        <f t="shared" si="49"/>
        <v>2.3547400062014643</v>
      </c>
      <c r="AE175">
        <f t="shared" si="49"/>
        <v>2.3447179236673983</v>
      </c>
      <c r="AF175">
        <f t="shared" si="49"/>
        <v>2.3222828952012247</v>
      </c>
      <c r="AH175" t="s">
        <v>75</v>
      </c>
      <c r="AI175" s="1">
        <f t="shared" ref="AI175:AI206" si="50">AVERAGE(B175:N175)</f>
        <v>2.3627208981108647</v>
      </c>
      <c r="AJ175" s="1">
        <f t="shared" ref="AJ175:AJ206" si="51">STDEV(B175:N175)</f>
        <v>8.5894996789926931E-2</v>
      </c>
      <c r="AK175" s="1">
        <f t="shared" ref="AK175:AK206" si="52">AVERAGE(O175:AF175)</f>
        <v>2.3615698627025647</v>
      </c>
      <c r="AL175" s="1">
        <f t="shared" ref="AL175:AL206" si="53">STDEV(O175:AF175)</f>
        <v>6.1007497062376112E-2</v>
      </c>
      <c r="AM175" s="1">
        <f t="shared" ref="AM175:AM206" si="54">(AI175-AK175)/AK175*100</f>
        <v>4.874026496013692E-2</v>
      </c>
      <c r="AN175" s="1">
        <f t="shared" ref="AN175:AN206" si="55">(AI175-AK175)/AL175</f>
        <v>1.8867114104404489E-2</v>
      </c>
      <c r="AO175" s="1">
        <f t="shared" ref="AO175:AO206" si="56">TTEST(O175:AF175,B175:N175,2,2)</f>
        <v>0.96543621033404603</v>
      </c>
      <c r="AP175" s="1">
        <v>0.97079941670387204</v>
      </c>
      <c r="AQ175" t="str">
        <f t="shared" si="48"/>
        <v/>
      </c>
    </row>
    <row r="176" spans="1:44" x14ac:dyDescent="0.15">
      <c r="A176" t="s">
        <v>76</v>
      </c>
      <c r="B176">
        <f t="shared" ref="B176:AF176" si="57">B6/B$164*100</f>
        <v>0.31462147738124274</v>
      </c>
      <c r="C176">
        <f t="shared" si="57"/>
        <v>0.30538297452435242</v>
      </c>
      <c r="D176">
        <f t="shared" si="57"/>
        <v>0.31480252403642256</v>
      </c>
      <c r="E176">
        <f t="shared" si="57"/>
        <v>0.30247600614396691</v>
      </c>
      <c r="F176">
        <f t="shared" si="57"/>
        <v>0.30449260566391251</v>
      </c>
      <c r="G176">
        <f t="shared" si="57"/>
        <v>0.28886580320830202</v>
      </c>
      <c r="H176">
        <f t="shared" si="57"/>
        <v>0.3190602769519113</v>
      </c>
      <c r="I176">
        <f t="shared" si="57"/>
        <v>0.29866489049301942</v>
      </c>
      <c r="J176">
        <f t="shared" si="57"/>
        <v>0.31112856154129809</v>
      </c>
      <c r="K176">
        <f t="shared" si="57"/>
        <v>0.3127330204347592</v>
      </c>
      <c r="L176">
        <f t="shared" si="57"/>
        <v>0.31272974887818439</v>
      </c>
      <c r="M176">
        <f t="shared" si="57"/>
        <v>0.31627718503066821</v>
      </c>
      <c r="N176">
        <f t="shared" si="57"/>
        <v>0.31034147764166325</v>
      </c>
      <c r="O176">
        <f t="shared" si="57"/>
        <v>0.30927152823445631</v>
      </c>
      <c r="P176">
        <f t="shared" si="57"/>
        <v>0.30487769717922264</v>
      </c>
      <c r="Q176">
        <f t="shared" si="57"/>
        <v>0.29751170338830296</v>
      </c>
      <c r="R176">
        <f t="shared" si="57"/>
        <v>0.29333069401172318</v>
      </c>
      <c r="S176">
        <f t="shared" si="57"/>
        <v>0.30972432561372987</v>
      </c>
      <c r="T176">
        <f t="shared" si="57"/>
        <v>0.29714463973979355</v>
      </c>
      <c r="U176">
        <f t="shared" si="57"/>
        <v>0.30930426819555473</v>
      </c>
      <c r="V176">
        <f t="shared" si="57"/>
        <v>0.30943038904150072</v>
      </c>
      <c r="W176">
        <f t="shared" si="57"/>
        <v>0.30785387953452997</v>
      </c>
      <c r="X176">
        <f t="shared" si="57"/>
        <v>0.29473797968286408</v>
      </c>
      <c r="Y176">
        <f t="shared" si="57"/>
        <v>0.30615265897129196</v>
      </c>
      <c r="Z176">
        <f t="shared" si="57"/>
        <v>0.31441292343219168</v>
      </c>
      <c r="AA176">
        <f t="shared" si="57"/>
        <v>0.30498188526231951</v>
      </c>
      <c r="AB176">
        <f t="shared" si="57"/>
        <v>0.31518789079575554</v>
      </c>
      <c r="AC176">
        <f t="shared" si="57"/>
        <v>0.30958825343535207</v>
      </c>
      <c r="AD176">
        <f t="shared" si="57"/>
        <v>0.30499988740357853</v>
      </c>
      <c r="AE176">
        <f t="shared" si="57"/>
        <v>0.30671518401424919</v>
      </c>
      <c r="AF176">
        <f t="shared" si="57"/>
        <v>0.30738773891442778</v>
      </c>
      <c r="AH176" t="s">
        <v>76</v>
      </c>
      <c r="AI176" s="1">
        <f t="shared" si="50"/>
        <v>0.30858281168690022</v>
      </c>
      <c r="AJ176" s="1">
        <f t="shared" si="51"/>
        <v>8.3641767619520926E-3</v>
      </c>
      <c r="AK176" s="1">
        <f t="shared" si="52"/>
        <v>0.30570075149171355</v>
      </c>
      <c r="AL176" s="1">
        <f t="shared" si="53"/>
        <v>6.2342713651410272E-3</v>
      </c>
      <c r="AM176" s="1">
        <f t="shared" si="54"/>
        <v>0.94277170766614438</v>
      </c>
      <c r="AN176" s="1">
        <f t="shared" si="55"/>
        <v>0.46229302935090771</v>
      </c>
      <c r="AO176" s="1">
        <f t="shared" si="56"/>
        <v>0.27999308706714665</v>
      </c>
      <c r="AP176" s="1">
        <v>0.44848433478963001</v>
      </c>
      <c r="AQ176" t="str">
        <f t="shared" si="48"/>
        <v/>
      </c>
    </row>
    <row r="177" spans="1:43" x14ac:dyDescent="0.15">
      <c r="A177" t="s">
        <v>77</v>
      </c>
      <c r="B177">
        <f t="shared" ref="B177:AF177" si="58">B7/B$164*100</f>
        <v>9.7565326311176884E-2</v>
      </c>
      <c r="C177">
        <f t="shared" si="58"/>
        <v>9.4805772856489001E-2</v>
      </c>
      <c r="D177">
        <f t="shared" si="58"/>
        <v>9.3590573546206673E-2</v>
      </c>
      <c r="E177">
        <f t="shared" si="58"/>
        <v>9.2402335387812728E-2</v>
      </c>
      <c r="F177">
        <f t="shared" si="58"/>
        <v>0.10259613720862357</v>
      </c>
      <c r="G177">
        <f t="shared" si="58"/>
        <v>9.5784421318559229E-2</v>
      </c>
      <c r="H177">
        <f t="shared" si="58"/>
        <v>0.10158893172773449</v>
      </c>
      <c r="I177">
        <f t="shared" si="58"/>
        <v>9.3419539146274128E-2</v>
      </c>
      <c r="J177">
        <f t="shared" si="58"/>
        <v>9.8718928039238818E-2</v>
      </c>
      <c r="K177">
        <f t="shared" si="58"/>
        <v>9.6310009651516565E-2</v>
      </c>
      <c r="L177">
        <f t="shared" si="58"/>
        <v>0.10012171325983628</v>
      </c>
      <c r="M177">
        <f t="shared" si="58"/>
        <v>9.9020025897757366E-2</v>
      </c>
      <c r="N177">
        <f t="shared" si="58"/>
        <v>0.10042218810769973</v>
      </c>
      <c r="O177">
        <f t="shared" si="58"/>
        <v>0.10395322739482217</v>
      </c>
      <c r="P177">
        <f t="shared" si="58"/>
        <v>0.10803412249345164</v>
      </c>
      <c r="Q177">
        <f t="shared" si="58"/>
        <v>0.10719269072869793</v>
      </c>
      <c r="R177">
        <f t="shared" si="58"/>
        <v>9.8734073255915572E-2</v>
      </c>
      <c r="S177">
        <f t="shared" si="58"/>
        <v>0.10376682574300111</v>
      </c>
      <c r="T177">
        <f t="shared" si="58"/>
        <v>9.7896403896071973E-2</v>
      </c>
      <c r="U177">
        <f t="shared" si="58"/>
        <v>0.10045514997742457</v>
      </c>
      <c r="V177">
        <f t="shared" si="58"/>
        <v>0.10003756983529635</v>
      </c>
      <c r="W177">
        <f t="shared" si="58"/>
        <v>0.11053935252533988</v>
      </c>
      <c r="X177">
        <f t="shared" si="58"/>
        <v>9.8072426463364323E-2</v>
      </c>
      <c r="Y177">
        <f t="shared" si="58"/>
        <v>0.1027711252065701</v>
      </c>
      <c r="Z177">
        <f t="shared" si="58"/>
        <v>0.10082670715340053</v>
      </c>
      <c r="AA177">
        <f t="shared" si="58"/>
        <v>9.5934123859599305E-2</v>
      </c>
      <c r="AB177">
        <f t="shared" si="58"/>
        <v>0.10720712383643072</v>
      </c>
      <c r="AC177">
        <f t="shared" si="58"/>
        <v>0.10529102729855176</v>
      </c>
      <c r="AD177">
        <f t="shared" si="58"/>
        <v>9.9029635378142092E-2</v>
      </c>
      <c r="AE177">
        <f t="shared" si="58"/>
        <v>0.10563647031899526</v>
      </c>
      <c r="AF177">
        <f t="shared" si="58"/>
        <v>0.10918338211830869</v>
      </c>
      <c r="AH177" t="s">
        <v>77</v>
      </c>
      <c r="AI177" s="1">
        <f t="shared" si="50"/>
        <v>9.7411223266071184E-2</v>
      </c>
      <c r="AJ177" s="1">
        <f t="shared" si="51"/>
        <v>3.3083067585669137E-3</v>
      </c>
      <c r="AK177" s="1">
        <f t="shared" si="52"/>
        <v>0.10303119097129912</v>
      </c>
      <c r="AL177" s="1">
        <f t="shared" si="53"/>
        <v>4.3630801757458208E-3</v>
      </c>
      <c r="AM177" s="1">
        <f t="shared" si="54"/>
        <v>-5.4546275280788139</v>
      </c>
      <c r="AN177" s="1">
        <f t="shared" si="55"/>
        <v>-1.2880734432681524</v>
      </c>
      <c r="AO177" s="1">
        <f t="shared" si="56"/>
        <v>5.2695214087281192E-4</v>
      </c>
      <c r="AP177" s="1">
        <v>1.00689138895873E-2</v>
      </c>
      <c r="AQ177" t="str">
        <f t="shared" si="48"/>
        <v>*</v>
      </c>
    </row>
    <row r="178" spans="1:43" x14ac:dyDescent="0.15">
      <c r="A178" t="s">
        <v>78</v>
      </c>
      <c r="B178">
        <f t="shared" ref="B178:AF178" si="59">B8/B$164*100</f>
        <v>1.2709426583602381</v>
      </c>
      <c r="C178">
        <f t="shared" si="59"/>
        <v>1.1322445191875676</v>
      </c>
      <c r="D178">
        <f t="shared" si="59"/>
        <v>1.1387158192929323</v>
      </c>
      <c r="E178">
        <f t="shared" si="59"/>
        <v>1.1059015161399988</v>
      </c>
      <c r="F178">
        <f t="shared" si="59"/>
        <v>1.193451304411711</v>
      </c>
      <c r="G178">
        <f t="shared" si="59"/>
        <v>1.1592374680458863</v>
      </c>
      <c r="H178">
        <f t="shared" si="59"/>
        <v>1.1580765657897638</v>
      </c>
      <c r="I178">
        <f t="shared" si="59"/>
        <v>1.1662231441065321</v>
      </c>
      <c r="J178">
        <f t="shared" si="59"/>
        <v>1.1332647276371153</v>
      </c>
      <c r="K178">
        <f t="shared" si="59"/>
        <v>1.1813660407062101</v>
      </c>
      <c r="L178">
        <f t="shared" si="59"/>
        <v>1.2045297763023457</v>
      </c>
      <c r="M178">
        <f t="shared" si="59"/>
        <v>1.2261822540268708</v>
      </c>
      <c r="N178">
        <f t="shared" si="59"/>
        <v>1.1913150591288986</v>
      </c>
      <c r="O178">
        <f t="shared" si="59"/>
        <v>1.2209233467146956</v>
      </c>
      <c r="P178">
        <f t="shared" si="59"/>
        <v>1.1690258849166237</v>
      </c>
      <c r="Q178">
        <f t="shared" si="59"/>
        <v>1.2069656092641559</v>
      </c>
      <c r="R178">
        <f t="shared" si="59"/>
        <v>1.158252741016216</v>
      </c>
      <c r="S178">
        <f t="shared" si="59"/>
        <v>1.1883255405293547</v>
      </c>
      <c r="T178">
        <f t="shared" si="59"/>
        <v>1.1909604772793532</v>
      </c>
      <c r="U178">
        <f t="shared" si="59"/>
        <v>1.2016640799694915</v>
      </c>
      <c r="V178">
        <f t="shared" si="59"/>
        <v>1.2007564871032756</v>
      </c>
      <c r="W178">
        <f t="shared" si="59"/>
        <v>1.2233876321757993</v>
      </c>
      <c r="X178">
        <f t="shared" si="59"/>
        <v>1.2055381988791298</v>
      </c>
      <c r="Y178">
        <f t="shared" si="59"/>
        <v>1.1609759432961175</v>
      </c>
      <c r="Z178">
        <f t="shared" si="59"/>
        <v>1.1819861227409012</v>
      </c>
      <c r="AA178">
        <f t="shared" si="59"/>
        <v>1.2040467470460345</v>
      </c>
      <c r="AB178">
        <f t="shared" si="59"/>
        <v>1.2256822122764723</v>
      </c>
      <c r="AC178">
        <f t="shared" si="59"/>
        <v>1.2255708597059998</v>
      </c>
      <c r="AD178">
        <f t="shared" si="59"/>
        <v>1.2510287415357806</v>
      </c>
      <c r="AE178">
        <f t="shared" si="59"/>
        <v>1.2108365571120512</v>
      </c>
      <c r="AF178">
        <f t="shared" si="59"/>
        <v>1.2190800444544212</v>
      </c>
      <c r="AH178" t="s">
        <v>78</v>
      </c>
      <c r="AI178" s="1">
        <f t="shared" si="50"/>
        <v>1.1739577579335438</v>
      </c>
      <c r="AJ178" s="1">
        <f t="shared" si="51"/>
        <v>4.4349521661996613E-2</v>
      </c>
      <c r="AK178" s="1">
        <f t="shared" si="52"/>
        <v>1.2025004014453262</v>
      </c>
      <c r="AL178" s="1">
        <f t="shared" si="53"/>
        <v>2.4419868008441217E-2</v>
      </c>
      <c r="AM178" s="1">
        <f t="shared" si="54"/>
        <v>-2.3736078156378158</v>
      </c>
      <c r="AN178" s="1">
        <f t="shared" si="55"/>
        <v>-1.1688287382190614</v>
      </c>
      <c r="AO178" s="1">
        <f t="shared" si="56"/>
        <v>2.8898760644945863E-2</v>
      </c>
      <c r="AP178" s="1">
        <v>0.120552417983479</v>
      </c>
      <c r="AQ178" t="str">
        <f t="shared" si="48"/>
        <v/>
      </c>
    </row>
    <row r="179" spans="1:43" x14ac:dyDescent="0.15">
      <c r="A179" t="s">
        <v>79</v>
      </c>
      <c r="B179">
        <f t="shared" ref="B179:AF179" si="60">B9/B$164*100</f>
        <v>0.28537128825428587</v>
      </c>
      <c r="C179">
        <f t="shared" si="60"/>
        <v>0.29351498431654133</v>
      </c>
      <c r="D179">
        <f t="shared" si="60"/>
        <v>0.2828394802389998</v>
      </c>
      <c r="E179">
        <f t="shared" si="60"/>
        <v>0.28117712963586727</v>
      </c>
      <c r="F179">
        <f t="shared" si="60"/>
        <v>0.29802926099194144</v>
      </c>
      <c r="G179">
        <f t="shared" si="60"/>
        <v>0.29837751022511072</v>
      </c>
      <c r="H179">
        <f t="shared" si="60"/>
        <v>0.30929714608318692</v>
      </c>
      <c r="I179">
        <f t="shared" si="60"/>
        <v>0.31506713465536601</v>
      </c>
      <c r="J179">
        <f t="shared" si="60"/>
        <v>0.30773026678407878</v>
      </c>
      <c r="K179">
        <f t="shared" si="60"/>
        <v>0.31868356416952048</v>
      </c>
      <c r="L179">
        <f t="shared" si="60"/>
        <v>0.31699914400164286</v>
      </c>
      <c r="M179">
        <f t="shared" si="60"/>
        <v>0.32293972473960242</v>
      </c>
      <c r="N179">
        <f t="shared" si="60"/>
        <v>0.30938524497690584</v>
      </c>
      <c r="O179">
        <f t="shared" si="60"/>
        <v>0.31264446036684779</v>
      </c>
      <c r="P179">
        <f t="shared" si="60"/>
        <v>0.30226071846748281</v>
      </c>
      <c r="Q179">
        <f t="shared" si="60"/>
        <v>0.29844456129759622</v>
      </c>
      <c r="R179">
        <f t="shared" si="60"/>
        <v>0.30800946365264559</v>
      </c>
      <c r="S179">
        <f t="shared" si="60"/>
        <v>0.32122574249040464</v>
      </c>
      <c r="T179">
        <f t="shared" si="60"/>
        <v>0.31825524153749424</v>
      </c>
      <c r="U179">
        <f t="shared" si="60"/>
        <v>0.31381197991915738</v>
      </c>
      <c r="V179">
        <f t="shared" si="60"/>
        <v>0.33271152402892784</v>
      </c>
      <c r="W179">
        <f t="shared" si="60"/>
        <v>0.32582405916892554</v>
      </c>
      <c r="X179">
        <f t="shared" si="60"/>
        <v>0.30621631003608879</v>
      </c>
      <c r="Y179">
        <f t="shared" si="60"/>
        <v>0.32352474978488294</v>
      </c>
      <c r="Z179">
        <f t="shared" si="60"/>
        <v>0.31558515992174896</v>
      </c>
      <c r="AA179">
        <f t="shared" si="60"/>
        <v>0.32257829311005193</v>
      </c>
      <c r="AB179">
        <f t="shared" si="60"/>
        <v>0.3280637379465699</v>
      </c>
      <c r="AC179">
        <f t="shared" si="60"/>
        <v>0.32070168012805</v>
      </c>
      <c r="AD179">
        <f t="shared" si="60"/>
        <v>0.31910886861383414</v>
      </c>
      <c r="AE179">
        <f t="shared" si="60"/>
        <v>0.31942812433566931</v>
      </c>
      <c r="AF179">
        <f t="shared" si="60"/>
        <v>0.33056584848232412</v>
      </c>
      <c r="AH179" t="s">
        <v>79</v>
      </c>
      <c r="AI179" s="1">
        <f t="shared" si="50"/>
        <v>0.30303168300561917</v>
      </c>
      <c r="AJ179" s="1">
        <f t="shared" si="51"/>
        <v>1.4193435225798546E-2</v>
      </c>
      <c r="AK179" s="1">
        <f t="shared" si="52"/>
        <v>0.31772002907159463</v>
      </c>
      <c r="AL179" s="1">
        <f t="shared" si="53"/>
        <v>9.4830957963791766E-3</v>
      </c>
      <c r="AM179" s="1">
        <f t="shared" si="54"/>
        <v>-4.6230469350314749</v>
      </c>
      <c r="AN179" s="1">
        <f t="shared" si="55"/>
        <v>-1.5488977841586027</v>
      </c>
      <c r="AO179" s="1">
        <f t="shared" si="56"/>
        <v>1.695583076840107E-3</v>
      </c>
      <c r="AP179" s="1">
        <v>2.0742706136272202E-2</v>
      </c>
      <c r="AQ179" t="str">
        <f t="shared" si="48"/>
        <v>*</v>
      </c>
    </row>
    <row r="180" spans="1:43" x14ac:dyDescent="0.15">
      <c r="A180" t="s">
        <v>80</v>
      </c>
      <c r="B180">
        <f t="shared" ref="B180:AF180" si="61">B10/B$164*100</f>
        <v>0.19652688496533707</v>
      </c>
      <c r="C180">
        <f t="shared" si="61"/>
        <v>0.20731852747649582</v>
      </c>
      <c r="D180">
        <f t="shared" si="61"/>
        <v>0.21053847408849879</v>
      </c>
      <c r="E180">
        <f t="shared" si="61"/>
        <v>0.19977068670669987</v>
      </c>
      <c r="F180">
        <f t="shared" si="61"/>
        <v>0.19283566174861788</v>
      </c>
      <c r="G180">
        <f t="shared" si="61"/>
        <v>0.19821644956852438</v>
      </c>
      <c r="H180">
        <f t="shared" si="61"/>
        <v>0.18293895995561973</v>
      </c>
      <c r="I180">
        <f t="shared" si="61"/>
        <v>0.18882081473285206</v>
      </c>
      <c r="J180">
        <f t="shared" si="61"/>
        <v>0.18238999420288352</v>
      </c>
      <c r="K180">
        <f t="shared" si="61"/>
        <v>0.19243466445873936</v>
      </c>
      <c r="L180">
        <f t="shared" si="61"/>
        <v>0.19929290593745808</v>
      </c>
      <c r="M180">
        <f t="shared" si="61"/>
        <v>0.20152731735948246</v>
      </c>
      <c r="N180">
        <f t="shared" si="61"/>
        <v>0.19936876526692199</v>
      </c>
      <c r="O180">
        <f t="shared" si="61"/>
        <v>0.18896751938770723</v>
      </c>
      <c r="P180">
        <f t="shared" si="61"/>
        <v>0.19054845315752261</v>
      </c>
      <c r="Q180">
        <f t="shared" si="61"/>
        <v>0.19099353740444502</v>
      </c>
      <c r="R180">
        <f t="shared" si="61"/>
        <v>0.20494809626644792</v>
      </c>
      <c r="S180">
        <f t="shared" si="61"/>
        <v>0.19126100853700914</v>
      </c>
      <c r="T180">
        <f t="shared" si="61"/>
        <v>0.19856395571432084</v>
      </c>
      <c r="U180">
        <f t="shared" si="61"/>
        <v>0.2113468243721609</v>
      </c>
      <c r="V180">
        <f t="shared" si="61"/>
        <v>0.188645846190716</v>
      </c>
      <c r="W180">
        <f t="shared" si="61"/>
        <v>0.19942394773291755</v>
      </c>
      <c r="X180">
        <f t="shared" si="61"/>
        <v>0.20783495656464435</v>
      </c>
      <c r="Y180">
        <f t="shared" si="61"/>
        <v>0.17823059661797785</v>
      </c>
      <c r="Z180">
        <f t="shared" si="61"/>
        <v>0.18051051385813902</v>
      </c>
      <c r="AA180">
        <f t="shared" si="61"/>
        <v>0.21204536769250365</v>
      </c>
      <c r="AB180">
        <f t="shared" si="61"/>
        <v>0.19219690417050359</v>
      </c>
      <c r="AC180">
        <f t="shared" si="61"/>
        <v>0.17978290380971121</v>
      </c>
      <c r="AD180">
        <f t="shared" si="61"/>
        <v>0.21269377411079143</v>
      </c>
      <c r="AE180">
        <f t="shared" si="61"/>
        <v>0.19531735195001879</v>
      </c>
      <c r="AF180">
        <f t="shared" si="61"/>
        <v>0.20334527362298235</v>
      </c>
      <c r="AH180" t="s">
        <v>80</v>
      </c>
      <c r="AI180" s="1">
        <f t="shared" si="50"/>
        <v>0.19630616203601006</v>
      </c>
      <c r="AJ180" s="1">
        <f t="shared" si="51"/>
        <v>8.3690774900489952E-3</v>
      </c>
      <c r="AK180" s="1">
        <f t="shared" si="52"/>
        <v>0.19592537950891772</v>
      </c>
      <c r="AL180" s="1">
        <f t="shared" si="53"/>
        <v>1.1056876298810239E-2</v>
      </c>
      <c r="AM180" s="1">
        <f t="shared" si="54"/>
        <v>0.19435079214686757</v>
      </c>
      <c r="AN180" s="1">
        <f t="shared" si="55"/>
        <v>3.4438526470022261E-2</v>
      </c>
      <c r="AO180" s="1">
        <f t="shared" si="56"/>
        <v>0.9176653841243273</v>
      </c>
      <c r="AP180" s="1">
        <v>0.93840334992778196</v>
      </c>
      <c r="AQ180" t="str">
        <f t="shared" si="48"/>
        <v/>
      </c>
    </row>
    <row r="181" spans="1:43" x14ac:dyDescent="0.15">
      <c r="A181" t="s">
        <v>81</v>
      </c>
      <c r="B181">
        <f t="shared" ref="B181:AF181" si="62">B11/B$164*100</f>
        <v>0.2868402776342388</v>
      </c>
      <c r="C181">
        <f t="shared" si="62"/>
        <v>0.29396155348122399</v>
      </c>
      <c r="D181">
        <f t="shared" si="62"/>
        <v>0.27059272214802377</v>
      </c>
      <c r="E181">
        <f t="shared" si="62"/>
        <v>0.27008007613040197</v>
      </c>
      <c r="F181">
        <f t="shared" si="62"/>
        <v>0.2685398369179246</v>
      </c>
      <c r="G181">
        <f t="shared" si="62"/>
        <v>0.28468406494564358</v>
      </c>
      <c r="H181">
        <f t="shared" si="62"/>
        <v>0.25034968263033236</v>
      </c>
      <c r="I181">
        <f t="shared" si="62"/>
        <v>0.24767726197026518</v>
      </c>
      <c r="J181">
        <f t="shared" si="62"/>
        <v>0.24819483153129904</v>
      </c>
      <c r="K181">
        <f t="shared" si="62"/>
        <v>0.24677854097158602</v>
      </c>
      <c r="L181">
        <f t="shared" si="62"/>
        <v>0.27229882078225831</v>
      </c>
      <c r="M181">
        <f t="shared" si="62"/>
        <v>0.27551908704231315</v>
      </c>
      <c r="N181">
        <f t="shared" si="62"/>
        <v>0.26478473169912325</v>
      </c>
      <c r="O181">
        <f t="shared" si="62"/>
        <v>0.25971860969063643</v>
      </c>
      <c r="P181">
        <f t="shared" si="62"/>
        <v>0.26381503556793151</v>
      </c>
      <c r="Q181">
        <f t="shared" si="62"/>
        <v>0.2695078337238907</v>
      </c>
      <c r="R181">
        <f t="shared" si="62"/>
        <v>0.28517224205808123</v>
      </c>
      <c r="S181">
        <f t="shared" si="62"/>
        <v>0.28641656067843257</v>
      </c>
      <c r="T181">
        <f t="shared" si="62"/>
        <v>0.28617354591021332</v>
      </c>
      <c r="U181">
        <f t="shared" si="62"/>
        <v>0.2869276806832366</v>
      </c>
      <c r="V181">
        <f t="shared" si="62"/>
        <v>0.26157840157919443</v>
      </c>
      <c r="W181">
        <f t="shared" si="62"/>
        <v>0.26166702426541544</v>
      </c>
      <c r="X181">
        <f t="shared" si="62"/>
        <v>0.28502282566692211</v>
      </c>
      <c r="Y181">
        <f t="shared" si="62"/>
        <v>0.25096724981374274</v>
      </c>
      <c r="Z181">
        <f t="shared" si="62"/>
        <v>0.26313232807140213</v>
      </c>
      <c r="AA181">
        <f t="shared" si="62"/>
        <v>0.28545605519472861</v>
      </c>
      <c r="AB181">
        <f t="shared" si="62"/>
        <v>0.26772859011955197</v>
      </c>
      <c r="AC181">
        <f t="shared" si="62"/>
        <v>0.2493759244217158</v>
      </c>
      <c r="AD181">
        <f t="shared" si="62"/>
        <v>0.27538421363525345</v>
      </c>
      <c r="AE181">
        <f t="shared" si="62"/>
        <v>0.26482522345144854</v>
      </c>
      <c r="AF181">
        <f t="shared" si="62"/>
        <v>0.28749940913265759</v>
      </c>
      <c r="AH181" t="s">
        <v>81</v>
      </c>
      <c r="AI181" s="1">
        <f t="shared" si="50"/>
        <v>0.26771549906804881</v>
      </c>
      <c r="AJ181" s="1">
        <f t="shared" si="51"/>
        <v>1.5732401141597095E-2</v>
      </c>
      <c r="AK181" s="1">
        <f t="shared" si="52"/>
        <v>0.27168715298135865</v>
      </c>
      <c r="AL181" s="1">
        <f t="shared" si="53"/>
        <v>1.3167815130972928E-2</v>
      </c>
      <c r="AM181" s="1">
        <f t="shared" si="54"/>
        <v>-1.4618482580890915</v>
      </c>
      <c r="AN181" s="1">
        <f t="shared" si="55"/>
        <v>-0.30161829231394921</v>
      </c>
      <c r="AO181" s="1">
        <f t="shared" si="56"/>
        <v>0.45111571184803301</v>
      </c>
      <c r="AP181" s="1">
        <v>0.59599971046070399</v>
      </c>
      <c r="AQ181" t="str">
        <f t="shared" si="48"/>
        <v/>
      </c>
    </row>
    <row r="182" spans="1:43" x14ac:dyDescent="0.15">
      <c r="A182" t="s">
        <v>82</v>
      </c>
      <c r="B182">
        <f t="shared" ref="B182:AF182" si="63">B12/B$164*100</f>
        <v>0.23286055039044898</v>
      </c>
      <c r="C182">
        <f t="shared" si="63"/>
        <v>0.27238640514971718</v>
      </c>
      <c r="D182">
        <f t="shared" si="63"/>
        <v>0.2301223963727396</v>
      </c>
      <c r="E182">
        <f t="shared" si="63"/>
        <v>0.21855038457983364</v>
      </c>
      <c r="F182">
        <f t="shared" si="63"/>
        <v>0.24434750910617195</v>
      </c>
      <c r="G182">
        <f t="shared" si="63"/>
        <v>0.23554165023645118</v>
      </c>
      <c r="H182">
        <f t="shared" si="63"/>
        <v>0.25279460148843885</v>
      </c>
      <c r="I182">
        <f t="shared" si="63"/>
        <v>0.23312570796763474</v>
      </c>
      <c r="J182">
        <f t="shared" si="63"/>
        <v>0.23716647667168567</v>
      </c>
      <c r="K182">
        <f t="shared" si="63"/>
        <v>0.24159636247242131</v>
      </c>
      <c r="L182">
        <f t="shared" si="63"/>
        <v>0.24732715095813962</v>
      </c>
      <c r="M182">
        <f t="shared" si="63"/>
        <v>0.23581385719354253</v>
      </c>
      <c r="N182">
        <f t="shared" si="63"/>
        <v>0.24429665817889179</v>
      </c>
      <c r="O182">
        <f t="shared" si="63"/>
        <v>0.23400589128924568</v>
      </c>
      <c r="P182">
        <f t="shared" si="63"/>
        <v>0.23763857852205575</v>
      </c>
      <c r="Q182">
        <f t="shared" si="63"/>
        <v>0.22590520602123196</v>
      </c>
      <c r="R182">
        <f t="shared" si="63"/>
        <v>0.237979908164243</v>
      </c>
      <c r="S182">
        <f t="shared" si="63"/>
        <v>0.24023214774756296</v>
      </c>
      <c r="T182">
        <f t="shared" si="63"/>
        <v>0.2317841424391546</v>
      </c>
      <c r="U182">
        <f t="shared" si="63"/>
        <v>0.23365571913271957</v>
      </c>
      <c r="V182">
        <f t="shared" si="63"/>
        <v>0.23900609316057814</v>
      </c>
      <c r="W182">
        <f t="shared" si="63"/>
        <v>0.23768244557103649</v>
      </c>
      <c r="X182">
        <f t="shared" si="63"/>
        <v>0.22500824169226505</v>
      </c>
      <c r="Y182">
        <f t="shared" si="63"/>
        <v>0.23647981451536279</v>
      </c>
      <c r="Z182">
        <f t="shared" si="63"/>
        <v>0.24361822913492054</v>
      </c>
      <c r="AA182">
        <f t="shared" si="63"/>
        <v>0.2383738211052242</v>
      </c>
      <c r="AB182">
        <f t="shared" si="63"/>
        <v>0.23523133114860115</v>
      </c>
      <c r="AC182">
        <f t="shared" si="63"/>
        <v>0.2352304268282564</v>
      </c>
      <c r="AD182">
        <f t="shared" si="63"/>
        <v>0.23647067382895393</v>
      </c>
      <c r="AE182">
        <f t="shared" si="63"/>
        <v>0.23674938461129219</v>
      </c>
      <c r="AF182">
        <f t="shared" si="63"/>
        <v>0.23901373589045879</v>
      </c>
      <c r="AH182" t="s">
        <v>82</v>
      </c>
      <c r="AI182" s="1">
        <f t="shared" si="50"/>
        <v>0.24045613159739362</v>
      </c>
      <c r="AJ182" s="1">
        <f t="shared" si="51"/>
        <v>1.2925376119585856E-2</v>
      </c>
      <c r="AK182" s="1">
        <f t="shared" si="52"/>
        <v>0.23578143282239797</v>
      </c>
      <c r="AL182" s="1">
        <f t="shared" si="53"/>
        <v>4.6046271339951457E-3</v>
      </c>
      <c r="AM182" s="1">
        <f t="shared" si="54"/>
        <v>1.9826407529370076</v>
      </c>
      <c r="AN182" s="1">
        <f t="shared" si="55"/>
        <v>1.0152176580125638</v>
      </c>
      <c r="AO182" s="1">
        <f t="shared" si="56"/>
        <v>0.16565201960615983</v>
      </c>
      <c r="AP182" s="1">
        <v>0.315148761292179</v>
      </c>
      <c r="AQ182" t="str">
        <f t="shared" si="48"/>
        <v/>
      </c>
    </row>
    <row r="183" spans="1:43" x14ac:dyDescent="0.15">
      <c r="A183" t="s">
        <v>83</v>
      </c>
      <c r="B183">
        <f t="shared" ref="B183:AF183" si="64">B13/B$164*100</f>
        <v>0.10320585694147605</v>
      </c>
      <c r="C183">
        <f t="shared" si="64"/>
        <v>0.10361412393081641</v>
      </c>
      <c r="D183">
        <f t="shared" si="64"/>
        <v>9.1471711611937262E-2</v>
      </c>
      <c r="E183">
        <f t="shared" si="64"/>
        <v>9.7528425247022085E-2</v>
      </c>
      <c r="F183">
        <f t="shared" si="64"/>
        <v>0.10536241420245672</v>
      </c>
      <c r="G183">
        <f t="shared" si="64"/>
        <v>0.10269868088156142</v>
      </c>
      <c r="H183">
        <f t="shared" si="64"/>
        <v>0.10794183993522702</v>
      </c>
      <c r="I183">
        <f t="shared" si="64"/>
        <v>0.10555829986514106</v>
      </c>
      <c r="J183">
        <f t="shared" si="64"/>
        <v>9.9902343876649813E-2</v>
      </c>
      <c r="K183">
        <f t="shared" si="64"/>
        <v>0.11026143198457065</v>
      </c>
      <c r="L183">
        <f t="shared" si="64"/>
        <v>0.10074691631837204</v>
      </c>
      <c r="M183">
        <f t="shared" si="64"/>
        <v>9.76405546038491E-2</v>
      </c>
      <c r="N183">
        <f t="shared" si="64"/>
        <v>9.4781313747103302E-2</v>
      </c>
      <c r="O183">
        <f t="shared" si="64"/>
        <v>0.10035149250720053</v>
      </c>
      <c r="P183">
        <f t="shared" si="64"/>
        <v>0.10013025724838341</v>
      </c>
      <c r="Q183">
        <f t="shared" si="64"/>
        <v>9.4993435009796817E-2</v>
      </c>
      <c r="R183">
        <f t="shared" si="64"/>
        <v>9.9278854506343328E-2</v>
      </c>
      <c r="S183">
        <f t="shared" si="64"/>
        <v>9.4253738918049695E-2</v>
      </c>
      <c r="T183">
        <f t="shared" si="64"/>
        <v>9.5750482091486747E-2</v>
      </c>
      <c r="U183">
        <f t="shared" si="64"/>
        <v>9.9014612474634778E-2</v>
      </c>
      <c r="V183">
        <f t="shared" si="64"/>
        <v>9.8656405386631452E-2</v>
      </c>
      <c r="W183">
        <f t="shared" si="64"/>
        <v>0.10005111228188818</v>
      </c>
      <c r="X183">
        <f t="shared" si="64"/>
        <v>9.8054523979503844E-2</v>
      </c>
      <c r="Y183">
        <f t="shared" si="64"/>
        <v>0.10832820515552807</v>
      </c>
      <c r="Z183">
        <f t="shared" si="64"/>
        <v>0.10679496221055343</v>
      </c>
      <c r="AA183">
        <f t="shared" si="64"/>
        <v>9.5084251651385551E-2</v>
      </c>
      <c r="AB183">
        <f t="shared" si="64"/>
        <v>9.4948292673200638E-2</v>
      </c>
      <c r="AC183">
        <f t="shared" si="64"/>
        <v>0.10473176765056853</v>
      </c>
      <c r="AD183">
        <f t="shared" si="64"/>
        <v>0.10315369584761722</v>
      </c>
      <c r="AE183">
        <f t="shared" si="64"/>
        <v>9.6498797142336432E-2</v>
      </c>
      <c r="AF183">
        <f t="shared" si="64"/>
        <v>9.6061993695577941E-2</v>
      </c>
      <c r="AH183" t="s">
        <v>83</v>
      </c>
      <c r="AI183" s="1">
        <f t="shared" si="50"/>
        <v>0.10159337793432179</v>
      </c>
      <c r="AJ183" s="1">
        <f t="shared" si="51"/>
        <v>5.3060237965518592E-3</v>
      </c>
      <c r="AK183" s="1">
        <f t="shared" si="52"/>
        <v>9.92298266905937E-2</v>
      </c>
      <c r="AL183" s="1">
        <f t="shared" si="53"/>
        <v>4.1868665486054189E-3</v>
      </c>
      <c r="AM183" s="1">
        <f t="shared" si="54"/>
        <v>2.3818959707526459</v>
      </c>
      <c r="AN183" s="1">
        <f t="shared" si="55"/>
        <v>0.56451554313699048</v>
      </c>
      <c r="AO183" s="1">
        <f t="shared" si="56"/>
        <v>0.1760727192449093</v>
      </c>
      <c r="AP183" s="1">
        <v>0.31925694720989001</v>
      </c>
      <c r="AQ183" t="str">
        <f t="shared" si="48"/>
        <v/>
      </c>
    </row>
    <row r="184" spans="1:43" x14ac:dyDescent="0.15">
      <c r="A184" t="s">
        <v>84</v>
      </c>
      <c r="B184">
        <f t="shared" ref="B184:AF184" si="65">B14/B$164*100</f>
        <v>0.51269424268605746</v>
      </c>
      <c r="C184">
        <f t="shared" si="65"/>
        <v>0.50265317091400763</v>
      </c>
      <c r="D184">
        <f t="shared" si="65"/>
        <v>0.48424404045210495</v>
      </c>
      <c r="E184">
        <f t="shared" si="65"/>
        <v>0.47578927437763013</v>
      </c>
      <c r="F184">
        <f t="shared" si="65"/>
        <v>0.49101828139546733</v>
      </c>
      <c r="G184">
        <f t="shared" si="65"/>
        <v>0.50360710903728334</v>
      </c>
      <c r="H184">
        <f t="shared" si="65"/>
        <v>0.48745105055936977</v>
      </c>
      <c r="I184">
        <f t="shared" si="65"/>
        <v>0.47944146366820001</v>
      </c>
      <c r="J184">
        <f t="shared" si="65"/>
        <v>0.47668422228937257</v>
      </c>
      <c r="K184">
        <f t="shared" si="65"/>
        <v>0.48387800711697271</v>
      </c>
      <c r="L184">
        <f t="shared" si="65"/>
        <v>0.50595776128136527</v>
      </c>
      <c r="M184">
        <f t="shared" si="65"/>
        <v>0.50773043118201944</v>
      </c>
      <c r="N184">
        <f t="shared" si="65"/>
        <v>0.51806918302589877</v>
      </c>
      <c r="O184">
        <f t="shared" si="65"/>
        <v>0.50376499405091024</v>
      </c>
      <c r="P184">
        <f t="shared" si="65"/>
        <v>0.49999311491254006</v>
      </c>
      <c r="Q184">
        <f t="shared" si="65"/>
        <v>0.50609493477140932</v>
      </c>
      <c r="R184">
        <f t="shared" si="65"/>
        <v>0.51881243162595192</v>
      </c>
      <c r="S184">
        <f t="shared" si="65"/>
        <v>0.52689597292943113</v>
      </c>
      <c r="T184">
        <f t="shared" si="65"/>
        <v>0.51217061472372383</v>
      </c>
      <c r="U184">
        <f t="shared" si="65"/>
        <v>0.51225987225059644</v>
      </c>
      <c r="V184">
        <f t="shared" si="65"/>
        <v>0.49370007018441647</v>
      </c>
      <c r="W184">
        <f t="shared" si="65"/>
        <v>0.50665571777932294</v>
      </c>
      <c r="X184">
        <f t="shared" si="65"/>
        <v>0.52409456004645916</v>
      </c>
      <c r="Y184">
        <f t="shared" si="65"/>
        <v>0.49263318388358018</v>
      </c>
      <c r="Z184">
        <f t="shared" si="65"/>
        <v>0.490835442146143</v>
      </c>
      <c r="AA184">
        <f t="shared" si="65"/>
        <v>0.52969791900329688</v>
      </c>
      <c r="AB184">
        <f t="shared" si="65"/>
        <v>0.51737083137648743</v>
      </c>
      <c r="AC184">
        <f t="shared" si="65"/>
        <v>0.48614770963239073</v>
      </c>
      <c r="AD184">
        <f t="shared" si="65"/>
        <v>0.5072059544452201</v>
      </c>
      <c r="AE184">
        <f t="shared" si="65"/>
        <v>0.51391535830385093</v>
      </c>
      <c r="AF184">
        <f t="shared" si="65"/>
        <v>0.51998763788936042</v>
      </c>
      <c r="AH184" t="s">
        <v>84</v>
      </c>
      <c r="AI184" s="1">
        <f t="shared" si="50"/>
        <v>0.49455524907582693</v>
      </c>
      <c r="AJ184" s="1">
        <f t="shared" si="51"/>
        <v>1.4480761962498489E-2</v>
      </c>
      <c r="AK184" s="1">
        <f t="shared" si="52"/>
        <v>0.50901312888639394</v>
      </c>
      <c r="AL184" s="1">
        <f t="shared" si="53"/>
        <v>1.2806839297344942E-2</v>
      </c>
      <c r="AM184" s="1">
        <f t="shared" si="54"/>
        <v>-2.8403746367402336</v>
      </c>
      <c r="AN184" s="1">
        <f t="shared" si="55"/>
        <v>-1.1289186562655122</v>
      </c>
      <c r="AO184" s="1">
        <f t="shared" si="56"/>
        <v>6.4310347321422023E-3</v>
      </c>
      <c r="AP184" s="1">
        <v>4.0138646064391E-2</v>
      </c>
      <c r="AQ184" t="str">
        <f t="shared" si="48"/>
        <v>*</v>
      </c>
    </row>
    <row r="185" spans="1:43" x14ac:dyDescent="0.15">
      <c r="A185" t="s">
        <v>85</v>
      </c>
      <c r="B185">
        <f t="shared" ref="B185:AF185" si="66">B15/B$164*100</f>
        <v>1.2110911075191915</v>
      </c>
      <c r="C185">
        <f t="shared" si="66"/>
        <v>1.3447272505868175</v>
      </c>
      <c r="D185">
        <f t="shared" si="66"/>
        <v>1.229796304840501</v>
      </c>
      <c r="E185">
        <f t="shared" si="66"/>
        <v>1.2278267630501669</v>
      </c>
      <c r="F185">
        <f t="shared" si="66"/>
        <v>1.366327457662774</v>
      </c>
      <c r="G185">
        <f t="shared" si="66"/>
        <v>1.3339237246006688</v>
      </c>
      <c r="H185">
        <f t="shared" si="66"/>
        <v>1.3384261993991668</v>
      </c>
      <c r="I185">
        <f t="shared" si="66"/>
        <v>1.3085277377474331</v>
      </c>
      <c r="J185">
        <f t="shared" si="66"/>
        <v>1.2665603645828605</v>
      </c>
      <c r="K185">
        <f t="shared" si="66"/>
        <v>1.3453613929539028</v>
      </c>
      <c r="L185">
        <f t="shared" si="66"/>
        <v>1.309315928245339</v>
      </c>
      <c r="M185">
        <f t="shared" si="66"/>
        <v>1.2858162444629755</v>
      </c>
      <c r="N185">
        <f t="shared" si="66"/>
        <v>1.3351876489086372</v>
      </c>
      <c r="O185">
        <f t="shared" si="66"/>
        <v>1.2992092236519668</v>
      </c>
      <c r="P185">
        <f t="shared" si="66"/>
        <v>1.315229211016312</v>
      </c>
      <c r="Q185">
        <f t="shared" si="66"/>
        <v>1.2637325622447468</v>
      </c>
      <c r="R185">
        <f t="shared" si="66"/>
        <v>1.2676531131184463</v>
      </c>
      <c r="S185">
        <f t="shared" si="66"/>
        <v>1.2788354139797222</v>
      </c>
      <c r="T185">
        <f t="shared" si="66"/>
        <v>1.2619262760057184</v>
      </c>
      <c r="U185">
        <f t="shared" si="66"/>
        <v>1.2596593423705018</v>
      </c>
      <c r="V185">
        <f t="shared" si="66"/>
        <v>1.2776669853045184</v>
      </c>
      <c r="W185">
        <f t="shared" si="66"/>
        <v>1.2359574341409825</v>
      </c>
      <c r="X185">
        <f t="shared" si="66"/>
        <v>1.2333905339524973</v>
      </c>
      <c r="Y185">
        <f t="shared" si="66"/>
        <v>1.3742484222528284</v>
      </c>
      <c r="Z185">
        <f t="shared" si="66"/>
        <v>1.2797735437487789</v>
      </c>
      <c r="AA185">
        <f t="shared" si="66"/>
        <v>1.23015538743493</v>
      </c>
      <c r="AB185">
        <f t="shared" si="66"/>
        <v>1.2350707379463532</v>
      </c>
      <c r="AC185">
        <f t="shared" si="66"/>
        <v>1.2851812572372401</v>
      </c>
      <c r="AD185">
        <f t="shared" si="66"/>
        <v>1.2359538129478957</v>
      </c>
      <c r="AE185">
        <f t="shared" si="66"/>
        <v>1.2464718336967664</v>
      </c>
      <c r="AF185">
        <f t="shared" si="66"/>
        <v>1.2721618707315796</v>
      </c>
      <c r="AH185" t="s">
        <v>85</v>
      </c>
      <c r="AI185" s="1">
        <f t="shared" si="50"/>
        <v>1.3002221634277253</v>
      </c>
      <c r="AJ185" s="1">
        <f t="shared" si="51"/>
        <v>5.1513476006323354E-2</v>
      </c>
      <c r="AK185" s="1">
        <f t="shared" si="52"/>
        <v>1.2695709423212103</v>
      </c>
      <c r="AL185" s="1">
        <f t="shared" si="53"/>
        <v>3.5535574499271139E-2</v>
      </c>
      <c r="AM185" s="1">
        <f t="shared" si="54"/>
        <v>2.4142976248711361</v>
      </c>
      <c r="AN185" s="1">
        <f t="shared" si="55"/>
        <v>0.86255031861504761</v>
      </c>
      <c r="AO185" s="1">
        <f t="shared" si="56"/>
        <v>5.9166458047748997E-2</v>
      </c>
      <c r="AP185" s="1">
        <v>0.171027664724097</v>
      </c>
      <c r="AQ185" t="str">
        <f t="shared" si="48"/>
        <v/>
      </c>
    </row>
    <row r="186" spans="1:43" x14ac:dyDescent="0.15">
      <c r="A186" t="s">
        <v>86</v>
      </c>
      <c r="B186">
        <f t="shared" ref="B186:AF186" si="67">B16/B$164*100</f>
        <v>1.848161024551366</v>
      </c>
      <c r="C186">
        <f t="shared" si="67"/>
        <v>2.0442216847435848</v>
      </c>
      <c r="D186">
        <f t="shared" si="67"/>
        <v>1.8114357389198519</v>
      </c>
      <c r="E186">
        <f t="shared" si="67"/>
        <v>1.8574027617413398</v>
      </c>
      <c r="F186">
        <f t="shared" si="67"/>
        <v>1.9782652245600274</v>
      </c>
      <c r="G186">
        <f t="shared" si="67"/>
        <v>2.0276876714379055</v>
      </c>
      <c r="H186">
        <f t="shared" si="67"/>
        <v>2.0638560925253704</v>
      </c>
      <c r="I186">
        <f t="shared" si="67"/>
        <v>2.0265044748450518</v>
      </c>
      <c r="J186">
        <f t="shared" si="67"/>
        <v>1.9599685546418215</v>
      </c>
      <c r="K186">
        <f t="shared" si="67"/>
        <v>2.0122595490406461</v>
      </c>
      <c r="L186">
        <f t="shared" si="67"/>
        <v>2.0416948979403693</v>
      </c>
      <c r="M186">
        <f t="shared" si="67"/>
        <v>2.004998859873047</v>
      </c>
      <c r="N186">
        <f t="shared" si="67"/>
        <v>2.0155124044916399</v>
      </c>
      <c r="O186">
        <f t="shared" si="67"/>
        <v>2.0376652085671254</v>
      </c>
      <c r="P186">
        <f t="shared" si="67"/>
        <v>1.9026554061061258</v>
      </c>
      <c r="Q186">
        <f t="shared" si="67"/>
        <v>1.8869051110928605</v>
      </c>
      <c r="R186">
        <f t="shared" si="67"/>
        <v>1.9113084752758389</v>
      </c>
      <c r="S186">
        <f t="shared" si="67"/>
        <v>2.0006805093648774</v>
      </c>
      <c r="T186">
        <f t="shared" si="67"/>
        <v>1.9647959058226818</v>
      </c>
      <c r="U186">
        <f t="shared" si="67"/>
        <v>2.0029090010582857</v>
      </c>
      <c r="V186">
        <f t="shared" si="67"/>
        <v>1.9843769849171078</v>
      </c>
      <c r="W186">
        <f t="shared" si="67"/>
        <v>1.9155034222761929</v>
      </c>
      <c r="X186">
        <f t="shared" si="67"/>
        <v>1.9254636634158377</v>
      </c>
      <c r="Y186">
        <f t="shared" si="67"/>
        <v>1.9755692277363821</v>
      </c>
      <c r="Z186">
        <f t="shared" si="67"/>
        <v>1.9993520021303275</v>
      </c>
      <c r="AA186">
        <f t="shared" si="67"/>
        <v>1.9799311781506284</v>
      </c>
      <c r="AB186">
        <f t="shared" si="67"/>
        <v>1.9793998582185248</v>
      </c>
      <c r="AC186">
        <f t="shared" si="67"/>
        <v>1.9922751048854295</v>
      </c>
      <c r="AD186">
        <f t="shared" si="67"/>
        <v>2.0507407112282885</v>
      </c>
      <c r="AE186">
        <f t="shared" si="67"/>
        <v>1.9760030830441149</v>
      </c>
      <c r="AF186">
        <f t="shared" si="67"/>
        <v>1.961164064836642</v>
      </c>
      <c r="AH186" t="s">
        <v>86</v>
      </c>
      <c r="AI186" s="1">
        <f t="shared" si="50"/>
        <v>1.9763053030240019</v>
      </c>
      <c r="AJ186" s="1">
        <f t="shared" si="51"/>
        <v>8.3355852854093568E-2</v>
      </c>
      <c r="AK186" s="1">
        <f t="shared" si="52"/>
        <v>1.9692610510070709</v>
      </c>
      <c r="AL186" s="1">
        <f t="shared" si="53"/>
        <v>4.529240659265505E-2</v>
      </c>
      <c r="AM186" s="1">
        <f t="shared" si="54"/>
        <v>0.35771042205544723</v>
      </c>
      <c r="AN186" s="1">
        <f t="shared" si="55"/>
        <v>0.15552832244673168</v>
      </c>
      <c r="AO186" s="1">
        <f t="shared" si="56"/>
        <v>0.7639929635743361</v>
      </c>
      <c r="AP186" s="1">
        <v>0.84318693046482796</v>
      </c>
      <c r="AQ186" t="str">
        <f t="shared" si="48"/>
        <v/>
      </c>
    </row>
    <row r="187" spans="1:43" x14ac:dyDescent="0.15">
      <c r="A187" t="s">
        <v>87</v>
      </c>
      <c r="B187">
        <f t="shared" ref="B187:AF187" si="68">B17/B$164*100</f>
        <v>3.1297534941980389</v>
      </c>
      <c r="C187">
        <f t="shared" si="68"/>
        <v>3.1756652347899843</v>
      </c>
      <c r="D187">
        <f t="shared" si="68"/>
        <v>3.1923062504227988</v>
      </c>
      <c r="E187">
        <f t="shared" si="68"/>
        <v>3.2224918606761723</v>
      </c>
      <c r="F187">
        <f t="shared" si="68"/>
        <v>3.1546055972697342</v>
      </c>
      <c r="G187">
        <f t="shared" si="68"/>
        <v>3.1831930306007026</v>
      </c>
      <c r="H187">
        <f t="shared" si="68"/>
        <v>3.1372639131610578</v>
      </c>
      <c r="I187">
        <f t="shared" si="68"/>
        <v>3.2012627111246208</v>
      </c>
      <c r="J187">
        <f t="shared" si="68"/>
        <v>3.232610055511389</v>
      </c>
      <c r="K187">
        <f t="shared" si="68"/>
        <v>3.2595935421392399</v>
      </c>
      <c r="L187">
        <f t="shared" si="68"/>
        <v>3.0992566017734151</v>
      </c>
      <c r="M187">
        <f t="shared" si="68"/>
        <v>3.1839074167522101</v>
      </c>
      <c r="N187">
        <f t="shared" si="68"/>
        <v>3.2812046901990013</v>
      </c>
      <c r="O187">
        <f t="shared" si="68"/>
        <v>3.1965446203542842</v>
      </c>
      <c r="P187">
        <f t="shared" si="68"/>
        <v>3.2776265210126416</v>
      </c>
      <c r="Q187">
        <f t="shared" si="68"/>
        <v>3.2810765090677929</v>
      </c>
      <c r="R187">
        <f t="shared" si="68"/>
        <v>3.2298705223224484</v>
      </c>
      <c r="S187">
        <f t="shared" si="68"/>
        <v>3.3353151377584602</v>
      </c>
      <c r="T187">
        <f t="shared" si="68"/>
        <v>3.2188168473851149</v>
      </c>
      <c r="U187">
        <f t="shared" si="68"/>
        <v>3.1343285582761982</v>
      </c>
      <c r="V187">
        <f t="shared" si="68"/>
        <v>3.2612306328400003</v>
      </c>
      <c r="W187">
        <f t="shared" si="68"/>
        <v>3.2377934322402795</v>
      </c>
      <c r="X187">
        <f t="shared" si="68"/>
        <v>3.2186832068151707</v>
      </c>
      <c r="Y187">
        <f t="shared" si="68"/>
        <v>3.261061546125628</v>
      </c>
      <c r="Z187">
        <f t="shared" si="68"/>
        <v>3.164505476346803</v>
      </c>
      <c r="AA187">
        <f t="shared" si="68"/>
        <v>3.1585051341888812</v>
      </c>
      <c r="AB187">
        <f t="shared" si="68"/>
        <v>3.2368502666692383</v>
      </c>
      <c r="AC187">
        <f t="shared" si="68"/>
        <v>3.1767650568537538</v>
      </c>
      <c r="AD187">
        <f t="shared" si="68"/>
        <v>3.1337251400093198</v>
      </c>
      <c r="AE187">
        <f t="shared" si="68"/>
        <v>3.2138844267360427</v>
      </c>
      <c r="AF187">
        <f t="shared" si="68"/>
        <v>3.3162591218789221</v>
      </c>
      <c r="AH187" t="s">
        <v>87</v>
      </c>
      <c r="AI187" s="1">
        <f t="shared" si="50"/>
        <v>3.1887011075860281</v>
      </c>
      <c r="AJ187" s="1">
        <f t="shared" si="51"/>
        <v>5.1905309310517754E-2</v>
      </c>
      <c r="AK187" s="1">
        <f t="shared" si="52"/>
        <v>3.2251578976044986</v>
      </c>
      <c r="AL187" s="1">
        <f t="shared" si="53"/>
        <v>5.8068834870024372E-2</v>
      </c>
      <c r="AM187" s="1">
        <f t="shared" si="54"/>
        <v>-1.1303877570009493</v>
      </c>
      <c r="AN187" s="1">
        <f t="shared" si="55"/>
        <v>-0.62782024299388461</v>
      </c>
      <c r="AO187" s="1">
        <f t="shared" si="56"/>
        <v>8.2039972383094309E-2</v>
      </c>
      <c r="AP187" s="1">
        <v>0.20624040403371799</v>
      </c>
      <c r="AQ187" t="str">
        <f t="shared" si="48"/>
        <v/>
      </c>
    </row>
    <row r="188" spans="1:43" x14ac:dyDescent="0.15">
      <c r="A188" t="s">
        <v>88</v>
      </c>
      <c r="B188">
        <f t="shared" ref="B188:AF188" si="69">B18/B$164*100</f>
        <v>0.35349440473582167</v>
      </c>
      <c r="C188">
        <f t="shared" si="69"/>
        <v>0.28951160827885064</v>
      </c>
      <c r="D188">
        <f t="shared" si="69"/>
        <v>0.33266341803824423</v>
      </c>
      <c r="E188">
        <f t="shared" si="69"/>
        <v>0.34358454321870724</v>
      </c>
      <c r="F188">
        <f t="shared" si="69"/>
        <v>0.33235389878248478</v>
      </c>
      <c r="G188">
        <f t="shared" si="69"/>
        <v>0.33901664594986108</v>
      </c>
      <c r="H188">
        <f t="shared" si="69"/>
        <v>0.31641988713748004</v>
      </c>
      <c r="I188">
        <f t="shared" si="69"/>
        <v>0.3421237122723696</v>
      </c>
      <c r="J188">
        <f t="shared" si="69"/>
        <v>0.32658083821722028</v>
      </c>
      <c r="K188">
        <f t="shared" si="69"/>
        <v>0.32354116755587997</v>
      </c>
      <c r="L188">
        <f t="shared" si="69"/>
        <v>0.30124508659274296</v>
      </c>
      <c r="M188">
        <f t="shared" si="69"/>
        <v>0.3175025128068773</v>
      </c>
      <c r="N188">
        <f t="shared" si="69"/>
        <v>0.31306017016219806</v>
      </c>
      <c r="O188">
        <f t="shared" si="69"/>
        <v>0.34957462099772402</v>
      </c>
      <c r="P188">
        <f t="shared" si="69"/>
        <v>0.31741565660282034</v>
      </c>
      <c r="Q188">
        <f t="shared" si="69"/>
        <v>0.33423895711050838</v>
      </c>
      <c r="R188">
        <f t="shared" si="69"/>
        <v>0.32203394827421006</v>
      </c>
      <c r="S188">
        <f t="shared" si="69"/>
        <v>0.3178480923501002</v>
      </c>
      <c r="T188">
        <f t="shared" si="69"/>
        <v>0.33714484170890457</v>
      </c>
      <c r="U188">
        <f t="shared" si="69"/>
        <v>0.34410839597891646</v>
      </c>
      <c r="V188">
        <f t="shared" si="69"/>
        <v>0.32957484821155875</v>
      </c>
      <c r="W188">
        <f t="shared" si="69"/>
        <v>0.33343585745627097</v>
      </c>
      <c r="X188">
        <f t="shared" si="69"/>
        <v>0.35167944947678897</v>
      </c>
      <c r="Y188">
        <f t="shared" si="69"/>
        <v>0.31444321308977374</v>
      </c>
      <c r="Z188">
        <f t="shared" si="69"/>
        <v>0.33394533132135712</v>
      </c>
      <c r="AA188">
        <f t="shared" si="69"/>
        <v>0.3432799620163095</v>
      </c>
      <c r="AB188">
        <f t="shared" si="69"/>
        <v>0.33085407192624933</v>
      </c>
      <c r="AC188">
        <f t="shared" si="69"/>
        <v>0.32146072154623762</v>
      </c>
      <c r="AD188">
        <f t="shared" si="69"/>
        <v>0.32364780359026685</v>
      </c>
      <c r="AE188">
        <f t="shared" si="69"/>
        <v>0.32514309972122024</v>
      </c>
      <c r="AF188">
        <f t="shared" si="69"/>
        <v>0.30004381427073407</v>
      </c>
      <c r="AH188" t="s">
        <v>88</v>
      </c>
      <c r="AI188" s="1">
        <f t="shared" si="50"/>
        <v>0.32546906874990289</v>
      </c>
      <c r="AJ188" s="1">
        <f t="shared" si="51"/>
        <v>1.7929702991848883E-2</v>
      </c>
      <c r="AK188" s="1">
        <f t="shared" si="52"/>
        <v>0.32943737142499729</v>
      </c>
      <c r="AL188" s="1">
        <f t="shared" si="53"/>
        <v>1.320852548767801E-2</v>
      </c>
      <c r="AM188" s="1">
        <f t="shared" si="54"/>
        <v>-1.2045696752403405</v>
      </c>
      <c r="AN188" s="1">
        <f t="shared" si="55"/>
        <v>-0.3004349485335332</v>
      </c>
      <c r="AO188" s="1">
        <f t="shared" si="56"/>
        <v>0.48290941842747337</v>
      </c>
      <c r="AP188" s="1">
        <v>0.62882460388245198</v>
      </c>
      <c r="AQ188" t="str">
        <f t="shared" si="48"/>
        <v/>
      </c>
    </row>
    <row r="189" spans="1:43" x14ac:dyDescent="0.15">
      <c r="A189" t="s">
        <v>89</v>
      </c>
      <c r="B189">
        <f t="shared" ref="B189:AF189" si="70">B19/B$164*100</f>
        <v>5.2966296129408307E-2</v>
      </c>
      <c r="C189">
        <f t="shared" si="70"/>
        <v>6.0508337217456305E-2</v>
      </c>
      <c r="D189">
        <f t="shared" si="70"/>
        <v>6.6241819176067016E-2</v>
      </c>
      <c r="E189">
        <f t="shared" si="70"/>
        <v>6.6435279422701665E-2</v>
      </c>
      <c r="F189">
        <f t="shared" si="70"/>
        <v>5.3917410342395271E-2</v>
      </c>
      <c r="G189">
        <f t="shared" si="70"/>
        <v>5.8238826185658489E-2</v>
      </c>
      <c r="H189">
        <f t="shared" si="70"/>
        <v>5.8868621457931467E-2</v>
      </c>
      <c r="I189">
        <f t="shared" si="70"/>
        <v>5.797162441760971E-2</v>
      </c>
      <c r="J189">
        <f t="shared" si="70"/>
        <v>5.2689131465719422E-2</v>
      </c>
      <c r="K189">
        <f t="shared" si="70"/>
        <v>5.4552298645031583E-2</v>
      </c>
      <c r="L189">
        <f t="shared" si="70"/>
        <v>6.1780658845341084E-2</v>
      </c>
      <c r="M189">
        <f t="shared" si="70"/>
        <v>5.7836541192334064E-2</v>
      </c>
      <c r="N189">
        <f t="shared" si="70"/>
        <v>5.5777383520122875E-2</v>
      </c>
      <c r="O189">
        <f t="shared" si="70"/>
        <v>4.9880527445970158E-2</v>
      </c>
      <c r="P189">
        <f t="shared" si="70"/>
        <v>4.9678918249483728E-2</v>
      </c>
      <c r="Q189">
        <f t="shared" si="70"/>
        <v>5.2003041974339477E-2</v>
      </c>
      <c r="R189">
        <f t="shared" si="70"/>
        <v>6.8777000839177913E-2</v>
      </c>
      <c r="S189">
        <f t="shared" si="70"/>
        <v>5.1397608343666176E-2</v>
      </c>
      <c r="T189">
        <f t="shared" si="70"/>
        <v>5.8614728992578073E-2</v>
      </c>
      <c r="U189">
        <f t="shared" si="70"/>
        <v>6.2615125152280765E-2</v>
      </c>
      <c r="V189">
        <f t="shared" si="70"/>
        <v>5.1354676363348062E-2</v>
      </c>
      <c r="W189">
        <f t="shared" si="70"/>
        <v>5.5460532893280928E-2</v>
      </c>
      <c r="X189">
        <f t="shared" si="70"/>
        <v>7.0669181747326087E-2</v>
      </c>
      <c r="Y189">
        <f t="shared" si="70"/>
        <v>5.1299537975599642E-2</v>
      </c>
      <c r="Z189">
        <f t="shared" si="70"/>
        <v>4.934726266093048E-2</v>
      </c>
      <c r="AA189">
        <f t="shared" si="70"/>
        <v>6.4012554862113963E-2</v>
      </c>
      <c r="AB189">
        <f t="shared" si="70"/>
        <v>5.4283103059441375E-2</v>
      </c>
      <c r="AC189">
        <f t="shared" si="70"/>
        <v>4.818188890969799E-2</v>
      </c>
      <c r="AD189">
        <f t="shared" si="70"/>
        <v>6.8303804200019747E-2</v>
      </c>
      <c r="AE189">
        <f t="shared" si="70"/>
        <v>5.5301774047425326E-2</v>
      </c>
      <c r="AF189">
        <f t="shared" si="70"/>
        <v>5.1614355564571363E-2</v>
      </c>
      <c r="AH189" t="s">
        <v>89</v>
      </c>
      <c r="AI189" s="1">
        <f t="shared" si="50"/>
        <v>5.8291094462905937E-2</v>
      </c>
      <c r="AJ189" s="1">
        <f t="shared" si="51"/>
        <v>4.5317570423982489E-3</v>
      </c>
      <c r="AK189" s="1">
        <f t="shared" si="52"/>
        <v>5.626642351562508E-2</v>
      </c>
      <c r="AL189" s="1">
        <f t="shared" si="53"/>
        <v>7.3960136569284768E-3</v>
      </c>
      <c r="AM189" s="1">
        <f t="shared" si="54"/>
        <v>3.5983643899431601</v>
      </c>
      <c r="AN189" s="1">
        <f t="shared" si="55"/>
        <v>0.27375165071310747</v>
      </c>
      <c r="AO189" s="1">
        <f t="shared" si="56"/>
        <v>0.38962305532180297</v>
      </c>
      <c r="AP189" s="1">
        <v>0.55095118011117805</v>
      </c>
      <c r="AQ189" t="str">
        <f t="shared" si="48"/>
        <v/>
      </c>
    </row>
    <row r="190" spans="1:43" x14ac:dyDescent="0.15">
      <c r="A190" t="s">
        <v>90</v>
      </c>
      <c r="B190">
        <f t="shared" ref="B190:AF190" si="71">B20/B$164*100</f>
        <v>0.77920223562531776</v>
      </c>
      <c r="C190">
        <f t="shared" si="71"/>
        <v>0.84093718638331461</v>
      </c>
      <c r="D190">
        <f t="shared" si="71"/>
        <v>0.80908189002400765</v>
      </c>
      <c r="E190">
        <f t="shared" si="71"/>
        <v>0.79026069783665309</v>
      </c>
      <c r="F190">
        <f t="shared" si="71"/>
        <v>0.79501568313050786</v>
      </c>
      <c r="G190">
        <f t="shared" si="71"/>
        <v>0.83866261678131149</v>
      </c>
      <c r="H190">
        <f t="shared" si="71"/>
        <v>0.79699861189068011</v>
      </c>
      <c r="I190">
        <f t="shared" si="71"/>
        <v>0.82079306542251185</v>
      </c>
      <c r="J190">
        <f t="shared" si="71"/>
        <v>0.81556588459631363</v>
      </c>
      <c r="K190">
        <f t="shared" si="71"/>
        <v>0.83614611350902035</v>
      </c>
      <c r="L190">
        <f t="shared" si="71"/>
        <v>0.82639679370439589</v>
      </c>
      <c r="M190">
        <f t="shared" si="71"/>
        <v>0.85169664884995366</v>
      </c>
      <c r="N190">
        <f t="shared" si="71"/>
        <v>0.82145922316385367</v>
      </c>
      <c r="O190">
        <f t="shared" si="71"/>
        <v>0.7539674594060507</v>
      </c>
      <c r="P190">
        <f t="shared" si="71"/>
        <v>0.76646450328612314</v>
      </c>
      <c r="Q190">
        <f t="shared" si="71"/>
        <v>0.74691776109835328</v>
      </c>
      <c r="R190">
        <f t="shared" si="71"/>
        <v>0.81335651163109024</v>
      </c>
      <c r="S190">
        <f t="shared" si="71"/>
        <v>0.77937324619352044</v>
      </c>
      <c r="T190">
        <f t="shared" si="71"/>
        <v>0.82571580487325136</v>
      </c>
      <c r="U190">
        <f t="shared" si="71"/>
        <v>0.77883035414479584</v>
      </c>
      <c r="V190">
        <f t="shared" si="71"/>
        <v>0.80012599859631173</v>
      </c>
      <c r="W190">
        <f t="shared" si="71"/>
        <v>0.77964540433185014</v>
      </c>
      <c r="X190">
        <f t="shared" si="71"/>
        <v>0.81558214729377765</v>
      </c>
      <c r="Y190">
        <f t="shared" si="71"/>
        <v>0.78727519267296608</v>
      </c>
      <c r="Z190">
        <f t="shared" si="71"/>
        <v>0.80036613270189849</v>
      </c>
      <c r="AA190">
        <f t="shared" si="71"/>
        <v>0.81887192385076379</v>
      </c>
      <c r="AB190">
        <f t="shared" si="71"/>
        <v>0.80699644549377847</v>
      </c>
      <c r="AC190">
        <f t="shared" si="71"/>
        <v>0.77835731971742628</v>
      </c>
      <c r="AD190">
        <f t="shared" si="71"/>
        <v>0.82854488179974117</v>
      </c>
      <c r="AE190">
        <f t="shared" si="71"/>
        <v>0.80308374760456225</v>
      </c>
      <c r="AF190">
        <f t="shared" si="71"/>
        <v>0.80657409073729858</v>
      </c>
      <c r="AH190" t="s">
        <v>90</v>
      </c>
      <c r="AI190" s="1">
        <f t="shared" si="50"/>
        <v>0.81709358853214176</v>
      </c>
      <c r="AJ190" s="1">
        <f t="shared" si="51"/>
        <v>2.2035817405159527E-2</v>
      </c>
      <c r="AK190" s="1">
        <f t="shared" si="52"/>
        <v>0.79389160696853112</v>
      </c>
      <c r="AL190" s="1">
        <f t="shared" si="53"/>
        <v>2.3841717377737798E-2</v>
      </c>
      <c r="AM190" s="1">
        <f t="shared" si="54"/>
        <v>2.922562899009252</v>
      </c>
      <c r="AN190" s="1">
        <f t="shared" si="55"/>
        <v>0.97316737699757694</v>
      </c>
      <c r="AO190" s="1">
        <f t="shared" si="56"/>
        <v>9.956796640960764E-3</v>
      </c>
      <c r="AP190" s="1">
        <v>5.1490809605473302E-2</v>
      </c>
      <c r="AQ190" t="str">
        <f t="shared" si="48"/>
        <v>-</v>
      </c>
    </row>
    <row r="191" spans="1:43" x14ac:dyDescent="0.15">
      <c r="A191" t="s">
        <v>91</v>
      </c>
      <c r="B191">
        <f t="shared" ref="B191:AF191" si="72">B21/B$164*100</f>
        <v>5.6685792948354907E-2</v>
      </c>
      <c r="C191">
        <f t="shared" si="72"/>
        <v>5.6751025618415357E-2</v>
      </c>
      <c r="D191">
        <f t="shared" si="72"/>
        <v>5.1310513069526609E-2</v>
      </c>
      <c r="E191">
        <f t="shared" si="72"/>
        <v>5.3211829665387456E-2</v>
      </c>
      <c r="F191">
        <f t="shared" si="72"/>
        <v>4.7482770235413564E-2</v>
      </c>
      <c r="G191">
        <f t="shared" si="72"/>
        <v>5.4402276641928482E-2</v>
      </c>
      <c r="H191">
        <f t="shared" si="72"/>
        <v>5.0763623529065743E-2</v>
      </c>
      <c r="I191">
        <f t="shared" si="72"/>
        <v>4.9773210765129028E-2</v>
      </c>
      <c r="J191">
        <f t="shared" si="72"/>
        <v>4.6321813887919817E-2</v>
      </c>
      <c r="K191">
        <f t="shared" si="72"/>
        <v>4.8696473685327903E-2</v>
      </c>
      <c r="L191">
        <f t="shared" si="72"/>
        <v>5.2283718419562961E-2</v>
      </c>
      <c r="M191">
        <f t="shared" si="72"/>
        <v>5.4235468732121199E-2</v>
      </c>
      <c r="N191">
        <f t="shared" si="72"/>
        <v>4.9882043049481753E-2</v>
      </c>
      <c r="O191">
        <f t="shared" si="72"/>
        <v>4.6800305797390689E-2</v>
      </c>
      <c r="P191">
        <f t="shared" si="72"/>
        <v>4.5412530773113559E-2</v>
      </c>
      <c r="Q191">
        <f t="shared" si="72"/>
        <v>4.6681720102096001E-2</v>
      </c>
      <c r="R191">
        <f t="shared" si="72"/>
        <v>5.4828747687522578E-2</v>
      </c>
      <c r="S191">
        <f t="shared" si="72"/>
        <v>4.9823371857937393E-2</v>
      </c>
      <c r="T191">
        <f t="shared" si="72"/>
        <v>5.2891319543233686E-2</v>
      </c>
      <c r="U191">
        <f t="shared" si="72"/>
        <v>5.7602510395752378E-2</v>
      </c>
      <c r="V191">
        <f t="shared" si="72"/>
        <v>4.8123400241275822E-2</v>
      </c>
      <c r="W191">
        <f t="shared" si="72"/>
        <v>5.0480511617091502E-2</v>
      </c>
      <c r="X191">
        <f t="shared" si="72"/>
        <v>5.568502107908313E-2</v>
      </c>
      <c r="Y191">
        <f t="shared" si="72"/>
        <v>4.6357395365192858E-2</v>
      </c>
      <c r="Z191">
        <f t="shared" si="72"/>
        <v>4.7714753006434324E-2</v>
      </c>
      <c r="AA191">
        <f t="shared" si="72"/>
        <v>5.660882331622151E-2</v>
      </c>
      <c r="AB191">
        <f t="shared" si="72"/>
        <v>5.1277561185251522E-2</v>
      </c>
      <c r="AC191">
        <f t="shared" si="72"/>
        <v>4.65823416621714E-2</v>
      </c>
      <c r="AD191">
        <f t="shared" si="72"/>
        <v>5.721630465473606E-2</v>
      </c>
      <c r="AE191">
        <f t="shared" si="72"/>
        <v>5.3621752432700759E-2</v>
      </c>
      <c r="AF191">
        <f t="shared" si="72"/>
        <v>5.2388683242323875E-2</v>
      </c>
      <c r="AH191" t="s">
        <v>91</v>
      </c>
      <c r="AI191" s="1">
        <f t="shared" si="50"/>
        <v>5.1676966172894974E-2</v>
      </c>
      <c r="AJ191" s="1">
        <f t="shared" si="51"/>
        <v>3.2977065137521893E-3</v>
      </c>
      <c r="AK191" s="1">
        <f t="shared" si="52"/>
        <v>5.1116502997751626E-2</v>
      </c>
      <c r="AL191" s="1">
        <f t="shared" si="53"/>
        <v>4.1431113992227457E-3</v>
      </c>
      <c r="AM191" s="1">
        <f t="shared" si="54"/>
        <v>1.0964427186421586</v>
      </c>
      <c r="AN191" s="1">
        <f t="shared" si="55"/>
        <v>0.13527591250587473</v>
      </c>
      <c r="AO191" s="1">
        <f t="shared" si="56"/>
        <v>0.68953075050029233</v>
      </c>
      <c r="AP191" s="1">
        <v>0.82472296791109301</v>
      </c>
      <c r="AQ191" t="str">
        <f t="shared" si="48"/>
        <v/>
      </c>
    </row>
    <row r="192" spans="1:43" x14ac:dyDescent="0.15">
      <c r="A192" t="s">
        <v>92</v>
      </c>
      <c r="B192">
        <f t="shared" ref="B192:AF192" si="73">B22/B$164*100</f>
        <v>4.8773878570158871E-2</v>
      </c>
      <c r="C192">
        <f t="shared" si="73"/>
        <v>5.3953617273219699E-2</v>
      </c>
      <c r="D192">
        <f t="shared" si="73"/>
        <v>4.9904151708587682E-2</v>
      </c>
      <c r="E192">
        <f t="shared" si="73"/>
        <v>5.1771851401584065E-2</v>
      </c>
      <c r="F192">
        <f t="shared" si="73"/>
        <v>5.4481465080997063E-2</v>
      </c>
      <c r="G192">
        <f t="shared" si="73"/>
        <v>5.296046098627346E-2</v>
      </c>
      <c r="H192">
        <f t="shared" si="73"/>
        <v>5.3449766211017123E-2</v>
      </c>
      <c r="I192">
        <f t="shared" si="73"/>
        <v>5.5385283356851528E-2</v>
      </c>
      <c r="J192">
        <f t="shared" si="73"/>
        <v>5.2829844472140335E-2</v>
      </c>
      <c r="K192">
        <f t="shared" si="73"/>
        <v>5.474091965398252E-2</v>
      </c>
      <c r="L192">
        <f t="shared" si="73"/>
        <v>5.5436437300504592E-2</v>
      </c>
      <c r="M192">
        <f t="shared" si="73"/>
        <v>5.5272901940026854E-2</v>
      </c>
      <c r="N192">
        <f t="shared" si="73"/>
        <v>5.4390981955051848E-2</v>
      </c>
      <c r="O192">
        <f t="shared" si="73"/>
        <v>5.7358822265627135E-2</v>
      </c>
      <c r="P192">
        <f t="shared" si="73"/>
        <v>5.5343408798195069E-2</v>
      </c>
      <c r="Q192">
        <f t="shared" si="73"/>
        <v>5.3970939118915387E-2</v>
      </c>
      <c r="R192">
        <f t="shared" si="73"/>
        <v>5.5340677807271248E-2</v>
      </c>
      <c r="S192">
        <f t="shared" si="73"/>
        <v>5.7860532180453728E-2</v>
      </c>
      <c r="T192">
        <f t="shared" si="73"/>
        <v>5.666265362824336E-2</v>
      </c>
      <c r="U192">
        <f t="shared" si="73"/>
        <v>5.6542660843451692E-2</v>
      </c>
      <c r="V192">
        <f t="shared" si="73"/>
        <v>5.6008335638277264E-2</v>
      </c>
      <c r="W192">
        <f t="shared" si="73"/>
        <v>5.3661155901446538E-2</v>
      </c>
      <c r="X192">
        <f t="shared" si="73"/>
        <v>4.9728515381945129E-2</v>
      </c>
      <c r="Y192">
        <f t="shared" si="73"/>
        <v>5.5178971185412706E-2</v>
      </c>
      <c r="Z192">
        <f t="shared" si="73"/>
        <v>5.5839756337968435E-2</v>
      </c>
      <c r="AA192">
        <f t="shared" si="73"/>
        <v>5.4776118826846097E-2</v>
      </c>
      <c r="AB192">
        <f t="shared" si="73"/>
        <v>5.7399391392941229E-2</v>
      </c>
      <c r="AC192">
        <f t="shared" si="73"/>
        <v>5.5315197229003132E-2</v>
      </c>
      <c r="AD192">
        <f t="shared" si="73"/>
        <v>5.5537318784720846E-2</v>
      </c>
      <c r="AE192">
        <f t="shared" si="73"/>
        <v>5.6261817804491833E-2</v>
      </c>
      <c r="AF192">
        <f t="shared" si="73"/>
        <v>5.7416619874212552E-2</v>
      </c>
      <c r="AH192" t="s">
        <v>92</v>
      </c>
      <c r="AI192" s="1">
        <f t="shared" si="50"/>
        <v>5.3334735377722743E-2</v>
      </c>
      <c r="AJ192" s="1">
        <f t="shared" si="51"/>
        <v>2.0934532111279856E-3</v>
      </c>
      <c r="AK192" s="1">
        <f t="shared" si="52"/>
        <v>5.5566827388856849E-2</v>
      </c>
      <c r="AL192" s="1">
        <f t="shared" si="53"/>
        <v>1.868675193134413E-3</v>
      </c>
      <c r="AM192" s="1">
        <f t="shared" si="54"/>
        <v>-4.0169506088838176</v>
      </c>
      <c r="AN192" s="1">
        <f t="shared" si="55"/>
        <v>-1.1944783231108864</v>
      </c>
      <c r="AO192" s="1">
        <f t="shared" si="56"/>
        <v>4.0550389810811603E-3</v>
      </c>
      <c r="AP192" s="1">
        <v>3.1940015537777998E-2</v>
      </c>
      <c r="AQ192" t="str">
        <f t="shared" si="48"/>
        <v>*</v>
      </c>
    </row>
    <row r="193" spans="1:43" x14ac:dyDescent="0.15">
      <c r="A193" t="s">
        <v>93</v>
      </c>
      <c r="B193">
        <f t="shared" ref="B193:AF193" si="74">B23/B$164*100</f>
        <v>0.73291119094174884</v>
      </c>
      <c r="C193">
        <f t="shared" si="74"/>
        <v>0.74244821519300941</v>
      </c>
      <c r="D193">
        <f t="shared" si="74"/>
        <v>0.73746280682082122</v>
      </c>
      <c r="E193">
        <f t="shared" si="74"/>
        <v>0.72572062138844429</v>
      </c>
      <c r="F193">
        <f t="shared" si="74"/>
        <v>0.71354570429159347</v>
      </c>
      <c r="G193">
        <f t="shared" si="74"/>
        <v>0.77352885666670645</v>
      </c>
      <c r="H193">
        <f t="shared" si="74"/>
        <v>0.71647744587885143</v>
      </c>
      <c r="I193">
        <f t="shared" si="74"/>
        <v>0.78089145221988021</v>
      </c>
      <c r="J193">
        <f t="shared" si="74"/>
        <v>0.76248163273775638</v>
      </c>
      <c r="K193">
        <f t="shared" si="74"/>
        <v>0.76876615730828834</v>
      </c>
      <c r="L193">
        <f t="shared" si="74"/>
        <v>0.75665104789330939</v>
      </c>
      <c r="M193">
        <f t="shared" si="74"/>
        <v>0.77733053062413926</v>
      </c>
      <c r="N193">
        <f t="shared" si="74"/>
        <v>0.78270766983419182</v>
      </c>
      <c r="O193">
        <f t="shared" si="74"/>
        <v>0.74430779532513869</v>
      </c>
      <c r="P193">
        <f t="shared" si="74"/>
        <v>0.73096370138859301</v>
      </c>
      <c r="Q193">
        <f t="shared" si="74"/>
        <v>0.72812301010400526</v>
      </c>
      <c r="R193">
        <f t="shared" si="74"/>
        <v>0.7899300755260128</v>
      </c>
      <c r="S193">
        <f t="shared" si="74"/>
        <v>0.80426929189787422</v>
      </c>
      <c r="T193">
        <f t="shared" si="74"/>
        <v>0.78174142158154103</v>
      </c>
      <c r="U193">
        <f t="shared" si="74"/>
        <v>0.7332977071370278</v>
      </c>
      <c r="V193">
        <f t="shared" si="74"/>
        <v>0.77573015668513323</v>
      </c>
      <c r="W193">
        <f t="shared" si="74"/>
        <v>0.75192569734564374</v>
      </c>
      <c r="X193">
        <f t="shared" si="74"/>
        <v>0.77238279876953175</v>
      </c>
      <c r="Y193">
        <f t="shared" si="74"/>
        <v>0.75357329653477256</v>
      </c>
      <c r="Z193">
        <f t="shared" si="74"/>
        <v>0.74516765322565515</v>
      </c>
      <c r="AA193">
        <f t="shared" si="74"/>
        <v>0.79392861416573768</v>
      </c>
      <c r="AB193">
        <f t="shared" si="74"/>
        <v>0.80138912036319643</v>
      </c>
      <c r="AC193">
        <f t="shared" si="74"/>
        <v>0.75120790385820191</v>
      </c>
      <c r="AD193">
        <f t="shared" si="74"/>
        <v>0.77002354131335937</v>
      </c>
      <c r="AE193">
        <f t="shared" si="74"/>
        <v>0.78447424358906448</v>
      </c>
      <c r="AF193">
        <f t="shared" si="74"/>
        <v>0.78102127737146609</v>
      </c>
      <c r="AH193" t="s">
        <v>93</v>
      </c>
      <c r="AI193" s="1">
        <f t="shared" si="50"/>
        <v>0.75160948706144148</v>
      </c>
      <c r="AJ193" s="1">
        <f t="shared" si="51"/>
        <v>2.481861281786743E-2</v>
      </c>
      <c r="AK193" s="1">
        <f t="shared" si="52"/>
        <v>0.7663031836767753</v>
      </c>
      <c r="AL193" s="1">
        <f t="shared" si="53"/>
        <v>2.454499560631946E-2</v>
      </c>
      <c r="AM193" s="1">
        <f t="shared" si="54"/>
        <v>-1.9174782159761432</v>
      </c>
      <c r="AN193" s="1">
        <f t="shared" si="55"/>
        <v>-0.59864327747325874</v>
      </c>
      <c r="AO193" s="1">
        <f t="shared" si="56"/>
        <v>0.11240550236895122</v>
      </c>
      <c r="AP193" s="1">
        <v>0.245125443032365</v>
      </c>
      <c r="AQ193" t="str">
        <f t="shared" si="48"/>
        <v/>
      </c>
    </row>
    <row r="194" spans="1:43" x14ac:dyDescent="0.15">
      <c r="A194" t="s">
        <v>94</v>
      </c>
      <c r="B194">
        <f t="shared" ref="B194:AF194" si="75">B24/B$164*100</f>
        <v>0.14403350957623162</v>
      </c>
      <c r="C194">
        <f t="shared" si="75"/>
        <v>0.13955800780183833</v>
      </c>
      <c r="D194">
        <f t="shared" si="75"/>
        <v>0.13999672861288789</v>
      </c>
      <c r="E194">
        <f t="shared" si="75"/>
        <v>0.1357675247525639</v>
      </c>
      <c r="F194">
        <f t="shared" si="75"/>
        <v>0.13868781196141303</v>
      </c>
      <c r="G194">
        <f t="shared" si="75"/>
        <v>0.14129464478456649</v>
      </c>
      <c r="H194">
        <f t="shared" si="75"/>
        <v>0.13745734157865369</v>
      </c>
      <c r="I194">
        <f t="shared" si="75"/>
        <v>0.14473259579347691</v>
      </c>
      <c r="J194">
        <f t="shared" si="75"/>
        <v>0.13857767033730919</v>
      </c>
      <c r="K194">
        <f t="shared" si="75"/>
        <v>0.14801196722730384</v>
      </c>
      <c r="L194">
        <f t="shared" si="75"/>
        <v>0.14295151370137801</v>
      </c>
      <c r="M194">
        <f t="shared" si="75"/>
        <v>0.14717968812382848</v>
      </c>
      <c r="N194">
        <f t="shared" si="75"/>
        <v>0.14441641185235449</v>
      </c>
      <c r="O194">
        <f t="shared" si="75"/>
        <v>0.14492506109949649</v>
      </c>
      <c r="P194">
        <f t="shared" si="75"/>
        <v>0.1412766157041099</v>
      </c>
      <c r="Q194">
        <f t="shared" si="75"/>
        <v>0.14194607428518402</v>
      </c>
      <c r="R194">
        <f t="shared" si="75"/>
        <v>0.14804993793031559</v>
      </c>
      <c r="S194">
        <f t="shared" si="75"/>
        <v>0.15111074321708995</v>
      </c>
      <c r="T194">
        <f t="shared" si="75"/>
        <v>0.1447358946529117</v>
      </c>
      <c r="U194">
        <f t="shared" si="75"/>
        <v>0.14343848348576119</v>
      </c>
      <c r="V194">
        <f t="shared" si="75"/>
        <v>0.1464300097393266</v>
      </c>
      <c r="W194">
        <f t="shared" si="75"/>
        <v>0.14538916666760279</v>
      </c>
      <c r="X194">
        <f t="shared" si="75"/>
        <v>0.14597990991994098</v>
      </c>
      <c r="Y194">
        <f t="shared" si="75"/>
        <v>0.14540115670379378</v>
      </c>
      <c r="Z194">
        <f t="shared" si="75"/>
        <v>0.14402517457818143</v>
      </c>
      <c r="AA194">
        <f t="shared" si="75"/>
        <v>0.15149299150299356</v>
      </c>
      <c r="AB194">
        <f t="shared" si="75"/>
        <v>0.15222610135836709</v>
      </c>
      <c r="AC194">
        <f t="shared" si="75"/>
        <v>0.14521333007763043</v>
      </c>
      <c r="AD194">
        <f t="shared" si="75"/>
        <v>0.15090020838999244</v>
      </c>
      <c r="AE194">
        <f t="shared" si="75"/>
        <v>0.1475117015637919</v>
      </c>
      <c r="AF194">
        <f t="shared" si="75"/>
        <v>0.15108462047027318</v>
      </c>
      <c r="AH194" t="s">
        <v>94</v>
      </c>
      <c r="AI194" s="1">
        <f t="shared" si="50"/>
        <v>0.14174349354644661</v>
      </c>
      <c r="AJ194" s="1">
        <f t="shared" si="51"/>
        <v>3.7980325338319017E-3</v>
      </c>
      <c r="AK194" s="1">
        <f t="shared" si="52"/>
        <v>0.14672984340815354</v>
      </c>
      <c r="AL194" s="1">
        <f t="shared" si="53"/>
        <v>3.3895785171888693E-3</v>
      </c>
      <c r="AM194" s="1">
        <f t="shared" si="54"/>
        <v>-3.3983201684721798</v>
      </c>
      <c r="AN194" s="1">
        <f t="shared" si="55"/>
        <v>-1.4710825656997422</v>
      </c>
      <c r="AO194" s="1">
        <f t="shared" si="56"/>
        <v>6.1069427741614285E-4</v>
      </c>
      <c r="AP194" s="1">
        <v>1.00689138895873E-2</v>
      </c>
      <c r="AQ194" t="str">
        <f t="shared" si="48"/>
        <v>*</v>
      </c>
    </row>
    <row r="195" spans="1:43" x14ac:dyDescent="0.15">
      <c r="A195" t="s">
        <v>95</v>
      </c>
      <c r="B195">
        <f t="shared" ref="B195:AF195" si="76">B25/B$164*100</f>
        <v>0.20478584214203333</v>
      </c>
      <c r="C195">
        <f t="shared" si="76"/>
        <v>0.18059828090817096</v>
      </c>
      <c r="D195">
        <f t="shared" si="76"/>
        <v>0.17991686655567965</v>
      </c>
      <c r="E195">
        <f t="shared" si="76"/>
        <v>0.20513065553477375</v>
      </c>
      <c r="F195">
        <f t="shared" si="76"/>
        <v>0.17888283438911265</v>
      </c>
      <c r="G195">
        <f t="shared" si="76"/>
        <v>0.18115787686117163</v>
      </c>
      <c r="H195">
        <f t="shared" si="76"/>
        <v>0.18207394480406744</v>
      </c>
      <c r="I195">
        <f t="shared" si="76"/>
        <v>0.18614967901994883</v>
      </c>
      <c r="J195">
        <f t="shared" si="76"/>
        <v>0.17547971030844894</v>
      </c>
      <c r="K195">
        <f t="shared" si="76"/>
        <v>0.19371540927492778</v>
      </c>
      <c r="L195">
        <f t="shared" si="76"/>
        <v>0.1870056524714489</v>
      </c>
      <c r="M195">
        <f t="shared" si="76"/>
        <v>0.18293460445826681</v>
      </c>
      <c r="N195">
        <f t="shared" si="76"/>
        <v>0.17222362431609622</v>
      </c>
      <c r="O195">
        <f t="shared" si="76"/>
        <v>0.17040243329221863</v>
      </c>
      <c r="P195">
        <f t="shared" si="76"/>
        <v>0.1820559129346265</v>
      </c>
      <c r="Q195">
        <f t="shared" si="76"/>
        <v>0.17542336453881344</v>
      </c>
      <c r="R195">
        <f t="shared" si="76"/>
        <v>0.17975907064993643</v>
      </c>
      <c r="S195">
        <f t="shared" si="76"/>
        <v>0.17536585890049011</v>
      </c>
      <c r="T195">
        <f t="shared" si="76"/>
        <v>0.17502226050854067</v>
      </c>
      <c r="U195">
        <f t="shared" si="76"/>
        <v>0.18978009238831867</v>
      </c>
      <c r="V195">
        <f t="shared" si="76"/>
        <v>0.17930879611652234</v>
      </c>
      <c r="W195">
        <f t="shared" si="76"/>
        <v>0.18575843324567484</v>
      </c>
      <c r="X195">
        <f t="shared" si="76"/>
        <v>0.20148241299283687</v>
      </c>
      <c r="Y195">
        <f t="shared" si="76"/>
        <v>0.18511123483857561</v>
      </c>
      <c r="Z195">
        <f t="shared" si="76"/>
        <v>0.18980242322465157</v>
      </c>
      <c r="AA195">
        <f t="shared" si="76"/>
        <v>0.18806687634327204</v>
      </c>
      <c r="AB195">
        <f t="shared" si="76"/>
        <v>0.17576113267404153</v>
      </c>
      <c r="AC195">
        <f t="shared" si="76"/>
        <v>0.18816037627075322</v>
      </c>
      <c r="AD195">
        <f t="shared" si="76"/>
        <v>0.20290351526027961</v>
      </c>
      <c r="AE195">
        <f t="shared" si="76"/>
        <v>0.16928756926901473</v>
      </c>
      <c r="AF195">
        <f t="shared" si="76"/>
        <v>0.17007186430675839</v>
      </c>
      <c r="AH195" t="s">
        <v>95</v>
      </c>
      <c r="AI195" s="1">
        <f t="shared" si="50"/>
        <v>0.1853888446957036</v>
      </c>
      <c r="AJ195" s="1">
        <f t="shared" si="51"/>
        <v>1.0165933112442084E-2</v>
      </c>
      <c r="AK195" s="1">
        <f t="shared" si="52"/>
        <v>0.1824179793197403</v>
      </c>
      <c r="AL195" s="1">
        <f t="shared" si="53"/>
        <v>9.8783206865840668E-3</v>
      </c>
      <c r="AM195" s="1">
        <f t="shared" si="54"/>
        <v>1.6286033794706187</v>
      </c>
      <c r="AN195" s="1">
        <f t="shared" si="55"/>
        <v>0.30074599420507714</v>
      </c>
      <c r="AO195" s="1">
        <f t="shared" si="56"/>
        <v>0.42094918703095185</v>
      </c>
      <c r="AP195" s="1">
        <v>0.56813117372549704</v>
      </c>
      <c r="AQ195" t="str">
        <f t="shared" si="48"/>
        <v/>
      </c>
    </row>
    <row r="196" spans="1:43" x14ac:dyDescent="0.15">
      <c r="A196" t="s">
        <v>96</v>
      </c>
      <c r="B196">
        <f t="shared" ref="B196:AF196" si="77">B26/B$164*100</f>
        <v>3.7956850116369921E-2</v>
      </c>
      <c r="C196">
        <f t="shared" si="77"/>
        <v>3.4455739893931948E-2</v>
      </c>
      <c r="D196">
        <f t="shared" si="77"/>
        <v>3.6196160078479783E-2</v>
      </c>
      <c r="E196">
        <f t="shared" si="77"/>
        <v>3.5423375766513145E-2</v>
      </c>
      <c r="F196">
        <f t="shared" si="77"/>
        <v>3.8654410285789066E-2</v>
      </c>
      <c r="G196">
        <f t="shared" si="77"/>
        <v>3.6309165737048843E-2</v>
      </c>
      <c r="H196">
        <f t="shared" si="77"/>
        <v>3.7629690996570993E-2</v>
      </c>
      <c r="I196">
        <f t="shared" si="77"/>
        <v>3.4798933545785261E-2</v>
      </c>
      <c r="J196">
        <f t="shared" si="77"/>
        <v>3.5545272626586591E-2</v>
      </c>
      <c r="K196">
        <f t="shared" si="77"/>
        <v>3.5641613550663927E-2</v>
      </c>
      <c r="L196">
        <f t="shared" si="77"/>
        <v>3.6650674890806693E-2</v>
      </c>
      <c r="M196">
        <f t="shared" si="77"/>
        <v>3.6647466983652149E-2</v>
      </c>
      <c r="N196">
        <f t="shared" si="77"/>
        <v>3.7482147677255079E-2</v>
      </c>
      <c r="O196">
        <f t="shared" si="77"/>
        <v>3.8904320533247834E-2</v>
      </c>
      <c r="P196">
        <f t="shared" si="77"/>
        <v>3.7987179106513592E-2</v>
      </c>
      <c r="Q196">
        <f t="shared" si="77"/>
        <v>4.014638168245073E-2</v>
      </c>
      <c r="R196">
        <f t="shared" si="77"/>
        <v>3.5318966579239136E-2</v>
      </c>
      <c r="S196">
        <f t="shared" si="77"/>
        <v>3.7358219235944179E-2</v>
      </c>
      <c r="T196">
        <f t="shared" si="77"/>
        <v>3.5843150788382031E-2</v>
      </c>
      <c r="U196">
        <f t="shared" si="77"/>
        <v>3.6775036879145205E-2</v>
      </c>
      <c r="V196">
        <f t="shared" si="77"/>
        <v>3.7299773950319519E-2</v>
      </c>
      <c r="W196">
        <f t="shared" si="77"/>
        <v>4.0873873985196534E-2</v>
      </c>
      <c r="X196">
        <f t="shared" si="77"/>
        <v>3.6509277634776238E-2</v>
      </c>
      <c r="Y196">
        <f t="shared" si="77"/>
        <v>3.7117795354181714E-2</v>
      </c>
      <c r="Z196">
        <f t="shared" si="77"/>
        <v>3.6824866060740764E-2</v>
      </c>
      <c r="AA196">
        <f t="shared" si="77"/>
        <v>3.5397617098150702E-2</v>
      </c>
      <c r="AB196">
        <f t="shared" si="77"/>
        <v>3.8392178135788164E-2</v>
      </c>
      <c r="AC196">
        <f t="shared" si="77"/>
        <v>4.0042344252653461E-2</v>
      </c>
      <c r="AD196">
        <f t="shared" si="77"/>
        <v>3.5273427417748311E-2</v>
      </c>
      <c r="AE196">
        <f t="shared" si="77"/>
        <v>3.7066658517909641E-2</v>
      </c>
      <c r="AF196">
        <f t="shared" si="77"/>
        <v>3.8514376146892057E-2</v>
      </c>
      <c r="AH196" t="s">
        <v>96</v>
      </c>
      <c r="AI196" s="1">
        <f t="shared" si="50"/>
        <v>3.6414730934573342E-2</v>
      </c>
      <c r="AJ196" s="1">
        <f t="shared" si="51"/>
        <v>1.2570950268315966E-3</v>
      </c>
      <c r="AK196" s="1">
        <f t="shared" si="52"/>
        <v>3.753585796440443E-2</v>
      </c>
      <c r="AL196" s="1">
        <f t="shared" si="53"/>
        <v>1.6820469533197048E-3</v>
      </c>
      <c r="AM196" s="1">
        <f t="shared" si="54"/>
        <v>-2.9868160490543807</v>
      </c>
      <c r="AN196" s="1">
        <f t="shared" si="55"/>
        <v>-0.66652540680771177</v>
      </c>
      <c r="AO196" s="1">
        <f t="shared" si="56"/>
        <v>5.2099619475648569E-2</v>
      </c>
      <c r="AP196" s="1">
        <v>0.170315386657995</v>
      </c>
      <c r="AQ196" t="str">
        <f t="shared" si="48"/>
        <v/>
      </c>
    </row>
    <row r="197" spans="1:43" x14ac:dyDescent="0.15">
      <c r="A197" t="s">
        <v>97</v>
      </c>
      <c r="B197">
        <f t="shared" ref="B197:AF197" si="78">B27/B$164*100</f>
        <v>0.73115902786677189</v>
      </c>
      <c r="C197">
        <f t="shared" si="78"/>
        <v>0.71091522534211771</v>
      </c>
      <c r="D197">
        <f t="shared" si="78"/>
        <v>0.71826110486177963</v>
      </c>
      <c r="E197">
        <f t="shared" si="78"/>
        <v>0.69105170112819192</v>
      </c>
      <c r="F197">
        <f t="shared" si="78"/>
        <v>0.74691205122018489</v>
      </c>
      <c r="G197">
        <f t="shared" si="78"/>
        <v>0.71656223285908771</v>
      </c>
      <c r="H197">
        <f t="shared" si="78"/>
        <v>0.74839844538292288</v>
      </c>
      <c r="I197">
        <f t="shared" si="78"/>
        <v>0.69848105068699295</v>
      </c>
      <c r="J197">
        <f t="shared" si="78"/>
        <v>0.73205368795604742</v>
      </c>
      <c r="K197">
        <f t="shared" si="78"/>
        <v>0.7330657527937956</v>
      </c>
      <c r="L197">
        <f t="shared" si="78"/>
        <v>0.73422512015025221</v>
      </c>
      <c r="M197">
        <f t="shared" si="78"/>
        <v>0.74125477350987057</v>
      </c>
      <c r="N197">
        <f t="shared" si="78"/>
        <v>0.76759472281579078</v>
      </c>
      <c r="O197">
        <f t="shared" si="78"/>
        <v>0.75847262709840368</v>
      </c>
      <c r="P197">
        <f t="shared" si="78"/>
        <v>0.78232559320407447</v>
      </c>
      <c r="Q197">
        <f t="shared" si="78"/>
        <v>0.78504739485616215</v>
      </c>
      <c r="R197">
        <f t="shared" si="78"/>
        <v>0.73545384574077721</v>
      </c>
      <c r="S197">
        <f t="shared" si="78"/>
        <v>0.77195999251822733</v>
      </c>
      <c r="T197">
        <f t="shared" si="78"/>
        <v>0.7077695760756173</v>
      </c>
      <c r="U197">
        <f t="shared" si="78"/>
        <v>0.73470473337657027</v>
      </c>
      <c r="V197">
        <f t="shared" si="78"/>
        <v>0.74673426233835738</v>
      </c>
      <c r="W197">
        <f t="shared" si="78"/>
        <v>0.76028834067066053</v>
      </c>
      <c r="X197">
        <f t="shared" si="78"/>
        <v>0.72491741933511933</v>
      </c>
      <c r="Y197">
        <f t="shared" si="78"/>
        <v>0.78252108324875169</v>
      </c>
      <c r="Z197">
        <f t="shared" si="78"/>
        <v>0.73908398223892535</v>
      </c>
      <c r="AA197">
        <f t="shared" si="78"/>
        <v>0.72831024474518202</v>
      </c>
      <c r="AB197">
        <f t="shared" si="78"/>
        <v>0.75792427759607794</v>
      </c>
      <c r="AC197">
        <f t="shared" si="78"/>
        <v>0.78039608513936132</v>
      </c>
      <c r="AD197">
        <f t="shared" si="78"/>
        <v>0.7263023508400559</v>
      </c>
      <c r="AE197">
        <f t="shared" si="78"/>
        <v>0.74255152678174741</v>
      </c>
      <c r="AF197">
        <f t="shared" si="78"/>
        <v>0.77895414254709083</v>
      </c>
      <c r="AH197" t="s">
        <v>97</v>
      </c>
      <c r="AI197" s="1">
        <f t="shared" si="50"/>
        <v>0.72845653050567738</v>
      </c>
      <c r="AJ197" s="1">
        <f t="shared" si="51"/>
        <v>2.1133332644460771E-2</v>
      </c>
      <c r="AK197" s="1">
        <f t="shared" si="52"/>
        <v>0.75242874879728694</v>
      </c>
      <c r="AL197" s="1">
        <f t="shared" si="53"/>
        <v>2.3991481035327628E-2</v>
      </c>
      <c r="AM197" s="1">
        <f t="shared" si="54"/>
        <v>-3.1859785168931594</v>
      </c>
      <c r="AN197" s="1">
        <f t="shared" si="55"/>
        <v>-0.99919710068379253</v>
      </c>
      <c r="AO197" s="1">
        <f t="shared" si="56"/>
        <v>7.3636972069951933E-3</v>
      </c>
      <c r="AP197" s="1">
        <v>4.2008533637745503E-2</v>
      </c>
      <c r="AQ197" t="str">
        <f t="shared" si="48"/>
        <v>*</v>
      </c>
    </row>
    <row r="198" spans="1:43" x14ac:dyDescent="0.15">
      <c r="A198" t="s">
        <v>98</v>
      </c>
      <c r="B198">
        <f t="shared" ref="B198:AF198" si="79">B28/B$164*100</f>
        <v>5.9003476628868828E-3</v>
      </c>
      <c r="C198">
        <f t="shared" si="79"/>
        <v>5.1251527405111923E-3</v>
      </c>
      <c r="D198">
        <f t="shared" si="79"/>
        <v>5.9580294856277829E-3</v>
      </c>
      <c r="E198">
        <f t="shared" si="79"/>
        <v>6.2648230588101539E-3</v>
      </c>
      <c r="F198">
        <f t="shared" si="79"/>
        <v>4.7491000215585328E-3</v>
      </c>
      <c r="G198">
        <f t="shared" si="79"/>
        <v>5.1768028246675689E-3</v>
      </c>
      <c r="H198">
        <f t="shared" si="79"/>
        <v>5.2254268293181116E-3</v>
      </c>
      <c r="I198">
        <f t="shared" si="79"/>
        <v>5.8037460068906593E-3</v>
      </c>
      <c r="J198">
        <f t="shared" si="79"/>
        <v>5.045782522104479E-3</v>
      </c>
      <c r="K198">
        <f t="shared" si="79"/>
        <v>5.970957263868544E-3</v>
      </c>
      <c r="L198">
        <f t="shared" si="79"/>
        <v>4.9477934252798632E-3</v>
      </c>
      <c r="M198">
        <f t="shared" si="79"/>
        <v>5.4442091017528321E-3</v>
      </c>
      <c r="N198">
        <f t="shared" si="79"/>
        <v>4.8981592364512466E-3</v>
      </c>
      <c r="O198">
        <f t="shared" si="79"/>
        <v>5.7052370529594399E-3</v>
      </c>
      <c r="P198">
        <f t="shared" si="79"/>
        <v>5.3877960964136013E-3</v>
      </c>
      <c r="Q198">
        <f t="shared" si="79"/>
        <v>5.5843481247380136E-3</v>
      </c>
      <c r="R198">
        <f t="shared" si="79"/>
        <v>6.702894163554407E-3</v>
      </c>
      <c r="S198">
        <f t="shared" si="79"/>
        <v>5.2353257986462592E-3</v>
      </c>
      <c r="T198">
        <f t="shared" si="79"/>
        <v>5.6792835892194157E-3</v>
      </c>
      <c r="U198">
        <f t="shared" si="79"/>
        <v>5.7634904616891422E-3</v>
      </c>
      <c r="V198">
        <f t="shared" si="79"/>
        <v>5.4827633740054576E-3</v>
      </c>
      <c r="W198">
        <f t="shared" si="79"/>
        <v>5.4525009632699281E-3</v>
      </c>
      <c r="X198">
        <f t="shared" si="79"/>
        <v>6.8802301997436888E-3</v>
      </c>
      <c r="Y198">
        <f t="shared" si="79"/>
        <v>5.4862622554569581E-3</v>
      </c>
      <c r="Z198">
        <f t="shared" si="79"/>
        <v>5.6403162211063297E-3</v>
      </c>
      <c r="AA198">
        <f t="shared" si="79"/>
        <v>7.2407482306659967E-3</v>
      </c>
      <c r="AB198">
        <f t="shared" si="79"/>
        <v>5.7843894304966262E-3</v>
      </c>
      <c r="AC198">
        <f t="shared" si="79"/>
        <v>5.3178157279330038E-3</v>
      </c>
      <c r="AD198">
        <f t="shared" si="79"/>
        <v>6.9422189809850631E-3</v>
      </c>
      <c r="AE198">
        <f t="shared" si="79"/>
        <v>5.2225325149694935E-3</v>
      </c>
      <c r="AF198">
        <f t="shared" si="79"/>
        <v>5.3808672597173042E-3</v>
      </c>
      <c r="AH198" t="s">
        <v>98</v>
      </c>
      <c r="AI198" s="1">
        <f t="shared" si="50"/>
        <v>5.4238715522867582E-3</v>
      </c>
      <c r="AJ198" s="1">
        <f t="shared" si="51"/>
        <v>4.9619574088380044E-4</v>
      </c>
      <c r="AK198" s="1">
        <f t="shared" si="52"/>
        <v>5.8271678025316733E-3</v>
      </c>
      <c r="AL198" s="1">
        <f t="shared" si="53"/>
        <v>6.4153403548323302E-4</v>
      </c>
      <c r="AM198" s="1">
        <f t="shared" si="54"/>
        <v>-6.9209651053758714</v>
      </c>
      <c r="AN198" s="1">
        <f t="shared" si="55"/>
        <v>-0.62864357608265287</v>
      </c>
      <c r="AO198" s="1">
        <f t="shared" si="56"/>
        <v>6.8578912509492065E-2</v>
      </c>
      <c r="AP198" s="1">
        <v>0.18254093715321801</v>
      </c>
      <c r="AQ198" t="str">
        <f t="shared" si="48"/>
        <v/>
      </c>
    </row>
    <row r="199" spans="1:43" x14ac:dyDescent="0.15">
      <c r="A199" t="s">
        <v>99</v>
      </c>
      <c r="B199">
        <f t="shared" ref="B199:AF199" si="80">B29/B$164*100</f>
        <v>4.2652634755540486</v>
      </c>
      <c r="C199">
        <f t="shared" si="80"/>
        <v>4.4506233492477403</v>
      </c>
      <c r="D199">
        <f t="shared" si="80"/>
        <v>4.3626983959103054</v>
      </c>
      <c r="E199">
        <f t="shared" si="80"/>
        <v>4.3640338459796206</v>
      </c>
      <c r="F199">
        <f t="shared" si="80"/>
        <v>4.316903616494165</v>
      </c>
      <c r="G199">
        <f t="shared" si="80"/>
        <v>4.5187526495649877</v>
      </c>
      <c r="H199">
        <f t="shared" si="80"/>
        <v>4.3138969432999419</v>
      </c>
      <c r="I199">
        <f t="shared" si="80"/>
        <v>4.4991875755625559</v>
      </c>
      <c r="J199">
        <f t="shared" si="80"/>
        <v>4.5465453119657075</v>
      </c>
      <c r="K199">
        <f t="shared" si="80"/>
        <v>4.4203700891173021</v>
      </c>
      <c r="L199">
        <f t="shared" si="80"/>
        <v>4.4760702999512336</v>
      </c>
      <c r="M199">
        <f t="shared" si="80"/>
        <v>4.4963231934750167</v>
      </c>
      <c r="N199">
        <f t="shared" si="80"/>
        <v>4.4266427270744417</v>
      </c>
      <c r="O199">
        <f t="shared" si="80"/>
        <v>4.2835474678471055</v>
      </c>
      <c r="P199">
        <f t="shared" si="80"/>
        <v>4.365874838576973</v>
      </c>
      <c r="Q199">
        <f t="shared" si="80"/>
        <v>4.2639606036591156</v>
      </c>
      <c r="R199">
        <f t="shared" si="80"/>
        <v>4.2835831739035672</v>
      </c>
      <c r="S199">
        <f t="shared" si="80"/>
        <v>4.3556961591651397</v>
      </c>
      <c r="T199">
        <f t="shared" si="80"/>
        <v>4.4058595629739692</v>
      </c>
      <c r="U199">
        <f t="shared" si="80"/>
        <v>4.2940171001274088</v>
      </c>
      <c r="V199">
        <f t="shared" si="80"/>
        <v>4.3827577880827038</v>
      </c>
      <c r="W199">
        <f t="shared" si="80"/>
        <v>4.4467078635403174</v>
      </c>
      <c r="X199">
        <f t="shared" si="80"/>
        <v>4.4910804149009804</v>
      </c>
      <c r="Y199">
        <f t="shared" si="80"/>
        <v>4.3085862124388727</v>
      </c>
      <c r="Z199">
        <f t="shared" si="80"/>
        <v>4.3397872777808804</v>
      </c>
      <c r="AA199">
        <f t="shared" si="80"/>
        <v>4.4487839943521994</v>
      </c>
      <c r="AB199">
        <f t="shared" si="80"/>
        <v>4.3681762788886251</v>
      </c>
      <c r="AC199">
        <f t="shared" si="80"/>
        <v>4.3029049390062166</v>
      </c>
      <c r="AD199">
        <f t="shared" si="80"/>
        <v>4.4168977780395409</v>
      </c>
      <c r="AE199">
        <f t="shared" si="80"/>
        <v>4.3895829866264391</v>
      </c>
      <c r="AF199">
        <f t="shared" si="80"/>
        <v>4.4172479423508486</v>
      </c>
      <c r="AH199" t="s">
        <v>99</v>
      </c>
      <c r="AI199" s="1">
        <f t="shared" si="50"/>
        <v>4.4197931902459278</v>
      </c>
      <c r="AJ199" s="1">
        <f t="shared" si="51"/>
        <v>8.8615686041478653E-2</v>
      </c>
      <c r="AK199" s="1">
        <f t="shared" si="52"/>
        <v>4.3647251323478278</v>
      </c>
      <c r="AL199" s="1">
        <f t="shared" si="53"/>
        <v>6.5925712176744908E-2</v>
      </c>
      <c r="AM199" s="1">
        <f t="shared" si="54"/>
        <v>1.2616615302984346</v>
      </c>
      <c r="AN199" s="1">
        <f t="shared" si="55"/>
        <v>0.83530471010254892</v>
      </c>
      <c r="AO199" s="1">
        <f t="shared" si="56"/>
        <v>5.6430772988021571E-2</v>
      </c>
      <c r="AP199" s="1">
        <v>0.171027664724097</v>
      </c>
      <c r="AQ199" t="str">
        <f t="shared" si="48"/>
        <v/>
      </c>
    </row>
    <row r="200" spans="1:43" x14ac:dyDescent="0.15">
      <c r="A200" t="s">
        <v>100</v>
      </c>
      <c r="B200">
        <f t="shared" ref="B200:AF200" si="81">B30/B$164*100</f>
        <v>2.4203785846275956</v>
      </c>
      <c r="C200">
        <f t="shared" si="81"/>
        <v>2.318008893591827</v>
      </c>
      <c r="D200">
        <f t="shared" si="81"/>
        <v>2.2764749358759957</v>
      </c>
      <c r="E200">
        <f t="shared" si="81"/>
        <v>2.2184863755988817</v>
      </c>
      <c r="F200">
        <f t="shared" si="81"/>
        <v>2.2961142851178273</v>
      </c>
      <c r="G200">
        <f t="shared" si="81"/>
        <v>2.3205296210572111</v>
      </c>
      <c r="H200">
        <f t="shared" si="81"/>
        <v>2.3066246884107171</v>
      </c>
      <c r="I200">
        <f t="shared" si="81"/>
        <v>2.3173565902632824</v>
      </c>
      <c r="J200">
        <f t="shared" si="81"/>
        <v>2.2900058317003276</v>
      </c>
      <c r="K200">
        <f t="shared" si="81"/>
        <v>2.3862762293435495</v>
      </c>
      <c r="L200">
        <f t="shared" si="81"/>
        <v>2.3831765698477914</v>
      </c>
      <c r="M200">
        <f t="shared" si="81"/>
        <v>2.4148053511055938</v>
      </c>
      <c r="N200">
        <f t="shared" si="81"/>
        <v>2.349714571757354</v>
      </c>
      <c r="O200">
        <f t="shared" si="81"/>
        <v>2.3908186623654371</v>
      </c>
      <c r="P200">
        <f t="shared" si="81"/>
        <v>2.308931292421283</v>
      </c>
      <c r="Q200">
        <f t="shared" si="81"/>
        <v>2.3686783304125969</v>
      </c>
      <c r="R200">
        <f t="shared" si="81"/>
        <v>2.3771036042533793</v>
      </c>
      <c r="S200">
        <f t="shared" si="81"/>
        <v>2.4224303376947929</v>
      </c>
      <c r="T200">
        <f t="shared" si="81"/>
        <v>2.4271550104145811</v>
      </c>
      <c r="U200">
        <f t="shared" si="81"/>
        <v>2.3695613174573351</v>
      </c>
      <c r="V200">
        <f t="shared" si="81"/>
        <v>2.4001471259976954</v>
      </c>
      <c r="W200">
        <f t="shared" si="81"/>
        <v>2.3888802141548444</v>
      </c>
      <c r="X200">
        <f t="shared" si="81"/>
        <v>2.3923089182751616</v>
      </c>
      <c r="Y200">
        <f t="shared" si="81"/>
        <v>2.350248328125236</v>
      </c>
      <c r="Z200">
        <f t="shared" si="81"/>
        <v>2.4044475458934755</v>
      </c>
      <c r="AA200">
        <f t="shared" si="81"/>
        <v>2.4644363972623951</v>
      </c>
      <c r="AB200">
        <f t="shared" si="81"/>
        <v>2.4454335290432048</v>
      </c>
      <c r="AC200">
        <f t="shared" si="81"/>
        <v>2.3952842881659149</v>
      </c>
      <c r="AD200">
        <f t="shared" si="81"/>
        <v>2.4268426404380521</v>
      </c>
      <c r="AE200">
        <f t="shared" si="81"/>
        <v>2.4102506380322861</v>
      </c>
      <c r="AF200">
        <f t="shared" si="81"/>
        <v>2.4127588343411461</v>
      </c>
      <c r="AH200" t="s">
        <v>100</v>
      </c>
      <c r="AI200" s="1">
        <f t="shared" si="50"/>
        <v>2.3306117329459966</v>
      </c>
      <c r="AJ200" s="1">
        <f t="shared" si="51"/>
        <v>5.8256994587801043E-2</v>
      </c>
      <c r="AK200" s="1">
        <f t="shared" si="52"/>
        <v>2.3975398341527128</v>
      </c>
      <c r="AL200" s="1">
        <f t="shared" si="53"/>
        <v>3.5847635119927064E-2</v>
      </c>
      <c r="AM200" s="1">
        <f t="shared" si="54"/>
        <v>-2.7915323972236945</v>
      </c>
      <c r="AN200" s="1">
        <f t="shared" si="55"/>
        <v>-1.8670158012602642</v>
      </c>
      <c r="AO200" s="1">
        <f t="shared" si="56"/>
        <v>4.4759758962692426E-4</v>
      </c>
      <c r="AP200" s="1">
        <v>1.00689138895873E-2</v>
      </c>
      <c r="AQ200" t="str">
        <f t="shared" si="48"/>
        <v>*</v>
      </c>
    </row>
    <row r="201" spans="1:43" x14ac:dyDescent="0.15">
      <c r="A201" t="s">
        <v>101</v>
      </c>
      <c r="B201">
        <f t="shared" ref="B201:AF201" si="82">B31/B$164*100</f>
        <v>6.2869521002393541E-2</v>
      </c>
      <c r="C201">
        <f t="shared" si="82"/>
        <v>5.0769476252262233E-2</v>
      </c>
      <c r="D201">
        <f t="shared" si="82"/>
        <v>6.345171552000918E-2</v>
      </c>
      <c r="E201">
        <f t="shared" si="82"/>
        <v>6.5384278812378252E-2</v>
      </c>
      <c r="F201">
        <f t="shared" si="82"/>
        <v>6.0298053750201232E-2</v>
      </c>
      <c r="G201">
        <f t="shared" si="82"/>
        <v>6.1361355228591409E-2</v>
      </c>
      <c r="H201">
        <f t="shared" si="82"/>
        <v>5.9349230820765597E-2</v>
      </c>
      <c r="I201">
        <f t="shared" si="82"/>
        <v>6.4118715846453761E-2</v>
      </c>
      <c r="J201">
        <f t="shared" si="82"/>
        <v>6.2012286774403978E-2</v>
      </c>
      <c r="K201">
        <f t="shared" si="82"/>
        <v>6.376410778996601E-2</v>
      </c>
      <c r="L201">
        <f t="shared" si="82"/>
        <v>5.2378664511164331E-2</v>
      </c>
      <c r="M201">
        <f t="shared" si="82"/>
        <v>5.6236659074052273E-2</v>
      </c>
      <c r="N201">
        <f t="shared" si="82"/>
        <v>5.7348889332730531E-2</v>
      </c>
      <c r="O201">
        <f t="shared" si="82"/>
        <v>7.0951756208374087E-2</v>
      </c>
      <c r="P201">
        <f t="shared" si="82"/>
        <v>5.7820749329887351E-2</v>
      </c>
      <c r="Q201">
        <f t="shared" si="82"/>
        <v>6.0468519512046841E-2</v>
      </c>
      <c r="R201">
        <f t="shared" si="82"/>
        <v>5.8375827464176994E-2</v>
      </c>
      <c r="S201">
        <f t="shared" si="82"/>
        <v>5.6558669674413087E-2</v>
      </c>
      <c r="T201">
        <f t="shared" si="82"/>
        <v>6.3766478045079511E-2</v>
      </c>
      <c r="U201">
        <f t="shared" si="82"/>
        <v>6.0704983147185719E-2</v>
      </c>
      <c r="V201">
        <f t="shared" si="82"/>
        <v>5.8706696710522158E-2</v>
      </c>
      <c r="W201">
        <f t="shared" si="82"/>
        <v>6.2167138285121153E-2</v>
      </c>
      <c r="X201">
        <f t="shared" si="82"/>
        <v>6.3962954957787255E-2</v>
      </c>
      <c r="Y201">
        <f t="shared" si="82"/>
        <v>5.9723291517594312E-2</v>
      </c>
      <c r="Z201">
        <f t="shared" si="82"/>
        <v>6.179665520927944E-2</v>
      </c>
      <c r="AA201">
        <f t="shared" si="82"/>
        <v>6.4576348461759178E-2</v>
      </c>
      <c r="AB201">
        <f t="shared" si="82"/>
        <v>6.3464439658675501E-2</v>
      </c>
      <c r="AC201">
        <f t="shared" si="82"/>
        <v>6.303966131494336E-2</v>
      </c>
      <c r="AD201">
        <f t="shared" si="82"/>
        <v>5.5841329122804595E-2</v>
      </c>
      <c r="AE201">
        <f t="shared" si="82"/>
        <v>6.0850549964154996E-2</v>
      </c>
      <c r="AF201">
        <f t="shared" si="82"/>
        <v>5.4706578987252306E-2</v>
      </c>
      <c r="AH201" t="s">
        <v>101</v>
      </c>
      <c r="AI201" s="1">
        <f t="shared" si="50"/>
        <v>5.9949458055028645E-2</v>
      </c>
      <c r="AJ201" s="1">
        <f t="shared" si="51"/>
        <v>4.5746715469057887E-3</v>
      </c>
      <c r="AK201" s="1">
        <f t="shared" si="52"/>
        <v>6.0971257087280989E-2</v>
      </c>
      <c r="AL201" s="1">
        <f t="shared" si="53"/>
        <v>3.8401542199686875E-3</v>
      </c>
      <c r="AM201" s="1">
        <f t="shared" si="54"/>
        <v>-1.6758700428131694</v>
      </c>
      <c r="AN201" s="1">
        <f t="shared" si="55"/>
        <v>-0.26608281171079512</v>
      </c>
      <c r="AO201" s="1">
        <f t="shared" si="56"/>
        <v>0.50510902046539163</v>
      </c>
      <c r="AP201" s="1">
        <v>0.64840250361207696</v>
      </c>
      <c r="AQ201" t="str">
        <f t="shared" si="48"/>
        <v/>
      </c>
    </row>
    <row r="202" spans="1:43" x14ac:dyDescent="0.15">
      <c r="A202" t="s">
        <v>102</v>
      </c>
      <c r="B202">
        <f t="shared" ref="B202:AF202" si="83">B32/B$164*100</f>
        <v>0.64381007106212873</v>
      </c>
      <c r="C202">
        <f t="shared" si="83"/>
        <v>0.63166567988948097</v>
      </c>
      <c r="D202">
        <f t="shared" si="83"/>
        <v>0.65477001541238011</v>
      </c>
      <c r="E202">
        <f t="shared" si="83"/>
        <v>0.62354841171561293</v>
      </c>
      <c r="F202">
        <f t="shared" si="83"/>
        <v>0.65562832285449435</v>
      </c>
      <c r="G202">
        <f t="shared" si="83"/>
        <v>0.62713059975666152</v>
      </c>
      <c r="H202">
        <f t="shared" si="83"/>
        <v>0.65082473628782478</v>
      </c>
      <c r="I202">
        <f t="shared" si="83"/>
        <v>0.62519284533142949</v>
      </c>
      <c r="J202">
        <f t="shared" si="83"/>
        <v>0.66812999547383967</v>
      </c>
      <c r="K202">
        <f t="shared" si="83"/>
        <v>0.66512646589552515</v>
      </c>
      <c r="L202">
        <f t="shared" si="83"/>
        <v>0.63805299475444044</v>
      </c>
      <c r="M202">
        <f t="shared" si="83"/>
        <v>0.66223245089427929</v>
      </c>
      <c r="N202">
        <f t="shared" si="83"/>
        <v>0.67704469160295255</v>
      </c>
      <c r="O202">
        <f t="shared" si="83"/>
        <v>0.65278931061446299</v>
      </c>
      <c r="P202">
        <f t="shared" si="83"/>
        <v>0.66539701350725056</v>
      </c>
      <c r="Q202">
        <f t="shared" si="83"/>
        <v>0.6695944425304704</v>
      </c>
      <c r="R202">
        <f t="shared" si="83"/>
        <v>0.66344479904479015</v>
      </c>
      <c r="S202">
        <f t="shared" si="83"/>
        <v>0.67312164626238002</v>
      </c>
      <c r="T202">
        <f t="shared" si="83"/>
        <v>0.63998720569588019</v>
      </c>
      <c r="U202">
        <f t="shared" si="83"/>
        <v>0.64497542172249245</v>
      </c>
      <c r="V202">
        <f t="shared" si="83"/>
        <v>0.67205678180574857</v>
      </c>
      <c r="W202">
        <f t="shared" si="83"/>
        <v>0.64581907150889073</v>
      </c>
      <c r="X202">
        <f t="shared" si="83"/>
        <v>0.64079561258151629</v>
      </c>
      <c r="Y202">
        <f t="shared" si="83"/>
        <v>0.6951054095837873</v>
      </c>
      <c r="Z202">
        <f t="shared" si="83"/>
        <v>0.64340139551300879</v>
      </c>
      <c r="AA202">
        <f t="shared" si="83"/>
        <v>0.66814431057414303</v>
      </c>
      <c r="AB202">
        <f t="shared" si="83"/>
        <v>0.65701886569185219</v>
      </c>
      <c r="AC202">
        <f t="shared" si="83"/>
        <v>0.653382507953017</v>
      </c>
      <c r="AD202">
        <f t="shared" si="83"/>
        <v>0.65918145866065692</v>
      </c>
      <c r="AE202">
        <f t="shared" si="83"/>
        <v>0.64447779181581943</v>
      </c>
      <c r="AF202">
        <f t="shared" si="83"/>
        <v>0.68238447987034201</v>
      </c>
      <c r="AH202" t="s">
        <v>102</v>
      </c>
      <c r="AI202" s="1">
        <f t="shared" si="50"/>
        <v>0.64793517545623469</v>
      </c>
      <c r="AJ202" s="1">
        <f t="shared" si="51"/>
        <v>1.7779963012342886E-2</v>
      </c>
      <c r="AK202" s="1">
        <f t="shared" si="52"/>
        <v>0.659504306940917</v>
      </c>
      <c r="AL202" s="1">
        <f t="shared" si="53"/>
        <v>1.5461346807901762E-2</v>
      </c>
      <c r="AM202" s="1">
        <f t="shared" si="54"/>
        <v>-1.7542162140449444</v>
      </c>
      <c r="AN202" s="1">
        <f t="shared" si="55"/>
        <v>-0.74826156016173961</v>
      </c>
      <c r="AO202" s="1">
        <f t="shared" si="56"/>
        <v>6.3308510738315227E-2</v>
      </c>
      <c r="AP202" s="1">
        <v>0.171027664724097</v>
      </c>
      <c r="AQ202" t="str">
        <f t="shared" si="48"/>
        <v/>
      </c>
    </row>
    <row r="203" spans="1:43" x14ac:dyDescent="0.15">
      <c r="A203" t="s">
        <v>103</v>
      </c>
      <c r="B203">
        <f t="shared" ref="B203:AF203" si="84">B33/B$164*100</f>
        <v>6.3976998854903447E-2</v>
      </c>
      <c r="C203">
        <f t="shared" si="84"/>
        <v>6.5779826915082565E-2</v>
      </c>
      <c r="D203">
        <f t="shared" si="84"/>
        <v>6.1479249206185978E-2</v>
      </c>
      <c r="E203">
        <f t="shared" si="84"/>
        <v>5.5241988638182075E-2</v>
      </c>
      <c r="F203">
        <f t="shared" si="84"/>
        <v>5.9900204464824455E-2</v>
      </c>
      <c r="G203">
        <f t="shared" si="84"/>
        <v>5.7623489773655709E-2</v>
      </c>
      <c r="H203">
        <f t="shared" si="84"/>
        <v>5.903243306396333E-2</v>
      </c>
      <c r="I203">
        <f t="shared" si="84"/>
        <v>5.7447855976595845E-2</v>
      </c>
      <c r="J203">
        <f t="shared" si="84"/>
        <v>5.7954737532416943E-2</v>
      </c>
      <c r="K203">
        <f t="shared" si="84"/>
        <v>5.7339766044625609E-2</v>
      </c>
      <c r="L203">
        <f t="shared" si="84"/>
        <v>5.8812533816597637E-2</v>
      </c>
      <c r="M203">
        <f t="shared" si="84"/>
        <v>5.7629918906926952E-2</v>
      </c>
      <c r="N203">
        <f t="shared" si="84"/>
        <v>5.6109359422307603E-2</v>
      </c>
      <c r="O203">
        <f t="shared" si="84"/>
        <v>6.2327484576534954E-2</v>
      </c>
      <c r="P203">
        <f t="shared" si="84"/>
        <v>5.9508886711479983E-2</v>
      </c>
      <c r="Q203">
        <f t="shared" si="84"/>
        <v>5.8298606259512838E-2</v>
      </c>
      <c r="R203">
        <f t="shared" si="84"/>
        <v>6.2453368767629844E-2</v>
      </c>
      <c r="S203">
        <f t="shared" si="84"/>
        <v>6.1254354525802225E-2</v>
      </c>
      <c r="T203">
        <f t="shared" si="84"/>
        <v>6.3666371616139264E-2</v>
      </c>
      <c r="U203">
        <f t="shared" si="84"/>
        <v>6.038104093579532E-2</v>
      </c>
      <c r="V203">
        <f t="shared" si="84"/>
        <v>6.2275155347214645E-2</v>
      </c>
      <c r="W203">
        <f t="shared" si="84"/>
        <v>6.1284636996080638E-2</v>
      </c>
      <c r="X203">
        <f t="shared" si="84"/>
        <v>6.0253210985138757E-2</v>
      </c>
      <c r="Y203">
        <f t="shared" si="84"/>
        <v>6.1516821755195447E-2</v>
      </c>
      <c r="Z203">
        <f t="shared" si="84"/>
        <v>5.9832266817526264E-2</v>
      </c>
      <c r="AA203">
        <f t="shared" si="84"/>
        <v>6.1523628077221483E-2</v>
      </c>
      <c r="AB203">
        <f t="shared" si="84"/>
        <v>6.187129440938436E-2</v>
      </c>
      <c r="AC203">
        <f t="shared" si="84"/>
        <v>6.0942275999269845E-2</v>
      </c>
      <c r="AD203">
        <f t="shared" si="84"/>
        <v>5.5952409823258262E-2</v>
      </c>
      <c r="AE203">
        <f t="shared" si="84"/>
        <v>6.154964296792681E-2</v>
      </c>
      <c r="AF203">
        <f t="shared" si="84"/>
        <v>5.9606061588832214E-2</v>
      </c>
      <c r="AH203" t="s">
        <v>103</v>
      </c>
      <c r="AI203" s="1">
        <f t="shared" si="50"/>
        <v>5.910218173971294E-2</v>
      </c>
      <c r="AJ203" s="1">
        <f t="shared" si="51"/>
        <v>3.0290610867532825E-3</v>
      </c>
      <c r="AK203" s="1">
        <f t="shared" si="52"/>
        <v>6.0805417675552399E-2</v>
      </c>
      <c r="AL203" s="1">
        <f t="shared" si="53"/>
        <v>1.7644648499727509E-3</v>
      </c>
      <c r="AM203" s="1">
        <f t="shared" si="54"/>
        <v>-2.8011252959853721</v>
      </c>
      <c r="AN203" s="1">
        <f t="shared" si="55"/>
        <v>-0.96529887567086547</v>
      </c>
      <c r="AO203" s="1">
        <f t="shared" si="56"/>
        <v>5.8018333539888271E-2</v>
      </c>
      <c r="AP203" s="1">
        <v>0.171027664724097</v>
      </c>
      <c r="AQ203" t="str">
        <f t="shared" si="48"/>
        <v/>
      </c>
    </row>
    <row r="204" spans="1:43" x14ac:dyDescent="0.15">
      <c r="A204" t="s">
        <v>104</v>
      </c>
      <c r="B204">
        <f t="shared" ref="B204:AF204" si="85">B34/B$164*100</f>
        <v>0.18852464437931218</v>
      </c>
      <c r="C204">
        <f t="shared" si="85"/>
        <v>0.17997829090191436</v>
      </c>
      <c r="D204">
        <f t="shared" si="85"/>
        <v>0.19298084311730102</v>
      </c>
      <c r="E204">
        <f t="shared" si="85"/>
        <v>0.18687198181428757</v>
      </c>
      <c r="F204">
        <f t="shared" si="85"/>
        <v>0.17391433514004814</v>
      </c>
      <c r="G204">
        <f t="shared" si="85"/>
        <v>0.18524154781059071</v>
      </c>
      <c r="H204">
        <f t="shared" si="85"/>
        <v>0.19674652176079913</v>
      </c>
      <c r="I204">
        <f t="shared" si="85"/>
        <v>0.18096366309563816</v>
      </c>
      <c r="J204">
        <f t="shared" si="85"/>
        <v>0.17822588349827664</v>
      </c>
      <c r="K204">
        <f t="shared" si="85"/>
        <v>0.17723801685014345</v>
      </c>
      <c r="L204">
        <f t="shared" si="85"/>
        <v>0.19460960519592488</v>
      </c>
      <c r="M204">
        <f t="shared" si="85"/>
        <v>0.19399959828017818</v>
      </c>
      <c r="N204">
        <f t="shared" si="85"/>
        <v>0.18769863189993841</v>
      </c>
      <c r="O204">
        <f t="shared" si="85"/>
        <v>0.17991596024633921</v>
      </c>
      <c r="P204">
        <f t="shared" si="85"/>
        <v>0.16470828960227002</v>
      </c>
      <c r="Q204">
        <f t="shared" si="85"/>
        <v>0.17951360408895961</v>
      </c>
      <c r="R204">
        <f t="shared" si="85"/>
        <v>0.17270913377254171</v>
      </c>
      <c r="S204">
        <f t="shared" si="85"/>
        <v>0.19197067042939972</v>
      </c>
      <c r="T204">
        <f t="shared" si="85"/>
        <v>0.19139141789340949</v>
      </c>
      <c r="U204">
        <f t="shared" si="85"/>
        <v>0.19332915857462746</v>
      </c>
      <c r="V204">
        <f t="shared" si="85"/>
        <v>0.18802373656788293</v>
      </c>
      <c r="W204">
        <f t="shared" si="85"/>
        <v>0.17858451556228563</v>
      </c>
      <c r="X204">
        <f t="shared" si="85"/>
        <v>0.19253903068966047</v>
      </c>
      <c r="Y204">
        <f t="shared" si="85"/>
        <v>0.16690931161649933</v>
      </c>
      <c r="Z204">
        <f t="shared" si="85"/>
        <v>0.17844391979380875</v>
      </c>
      <c r="AA204">
        <f t="shared" si="85"/>
        <v>0.18435021340091709</v>
      </c>
      <c r="AB204">
        <f t="shared" si="85"/>
        <v>0.20121851446736694</v>
      </c>
      <c r="AC204">
        <f t="shared" si="85"/>
        <v>0.16619817446444154</v>
      </c>
      <c r="AD204">
        <f t="shared" si="85"/>
        <v>0.19011191218172024</v>
      </c>
      <c r="AE204">
        <f t="shared" si="85"/>
        <v>0.18558193227107839</v>
      </c>
      <c r="AF204">
        <f t="shared" si="85"/>
        <v>0.18214590724474372</v>
      </c>
      <c r="AH204" t="s">
        <v>104</v>
      </c>
      <c r="AI204" s="1">
        <f t="shared" si="50"/>
        <v>0.18592258182648866</v>
      </c>
      <c r="AJ204" s="1">
        <f t="shared" si="51"/>
        <v>7.4035680647156123E-3</v>
      </c>
      <c r="AK204" s="1">
        <f t="shared" si="52"/>
        <v>0.18264696682599735</v>
      </c>
      <c r="AL204" s="1">
        <f t="shared" si="53"/>
        <v>1.0309622285995518E-2</v>
      </c>
      <c r="AM204" s="1">
        <f t="shared" si="54"/>
        <v>1.7934133029495627</v>
      </c>
      <c r="AN204" s="1">
        <f t="shared" si="55"/>
        <v>0.31772405521983788</v>
      </c>
      <c r="AO204" s="1">
        <f t="shared" si="56"/>
        <v>0.33703658418168625</v>
      </c>
      <c r="AP204" s="1">
        <v>0.50836331469699403</v>
      </c>
      <c r="AQ204" t="str">
        <f t="shared" si="48"/>
        <v/>
      </c>
    </row>
    <row r="205" spans="1:43" x14ac:dyDescent="0.15">
      <c r="A205" t="s">
        <v>105</v>
      </c>
      <c r="B205">
        <f t="shared" ref="B205:AF205" si="86">B35/B$164*100</f>
        <v>0.67902530373995973</v>
      </c>
      <c r="C205">
        <f t="shared" si="86"/>
        <v>0.70152677525414764</v>
      </c>
      <c r="D205">
        <f t="shared" si="86"/>
        <v>0.67800545077599106</v>
      </c>
      <c r="E205">
        <f t="shared" si="86"/>
        <v>0.6851478797696483</v>
      </c>
      <c r="F205">
        <f t="shared" si="86"/>
        <v>0.67310819854566206</v>
      </c>
      <c r="G205">
        <f t="shared" si="86"/>
        <v>0.67450286862310616</v>
      </c>
      <c r="H205">
        <f t="shared" si="86"/>
        <v>0.66804354202360028</v>
      </c>
      <c r="I205">
        <f t="shared" si="86"/>
        <v>0.72579784579915418</v>
      </c>
      <c r="J205">
        <f t="shared" si="86"/>
        <v>0.67862467842430829</v>
      </c>
      <c r="K205">
        <f t="shared" si="86"/>
        <v>0.72285123109911342</v>
      </c>
      <c r="L205">
        <f t="shared" si="86"/>
        <v>0.68367628723481588</v>
      </c>
      <c r="M205">
        <f t="shared" si="86"/>
        <v>0.72801036733491009</v>
      </c>
      <c r="N205">
        <f t="shared" si="86"/>
        <v>0.69415973117682006</v>
      </c>
      <c r="O205">
        <f t="shared" si="86"/>
        <v>0.70175898934180503</v>
      </c>
      <c r="P205">
        <f t="shared" si="86"/>
        <v>0.68458101876057231</v>
      </c>
      <c r="Q205">
        <f t="shared" si="86"/>
        <v>0.68704633037846552</v>
      </c>
      <c r="R205">
        <f t="shared" si="86"/>
        <v>0.73359291342147681</v>
      </c>
      <c r="S205">
        <f t="shared" si="86"/>
        <v>0.72197042997424576</v>
      </c>
      <c r="T205">
        <f t="shared" si="86"/>
        <v>0.70858623378539287</v>
      </c>
      <c r="U205">
        <f t="shared" si="86"/>
        <v>0.69346845372552535</v>
      </c>
      <c r="V205">
        <f t="shared" si="86"/>
        <v>0.74109540846159183</v>
      </c>
      <c r="W205">
        <f t="shared" si="86"/>
        <v>0.70997318571057866</v>
      </c>
      <c r="X205">
        <f t="shared" si="86"/>
        <v>0.70525830882657958</v>
      </c>
      <c r="Y205">
        <f t="shared" si="86"/>
        <v>0.70396450324163007</v>
      </c>
      <c r="Z205">
        <f t="shared" si="86"/>
        <v>0.71538964811815264</v>
      </c>
      <c r="AA205">
        <f t="shared" si="86"/>
        <v>0.75344634653598264</v>
      </c>
      <c r="AB205">
        <f t="shared" si="86"/>
        <v>0.71841791639314168</v>
      </c>
      <c r="AC205">
        <f t="shared" si="86"/>
        <v>0.70979273341762816</v>
      </c>
      <c r="AD205">
        <f t="shared" si="86"/>
        <v>0.69236232489091143</v>
      </c>
      <c r="AE205">
        <f t="shared" si="86"/>
        <v>0.71584507483482829</v>
      </c>
      <c r="AF205">
        <f t="shared" si="86"/>
        <v>0.72668161905494721</v>
      </c>
      <c r="AH205" t="s">
        <v>105</v>
      </c>
      <c r="AI205" s="1">
        <f t="shared" si="50"/>
        <v>0.69172924306163353</v>
      </c>
      <c r="AJ205" s="1">
        <f t="shared" si="51"/>
        <v>2.1177025744194763E-2</v>
      </c>
      <c r="AK205" s="1">
        <f t="shared" si="52"/>
        <v>0.71240174660408073</v>
      </c>
      <c r="AL205" s="1">
        <f t="shared" si="53"/>
        <v>1.838987713262662E-2</v>
      </c>
      <c r="AM205" s="1">
        <f t="shared" si="54"/>
        <v>-2.9018041633095559</v>
      </c>
      <c r="AN205" s="1">
        <f t="shared" si="55"/>
        <v>-1.1241240707242595</v>
      </c>
      <c r="AO205" s="1">
        <f t="shared" si="56"/>
        <v>7.0627865656701563E-3</v>
      </c>
      <c r="AP205" s="1">
        <v>4.2008533637745503E-2</v>
      </c>
      <c r="AQ205" t="str">
        <f t="shared" si="48"/>
        <v>*</v>
      </c>
    </row>
    <row r="206" spans="1:43" x14ac:dyDescent="0.15">
      <c r="A206" t="s">
        <v>106</v>
      </c>
      <c r="B206">
        <f t="shared" ref="B206:AF206" si="87">B36/B$164*100</f>
        <v>0.89404033054844745</v>
      </c>
      <c r="C206">
        <f t="shared" si="87"/>
        <v>0.84027436604814632</v>
      </c>
      <c r="D206">
        <f t="shared" si="87"/>
        <v>0.91592158137428836</v>
      </c>
      <c r="E206">
        <f t="shared" si="87"/>
        <v>0.85478734582731941</v>
      </c>
      <c r="F206">
        <f t="shared" si="87"/>
        <v>0.83058344938943574</v>
      </c>
      <c r="G206">
        <f t="shared" si="87"/>
        <v>0.83016900061389731</v>
      </c>
      <c r="H206">
        <f t="shared" si="87"/>
        <v>0.85195618019113262</v>
      </c>
      <c r="I206">
        <f t="shared" si="87"/>
        <v>0.88244981958739799</v>
      </c>
      <c r="J206">
        <f t="shared" si="87"/>
        <v>0.84664832858453942</v>
      </c>
      <c r="K206">
        <f t="shared" si="87"/>
        <v>1.0007499930594002</v>
      </c>
      <c r="L206">
        <f t="shared" si="87"/>
        <v>0.81084237740774701</v>
      </c>
      <c r="M206">
        <f t="shared" si="87"/>
        <v>0.96849133626994921</v>
      </c>
      <c r="N206">
        <f t="shared" si="87"/>
        <v>0.86040925170249949</v>
      </c>
      <c r="O206">
        <f t="shared" si="87"/>
        <v>0.85359437350250345</v>
      </c>
      <c r="P206">
        <f t="shared" si="87"/>
        <v>0.84351078355307507</v>
      </c>
      <c r="Q206">
        <f t="shared" si="87"/>
        <v>0.87988723789369938</v>
      </c>
      <c r="R206">
        <f t="shared" si="87"/>
        <v>0.99162296167683972</v>
      </c>
      <c r="S206">
        <f t="shared" si="87"/>
        <v>0.8557241413357094</v>
      </c>
      <c r="T206">
        <f t="shared" si="87"/>
        <v>0.8239018149119941</v>
      </c>
      <c r="U206">
        <f t="shared" si="87"/>
        <v>0.82411725188875051</v>
      </c>
      <c r="V206">
        <f t="shared" si="87"/>
        <v>0.88039818619682442</v>
      </c>
      <c r="W206">
        <f t="shared" si="87"/>
        <v>0.84825044344117084</v>
      </c>
      <c r="X206">
        <f t="shared" si="87"/>
        <v>0.97720096848071225</v>
      </c>
      <c r="Y206">
        <f t="shared" si="87"/>
        <v>0.91994870046202448</v>
      </c>
      <c r="Z206">
        <f t="shared" si="87"/>
        <v>0.89651131018170138</v>
      </c>
      <c r="AA206">
        <f t="shared" si="87"/>
        <v>1.0166837012824641</v>
      </c>
      <c r="AB206">
        <f t="shared" si="87"/>
        <v>0.88758952637575383</v>
      </c>
      <c r="AC206">
        <f t="shared" si="87"/>
        <v>0.83377919653246091</v>
      </c>
      <c r="AD206">
        <f t="shared" si="87"/>
        <v>0.89808075068900339</v>
      </c>
      <c r="AE206">
        <f t="shared" si="87"/>
        <v>0.85852314184706979</v>
      </c>
      <c r="AF206">
        <f t="shared" si="87"/>
        <v>0.89559082600816808</v>
      </c>
      <c r="AH206" t="s">
        <v>106</v>
      </c>
      <c r="AI206" s="1">
        <f t="shared" si="50"/>
        <v>0.87594795081570764</v>
      </c>
      <c r="AJ206" s="1">
        <f t="shared" si="51"/>
        <v>5.6195798690722991E-2</v>
      </c>
      <c r="AK206" s="1">
        <f t="shared" si="52"/>
        <v>0.88805085090332914</v>
      </c>
      <c r="AL206" s="1">
        <f t="shared" si="53"/>
        <v>5.6575465348331445E-2</v>
      </c>
      <c r="AM206" s="1">
        <f t="shared" si="54"/>
        <v>-1.3628611554518946</v>
      </c>
      <c r="AN206" s="1">
        <f t="shared" si="55"/>
        <v>-0.2139248879899569</v>
      </c>
      <c r="AO206" s="1">
        <f t="shared" si="56"/>
        <v>0.56017188497098136</v>
      </c>
      <c r="AP206" s="1">
        <v>0.69924929035085504</v>
      </c>
      <c r="AQ206" t="str">
        <f t="shared" ref="AQ206:AQ237" si="88">IF(AP206&lt;0.01,"**",IF(AP206&lt;0.05,"*",IF(AP206&lt;0.1,"-","")))</f>
        <v/>
      </c>
    </row>
    <row r="207" spans="1:43" x14ac:dyDescent="0.15">
      <c r="A207" t="s">
        <v>107</v>
      </c>
      <c r="B207">
        <f t="shared" ref="B207:AF207" si="89">B37/B$164*100</f>
        <v>0.11058242834878731</v>
      </c>
      <c r="C207">
        <f t="shared" si="89"/>
        <v>0.10766725873297808</v>
      </c>
      <c r="D207">
        <f t="shared" si="89"/>
        <v>0.10563690158172194</v>
      </c>
      <c r="E207">
        <f t="shared" si="89"/>
        <v>0.10650624434466106</v>
      </c>
      <c r="F207">
        <f t="shared" si="89"/>
        <v>0.10062716463533361</v>
      </c>
      <c r="G207">
        <f t="shared" si="89"/>
        <v>0.1044026261480763</v>
      </c>
      <c r="H207">
        <f t="shared" si="89"/>
        <v>9.6123710851681463E-2</v>
      </c>
      <c r="I207">
        <f t="shared" si="89"/>
        <v>0.10017498532760841</v>
      </c>
      <c r="J207">
        <f t="shared" si="89"/>
        <v>9.9599086813656645E-2</v>
      </c>
      <c r="K207">
        <f t="shared" si="89"/>
        <v>0.10157955805526024</v>
      </c>
      <c r="L207">
        <f t="shared" si="89"/>
        <v>0.10220713634322334</v>
      </c>
      <c r="M207">
        <f t="shared" si="89"/>
        <v>0.103412395855371</v>
      </c>
      <c r="N207">
        <f t="shared" si="89"/>
        <v>9.9929133904329115E-2</v>
      </c>
      <c r="O207">
        <f t="shared" si="89"/>
        <v>0.10497291555564281</v>
      </c>
      <c r="P207">
        <f t="shared" si="89"/>
        <v>9.4471360833233278E-2</v>
      </c>
      <c r="Q207">
        <f t="shared" si="89"/>
        <v>9.7977599037490301E-2</v>
      </c>
      <c r="R207">
        <f t="shared" si="89"/>
        <v>0.1032527883976545</v>
      </c>
      <c r="S207">
        <f t="shared" si="89"/>
        <v>0.10493675710263031</v>
      </c>
      <c r="T207">
        <f t="shared" si="89"/>
        <v>0.10443361714384065</v>
      </c>
      <c r="U207">
        <f t="shared" si="89"/>
        <v>0.10262288189268041</v>
      </c>
      <c r="V207">
        <f t="shared" si="89"/>
        <v>0.1043204860113178</v>
      </c>
      <c r="W207">
        <f t="shared" si="89"/>
        <v>9.6745102488550283E-2</v>
      </c>
      <c r="X207">
        <f t="shared" si="89"/>
        <v>0.1088748288893692</v>
      </c>
      <c r="Y207">
        <f t="shared" si="89"/>
        <v>9.6412184728064496E-2</v>
      </c>
      <c r="Z207">
        <f t="shared" si="89"/>
        <v>9.9881130862891673E-2</v>
      </c>
      <c r="AA207">
        <f t="shared" si="89"/>
        <v>0.10516777202236988</v>
      </c>
      <c r="AB207">
        <f t="shared" si="89"/>
        <v>0.10048258148913027</v>
      </c>
      <c r="AC207">
        <f t="shared" si="89"/>
        <v>9.9600371805296614E-2</v>
      </c>
      <c r="AD207">
        <f t="shared" si="89"/>
        <v>0.10194393391109732</v>
      </c>
      <c r="AE207">
        <f t="shared" si="89"/>
        <v>0.1036992352406188</v>
      </c>
      <c r="AF207">
        <f t="shared" si="89"/>
        <v>9.8611573029825733E-2</v>
      </c>
      <c r="AH207" t="s">
        <v>107</v>
      </c>
      <c r="AI207" s="1">
        <f t="shared" ref="AI207:AI238" si="90">AVERAGE(B207:N207)</f>
        <v>0.10295758699559142</v>
      </c>
      <c r="AJ207" s="1">
        <f t="shared" ref="AJ207:AJ238" si="91">STDEV(B207:N207)</f>
        <v>3.9282597242000393E-3</v>
      </c>
      <c r="AK207" s="1">
        <f t="shared" ref="AK207:AK238" si="92">AVERAGE(O207:AF207)</f>
        <v>0.10157817335787249</v>
      </c>
      <c r="AL207" s="1">
        <f t="shared" ref="AL207:AL238" si="93">STDEV(O207:AF207)</f>
        <v>3.7841982369169486E-3</v>
      </c>
      <c r="AM207" s="1">
        <f t="shared" ref="AM207:AM238" si="94">(AI207-AK207)/AK207*100</f>
        <v>1.3579823225006065</v>
      </c>
      <c r="AN207" s="1">
        <f t="shared" ref="AN207:AN238" si="95">(AI207-AK207)/AL207</f>
        <v>0.36451939125756827</v>
      </c>
      <c r="AO207" s="1">
        <f t="shared" ref="AO207:AO238" si="96">TTEST(O207:AF207,B207:N207,2,2)</f>
        <v>0.33238852033024169</v>
      </c>
      <c r="AP207" s="1">
        <v>0.50556536645329397</v>
      </c>
      <c r="AQ207" t="str">
        <f t="shared" si="88"/>
        <v/>
      </c>
    </row>
    <row r="208" spans="1:43" x14ac:dyDescent="0.15">
      <c r="A208" t="s">
        <v>108</v>
      </c>
      <c r="B208">
        <f t="shared" ref="B208:AF208" si="97">B38/B$164*100</f>
        <v>5.0930339271024097E-2</v>
      </c>
      <c r="C208">
        <f t="shared" si="97"/>
        <v>5.3019118283091679E-2</v>
      </c>
      <c r="D208">
        <f t="shared" si="97"/>
        <v>5.1828866661235297E-2</v>
      </c>
      <c r="E208">
        <f t="shared" si="97"/>
        <v>5.2206038195457015E-2</v>
      </c>
      <c r="F208">
        <f t="shared" si="97"/>
        <v>5.312713151468168E-2</v>
      </c>
      <c r="G208">
        <f t="shared" si="97"/>
        <v>5.3832581620993067E-2</v>
      </c>
      <c r="H208">
        <f t="shared" si="97"/>
        <v>5.4405674335991083E-2</v>
      </c>
      <c r="I208">
        <f t="shared" si="97"/>
        <v>5.3956483051174092E-2</v>
      </c>
      <c r="J208">
        <f t="shared" si="97"/>
        <v>5.344068157835466E-2</v>
      </c>
      <c r="K208">
        <f t="shared" si="97"/>
        <v>5.4623541861615874E-2</v>
      </c>
      <c r="L208">
        <f t="shared" si="97"/>
        <v>5.4269744813304835E-2</v>
      </c>
      <c r="M208">
        <f t="shared" si="97"/>
        <v>5.4393316633423255E-2</v>
      </c>
      <c r="N208">
        <f t="shared" si="97"/>
        <v>5.4254347442761836E-2</v>
      </c>
      <c r="O208">
        <f t="shared" si="97"/>
        <v>5.6806336680309773E-2</v>
      </c>
      <c r="P208">
        <f t="shared" si="97"/>
        <v>5.6194362576451364E-2</v>
      </c>
      <c r="Q208">
        <f t="shared" si="97"/>
        <v>5.5317642064574769E-2</v>
      </c>
      <c r="R208">
        <f t="shared" si="97"/>
        <v>5.5289716437884516E-2</v>
      </c>
      <c r="S208">
        <f t="shared" si="97"/>
        <v>5.6565691816076923E-2</v>
      </c>
      <c r="T208">
        <f t="shared" si="97"/>
        <v>5.4683136808607043E-2</v>
      </c>
      <c r="U208">
        <f t="shared" si="97"/>
        <v>5.4479484069527372E-2</v>
      </c>
      <c r="V208">
        <f t="shared" si="97"/>
        <v>5.4965705137156928E-2</v>
      </c>
      <c r="W208">
        <f t="shared" si="97"/>
        <v>5.4729908098993821E-2</v>
      </c>
      <c r="X208">
        <f t="shared" si="97"/>
        <v>5.2621076463255152E-2</v>
      </c>
      <c r="Y208">
        <f t="shared" si="97"/>
        <v>5.4866396538235787E-2</v>
      </c>
      <c r="Z208">
        <f t="shared" si="97"/>
        <v>5.4220688699366769E-2</v>
      </c>
      <c r="AA208">
        <f t="shared" si="97"/>
        <v>5.4463233751957399E-2</v>
      </c>
      <c r="AB208">
        <f t="shared" si="97"/>
        <v>5.5486576813939224E-2</v>
      </c>
      <c r="AC208">
        <f t="shared" si="97"/>
        <v>5.4282452630492292E-2</v>
      </c>
      <c r="AD208">
        <f t="shared" si="97"/>
        <v>5.2226550929093708E-2</v>
      </c>
      <c r="AE208">
        <f t="shared" si="97"/>
        <v>5.5182620459990013E-2</v>
      </c>
      <c r="AF208">
        <f t="shared" si="97"/>
        <v>5.4886753782239901E-2</v>
      </c>
      <c r="AH208" t="s">
        <v>108</v>
      </c>
      <c r="AI208" s="1">
        <f t="shared" si="90"/>
        <v>5.3406758866392963E-2</v>
      </c>
      <c r="AJ208" s="1">
        <f t="shared" si="91"/>
        <v>1.1435360881439901E-3</v>
      </c>
      <c r="AK208" s="1">
        <f t="shared" si="92"/>
        <v>5.4848240764341818E-2</v>
      </c>
      <c r="AL208" s="1">
        <f t="shared" si="93"/>
        <v>1.1483718277292109E-3</v>
      </c>
      <c r="AM208" s="1">
        <f t="shared" si="94"/>
        <v>-2.6281278631018519</v>
      </c>
      <c r="AN208" s="1">
        <f t="shared" si="95"/>
        <v>-1.2552396907883401</v>
      </c>
      <c r="AO208" s="1">
        <f t="shared" si="96"/>
        <v>1.7168220801636869E-3</v>
      </c>
      <c r="AP208" s="1">
        <v>2.0742706136272202E-2</v>
      </c>
      <c r="AQ208" t="str">
        <f t="shared" si="88"/>
        <v>*</v>
      </c>
    </row>
    <row r="209" spans="1:43" x14ac:dyDescent="0.15">
      <c r="A209" t="s">
        <v>109</v>
      </c>
      <c r="B209">
        <f t="shared" ref="B209:AF209" si="98">B39/B$164*100</f>
        <v>0.55777632171838887</v>
      </c>
      <c r="C209">
        <f t="shared" si="98"/>
        <v>0.51540275205858521</v>
      </c>
      <c r="D209">
        <f t="shared" si="98"/>
        <v>0.55196698956779366</v>
      </c>
      <c r="E209">
        <f t="shared" si="98"/>
        <v>0.54573050025704306</v>
      </c>
      <c r="F209">
        <f t="shared" si="98"/>
        <v>0.55213993535651673</v>
      </c>
      <c r="G209">
        <f t="shared" si="98"/>
        <v>0.56633996750826376</v>
      </c>
      <c r="H209">
        <f t="shared" si="98"/>
        <v>0.53650690745747232</v>
      </c>
      <c r="I209">
        <f t="shared" si="98"/>
        <v>0.56054015235119736</v>
      </c>
      <c r="J209">
        <f t="shared" si="98"/>
        <v>0.55432084035277251</v>
      </c>
      <c r="K209">
        <f t="shared" si="98"/>
        <v>0.56435140502238135</v>
      </c>
      <c r="L209">
        <f t="shared" si="98"/>
        <v>0.50915774127486746</v>
      </c>
      <c r="M209">
        <f t="shared" si="98"/>
        <v>0.51221129474792493</v>
      </c>
      <c r="N209">
        <f t="shared" si="98"/>
        <v>0.53785360969996387</v>
      </c>
      <c r="O209">
        <f t="shared" si="98"/>
        <v>0.58582273566520204</v>
      </c>
      <c r="P209">
        <f t="shared" si="98"/>
        <v>0.56422215939579912</v>
      </c>
      <c r="Q209">
        <f t="shared" si="98"/>
        <v>0.57596093644172197</v>
      </c>
      <c r="R209">
        <f t="shared" si="98"/>
        <v>0.56824875044617529</v>
      </c>
      <c r="S209">
        <f t="shared" si="98"/>
        <v>0.54764831667560754</v>
      </c>
      <c r="T209">
        <f t="shared" si="98"/>
        <v>0.58051476657639522</v>
      </c>
      <c r="U209">
        <f t="shared" si="98"/>
        <v>0.58318869499768444</v>
      </c>
      <c r="V209">
        <f t="shared" si="98"/>
        <v>0.56305740977158081</v>
      </c>
      <c r="W209">
        <f t="shared" si="98"/>
        <v>0.58589166218264044</v>
      </c>
      <c r="X209">
        <f t="shared" si="98"/>
        <v>0.59137580588467742</v>
      </c>
      <c r="Y209">
        <f t="shared" si="98"/>
        <v>0.5574540173390129</v>
      </c>
      <c r="Z209">
        <f t="shared" si="98"/>
        <v>0.56998388580404924</v>
      </c>
      <c r="AA209">
        <f t="shared" si="98"/>
        <v>0.57344735874815078</v>
      </c>
      <c r="AB209">
        <f t="shared" si="98"/>
        <v>0.58072474130082219</v>
      </c>
      <c r="AC209">
        <f t="shared" si="98"/>
        <v>0.54690141060584729</v>
      </c>
      <c r="AD209">
        <f t="shared" si="98"/>
        <v>0.53565538912457156</v>
      </c>
      <c r="AE209">
        <f t="shared" si="98"/>
        <v>0.57257058036370856</v>
      </c>
      <c r="AF209">
        <f t="shared" si="98"/>
        <v>0.55988321281759257</v>
      </c>
      <c r="AH209" t="s">
        <v>109</v>
      </c>
      <c r="AI209" s="1">
        <f t="shared" si="90"/>
        <v>0.54340757056716704</v>
      </c>
      <c r="AJ209" s="1">
        <f t="shared" si="91"/>
        <v>1.9890392637929865E-2</v>
      </c>
      <c r="AK209" s="1">
        <f t="shared" si="92"/>
        <v>0.56903065745229098</v>
      </c>
      <c r="AL209" s="1">
        <f t="shared" si="93"/>
        <v>1.5249992845981152E-2</v>
      </c>
      <c r="AM209" s="1">
        <f t="shared" si="94"/>
        <v>-4.5029360983546383</v>
      </c>
      <c r="AN209" s="1">
        <f t="shared" si="95"/>
        <v>-1.6802032069068424</v>
      </c>
      <c r="AO209" s="1">
        <f t="shared" si="96"/>
        <v>3.3600809362347432E-4</v>
      </c>
      <c r="AP209" s="1">
        <v>1.00689138895873E-2</v>
      </c>
      <c r="AQ209" t="str">
        <f t="shared" si="88"/>
        <v>*</v>
      </c>
    </row>
    <row r="210" spans="1:43" x14ac:dyDescent="0.15">
      <c r="A210" t="s">
        <v>110</v>
      </c>
      <c r="B210">
        <f t="shared" ref="B210:AF210" si="99">B40/B$164*100</f>
        <v>0.27602097552304455</v>
      </c>
      <c r="C210">
        <f t="shared" si="99"/>
        <v>0.26571726104245663</v>
      </c>
      <c r="D210">
        <f t="shared" si="99"/>
        <v>0.26026963183072227</v>
      </c>
      <c r="E210">
        <f t="shared" si="99"/>
        <v>0.2549786565857744</v>
      </c>
      <c r="F210">
        <f t="shared" si="99"/>
        <v>0.26402880412767626</v>
      </c>
      <c r="G210">
        <f t="shared" si="99"/>
        <v>0.26038701432522904</v>
      </c>
      <c r="H210">
        <f t="shared" si="99"/>
        <v>0.25069160361349607</v>
      </c>
      <c r="I210">
        <f t="shared" si="99"/>
        <v>0.27625118467712723</v>
      </c>
      <c r="J210">
        <f t="shared" si="99"/>
        <v>0.25434167711747135</v>
      </c>
      <c r="K210">
        <f t="shared" si="99"/>
        <v>0.26551469039208675</v>
      </c>
      <c r="L210">
        <f t="shared" si="99"/>
        <v>0.27233251816744714</v>
      </c>
      <c r="M210">
        <f t="shared" si="99"/>
        <v>0.28511261737751048</v>
      </c>
      <c r="N210">
        <f t="shared" si="99"/>
        <v>0.25981052511944031</v>
      </c>
      <c r="O210">
        <f t="shared" si="99"/>
        <v>0.26612835856379924</v>
      </c>
      <c r="P210">
        <f t="shared" si="99"/>
        <v>0.25952584123935019</v>
      </c>
      <c r="Q210">
        <f t="shared" si="99"/>
        <v>0.26507073230305828</v>
      </c>
      <c r="R210">
        <f t="shared" si="99"/>
        <v>0.26834382919939059</v>
      </c>
      <c r="S210">
        <f t="shared" si="99"/>
        <v>0.26895355832133366</v>
      </c>
      <c r="T210">
        <f t="shared" si="99"/>
        <v>0.26391084205313015</v>
      </c>
      <c r="U210">
        <f t="shared" si="99"/>
        <v>0.26702243713119461</v>
      </c>
      <c r="V210">
        <f t="shared" si="99"/>
        <v>0.26542322824891229</v>
      </c>
      <c r="W210">
        <f t="shared" si="99"/>
        <v>0.26766996518748098</v>
      </c>
      <c r="X210">
        <f t="shared" si="99"/>
        <v>0.26469259033658854</v>
      </c>
      <c r="Y210">
        <f t="shared" si="99"/>
        <v>0.2440208998775453</v>
      </c>
      <c r="Z210">
        <f t="shared" si="99"/>
        <v>0.26380581941949494</v>
      </c>
      <c r="AA210">
        <f t="shared" si="99"/>
        <v>0.27845656516094386</v>
      </c>
      <c r="AB210">
        <f t="shared" si="99"/>
        <v>0.27386212347558364</v>
      </c>
      <c r="AC210">
        <f t="shared" si="99"/>
        <v>0.26171799822545516</v>
      </c>
      <c r="AD210">
        <f t="shared" si="99"/>
        <v>0.27205092649532381</v>
      </c>
      <c r="AE210">
        <f t="shared" si="99"/>
        <v>0.27339153099389263</v>
      </c>
      <c r="AF210">
        <f t="shared" si="99"/>
        <v>0.27263816810138791</v>
      </c>
      <c r="AH210" t="s">
        <v>110</v>
      </c>
      <c r="AI210" s="1">
        <f t="shared" si="90"/>
        <v>0.265035166146114</v>
      </c>
      <c r="AJ210" s="1">
        <f t="shared" si="91"/>
        <v>9.9890974737364292E-3</v>
      </c>
      <c r="AK210" s="1">
        <f t="shared" si="92"/>
        <v>0.26648252301854813</v>
      </c>
      <c r="AL210" s="1">
        <f t="shared" si="93"/>
        <v>7.362804502352418E-3</v>
      </c>
      <c r="AM210" s="1">
        <f t="shared" si="94"/>
        <v>-0.54313388211706271</v>
      </c>
      <c r="AN210" s="1">
        <f t="shared" si="95"/>
        <v>-0.19657684405062023</v>
      </c>
      <c r="AO210" s="1">
        <f t="shared" si="96"/>
        <v>0.64526301865587377</v>
      </c>
      <c r="AP210" s="1">
        <v>0.77861770937548302</v>
      </c>
      <c r="AQ210" t="str">
        <f t="shared" si="88"/>
        <v/>
      </c>
    </row>
    <row r="211" spans="1:43" x14ac:dyDescent="0.15">
      <c r="A211" t="s">
        <v>111</v>
      </c>
      <c r="B211">
        <f t="shared" ref="B211:AF211" si="100">B41/B$164*100</f>
        <v>5.9087994675507742</v>
      </c>
      <c r="C211">
        <f t="shared" si="100"/>
        <v>5.6913696887242864</v>
      </c>
      <c r="D211">
        <f t="shared" si="100"/>
        <v>5.9555748981147216</v>
      </c>
      <c r="E211">
        <f t="shared" si="100"/>
        <v>5.9363227019488942</v>
      </c>
      <c r="F211">
        <f t="shared" si="100"/>
        <v>5.594712418397739</v>
      </c>
      <c r="G211">
        <f t="shared" si="100"/>
        <v>5.7314526338988889</v>
      </c>
      <c r="H211">
        <f t="shared" si="100"/>
        <v>5.7613603961544717</v>
      </c>
      <c r="I211">
        <f t="shared" si="100"/>
        <v>5.9634391294193483</v>
      </c>
      <c r="J211">
        <f t="shared" si="100"/>
        <v>5.647173916520658</v>
      </c>
      <c r="K211">
        <f t="shared" si="100"/>
        <v>5.8412517412740321</v>
      </c>
      <c r="L211">
        <f t="shared" si="100"/>
        <v>5.6270670113831471</v>
      </c>
      <c r="M211">
        <f t="shared" si="100"/>
        <v>5.7123385609045938</v>
      </c>
      <c r="N211">
        <f t="shared" si="100"/>
        <v>5.707923464616675</v>
      </c>
      <c r="O211">
        <f t="shared" si="100"/>
        <v>5.8310349453130881</v>
      </c>
      <c r="P211">
        <f t="shared" si="100"/>
        <v>5.5429085105275142</v>
      </c>
      <c r="Q211">
        <f t="shared" si="100"/>
        <v>5.6314859276688471</v>
      </c>
      <c r="R211">
        <f t="shared" si="100"/>
        <v>6.2246806754276696</v>
      </c>
      <c r="S211">
        <f t="shared" si="100"/>
        <v>5.7021641602231421</v>
      </c>
      <c r="T211">
        <f t="shared" si="100"/>
        <v>6.1374636894663448</v>
      </c>
      <c r="U211">
        <f t="shared" si="100"/>
        <v>6.35687216592454</v>
      </c>
      <c r="V211">
        <f t="shared" si="100"/>
        <v>5.6506654005241757</v>
      </c>
      <c r="W211">
        <f t="shared" si="100"/>
        <v>6.0189598482133722</v>
      </c>
      <c r="X211">
        <f t="shared" si="100"/>
        <v>6.2975174494636894</v>
      </c>
      <c r="Y211">
        <f t="shared" si="100"/>
        <v>5.6362714462171803</v>
      </c>
      <c r="Z211">
        <f t="shared" si="100"/>
        <v>5.5870974261088913</v>
      </c>
      <c r="AA211">
        <f t="shared" si="100"/>
        <v>6.1677389968033829</v>
      </c>
      <c r="AB211">
        <f t="shared" si="100"/>
        <v>5.9802264472514182</v>
      </c>
      <c r="AC211">
        <f t="shared" si="100"/>
        <v>5.4247927237194835</v>
      </c>
      <c r="AD211">
        <f t="shared" si="100"/>
        <v>6.1395818861806086</v>
      </c>
      <c r="AE211">
        <f t="shared" si="100"/>
        <v>6.1228543835439666</v>
      </c>
      <c r="AF211">
        <f t="shared" si="100"/>
        <v>5.7425056294024923</v>
      </c>
      <c r="AH211" t="s">
        <v>111</v>
      </c>
      <c r="AI211" s="1">
        <f t="shared" si="90"/>
        <v>5.7752912329929416</v>
      </c>
      <c r="AJ211" s="1">
        <f t="shared" si="91"/>
        <v>0.13059528731623787</v>
      </c>
      <c r="AK211" s="1">
        <f t="shared" si="92"/>
        <v>5.8997123173322112</v>
      </c>
      <c r="AL211" s="1">
        <f t="shared" si="93"/>
        <v>0.29221840055633624</v>
      </c>
      <c r="AM211" s="1">
        <f t="shared" si="94"/>
        <v>-2.1089347691368721</v>
      </c>
      <c r="AN211" s="1">
        <f t="shared" si="95"/>
        <v>-0.42578114212654716</v>
      </c>
      <c r="AO211" s="1">
        <f t="shared" si="96"/>
        <v>0.16329823633088894</v>
      </c>
      <c r="AP211" s="1">
        <v>0.31479961201339801</v>
      </c>
      <c r="AQ211" t="str">
        <f t="shared" si="88"/>
        <v/>
      </c>
    </row>
    <row r="212" spans="1:43" x14ac:dyDescent="0.15">
      <c r="A212" t="s">
        <v>112</v>
      </c>
      <c r="B212">
        <f t="shared" ref="B212:AF212" si="101">B42/B$164*100</f>
        <v>2.9917466236187531</v>
      </c>
      <c r="C212">
        <f t="shared" si="101"/>
        <v>3.2406287660246313</v>
      </c>
      <c r="D212">
        <f t="shared" si="101"/>
        <v>2.9672591116613223</v>
      </c>
      <c r="E212">
        <f t="shared" si="101"/>
        <v>2.9205015170799911</v>
      </c>
      <c r="F212">
        <f t="shared" si="101"/>
        <v>3.1880614703240968</v>
      </c>
      <c r="G212">
        <f t="shared" si="101"/>
        <v>3.1986247549859113</v>
      </c>
      <c r="H212">
        <f t="shared" si="101"/>
        <v>3.214851789304777</v>
      </c>
      <c r="I212">
        <f t="shared" si="101"/>
        <v>3.1313998347025134</v>
      </c>
      <c r="J212">
        <f t="shared" si="101"/>
        <v>3.093211235079774</v>
      </c>
      <c r="K212">
        <f t="shared" si="101"/>
        <v>3.1803829251444053</v>
      </c>
      <c r="L212">
        <f t="shared" si="101"/>
        <v>3.2053334271491143</v>
      </c>
      <c r="M212">
        <f t="shared" si="101"/>
        <v>3.1616461292895734</v>
      </c>
      <c r="N212">
        <f t="shared" si="101"/>
        <v>3.2666115393068655</v>
      </c>
      <c r="O212">
        <f t="shared" si="101"/>
        <v>3.1862168696773092</v>
      </c>
      <c r="P212">
        <f t="shared" si="101"/>
        <v>3.2035795569704408</v>
      </c>
      <c r="Q212">
        <f t="shared" si="101"/>
        <v>3.1339481989741338</v>
      </c>
      <c r="R212">
        <f t="shared" si="101"/>
        <v>3.1777888451458769</v>
      </c>
      <c r="S212">
        <f t="shared" si="101"/>
        <v>3.2815404280655005</v>
      </c>
      <c r="T212">
        <f t="shared" si="101"/>
        <v>3.2340764918492289</v>
      </c>
      <c r="U212">
        <f t="shared" si="101"/>
        <v>3.1476548706275342</v>
      </c>
      <c r="V212">
        <f t="shared" si="101"/>
        <v>3.1878928728130433</v>
      </c>
      <c r="W212">
        <f t="shared" si="101"/>
        <v>3.2014576548786393</v>
      </c>
      <c r="X212">
        <f t="shared" si="101"/>
        <v>3.1144536358416461</v>
      </c>
      <c r="Y212">
        <f t="shared" si="101"/>
        <v>3.1753987768740934</v>
      </c>
      <c r="Z212">
        <f t="shared" si="101"/>
        <v>3.2043170192839621</v>
      </c>
      <c r="AA212">
        <f t="shared" si="101"/>
        <v>3.1613594867226502</v>
      </c>
      <c r="AB212">
        <f t="shared" si="101"/>
        <v>3.2645910627390613</v>
      </c>
      <c r="AC212">
        <f t="shared" si="101"/>
        <v>3.1906161618926294</v>
      </c>
      <c r="AD212">
        <f t="shared" si="101"/>
        <v>3.0960248266448174</v>
      </c>
      <c r="AE212">
        <f t="shared" si="101"/>
        <v>3.22293746129432</v>
      </c>
      <c r="AF212">
        <f t="shared" si="101"/>
        <v>3.2923191908837488</v>
      </c>
      <c r="AH212" t="s">
        <v>112</v>
      </c>
      <c r="AI212" s="1">
        <f t="shared" si="90"/>
        <v>3.1354045479747485</v>
      </c>
      <c r="AJ212" s="1">
        <f t="shared" si="91"/>
        <v>0.11024996486667349</v>
      </c>
      <c r="AK212" s="1">
        <f t="shared" si="92"/>
        <v>3.1931207450654799</v>
      </c>
      <c r="AL212" s="1">
        <f t="shared" si="93"/>
        <v>5.3391386589424966E-2</v>
      </c>
      <c r="AM212" s="1">
        <f t="shared" si="94"/>
        <v>-1.8075168995699169</v>
      </c>
      <c r="AN212" s="1">
        <f t="shared" si="95"/>
        <v>-1.0810020263111695</v>
      </c>
      <c r="AO212" s="1">
        <f t="shared" si="96"/>
        <v>6.2522557711898685E-2</v>
      </c>
      <c r="AP212" s="1">
        <v>0.171027664724097</v>
      </c>
      <c r="AQ212" t="str">
        <f t="shared" si="88"/>
        <v/>
      </c>
    </row>
    <row r="213" spans="1:43" x14ac:dyDescent="0.15">
      <c r="A213" t="s">
        <v>113</v>
      </c>
      <c r="B213">
        <f t="shared" ref="B213:AF213" si="102">B43/B$164*100</f>
        <v>0.97036804312507996</v>
      </c>
      <c r="C213">
        <f t="shared" si="102"/>
        <v>0.91758205997085862</v>
      </c>
      <c r="D213">
        <f t="shared" si="102"/>
        <v>0.88349652221391228</v>
      </c>
      <c r="E213">
        <f t="shared" si="102"/>
        <v>0.90812808868511452</v>
      </c>
      <c r="F213">
        <f t="shared" si="102"/>
        <v>0.95354637874850501</v>
      </c>
      <c r="G213">
        <f t="shared" si="102"/>
        <v>0.90184058161112468</v>
      </c>
      <c r="H213">
        <f t="shared" si="102"/>
        <v>0.92575330870848638</v>
      </c>
      <c r="I213">
        <f t="shared" si="102"/>
        <v>0.95698161039419938</v>
      </c>
      <c r="J213">
        <f t="shared" si="102"/>
        <v>0.91036516646283805</v>
      </c>
      <c r="K213">
        <f t="shared" si="102"/>
        <v>0.91147366899707527</v>
      </c>
      <c r="L213">
        <f t="shared" si="102"/>
        <v>0.95085374126808553</v>
      </c>
      <c r="M213">
        <f t="shared" si="102"/>
        <v>0.99648824434443517</v>
      </c>
      <c r="N213">
        <f t="shared" si="102"/>
        <v>0.91075572674100369</v>
      </c>
      <c r="O213">
        <f t="shared" si="102"/>
        <v>0.95440587078642491</v>
      </c>
      <c r="P213">
        <f t="shared" si="102"/>
        <v>0.95953117718213154</v>
      </c>
      <c r="Q213">
        <f t="shared" si="102"/>
        <v>0.94321939439965286</v>
      </c>
      <c r="R213">
        <f t="shared" si="102"/>
        <v>0.97130474793601185</v>
      </c>
      <c r="S213">
        <f t="shared" si="102"/>
        <v>0.91049365443104591</v>
      </c>
      <c r="T213">
        <f t="shared" si="102"/>
        <v>0.94493465860195225</v>
      </c>
      <c r="U213">
        <f t="shared" si="102"/>
        <v>0.93349511081839631</v>
      </c>
      <c r="V213">
        <f t="shared" si="102"/>
        <v>0.95990095798575215</v>
      </c>
      <c r="W213">
        <f t="shared" si="102"/>
        <v>0.99854301912947352</v>
      </c>
      <c r="X213">
        <f t="shared" si="102"/>
        <v>0.92553003359990582</v>
      </c>
      <c r="Y213">
        <f t="shared" si="102"/>
        <v>0.94708186702967945</v>
      </c>
      <c r="Z213">
        <f t="shared" si="102"/>
        <v>0.97484743891356995</v>
      </c>
      <c r="AA213">
        <f t="shared" si="102"/>
        <v>0.94783976338253861</v>
      </c>
      <c r="AB213">
        <f t="shared" si="102"/>
        <v>0.9677205496231911</v>
      </c>
      <c r="AC213">
        <f t="shared" si="102"/>
        <v>0.97136849219504118</v>
      </c>
      <c r="AD213">
        <f t="shared" si="102"/>
        <v>0.93673207075212672</v>
      </c>
      <c r="AE213">
        <f t="shared" si="102"/>
        <v>0.93596461973847322</v>
      </c>
      <c r="AF213">
        <f t="shared" si="102"/>
        <v>0.94936473546842581</v>
      </c>
      <c r="AH213" t="s">
        <v>113</v>
      </c>
      <c r="AI213" s="1">
        <f t="shared" si="90"/>
        <v>0.93058716471313219</v>
      </c>
      <c r="AJ213" s="1">
        <f t="shared" si="91"/>
        <v>3.2233964366082557E-2</v>
      </c>
      <c r="AK213" s="1">
        <f t="shared" si="92"/>
        <v>0.95179323122076609</v>
      </c>
      <c r="AL213" s="1">
        <f t="shared" si="93"/>
        <v>2.0635400954717817E-2</v>
      </c>
      <c r="AM213" s="1">
        <f t="shared" si="94"/>
        <v>-2.2280119055306886</v>
      </c>
      <c r="AN213" s="1">
        <f t="shared" si="95"/>
        <v>-1.0276546869221659</v>
      </c>
      <c r="AO213" s="1">
        <f t="shared" si="96"/>
        <v>3.3286179238884217E-2</v>
      </c>
      <c r="AP213" s="1">
        <v>0.133884531190992</v>
      </c>
      <c r="AQ213" t="str">
        <f t="shared" si="88"/>
        <v/>
      </c>
    </row>
    <row r="214" spans="1:43" x14ac:dyDescent="0.15">
      <c r="A214" t="s">
        <v>114</v>
      </c>
      <c r="B214">
        <f t="shared" ref="B214:AF214" si="103">B44/B$164*100</f>
        <v>5.7282814043761698</v>
      </c>
      <c r="C214">
        <f t="shared" si="103"/>
        <v>5.511417221991274</v>
      </c>
      <c r="D214">
        <f t="shared" si="103"/>
        <v>5.9860959764661184</v>
      </c>
      <c r="E214">
        <f t="shared" si="103"/>
        <v>5.5870171882018465</v>
      </c>
      <c r="F214">
        <f t="shared" si="103"/>
        <v>5.6484501742949211</v>
      </c>
      <c r="G214">
        <f t="shared" si="103"/>
        <v>5.5741501963607778</v>
      </c>
      <c r="H214">
        <f t="shared" si="103"/>
        <v>5.8288601735177501</v>
      </c>
      <c r="I214">
        <f t="shared" si="103"/>
        <v>5.7268328822410624</v>
      </c>
      <c r="J214">
        <f t="shared" si="103"/>
        <v>5.9226860924106184</v>
      </c>
      <c r="K214">
        <f t="shared" si="103"/>
        <v>5.8329985514559741</v>
      </c>
      <c r="L214">
        <f t="shared" si="103"/>
        <v>5.8283633222400413</v>
      </c>
      <c r="M214">
        <f t="shared" si="103"/>
        <v>5.8956438095222419</v>
      </c>
      <c r="N214">
        <f t="shared" si="103"/>
        <v>5.7368611500865345</v>
      </c>
      <c r="O214">
        <f t="shared" si="103"/>
        <v>5.7633756367598128</v>
      </c>
      <c r="P214">
        <f t="shared" si="103"/>
        <v>5.715061516104865</v>
      </c>
      <c r="Q214">
        <f t="shared" si="103"/>
        <v>5.7614631341935194</v>
      </c>
      <c r="R214">
        <f t="shared" si="103"/>
        <v>5.5047692050131669</v>
      </c>
      <c r="S214">
        <f t="shared" si="103"/>
        <v>5.9278260023947631</v>
      </c>
      <c r="T214">
        <f t="shared" si="103"/>
        <v>5.8778060534533205</v>
      </c>
      <c r="U214">
        <f t="shared" si="103"/>
        <v>5.951698652422742</v>
      </c>
      <c r="V214">
        <f t="shared" si="103"/>
        <v>5.8500265331330805</v>
      </c>
      <c r="W214">
        <f t="shared" si="103"/>
        <v>5.9718219674970827</v>
      </c>
      <c r="X214">
        <f t="shared" si="103"/>
        <v>5.8280859406554493</v>
      </c>
      <c r="Y214">
        <f t="shared" si="103"/>
        <v>5.6019703746722191</v>
      </c>
      <c r="Z214">
        <f t="shared" si="103"/>
        <v>6.0409508696636651</v>
      </c>
      <c r="AA214">
        <f t="shared" si="103"/>
        <v>5.8367306061649717</v>
      </c>
      <c r="AB214">
        <f t="shared" si="103"/>
        <v>5.9299809303699513</v>
      </c>
      <c r="AC214">
        <f t="shared" si="103"/>
        <v>5.9245962824211658</v>
      </c>
      <c r="AD214">
        <f t="shared" si="103"/>
        <v>5.8505533681054187</v>
      </c>
      <c r="AE214">
        <f t="shared" si="103"/>
        <v>5.9326681104329513</v>
      </c>
      <c r="AF214">
        <f t="shared" si="103"/>
        <v>5.8789043083185009</v>
      </c>
      <c r="AH214" t="s">
        <v>114</v>
      </c>
      <c r="AI214" s="1">
        <f t="shared" si="90"/>
        <v>5.7544352417819491</v>
      </c>
      <c r="AJ214" s="1">
        <f t="shared" si="91"/>
        <v>0.14481838810743961</v>
      </c>
      <c r="AK214" s="1">
        <f t="shared" si="92"/>
        <v>5.8415716384320371</v>
      </c>
      <c r="AL214" s="1">
        <f t="shared" si="93"/>
        <v>0.13322657007519287</v>
      </c>
      <c r="AM214" s="1">
        <f t="shared" si="94"/>
        <v>-1.4916601566060168</v>
      </c>
      <c r="AN214" s="1">
        <f t="shared" si="95"/>
        <v>-0.65404668603949156</v>
      </c>
      <c r="AO214" s="1">
        <f t="shared" si="96"/>
        <v>9.3715328086636213E-2</v>
      </c>
      <c r="AP214" s="1">
        <v>0.226165441463163</v>
      </c>
      <c r="AQ214" t="str">
        <f t="shared" si="88"/>
        <v/>
      </c>
    </row>
    <row r="215" spans="1:43" x14ac:dyDescent="0.15">
      <c r="A215" t="s">
        <v>115</v>
      </c>
      <c r="B215">
        <f t="shared" ref="B215:AF215" si="104">B45/B$164*100</f>
        <v>0.68507240565355243</v>
      </c>
      <c r="C215">
        <f t="shared" si="104"/>
        <v>0.65729165354462959</v>
      </c>
      <c r="D215">
        <f t="shared" si="104"/>
        <v>0.69452155754049494</v>
      </c>
      <c r="E215">
        <f t="shared" si="104"/>
        <v>0.66518133005738656</v>
      </c>
      <c r="F215">
        <f t="shared" si="104"/>
        <v>0.68810402534352133</v>
      </c>
      <c r="G215">
        <f t="shared" si="104"/>
        <v>0.66126234219283453</v>
      </c>
      <c r="H215">
        <f t="shared" si="104"/>
        <v>0.63553674241217284</v>
      </c>
      <c r="I215">
        <f t="shared" si="104"/>
        <v>0.64785697663105224</v>
      </c>
      <c r="J215">
        <f t="shared" si="104"/>
        <v>0.64015015439523892</v>
      </c>
      <c r="K215">
        <f t="shared" si="104"/>
        <v>0.6361433372690618</v>
      </c>
      <c r="L215">
        <f t="shared" si="104"/>
        <v>0.66933306940580484</v>
      </c>
      <c r="M215">
        <f t="shared" si="104"/>
        <v>0.70033821022294629</v>
      </c>
      <c r="N215">
        <f t="shared" si="104"/>
        <v>0.64407210959508543</v>
      </c>
      <c r="O215">
        <f t="shared" si="104"/>
        <v>0.69669544695603991</v>
      </c>
      <c r="P215">
        <f t="shared" si="104"/>
        <v>0.64320400987493664</v>
      </c>
      <c r="Q215">
        <f t="shared" si="104"/>
        <v>0.67247258543286803</v>
      </c>
      <c r="R215">
        <f t="shared" si="104"/>
        <v>0.66739262049889492</v>
      </c>
      <c r="S215">
        <f t="shared" si="104"/>
        <v>0.63707273725848346</v>
      </c>
      <c r="T215">
        <f t="shared" si="104"/>
        <v>0.66672067145070024</v>
      </c>
      <c r="U215">
        <f t="shared" si="104"/>
        <v>0.68231769258420316</v>
      </c>
      <c r="V215">
        <f t="shared" si="104"/>
        <v>0.66345265885418303</v>
      </c>
      <c r="W215">
        <f t="shared" si="104"/>
        <v>0.68035749390303502</v>
      </c>
      <c r="X215">
        <f t="shared" si="104"/>
        <v>0.70066282854878537</v>
      </c>
      <c r="Y215">
        <f t="shared" si="104"/>
        <v>0.64314964244834749</v>
      </c>
      <c r="Z215">
        <f t="shared" si="104"/>
        <v>0.66955724085473611</v>
      </c>
      <c r="AA215">
        <f t="shared" si="104"/>
        <v>0.68406563595446246</v>
      </c>
      <c r="AB215">
        <f t="shared" si="104"/>
        <v>0.68287263745401905</v>
      </c>
      <c r="AC215">
        <f t="shared" si="104"/>
        <v>0.68035196935903675</v>
      </c>
      <c r="AD215">
        <f t="shared" si="104"/>
        <v>0.70008492368561004</v>
      </c>
      <c r="AE215">
        <f t="shared" si="104"/>
        <v>0.65505630007006321</v>
      </c>
      <c r="AF215">
        <f t="shared" si="104"/>
        <v>0.66020263093355347</v>
      </c>
      <c r="AH215" t="s">
        <v>115</v>
      </c>
      <c r="AI215" s="1">
        <f t="shared" si="90"/>
        <v>0.66345107032798312</v>
      </c>
      <c r="AJ215" s="1">
        <f t="shared" si="91"/>
        <v>2.2671902220930129E-2</v>
      </c>
      <c r="AK215" s="1">
        <f t="shared" si="92"/>
        <v>0.67142720700677549</v>
      </c>
      <c r="AL215" s="1">
        <f t="shared" si="93"/>
        <v>1.9035896848710626E-2</v>
      </c>
      <c r="AM215" s="1">
        <f t="shared" si="94"/>
        <v>-1.1879376640619048</v>
      </c>
      <c r="AN215" s="1">
        <f t="shared" si="95"/>
        <v>-0.41900503780743237</v>
      </c>
      <c r="AO215" s="1">
        <f t="shared" si="96"/>
        <v>0.29662801234399333</v>
      </c>
      <c r="AP215" s="1">
        <v>0.47096224860307201</v>
      </c>
      <c r="AQ215" t="str">
        <f t="shared" si="88"/>
        <v/>
      </c>
    </row>
    <row r="216" spans="1:43" x14ac:dyDescent="0.15">
      <c r="A216" t="s">
        <v>116</v>
      </c>
      <c r="B216">
        <f t="shared" ref="B216:AF216" si="105">B46/B$164*100</f>
        <v>0.40059301119052831</v>
      </c>
      <c r="C216">
        <f t="shared" si="105"/>
        <v>0.38021595723685592</v>
      </c>
      <c r="D216">
        <f t="shared" si="105"/>
        <v>0.36581794207131579</v>
      </c>
      <c r="E216">
        <f t="shared" si="105"/>
        <v>0.34680021118487564</v>
      </c>
      <c r="F216">
        <f t="shared" si="105"/>
        <v>0.36098961296209831</v>
      </c>
      <c r="G216">
        <f t="shared" si="105"/>
        <v>0.3761017153350551</v>
      </c>
      <c r="H216">
        <f t="shared" si="105"/>
        <v>0.35982363086586483</v>
      </c>
      <c r="I216">
        <f t="shared" si="105"/>
        <v>0.36904653518009284</v>
      </c>
      <c r="J216">
        <f t="shared" si="105"/>
        <v>0.35361654041402912</v>
      </c>
      <c r="K216">
        <f t="shared" si="105"/>
        <v>0.37637219742658889</v>
      </c>
      <c r="L216">
        <f t="shared" si="105"/>
        <v>0.37308091801850046</v>
      </c>
      <c r="M216">
        <f t="shared" si="105"/>
        <v>0.37941572815422092</v>
      </c>
      <c r="N216">
        <f t="shared" si="105"/>
        <v>0.3827688419828133</v>
      </c>
      <c r="O216">
        <f t="shared" si="105"/>
        <v>0.36028603616130483</v>
      </c>
      <c r="P216">
        <f t="shared" si="105"/>
        <v>0.3624617716276734</v>
      </c>
      <c r="Q216">
        <f t="shared" si="105"/>
        <v>0.37143893279177942</v>
      </c>
      <c r="R216">
        <f t="shared" si="105"/>
        <v>0.37787139414091664</v>
      </c>
      <c r="S216">
        <f t="shared" si="105"/>
        <v>0.38004532898840093</v>
      </c>
      <c r="T216">
        <f t="shared" si="105"/>
        <v>0.38079409863820129</v>
      </c>
      <c r="U216">
        <f t="shared" si="105"/>
        <v>0.37759687156718996</v>
      </c>
      <c r="V216">
        <f t="shared" si="105"/>
        <v>0.36896889271694777</v>
      </c>
      <c r="W216">
        <f t="shared" si="105"/>
        <v>0.37500980120130711</v>
      </c>
      <c r="X216">
        <f t="shared" si="105"/>
        <v>0.4067627724397811</v>
      </c>
      <c r="Y216">
        <f t="shared" si="105"/>
        <v>0.37464491253681853</v>
      </c>
      <c r="Z216">
        <f t="shared" si="105"/>
        <v>0.36506313459930861</v>
      </c>
      <c r="AA216">
        <f t="shared" si="105"/>
        <v>0.39272867095255604</v>
      </c>
      <c r="AB216">
        <f t="shared" si="105"/>
        <v>0.38146325330619357</v>
      </c>
      <c r="AC216">
        <f t="shared" si="105"/>
        <v>0.3585347871354333</v>
      </c>
      <c r="AD216">
        <f t="shared" si="105"/>
        <v>0.40348949302162024</v>
      </c>
      <c r="AE216">
        <f t="shared" si="105"/>
        <v>0.38409246846002343</v>
      </c>
      <c r="AF216">
        <f t="shared" si="105"/>
        <v>0.39170551553202115</v>
      </c>
      <c r="AH216" t="s">
        <v>116</v>
      </c>
      <c r="AI216" s="1">
        <f t="shared" si="90"/>
        <v>0.37112637246329538</v>
      </c>
      <c r="AJ216" s="1">
        <f t="shared" si="91"/>
        <v>1.4061247532896736E-2</v>
      </c>
      <c r="AK216" s="1">
        <f t="shared" si="92"/>
        <v>0.37849767421208208</v>
      </c>
      <c r="AL216" s="1">
        <f t="shared" si="93"/>
        <v>1.3687465639027377E-2</v>
      </c>
      <c r="AM216" s="1">
        <f t="shared" si="94"/>
        <v>-1.9475157315382507</v>
      </c>
      <c r="AN216" s="1">
        <f t="shared" si="95"/>
        <v>-0.53854394547437168</v>
      </c>
      <c r="AO216" s="1">
        <f t="shared" si="96"/>
        <v>0.15423541192941159</v>
      </c>
      <c r="AP216" s="1">
        <v>0.30677599541513501</v>
      </c>
      <c r="AQ216" t="str">
        <f t="shared" si="88"/>
        <v/>
      </c>
    </row>
    <row r="217" spans="1:43" x14ac:dyDescent="0.15">
      <c r="A217" t="s">
        <v>117</v>
      </c>
      <c r="B217">
        <f t="shared" ref="B217:AF217" si="106">B47/B$164*100</f>
        <v>0.7778771067502821</v>
      </c>
      <c r="C217">
        <f t="shared" si="106"/>
        <v>0.84985114361177261</v>
      </c>
      <c r="D217">
        <f t="shared" si="106"/>
        <v>0.74367718571907582</v>
      </c>
      <c r="E217">
        <f t="shared" si="106"/>
        <v>0.78688097888084096</v>
      </c>
      <c r="F217">
        <f t="shared" si="106"/>
        <v>0.83907257357100451</v>
      </c>
      <c r="G217">
        <f t="shared" si="106"/>
        <v>0.83504049953885739</v>
      </c>
      <c r="H217">
        <f t="shared" si="106"/>
        <v>0.90575399500149933</v>
      </c>
      <c r="I217">
        <f t="shared" si="106"/>
        <v>0.85699621507507251</v>
      </c>
      <c r="J217">
        <f t="shared" si="106"/>
        <v>0.85080033494450802</v>
      </c>
      <c r="K217">
        <f t="shared" si="106"/>
        <v>0.88734957270400883</v>
      </c>
      <c r="L217">
        <f t="shared" si="106"/>
        <v>0.87282606829718212</v>
      </c>
      <c r="M217">
        <f t="shared" si="106"/>
        <v>0.85128031729280362</v>
      </c>
      <c r="N217">
        <f t="shared" si="106"/>
        <v>0.84212550652962548</v>
      </c>
      <c r="O217">
        <f t="shared" si="106"/>
        <v>0.87312047479298149</v>
      </c>
      <c r="P217">
        <f t="shared" si="106"/>
        <v>0.83552193050967294</v>
      </c>
      <c r="Q217">
        <f t="shared" si="106"/>
        <v>0.81961988120087592</v>
      </c>
      <c r="R217">
        <f t="shared" si="106"/>
        <v>0.83527326981412775</v>
      </c>
      <c r="S217">
        <f t="shared" si="106"/>
        <v>0.85763203594655602</v>
      </c>
      <c r="T217">
        <f t="shared" si="106"/>
        <v>0.86627910550515119</v>
      </c>
      <c r="U217">
        <f t="shared" si="106"/>
        <v>0.87193246274050196</v>
      </c>
      <c r="V217">
        <f t="shared" si="106"/>
        <v>0.874898304672444</v>
      </c>
      <c r="W217">
        <f t="shared" si="106"/>
        <v>0.84320392003118405</v>
      </c>
      <c r="X217">
        <f t="shared" si="106"/>
        <v>0.79044967982935876</v>
      </c>
      <c r="Y217">
        <f t="shared" si="106"/>
        <v>0.85612486469158566</v>
      </c>
      <c r="Z217">
        <f t="shared" si="106"/>
        <v>0.88991406148424423</v>
      </c>
      <c r="AA217">
        <f t="shared" si="106"/>
        <v>0.86673240327047463</v>
      </c>
      <c r="AB217">
        <f t="shared" si="106"/>
        <v>0.85496288259813358</v>
      </c>
      <c r="AC217">
        <f t="shared" si="106"/>
        <v>0.88476772836920525</v>
      </c>
      <c r="AD217">
        <f t="shared" si="106"/>
        <v>0.86835724419392235</v>
      </c>
      <c r="AE217">
        <f t="shared" si="106"/>
        <v>0.87467021166909353</v>
      </c>
      <c r="AF217">
        <f t="shared" si="106"/>
        <v>0.86372659555909415</v>
      </c>
      <c r="AH217" t="s">
        <v>117</v>
      </c>
      <c r="AI217" s="1">
        <f t="shared" si="90"/>
        <v>0.83842549983973325</v>
      </c>
      <c r="AJ217" s="1">
        <f t="shared" si="91"/>
        <v>4.4934809732555245E-2</v>
      </c>
      <c r="AK217" s="1">
        <f t="shared" si="92"/>
        <v>0.85706594760436694</v>
      </c>
      <c r="AL217" s="1">
        <f t="shared" si="93"/>
        <v>2.4590788527709646E-2</v>
      </c>
      <c r="AM217" s="1">
        <f t="shared" si="94"/>
        <v>-2.1749140561162945</v>
      </c>
      <c r="AN217" s="1">
        <f t="shared" si="95"/>
        <v>-0.75802562181481381</v>
      </c>
      <c r="AO217" s="1">
        <f t="shared" si="96"/>
        <v>0.14843691657033514</v>
      </c>
      <c r="AP217" s="1">
        <v>0.30067527781854803</v>
      </c>
      <c r="AQ217" t="str">
        <f t="shared" si="88"/>
        <v/>
      </c>
    </row>
    <row r="218" spans="1:43" x14ac:dyDescent="0.15">
      <c r="A218" t="s">
        <v>118</v>
      </c>
      <c r="B218">
        <f t="shared" ref="B218:AF218" si="107">B48/B$164*100</f>
        <v>4.2081574693779684</v>
      </c>
      <c r="C218">
        <f t="shared" si="107"/>
        <v>4.2606120537982513</v>
      </c>
      <c r="D218">
        <f t="shared" si="107"/>
        <v>3.8236148492491622</v>
      </c>
      <c r="E218">
        <f t="shared" si="107"/>
        <v>3.8272513984059975</v>
      </c>
      <c r="F218">
        <f t="shared" si="107"/>
        <v>3.7369208552916566</v>
      </c>
      <c r="G218">
        <f t="shared" si="107"/>
        <v>4.0310456031509831</v>
      </c>
      <c r="H218">
        <f t="shared" si="107"/>
        <v>3.872745343624461</v>
      </c>
      <c r="I218">
        <f t="shared" si="107"/>
        <v>3.6939717252544941</v>
      </c>
      <c r="J218">
        <f t="shared" si="107"/>
        <v>3.5862644220024129</v>
      </c>
      <c r="K218">
        <f t="shared" si="107"/>
        <v>3.7194491123381002</v>
      </c>
      <c r="L218">
        <f t="shared" si="107"/>
        <v>3.9853092116570914</v>
      </c>
      <c r="M218">
        <f t="shared" si="107"/>
        <v>3.9644971875496489</v>
      </c>
      <c r="N218">
        <f t="shared" si="107"/>
        <v>3.8074690190644835</v>
      </c>
      <c r="O218">
        <f t="shared" si="107"/>
        <v>3.6607241203690069</v>
      </c>
      <c r="P218">
        <f t="shared" si="107"/>
        <v>3.6847718647786034</v>
      </c>
      <c r="Q218">
        <f t="shared" si="107"/>
        <v>3.671302513255307</v>
      </c>
      <c r="R218">
        <f t="shared" si="107"/>
        <v>3.9375638991343935</v>
      </c>
      <c r="S218">
        <f t="shared" si="107"/>
        <v>3.8729047684810536</v>
      </c>
      <c r="T218">
        <f t="shared" si="107"/>
        <v>3.9527506436667754</v>
      </c>
      <c r="U218">
        <f t="shared" si="107"/>
        <v>4.0438153064705551</v>
      </c>
      <c r="V218">
        <f t="shared" si="107"/>
        <v>3.7146679123875046</v>
      </c>
      <c r="W218">
        <f t="shared" si="107"/>
        <v>3.8254318987819551</v>
      </c>
      <c r="X218">
        <f t="shared" si="107"/>
        <v>3.9958605964147007</v>
      </c>
      <c r="Y218">
        <f t="shared" si="107"/>
        <v>3.5592328956400276</v>
      </c>
      <c r="Z218">
        <f t="shared" si="107"/>
        <v>3.7589067840231909</v>
      </c>
      <c r="AA218">
        <f t="shared" si="107"/>
        <v>4.0502597653812282</v>
      </c>
      <c r="AB218">
        <f t="shared" si="107"/>
        <v>3.8224628062025818</v>
      </c>
      <c r="AC218">
        <f t="shared" si="107"/>
        <v>3.678534106110197</v>
      </c>
      <c r="AD218">
        <f t="shared" si="107"/>
        <v>4.0484411458504761</v>
      </c>
      <c r="AE218">
        <f t="shared" si="107"/>
        <v>3.9389471967139995</v>
      </c>
      <c r="AF218">
        <f t="shared" si="107"/>
        <v>3.8829809220328553</v>
      </c>
      <c r="AH218" t="s">
        <v>118</v>
      </c>
      <c r="AI218" s="1">
        <f t="shared" si="90"/>
        <v>3.885946788520362</v>
      </c>
      <c r="AJ218" s="1">
        <f t="shared" si="91"/>
        <v>0.1982313704524663</v>
      </c>
      <c r="AK218" s="1">
        <f t="shared" si="92"/>
        <v>3.838864396983023</v>
      </c>
      <c r="AL218" s="1">
        <f t="shared" si="93"/>
        <v>0.15354991693395029</v>
      </c>
      <c r="AM218" s="1">
        <f t="shared" si="94"/>
        <v>1.2264666492085856</v>
      </c>
      <c r="AN218" s="1">
        <f t="shared" si="95"/>
        <v>0.30662596553270438</v>
      </c>
      <c r="AO218" s="1">
        <f t="shared" si="96"/>
        <v>0.46177820417498905</v>
      </c>
      <c r="AP218" s="1">
        <v>0.60566834252873702</v>
      </c>
      <c r="AQ218" t="str">
        <f t="shared" si="88"/>
        <v/>
      </c>
    </row>
    <row r="219" spans="1:43" x14ac:dyDescent="0.15">
      <c r="A219" t="s">
        <v>119</v>
      </c>
      <c r="B219">
        <f t="shared" ref="B219:AF219" si="108">B49/B$164*100</f>
        <v>0.1919686152599617</v>
      </c>
      <c r="C219">
        <f t="shared" si="108"/>
        <v>0.18197892915779618</v>
      </c>
      <c r="D219">
        <f t="shared" si="108"/>
        <v>0.16252112945373071</v>
      </c>
      <c r="E219">
        <f t="shared" si="108"/>
        <v>0.17392336782134243</v>
      </c>
      <c r="F219">
        <f t="shared" si="108"/>
        <v>0.15596093449216805</v>
      </c>
      <c r="G219">
        <f t="shared" si="108"/>
        <v>0.16179050765973563</v>
      </c>
      <c r="H219">
        <f t="shared" si="108"/>
        <v>0.14670902074974246</v>
      </c>
      <c r="I219">
        <f t="shared" si="108"/>
        <v>0.14469946962715979</v>
      </c>
      <c r="J219">
        <f t="shared" si="108"/>
        <v>0.13847716104700852</v>
      </c>
      <c r="K219">
        <f t="shared" si="108"/>
        <v>0.13107955723871909</v>
      </c>
      <c r="L219">
        <f t="shared" si="108"/>
        <v>0.15616088869541742</v>
      </c>
      <c r="M219">
        <f t="shared" si="108"/>
        <v>0.16242651943525435</v>
      </c>
      <c r="N219">
        <f t="shared" si="108"/>
        <v>0.15074275690839972</v>
      </c>
      <c r="O219">
        <f t="shared" si="108"/>
        <v>0.15969603477627389</v>
      </c>
      <c r="P219">
        <f t="shared" si="108"/>
        <v>0.14770986929952412</v>
      </c>
      <c r="Q219">
        <f t="shared" si="108"/>
        <v>0.15147880270791181</v>
      </c>
      <c r="R219">
        <f t="shared" si="108"/>
        <v>0.17103688487047494</v>
      </c>
      <c r="S219">
        <f t="shared" si="108"/>
        <v>0.1608806701932004</v>
      </c>
      <c r="T219">
        <f t="shared" si="108"/>
        <v>0.1614628886149134</v>
      </c>
      <c r="U219">
        <f t="shared" si="108"/>
        <v>0.17228855342376759</v>
      </c>
      <c r="V219">
        <f t="shared" si="108"/>
        <v>0.15426877117808011</v>
      </c>
      <c r="W219">
        <f t="shared" si="108"/>
        <v>0.14748735392278339</v>
      </c>
      <c r="X219">
        <f t="shared" si="108"/>
        <v>0.17251357423090274</v>
      </c>
      <c r="Y219">
        <f t="shared" si="108"/>
        <v>0.13770667000553222</v>
      </c>
      <c r="Z219">
        <f t="shared" si="108"/>
        <v>0.15091281717073843</v>
      </c>
      <c r="AA219">
        <f t="shared" si="108"/>
        <v>0.16764828372135515</v>
      </c>
      <c r="AB219">
        <f t="shared" si="108"/>
        <v>0.15334353530005462</v>
      </c>
      <c r="AC219">
        <f t="shared" si="108"/>
        <v>0.14123967713369406</v>
      </c>
      <c r="AD219">
        <f t="shared" si="108"/>
        <v>0.16772796011661525</v>
      </c>
      <c r="AE219">
        <f t="shared" si="108"/>
        <v>0.15640117474005502</v>
      </c>
      <c r="AF219">
        <f t="shared" si="108"/>
        <v>0.15268881205670379</v>
      </c>
      <c r="AH219" t="s">
        <v>119</v>
      </c>
      <c r="AI219" s="1">
        <f t="shared" si="90"/>
        <v>0.15834145058049509</v>
      </c>
      <c r="AJ219" s="1">
        <f t="shared" si="91"/>
        <v>1.7092264303847846E-2</v>
      </c>
      <c r="AK219" s="1">
        <f t="shared" si="92"/>
        <v>0.15702735185903227</v>
      </c>
      <c r="AL219" s="1">
        <f t="shared" si="93"/>
        <v>1.0423054737975461E-2</v>
      </c>
      <c r="AM219" s="1">
        <f t="shared" si="94"/>
        <v>0.83685976099407322</v>
      </c>
      <c r="AN219" s="1">
        <f t="shared" si="95"/>
        <v>0.1260761604441181</v>
      </c>
      <c r="AO219" s="1">
        <f t="shared" si="96"/>
        <v>0.79231320321518606</v>
      </c>
      <c r="AP219" s="1">
        <v>0.86440386960801796</v>
      </c>
      <c r="AQ219" t="str">
        <f t="shared" si="88"/>
        <v/>
      </c>
    </row>
    <row r="220" spans="1:43" x14ac:dyDescent="0.15">
      <c r="A220" t="s">
        <v>120</v>
      </c>
      <c r="B220">
        <f t="shared" ref="B220:AF220" si="109">B50/B$164*100</f>
        <v>2.8234484355170088E-2</v>
      </c>
      <c r="C220">
        <f t="shared" si="109"/>
        <v>3.0393157225098572E-2</v>
      </c>
      <c r="D220">
        <f t="shared" si="109"/>
        <v>2.816115581750854E-2</v>
      </c>
      <c r="E220">
        <f t="shared" si="109"/>
        <v>2.8779198782128427E-2</v>
      </c>
      <c r="F220">
        <f t="shared" si="109"/>
        <v>2.7885782327863942E-2</v>
      </c>
      <c r="G220">
        <f t="shared" si="109"/>
        <v>3.0882774404472357E-2</v>
      </c>
      <c r="H220">
        <f t="shared" si="109"/>
        <v>3.2387515349678549E-2</v>
      </c>
      <c r="I220">
        <f t="shared" si="109"/>
        <v>3.1492358793465854E-2</v>
      </c>
      <c r="J220">
        <f t="shared" si="109"/>
        <v>2.9565942524248677E-2</v>
      </c>
      <c r="K220">
        <f t="shared" si="109"/>
        <v>3.1264136368906771E-2</v>
      </c>
      <c r="L220">
        <f t="shared" si="109"/>
        <v>3.2015694928034889E-2</v>
      </c>
      <c r="M220">
        <f t="shared" si="109"/>
        <v>3.0917197148118546E-2</v>
      </c>
      <c r="N220">
        <f t="shared" si="109"/>
        <v>2.9257543938232843E-2</v>
      </c>
      <c r="O220">
        <f t="shared" si="109"/>
        <v>3.0567524622470001E-2</v>
      </c>
      <c r="P220">
        <f t="shared" si="109"/>
        <v>2.7582090682626299E-2</v>
      </c>
      <c r="Q220">
        <f t="shared" si="109"/>
        <v>2.8861424842861548E-2</v>
      </c>
      <c r="R220">
        <f t="shared" si="109"/>
        <v>3.0018141826333344E-2</v>
      </c>
      <c r="S220">
        <f t="shared" si="109"/>
        <v>3.0445878332671199E-2</v>
      </c>
      <c r="T220">
        <f t="shared" si="109"/>
        <v>2.9850376013797128E-2</v>
      </c>
      <c r="U220">
        <f t="shared" si="109"/>
        <v>3.0213531535327461E-2</v>
      </c>
      <c r="V220">
        <f t="shared" si="109"/>
        <v>3.0232455472537532E-2</v>
      </c>
      <c r="W220">
        <f t="shared" si="109"/>
        <v>2.7711843558223627E-2</v>
      </c>
      <c r="X220">
        <f t="shared" si="109"/>
        <v>2.999757661498962E-2</v>
      </c>
      <c r="Y220">
        <f t="shared" si="109"/>
        <v>2.7223964174683049E-2</v>
      </c>
      <c r="Z220">
        <f t="shared" si="109"/>
        <v>2.907415334419974E-2</v>
      </c>
      <c r="AA220">
        <f t="shared" si="109"/>
        <v>3.1089067379447027E-2</v>
      </c>
      <c r="AB220">
        <f t="shared" si="109"/>
        <v>3.0801386086213623E-2</v>
      </c>
      <c r="AC220">
        <f t="shared" si="109"/>
        <v>3.0589239844372805E-2</v>
      </c>
      <c r="AD220">
        <f t="shared" si="109"/>
        <v>3.3962545233447022E-2</v>
      </c>
      <c r="AE220">
        <f t="shared" si="109"/>
        <v>3.0699636009972848E-2</v>
      </c>
      <c r="AF220">
        <f t="shared" si="109"/>
        <v>2.9700225176099663E-2</v>
      </c>
      <c r="AH220" t="s">
        <v>120</v>
      </c>
      <c r="AI220" s="1">
        <f t="shared" si="90"/>
        <v>3.0095149381763695E-2</v>
      </c>
      <c r="AJ220" s="1">
        <f t="shared" si="91"/>
        <v>1.5395931012243316E-3</v>
      </c>
      <c r="AK220" s="1">
        <f t="shared" si="92"/>
        <v>2.9923392263904083E-2</v>
      </c>
      <c r="AL220" s="1">
        <f t="shared" si="93"/>
        <v>1.5327039695317486E-3</v>
      </c>
      <c r="AM220" s="1">
        <f t="shared" si="94"/>
        <v>0.57398946063611667</v>
      </c>
      <c r="AN220" s="1">
        <f t="shared" si="95"/>
        <v>0.11206150781490144</v>
      </c>
      <c r="AO220" s="1">
        <f t="shared" si="96"/>
        <v>0.76080415774678189</v>
      </c>
      <c r="AP220" s="1">
        <v>0.84318693046482796</v>
      </c>
      <c r="AQ220" t="str">
        <f t="shared" si="88"/>
        <v/>
      </c>
    </row>
    <row r="221" spans="1:43" x14ac:dyDescent="0.15">
      <c r="A221" t="s">
        <v>121</v>
      </c>
      <c r="B221">
        <f t="shared" ref="B221:AF221" si="110">B51/B$164*100</f>
        <v>0.44651551667831058</v>
      </c>
      <c r="C221">
        <f t="shared" si="110"/>
        <v>0.46657848657773066</v>
      </c>
      <c r="D221">
        <f t="shared" si="110"/>
        <v>0.45018433491464332</v>
      </c>
      <c r="E221">
        <f t="shared" si="110"/>
        <v>0.45234005420173079</v>
      </c>
      <c r="F221">
        <f t="shared" si="110"/>
        <v>0.45765855859725807</v>
      </c>
      <c r="G221">
        <f t="shared" si="110"/>
        <v>0.47347310015653771</v>
      </c>
      <c r="H221">
        <f t="shared" si="110"/>
        <v>0.44994656718686044</v>
      </c>
      <c r="I221">
        <f t="shared" si="110"/>
        <v>0.45135214135664364</v>
      </c>
      <c r="J221">
        <f t="shared" si="110"/>
        <v>0.44562382550030927</v>
      </c>
      <c r="K221">
        <f t="shared" si="110"/>
        <v>0.45446496956751081</v>
      </c>
      <c r="L221">
        <f t="shared" si="110"/>
        <v>0.43478061836609228</v>
      </c>
      <c r="M221">
        <f t="shared" si="110"/>
        <v>0.42619303789913698</v>
      </c>
      <c r="N221">
        <f t="shared" si="110"/>
        <v>0.45588188594068479</v>
      </c>
      <c r="O221">
        <f t="shared" si="110"/>
        <v>0.43778190015344398</v>
      </c>
      <c r="P221">
        <f t="shared" si="110"/>
        <v>0.46370203406999461</v>
      </c>
      <c r="Q221">
        <f t="shared" si="110"/>
        <v>0.44313950524185941</v>
      </c>
      <c r="R221">
        <f t="shared" si="110"/>
        <v>0.42126752718378419</v>
      </c>
      <c r="S221">
        <f t="shared" si="110"/>
        <v>0.44567362660208565</v>
      </c>
      <c r="T221">
        <f t="shared" si="110"/>
        <v>0.44525912636943843</v>
      </c>
      <c r="U221">
        <f t="shared" si="110"/>
        <v>0.42231072670961622</v>
      </c>
      <c r="V221">
        <f t="shared" si="110"/>
        <v>0.47294160998907148</v>
      </c>
      <c r="W221">
        <f t="shared" si="110"/>
        <v>0.43510840858821137</v>
      </c>
      <c r="X221">
        <f t="shared" si="110"/>
        <v>0.44689359156574687</v>
      </c>
      <c r="Y221">
        <f t="shared" si="110"/>
        <v>0.45771406701351797</v>
      </c>
      <c r="Z221">
        <f t="shared" si="110"/>
        <v>0.44295011459318551</v>
      </c>
      <c r="AA221">
        <f t="shared" si="110"/>
        <v>0.40267301215040613</v>
      </c>
      <c r="AB221">
        <f t="shared" si="110"/>
        <v>0.43000206105445798</v>
      </c>
      <c r="AC221">
        <f t="shared" si="110"/>
        <v>0.45415288542418497</v>
      </c>
      <c r="AD221">
        <f t="shared" si="110"/>
        <v>0.43837078174829336</v>
      </c>
      <c r="AE221">
        <f t="shared" si="110"/>
        <v>0.44234142515165153</v>
      </c>
      <c r="AF221">
        <f t="shared" si="110"/>
        <v>0.42973193594001752</v>
      </c>
      <c r="AH221" t="s">
        <v>121</v>
      </c>
      <c r="AI221" s="1">
        <f t="shared" si="90"/>
        <v>0.45115331514949608</v>
      </c>
      <c r="AJ221" s="1">
        <f t="shared" si="91"/>
        <v>1.210633945836076E-2</v>
      </c>
      <c r="AK221" s="1">
        <f t="shared" si="92"/>
        <v>0.44066746330827594</v>
      </c>
      <c r="AL221" s="1">
        <f t="shared" si="93"/>
        <v>1.6410963238626675E-2</v>
      </c>
      <c r="AM221" s="1">
        <f t="shared" si="94"/>
        <v>2.3795384761331007</v>
      </c>
      <c r="AN221" s="1">
        <f t="shared" si="95"/>
        <v>0.63895407531834991</v>
      </c>
      <c r="AO221" s="1">
        <f t="shared" si="96"/>
        <v>6.1044749507456225E-2</v>
      </c>
      <c r="AP221" s="1">
        <v>0.171027664724097</v>
      </c>
      <c r="AQ221" t="str">
        <f t="shared" si="88"/>
        <v/>
      </c>
    </row>
    <row r="222" spans="1:43" x14ac:dyDescent="0.15">
      <c r="A222" t="s">
        <v>122</v>
      </c>
      <c r="B222">
        <f t="shared" ref="B222:AF222" si="111">B52/B$164*100</f>
        <v>0.20890384909529103</v>
      </c>
      <c r="C222">
        <f t="shared" si="111"/>
        <v>0.21712373346098454</v>
      </c>
      <c r="D222">
        <f t="shared" si="111"/>
        <v>0.20990157983702962</v>
      </c>
      <c r="E222">
        <f t="shared" si="111"/>
        <v>0.20929414879581426</v>
      </c>
      <c r="F222">
        <f t="shared" si="111"/>
        <v>0.207974208446529</v>
      </c>
      <c r="G222">
        <f t="shared" si="111"/>
        <v>0.2186220576208171</v>
      </c>
      <c r="H222">
        <f t="shared" si="111"/>
        <v>0.20764060632353651</v>
      </c>
      <c r="I222">
        <f t="shared" si="111"/>
        <v>0.21283832701609701</v>
      </c>
      <c r="J222">
        <f t="shared" si="111"/>
        <v>0.2125996284830792</v>
      </c>
      <c r="K222">
        <f t="shared" si="111"/>
        <v>0.21186793589825242</v>
      </c>
      <c r="L222">
        <f t="shared" si="111"/>
        <v>0.21982648177893371</v>
      </c>
      <c r="M222">
        <f t="shared" si="111"/>
        <v>0.22976315817635667</v>
      </c>
      <c r="N222">
        <f t="shared" si="111"/>
        <v>0.21939721198740125</v>
      </c>
      <c r="O222">
        <f t="shared" si="111"/>
        <v>0.19278060782138989</v>
      </c>
      <c r="P222">
        <f t="shared" si="111"/>
        <v>0.1997923285494885</v>
      </c>
      <c r="Q222">
        <f t="shared" si="111"/>
        <v>0.19294842189581557</v>
      </c>
      <c r="R222">
        <f t="shared" si="111"/>
        <v>0.21170805874034865</v>
      </c>
      <c r="S222">
        <f t="shared" si="111"/>
        <v>0.20573768555743358</v>
      </c>
      <c r="T222">
        <f t="shared" si="111"/>
        <v>0.21674029757953192</v>
      </c>
      <c r="U222">
        <f t="shared" si="111"/>
        <v>0.20304630787423089</v>
      </c>
      <c r="V222">
        <f t="shared" si="111"/>
        <v>0.20593585378576906</v>
      </c>
      <c r="W222">
        <f t="shared" si="111"/>
        <v>0.20033857674200206</v>
      </c>
      <c r="X222">
        <f t="shared" si="111"/>
        <v>0.21667681868495339</v>
      </c>
      <c r="Y222">
        <f t="shared" si="111"/>
        <v>0.20476503177694247</v>
      </c>
      <c r="Z222">
        <f t="shared" si="111"/>
        <v>0.20628163943461031</v>
      </c>
      <c r="AA222">
        <f t="shared" si="111"/>
        <v>0.21636699896677153</v>
      </c>
      <c r="AB222">
        <f t="shared" si="111"/>
        <v>0.2113274339351858</v>
      </c>
      <c r="AC222">
        <f t="shared" si="111"/>
        <v>0.20331555843099547</v>
      </c>
      <c r="AD222">
        <f t="shared" si="111"/>
        <v>0.21741957584061888</v>
      </c>
      <c r="AE222">
        <f t="shared" si="111"/>
        <v>0.21244337181789025</v>
      </c>
      <c r="AF222">
        <f t="shared" si="111"/>
        <v>0.21205153168712926</v>
      </c>
      <c r="AH222" t="s">
        <v>122</v>
      </c>
      <c r="AI222" s="1">
        <f t="shared" si="90"/>
        <v>0.21428868668616324</v>
      </c>
      <c r="AJ222" s="1">
        <f t="shared" si="91"/>
        <v>6.3973546697720053E-3</v>
      </c>
      <c r="AK222" s="1">
        <f t="shared" si="92"/>
        <v>0.20720422772895039</v>
      </c>
      <c r="AL222" s="1">
        <f t="shared" si="93"/>
        <v>7.7213198584176555E-3</v>
      </c>
      <c r="AM222" s="1">
        <f t="shared" si="94"/>
        <v>3.4190706603150156</v>
      </c>
      <c r="AN222" s="1">
        <f t="shared" si="95"/>
        <v>0.91751916603862649</v>
      </c>
      <c r="AO222" s="1">
        <f t="shared" si="96"/>
        <v>1.1389967948304274E-2</v>
      </c>
      <c r="AP222" s="1">
        <v>5.7266175900818901E-2</v>
      </c>
      <c r="AQ222" t="str">
        <f t="shared" si="88"/>
        <v>-</v>
      </c>
    </row>
    <row r="223" spans="1:43" x14ac:dyDescent="0.15">
      <c r="A223" t="s">
        <v>123</v>
      </c>
      <c r="B223">
        <f t="shared" ref="B223:AF223" si="112">B53/B$164*100</f>
        <v>0.14592374566454872</v>
      </c>
      <c r="C223">
        <f t="shared" si="112"/>
        <v>0.14898298964093906</v>
      </c>
      <c r="D223">
        <f t="shared" si="112"/>
        <v>0.14370751202213819</v>
      </c>
      <c r="E223">
        <f t="shared" si="112"/>
        <v>0.14567280265113564</v>
      </c>
      <c r="F223">
        <f t="shared" si="112"/>
        <v>0.14339515988844162</v>
      </c>
      <c r="G223">
        <f t="shared" si="112"/>
        <v>0.15066325987262352</v>
      </c>
      <c r="H223">
        <f t="shared" si="112"/>
        <v>0.14666878273678949</v>
      </c>
      <c r="I223">
        <f t="shared" si="112"/>
        <v>0.15914893670214639</v>
      </c>
      <c r="J223">
        <f t="shared" si="112"/>
        <v>0.14495190468347352</v>
      </c>
      <c r="K223">
        <f t="shared" si="112"/>
        <v>0.1503205332340419</v>
      </c>
      <c r="L223">
        <f t="shared" si="112"/>
        <v>0.15166324147228327</v>
      </c>
      <c r="M223">
        <f t="shared" si="112"/>
        <v>0.15270498206666736</v>
      </c>
      <c r="N223">
        <f t="shared" si="112"/>
        <v>0.14711086950526606</v>
      </c>
      <c r="O223">
        <f t="shared" si="112"/>
        <v>0.15119478006907708</v>
      </c>
      <c r="P223">
        <f t="shared" si="112"/>
        <v>0.14523037717800058</v>
      </c>
      <c r="Q223">
        <f t="shared" si="112"/>
        <v>0.14386469400532667</v>
      </c>
      <c r="R223">
        <f t="shared" si="112"/>
        <v>0.15914856607973346</v>
      </c>
      <c r="S223">
        <f t="shared" si="112"/>
        <v>0.15659737657043282</v>
      </c>
      <c r="T223">
        <f t="shared" si="112"/>
        <v>0.15473490236988802</v>
      </c>
      <c r="U223">
        <f t="shared" si="112"/>
        <v>0.15226669067562504</v>
      </c>
      <c r="V223">
        <f t="shared" si="112"/>
        <v>0.15058048548876374</v>
      </c>
      <c r="W223">
        <f t="shared" si="112"/>
        <v>0.14677110796823623</v>
      </c>
      <c r="X223">
        <f t="shared" si="112"/>
        <v>0.14917812316472251</v>
      </c>
      <c r="Y223">
        <f t="shared" si="112"/>
        <v>0.14905947887057544</v>
      </c>
      <c r="Z223">
        <f t="shared" si="112"/>
        <v>0.14884668662419764</v>
      </c>
      <c r="AA223">
        <f t="shared" si="112"/>
        <v>0.16051840703538925</v>
      </c>
      <c r="AB223">
        <f t="shared" si="112"/>
        <v>0.15789150878072047</v>
      </c>
      <c r="AC223">
        <f t="shared" si="112"/>
        <v>0.15040420787390169</v>
      </c>
      <c r="AD223">
        <f t="shared" si="112"/>
        <v>0.15815596509857383</v>
      </c>
      <c r="AE223">
        <f t="shared" si="112"/>
        <v>0.15222354444110042</v>
      </c>
      <c r="AF223">
        <f t="shared" si="112"/>
        <v>0.15250439785477529</v>
      </c>
      <c r="AH223" t="s">
        <v>123</v>
      </c>
      <c r="AI223" s="1">
        <f t="shared" si="90"/>
        <v>0.14853190154926882</v>
      </c>
      <c r="AJ223" s="1">
        <f t="shared" si="91"/>
        <v>4.3858806830823693E-3</v>
      </c>
      <c r="AK223" s="1">
        <f t="shared" si="92"/>
        <v>0.15217618334161337</v>
      </c>
      <c r="AL223" s="1">
        <f t="shared" si="93"/>
        <v>4.8252929389022746E-3</v>
      </c>
      <c r="AM223" s="1">
        <f t="shared" si="94"/>
        <v>-2.3947780213173493</v>
      </c>
      <c r="AN223" s="1">
        <f t="shared" si="95"/>
        <v>-0.75524571015446007</v>
      </c>
      <c r="AO223" s="1">
        <f t="shared" si="96"/>
        <v>3.9693669150228483E-2</v>
      </c>
      <c r="AP223" s="1">
        <v>0.14369099526207901</v>
      </c>
      <c r="AQ223" t="str">
        <f t="shared" si="88"/>
        <v/>
      </c>
    </row>
    <row r="224" spans="1:43" x14ac:dyDescent="0.15">
      <c r="A224" t="s">
        <v>124</v>
      </c>
      <c r="B224">
        <f t="shared" ref="B224:AF224" si="113">B54/B$164*100</f>
        <v>0.20437823737810096</v>
      </c>
      <c r="C224">
        <f t="shared" si="113"/>
        <v>0.20033655400610539</v>
      </c>
      <c r="D224">
        <f t="shared" si="113"/>
        <v>0.20711566489686439</v>
      </c>
      <c r="E224">
        <f t="shared" si="113"/>
        <v>0.19554766061722118</v>
      </c>
      <c r="F224">
        <f t="shared" si="113"/>
        <v>0.20281180283536868</v>
      </c>
      <c r="G224">
        <f t="shared" si="113"/>
        <v>0.19672426390921396</v>
      </c>
      <c r="H224">
        <f t="shared" si="113"/>
        <v>0.20287965280109677</v>
      </c>
      <c r="I224">
        <f t="shared" si="113"/>
        <v>0.20298193832241179</v>
      </c>
      <c r="J224">
        <f t="shared" si="113"/>
        <v>0.20962131125500874</v>
      </c>
      <c r="K224">
        <f t="shared" si="113"/>
        <v>0.20754863727445094</v>
      </c>
      <c r="L224">
        <f t="shared" si="113"/>
        <v>0.20121047789462129</v>
      </c>
      <c r="M224">
        <f t="shared" si="113"/>
        <v>0.20359209961993024</v>
      </c>
      <c r="N224">
        <f t="shared" si="113"/>
        <v>0.21294070897851705</v>
      </c>
      <c r="O224">
        <f t="shared" si="113"/>
        <v>0.19948110414233322</v>
      </c>
      <c r="P224">
        <f t="shared" si="113"/>
        <v>0.2000298640668576</v>
      </c>
      <c r="Q224">
        <f t="shared" si="113"/>
        <v>0.20342851413632781</v>
      </c>
      <c r="R224">
        <f t="shared" si="113"/>
        <v>0.20349780308063586</v>
      </c>
      <c r="S224">
        <f t="shared" si="113"/>
        <v>0.21121878631431404</v>
      </c>
      <c r="T224">
        <f t="shared" si="113"/>
        <v>0.20524605984608199</v>
      </c>
      <c r="U224">
        <f t="shared" si="113"/>
        <v>0.19936989888758244</v>
      </c>
      <c r="V224">
        <f t="shared" si="113"/>
        <v>0.21177179163066598</v>
      </c>
      <c r="W224">
        <f t="shared" si="113"/>
        <v>0.19812311207519237</v>
      </c>
      <c r="X224">
        <f t="shared" si="113"/>
        <v>0.20253472972707443</v>
      </c>
      <c r="Y224">
        <f t="shared" si="113"/>
        <v>0.22298560291831052</v>
      </c>
      <c r="Z224">
        <f t="shared" si="113"/>
        <v>0.19842107300196604</v>
      </c>
      <c r="AA224">
        <f t="shared" si="113"/>
        <v>0.20975545211357188</v>
      </c>
      <c r="AB224">
        <f t="shared" si="113"/>
        <v>0.20728789723248714</v>
      </c>
      <c r="AC224">
        <f t="shared" si="113"/>
        <v>0.20005310272726901</v>
      </c>
      <c r="AD224">
        <f t="shared" si="113"/>
        <v>0.21238976377270768</v>
      </c>
      <c r="AE224">
        <f t="shared" si="113"/>
        <v>0.20685898172927031</v>
      </c>
      <c r="AF224">
        <f t="shared" si="113"/>
        <v>0.20974169081538846</v>
      </c>
      <c r="AH224" t="s">
        <v>124</v>
      </c>
      <c r="AI224" s="1">
        <f t="shared" si="90"/>
        <v>0.20366838536837778</v>
      </c>
      <c r="AJ224" s="1">
        <f t="shared" si="91"/>
        <v>4.8476760504510205E-3</v>
      </c>
      <c r="AK224" s="1">
        <f t="shared" si="92"/>
        <v>0.20567751267877982</v>
      </c>
      <c r="AL224" s="1">
        <f t="shared" si="93"/>
        <v>6.5120487240105497E-3</v>
      </c>
      <c r="AM224" s="1">
        <f t="shared" si="94"/>
        <v>-0.97683372588223771</v>
      </c>
      <c r="AN224" s="1">
        <f t="shared" si="95"/>
        <v>-0.30852461269127046</v>
      </c>
      <c r="AO224" s="1">
        <f t="shared" si="96"/>
        <v>0.35566545443475517</v>
      </c>
      <c r="AP224" s="1">
        <v>0.513459707308349</v>
      </c>
      <c r="AQ224" t="str">
        <f t="shared" si="88"/>
        <v/>
      </c>
    </row>
    <row r="225" spans="1:43" x14ac:dyDescent="0.15">
      <c r="A225" t="s">
        <v>125</v>
      </c>
      <c r="B225">
        <f t="shared" ref="B225:AF225" si="114">B55/B$164*100</f>
        <v>4.4416393483284482</v>
      </c>
      <c r="C225">
        <f t="shared" si="114"/>
        <v>4.5373484667162156</v>
      </c>
      <c r="D225">
        <f t="shared" si="114"/>
        <v>4.5561416732621485</v>
      </c>
      <c r="E225">
        <f t="shared" si="114"/>
        <v>4.4425119899340277</v>
      </c>
      <c r="F225">
        <f t="shared" si="114"/>
        <v>4.4626184264037034</v>
      </c>
      <c r="G225">
        <f t="shared" si="114"/>
        <v>4.1781938591358641</v>
      </c>
      <c r="H225">
        <f t="shared" si="114"/>
        <v>4.5328325845386361</v>
      </c>
      <c r="I225">
        <f t="shared" si="114"/>
        <v>4.5495976837517818</v>
      </c>
      <c r="J225">
        <f t="shared" si="114"/>
        <v>4.4810435155512724</v>
      </c>
      <c r="K225">
        <f t="shared" si="114"/>
        <v>4.5353145888143658</v>
      </c>
      <c r="L225">
        <f t="shared" si="114"/>
        <v>4.3813891249001005</v>
      </c>
      <c r="M225">
        <f t="shared" si="114"/>
        <v>4.4662518305828982</v>
      </c>
      <c r="N225">
        <f t="shared" si="114"/>
        <v>4.5025981449462353</v>
      </c>
      <c r="O225">
        <f t="shared" si="114"/>
        <v>4.5601479692937543</v>
      </c>
      <c r="P225">
        <f t="shared" si="114"/>
        <v>4.5196403574565283</v>
      </c>
      <c r="Q225">
        <f t="shared" si="114"/>
        <v>4.5370705957768616</v>
      </c>
      <c r="R225">
        <f t="shared" si="114"/>
        <v>4.6062949926242895</v>
      </c>
      <c r="S225">
        <f t="shared" si="114"/>
        <v>4.4935429279479324</v>
      </c>
      <c r="T225">
        <f t="shared" si="114"/>
        <v>4.5327225084914842</v>
      </c>
      <c r="U225">
        <f t="shared" si="114"/>
        <v>4.4030940279130943</v>
      </c>
      <c r="V225">
        <f t="shared" si="114"/>
        <v>4.6227362372323375</v>
      </c>
      <c r="W225">
        <f t="shared" si="114"/>
        <v>4.4332097277344236</v>
      </c>
      <c r="X225">
        <f t="shared" si="114"/>
        <v>4.3875341948357889</v>
      </c>
      <c r="Y225">
        <f t="shared" si="114"/>
        <v>4.833303141464004</v>
      </c>
      <c r="Z225">
        <f t="shared" si="114"/>
        <v>4.597867030188219</v>
      </c>
      <c r="AA225">
        <f t="shared" si="114"/>
        <v>4.55855754619183</v>
      </c>
      <c r="AB225">
        <f t="shared" si="114"/>
        <v>4.4866793248497059</v>
      </c>
      <c r="AC225">
        <f t="shared" si="114"/>
        <v>4.5470158487072272</v>
      </c>
      <c r="AD225">
        <f t="shared" si="114"/>
        <v>4.5134622013812988</v>
      </c>
      <c r="AE225">
        <f t="shared" si="114"/>
        <v>4.5563276600543752</v>
      </c>
      <c r="AF225">
        <f t="shared" si="114"/>
        <v>4.5155725075307771</v>
      </c>
      <c r="AH225" t="s">
        <v>125</v>
      </c>
      <c r="AI225" s="1">
        <f t="shared" si="90"/>
        <v>4.4667293259127456</v>
      </c>
      <c r="AJ225" s="1">
        <f t="shared" si="91"/>
        <v>0.1009053278491286</v>
      </c>
      <c r="AK225" s="1">
        <f t="shared" si="92"/>
        <v>4.5391543777596626</v>
      </c>
      <c r="AL225" s="1">
        <f t="shared" si="93"/>
        <v>9.7570638665127607E-2</v>
      </c>
      <c r="AM225" s="1">
        <f t="shared" si="94"/>
        <v>-1.5955626493290349</v>
      </c>
      <c r="AN225" s="1">
        <f t="shared" si="95"/>
        <v>-0.74228326100731101</v>
      </c>
      <c r="AO225" s="1">
        <f t="shared" si="96"/>
        <v>5.3741658775703915E-2</v>
      </c>
      <c r="AP225" s="1">
        <v>0.170315386657995</v>
      </c>
      <c r="AQ225" t="str">
        <f t="shared" si="88"/>
        <v/>
      </c>
    </row>
    <row r="226" spans="1:43" x14ac:dyDescent="0.15">
      <c r="A226" t="s">
        <v>126</v>
      </c>
      <c r="B226">
        <f t="shared" ref="B226:AF226" si="115">B56/B$164*100</f>
        <v>1.3296141810079329E-2</v>
      </c>
      <c r="C226">
        <f t="shared" si="115"/>
        <v>1.3862119933319057E-2</v>
      </c>
      <c r="D226">
        <f t="shared" si="115"/>
        <v>1.4339021679327409E-2</v>
      </c>
      <c r="E226">
        <f t="shared" si="115"/>
        <v>1.386197291345829E-2</v>
      </c>
      <c r="F226">
        <f t="shared" si="115"/>
        <v>1.3151909776935419E-2</v>
      </c>
      <c r="G226">
        <f t="shared" si="115"/>
        <v>1.3186661365138118E-2</v>
      </c>
      <c r="H226">
        <f t="shared" si="115"/>
        <v>1.3664175586433293E-2</v>
      </c>
      <c r="I226">
        <f t="shared" si="115"/>
        <v>1.3170463710076456E-2</v>
      </c>
      <c r="J226">
        <f t="shared" si="115"/>
        <v>1.3833104431530262E-2</v>
      </c>
      <c r="K226">
        <f t="shared" si="115"/>
        <v>1.3503957775023312E-2</v>
      </c>
      <c r="L226">
        <f t="shared" si="115"/>
        <v>1.3806602864871153E-2</v>
      </c>
      <c r="M226">
        <f t="shared" si="115"/>
        <v>1.3922102575205162E-2</v>
      </c>
      <c r="N226">
        <f t="shared" si="115"/>
        <v>1.3579882719954405E-2</v>
      </c>
      <c r="O226">
        <f t="shared" si="115"/>
        <v>1.3421931692889558E-2</v>
      </c>
      <c r="P226">
        <f t="shared" si="115"/>
        <v>1.3173969377712886E-2</v>
      </c>
      <c r="Q226">
        <f t="shared" si="115"/>
        <v>1.2745360509157387E-2</v>
      </c>
      <c r="R226">
        <f t="shared" si="115"/>
        <v>1.2354552145378887E-2</v>
      </c>
      <c r="S226">
        <f t="shared" si="115"/>
        <v>1.3822766677001275E-2</v>
      </c>
      <c r="T226">
        <f t="shared" si="115"/>
        <v>1.3284079214041596E-2</v>
      </c>
      <c r="U226">
        <f t="shared" si="115"/>
        <v>1.3419920480006398E-2</v>
      </c>
      <c r="V226">
        <f t="shared" si="115"/>
        <v>1.326611606286145E-2</v>
      </c>
      <c r="W226">
        <f t="shared" si="115"/>
        <v>1.3494765765330595E-2</v>
      </c>
      <c r="X226">
        <f t="shared" si="115"/>
        <v>1.2867956082150569E-2</v>
      </c>
      <c r="Y226">
        <f t="shared" si="115"/>
        <v>1.2887488222950971E-2</v>
      </c>
      <c r="Z226">
        <f t="shared" si="115"/>
        <v>1.3654075283168811E-2</v>
      </c>
      <c r="AA226">
        <f t="shared" si="115"/>
        <v>1.3145462179936151E-2</v>
      </c>
      <c r="AB226">
        <f t="shared" si="115"/>
        <v>1.4062199632737865E-2</v>
      </c>
      <c r="AC226">
        <f t="shared" si="115"/>
        <v>1.306641741717731E-2</v>
      </c>
      <c r="AD226">
        <f t="shared" si="115"/>
        <v>1.3664874940020753E-2</v>
      </c>
      <c r="AE226">
        <f t="shared" si="115"/>
        <v>1.3510741739875407E-2</v>
      </c>
      <c r="AF226">
        <f t="shared" si="115"/>
        <v>1.3051226237859134E-2</v>
      </c>
      <c r="AH226" t="s">
        <v>126</v>
      </c>
      <c r="AI226" s="1">
        <f t="shared" si="90"/>
        <v>1.3629085933950126E-2</v>
      </c>
      <c r="AJ226" s="1">
        <f t="shared" si="91"/>
        <v>3.577099065257143E-4</v>
      </c>
      <c r="AK226" s="1">
        <f t="shared" si="92"/>
        <v>1.3271883536680943E-2</v>
      </c>
      <c r="AL226" s="1">
        <f t="shared" si="93"/>
        <v>4.1487359455389766E-4</v>
      </c>
      <c r="AM226" s="1">
        <f t="shared" si="94"/>
        <v>2.6914220297514273</v>
      </c>
      <c r="AN226" s="1">
        <f t="shared" si="95"/>
        <v>0.8609909185791248</v>
      </c>
      <c r="AO226" s="1">
        <f t="shared" si="96"/>
        <v>1.8237971312055318E-2</v>
      </c>
      <c r="AP226" s="1">
        <v>8.4553362050912406E-2</v>
      </c>
      <c r="AQ226" t="str">
        <f t="shared" si="88"/>
        <v>-</v>
      </c>
    </row>
    <row r="227" spans="1:43" x14ac:dyDescent="0.15">
      <c r="A227" t="s">
        <v>127</v>
      </c>
      <c r="B227">
        <f t="shared" ref="B227:AF227" si="116">B57/B$164*100</f>
        <v>0.19680964526810554</v>
      </c>
      <c r="C227">
        <f t="shared" si="116"/>
        <v>0.15766977816409056</v>
      </c>
      <c r="D227">
        <f t="shared" si="116"/>
        <v>0.1669527908680967</v>
      </c>
      <c r="E227">
        <f t="shared" si="116"/>
        <v>0.171608973163899</v>
      </c>
      <c r="F227">
        <f t="shared" si="116"/>
        <v>0.15774965042657393</v>
      </c>
      <c r="G227">
        <f t="shared" si="116"/>
        <v>0.17718090808276141</v>
      </c>
      <c r="H227">
        <f t="shared" si="116"/>
        <v>0.15382685971108698</v>
      </c>
      <c r="I227">
        <f t="shared" si="116"/>
        <v>0.15602986855162193</v>
      </c>
      <c r="J227">
        <f t="shared" si="116"/>
        <v>0.15812186394803088</v>
      </c>
      <c r="K227">
        <f t="shared" si="116"/>
        <v>0.15532368508293609</v>
      </c>
      <c r="L227">
        <f t="shared" si="116"/>
        <v>0.17673218865364534</v>
      </c>
      <c r="M227">
        <f t="shared" si="116"/>
        <v>0.18554104992109666</v>
      </c>
      <c r="N227">
        <f t="shared" si="116"/>
        <v>0.16852237505045448</v>
      </c>
      <c r="O227">
        <f t="shared" si="116"/>
        <v>0.16260569040522516</v>
      </c>
      <c r="P227">
        <f t="shared" si="116"/>
        <v>0.15319298082546176</v>
      </c>
      <c r="Q227">
        <f t="shared" si="116"/>
        <v>0.15431086801863156</v>
      </c>
      <c r="R227">
        <f t="shared" si="116"/>
        <v>0.16252865260876934</v>
      </c>
      <c r="S227">
        <f t="shared" si="116"/>
        <v>0.17014564134602966</v>
      </c>
      <c r="T227">
        <f t="shared" si="116"/>
        <v>0.17959268977193299</v>
      </c>
      <c r="U227">
        <f t="shared" si="116"/>
        <v>0.18363770124351361</v>
      </c>
      <c r="V227">
        <f t="shared" si="116"/>
        <v>0.16230101276383349</v>
      </c>
      <c r="W227">
        <f t="shared" si="116"/>
        <v>0.15811960723300572</v>
      </c>
      <c r="X227">
        <f t="shared" si="116"/>
        <v>0.17198414101917531</v>
      </c>
      <c r="Y227">
        <f t="shared" si="116"/>
        <v>0.1474946076433381</v>
      </c>
      <c r="Z227">
        <f t="shared" si="116"/>
        <v>0.16493168095421626</v>
      </c>
      <c r="AA227">
        <f t="shared" si="116"/>
        <v>0.17242819834383216</v>
      </c>
      <c r="AB227">
        <f t="shared" si="116"/>
        <v>0.17203086250252755</v>
      </c>
      <c r="AC227">
        <f t="shared" si="116"/>
        <v>0.15863319097176048</v>
      </c>
      <c r="AD227">
        <f t="shared" si="116"/>
        <v>0.1847893494178765</v>
      </c>
      <c r="AE227">
        <f t="shared" si="116"/>
        <v>0.17494670515049077</v>
      </c>
      <c r="AF227">
        <f t="shared" si="116"/>
        <v>0.16279513426307768</v>
      </c>
      <c r="AH227" t="s">
        <v>127</v>
      </c>
      <c r="AI227" s="1">
        <f t="shared" si="90"/>
        <v>0.16785151053018457</v>
      </c>
      <c r="AJ227" s="1">
        <f t="shared" si="91"/>
        <v>1.3312098162677234E-2</v>
      </c>
      <c r="AK227" s="1">
        <f t="shared" si="92"/>
        <v>0.16647048413792767</v>
      </c>
      <c r="AL227" s="1">
        <f t="shared" si="93"/>
        <v>1.0470631074662751E-2</v>
      </c>
      <c r="AM227" s="1">
        <f t="shared" si="94"/>
        <v>0.82959234449793728</v>
      </c>
      <c r="AN227" s="1">
        <f t="shared" si="95"/>
        <v>0.13189523939953948</v>
      </c>
      <c r="AO227" s="1">
        <f t="shared" si="96"/>
        <v>0.74866605607620063</v>
      </c>
      <c r="AP227" s="1">
        <v>0.84318693046482796</v>
      </c>
      <c r="AQ227" t="str">
        <f t="shared" si="88"/>
        <v/>
      </c>
    </row>
    <row r="228" spans="1:43" x14ac:dyDescent="0.15">
      <c r="A228" t="s">
        <v>128</v>
      </c>
      <c r="B228">
        <f t="shared" ref="B228:AF228" si="117">B58/B$164*100</f>
        <v>3.541089123236365</v>
      </c>
      <c r="C228">
        <f t="shared" si="117"/>
        <v>3.9152526359548014</v>
      </c>
      <c r="D228">
        <f t="shared" si="117"/>
        <v>3.7057213460941165</v>
      </c>
      <c r="E228">
        <f t="shared" si="117"/>
        <v>3.7482137353873202</v>
      </c>
      <c r="F228">
        <f t="shared" si="117"/>
        <v>3.7595733738863926</v>
      </c>
      <c r="G228">
        <f t="shared" si="117"/>
        <v>3.7851433571422399</v>
      </c>
      <c r="H228">
        <f t="shared" si="117"/>
        <v>3.8167961227712843</v>
      </c>
      <c r="I228">
        <f t="shared" si="117"/>
        <v>3.897689314477947</v>
      </c>
      <c r="J228">
        <f t="shared" si="117"/>
        <v>3.852421668679014</v>
      </c>
      <c r="K228">
        <f t="shared" si="117"/>
        <v>3.7708565026888698</v>
      </c>
      <c r="L228">
        <f t="shared" si="117"/>
        <v>3.8705155721127218</v>
      </c>
      <c r="M228">
        <f t="shared" si="117"/>
        <v>3.7850959476512971</v>
      </c>
      <c r="N228">
        <f t="shared" si="117"/>
        <v>3.8251980782585662</v>
      </c>
      <c r="O228">
        <f t="shared" si="117"/>
        <v>3.9830131948738585</v>
      </c>
      <c r="P228">
        <f t="shared" si="117"/>
        <v>3.9400816657436346</v>
      </c>
      <c r="Q228">
        <f t="shared" si="117"/>
        <v>3.8110648083460172</v>
      </c>
      <c r="R228">
        <f t="shared" si="117"/>
        <v>4.0243351068030275</v>
      </c>
      <c r="S228">
        <f t="shared" si="117"/>
        <v>3.905147038326636</v>
      </c>
      <c r="T228">
        <f t="shared" si="117"/>
        <v>3.9378246872991287</v>
      </c>
      <c r="U228">
        <f t="shared" si="117"/>
        <v>3.8181258848369799</v>
      </c>
      <c r="V228">
        <f t="shared" si="117"/>
        <v>3.8931584158683448</v>
      </c>
      <c r="W228">
        <f t="shared" si="117"/>
        <v>3.8413362435505847</v>
      </c>
      <c r="X228">
        <f t="shared" si="117"/>
        <v>3.6680530175509838</v>
      </c>
      <c r="Y228">
        <f t="shared" si="117"/>
        <v>3.8992066642335574</v>
      </c>
      <c r="Z228">
        <f t="shared" si="117"/>
        <v>3.9156198310524011</v>
      </c>
      <c r="AA228">
        <f t="shared" si="117"/>
        <v>3.8465177542443216</v>
      </c>
      <c r="AB228">
        <f t="shared" si="117"/>
        <v>3.8990902535963885</v>
      </c>
      <c r="AC228">
        <f t="shared" si="117"/>
        <v>3.8455318386840869</v>
      </c>
      <c r="AD228">
        <f t="shared" si="117"/>
        <v>3.8865902858736536</v>
      </c>
      <c r="AE228">
        <f t="shared" si="117"/>
        <v>3.8977600664446133</v>
      </c>
      <c r="AF228">
        <f t="shared" si="117"/>
        <v>3.9218626427911749</v>
      </c>
      <c r="AH228" t="s">
        <v>128</v>
      </c>
      <c r="AI228" s="1">
        <f t="shared" si="90"/>
        <v>3.7902743675646877</v>
      </c>
      <c r="AJ228" s="1">
        <f t="shared" si="91"/>
        <v>9.6508155700699538E-2</v>
      </c>
      <c r="AK228" s="1">
        <f t="shared" si="92"/>
        <v>3.8852399666732995</v>
      </c>
      <c r="AL228" s="1">
        <f t="shared" si="93"/>
        <v>7.6745783269948187E-2</v>
      </c>
      <c r="AM228" s="1">
        <f t="shared" si="94"/>
        <v>-2.4442659893135303</v>
      </c>
      <c r="AN228" s="1">
        <f t="shared" si="95"/>
        <v>-1.2374047805933079</v>
      </c>
      <c r="AO228" s="1">
        <f t="shared" si="96"/>
        <v>4.8238707039946318E-3</v>
      </c>
      <c r="AP228" s="1">
        <v>3.2337500946994502E-2</v>
      </c>
      <c r="AQ228" t="str">
        <f t="shared" si="88"/>
        <v>*</v>
      </c>
    </row>
    <row r="229" spans="1:43" x14ac:dyDescent="0.15">
      <c r="A229" t="s">
        <v>129</v>
      </c>
      <c r="B229">
        <f t="shared" ref="B229:AF229" si="118">B59/B$164*100</f>
        <v>0.27732171425500513</v>
      </c>
      <c r="C229">
        <f t="shared" si="118"/>
        <v>0.25328197892915782</v>
      </c>
      <c r="D229">
        <f t="shared" si="118"/>
        <v>0.26174238433855884</v>
      </c>
      <c r="E229">
        <f t="shared" si="118"/>
        <v>0.25681432673182902</v>
      </c>
      <c r="F229">
        <f t="shared" si="118"/>
        <v>0.24356485806495901</v>
      </c>
      <c r="G229">
        <f t="shared" si="118"/>
        <v>0.25653381184151502</v>
      </c>
      <c r="H229">
        <f t="shared" si="118"/>
        <v>0.24876487683082957</v>
      </c>
      <c r="I229">
        <f t="shared" si="118"/>
        <v>0.27700162776564424</v>
      </c>
      <c r="J229">
        <f t="shared" si="118"/>
        <v>0.24517133915984607</v>
      </c>
      <c r="K229">
        <f t="shared" si="118"/>
        <v>0.26802596274285978</v>
      </c>
      <c r="L229">
        <f t="shared" si="118"/>
        <v>0.24965629726773544</v>
      </c>
      <c r="M229">
        <f t="shared" si="118"/>
        <v>0.26326436868659847</v>
      </c>
      <c r="N229">
        <f t="shared" si="118"/>
        <v>0.24309055567208718</v>
      </c>
      <c r="O229">
        <f t="shared" si="118"/>
        <v>0.2557100901142596</v>
      </c>
      <c r="P229">
        <f t="shared" si="118"/>
        <v>0.24292137703470471</v>
      </c>
      <c r="Q229">
        <f t="shared" si="118"/>
        <v>0.25432484062166349</v>
      </c>
      <c r="R229">
        <f t="shared" si="118"/>
        <v>0.27026119807652416</v>
      </c>
      <c r="S229">
        <f t="shared" si="118"/>
        <v>0.25255515519890642</v>
      </c>
      <c r="T229">
        <f t="shared" si="118"/>
        <v>0.25125528193131647</v>
      </c>
      <c r="U229">
        <f t="shared" si="118"/>
        <v>0.24817748994829658</v>
      </c>
      <c r="V229">
        <f t="shared" si="118"/>
        <v>0.25710921289843625</v>
      </c>
      <c r="W229">
        <f t="shared" si="118"/>
        <v>0.25716015668441933</v>
      </c>
      <c r="X229">
        <f t="shared" si="118"/>
        <v>0.27034715536081144</v>
      </c>
      <c r="Y229">
        <f t="shared" si="118"/>
        <v>0.25860068677622761</v>
      </c>
      <c r="Z229">
        <f t="shared" si="118"/>
        <v>0.26100547669444141</v>
      </c>
      <c r="AA229">
        <f t="shared" si="118"/>
        <v>0.27661785602311273</v>
      </c>
      <c r="AB229">
        <f t="shared" si="118"/>
        <v>0.25596085773674548</v>
      </c>
      <c r="AC229">
        <f t="shared" si="118"/>
        <v>0.25499373607642828</v>
      </c>
      <c r="AD229">
        <f t="shared" si="118"/>
        <v>0.27710390744227703</v>
      </c>
      <c r="AE229">
        <f t="shared" si="118"/>
        <v>0.25465671785507715</v>
      </c>
      <c r="AF229">
        <f t="shared" si="118"/>
        <v>0.24989926109256727</v>
      </c>
      <c r="AH229" t="s">
        <v>129</v>
      </c>
      <c r="AI229" s="1">
        <f t="shared" si="90"/>
        <v>0.2572487770989712</v>
      </c>
      <c r="AJ229" s="1">
        <f t="shared" si="91"/>
        <v>1.1709158094164035E-2</v>
      </c>
      <c r="AK229" s="1">
        <f t="shared" si="92"/>
        <v>0.2582589143092342</v>
      </c>
      <c r="AL229" s="1">
        <f t="shared" si="93"/>
        <v>9.4923771439136915E-3</v>
      </c>
      <c r="AM229" s="1">
        <f t="shared" si="94"/>
        <v>-0.39113353084628755</v>
      </c>
      <c r="AN229" s="1">
        <f t="shared" si="95"/>
        <v>-0.10641562118195799</v>
      </c>
      <c r="AO229" s="1">
        <f t="shared" si="96"/>
        <v>0.79276802516514933</v>
      </c>
      <c r="AP229" s="1">
        <v>0.86440386960801796</v>
      </c>
      <c r="AQ229" t="str">
        <f t="shared" si="88"/>
        <v/>
      </c>
    </row>
    <row r="230" spans="1:43" x14ac:dyDescent="0.15">
      <c r="A230" t="s">
        <v>130</v>
      </c>
      <c r="B230">
        <f t="shared" ref="B230:AF230" si="119">B60/B$164*100</f>
        <v>2.7074298990082721E-2</v>
      </c>
      <c r="C230">
        <f t="shared" si="119"/>
        <v>2.9265291897089638E-2</v>
      </c>
      <c r="D230">
        <f t="shared" si="119"/>
        <v>2.7881140160088531E-2</v>
      </c>
      <c r="E230">
        <f t="shared" si="119"/>
        <v>2.6710768705337787E-2</v>
      </c>
      <c r="F230">
        <f t="shared" si="119"/>
        <v>2.9835886166125963E-2</v>
      </c>
      <c r="G230">
        <f t="shared" si="119"/>
        <v>3.0354403345719556E-2</v>
      </c>
      <c r="H230">
        <f t="shared" si="119"/>
        <v>3.1019014401532069E-2</v>
      </c>
      <c r="I230">
        <f t="shared" si="119"/>
        <v>3.198987631022842E-2</v>
      </c>
      <c r="J230">
        <f t="shared" si="119"/>
        <v>2.8563659558390277E-2</v>
      </c>
      <c r="K230">
        <f t="shared" si="119"/>
        <v>2.9907044953857258E-2</v>
      </c>
      <c r="L230">
        <f t="shared" si="119"/>
        <v>3.0043444194904831E-2</v>
      </c>
      <c r="M230">
        <f t="shared" si="119"/>
        <v>2.8831217581498494E-2</v>
      </c>
      <c r="N230">
        <f t="shared" si="119"/>
        <v>2.999754308583405E-2</v>
      </c>
      <c r="O230">
        <f t="shared" si="119"/>
        <v>2.9542819814013244E-2</v>
      </c>
      <c r="P230">
        <f t="shared" si="119"/>
        <v>2.9976810164798869E-2</v>
      </c>
      <c r="Q230">
        <f t="shared" si="119"/>
        <v>3.0763405432676052E-2</v>
      </c>
      <c r="R230">
        <f t="shared" si="119"/>
        <v>2.9595709979267987E-2</v>
      </c>
      <c r="S230">
        <f t="shared" si="119"/>
        <v>3.0742723412096933E-2</v>
      </c>
      <c r="T230">
        <f t="shared" si="119"/>
        <v>3.0539046776046117E-2</v>
      </c>
      <c r="U230">
        <f t="shared" si="119"/>
        <v>2.889676229813094E-2</v>
      </c>
      <c r="V230">
        <f t="shared" si="119"/>
        <v>2.9060087410681543E-2</v>
      </c>
      <c r="W230">
        <f t="shared" si="119"/>
        <v>3.0487633636150195E-2</v>
      </c>
      <c r="X230">
        <f t="shared" si="119"/>
        <v>2.9206155834572322E-2</v>
      </c>
      <c r="Y230">
        <f t="shared" si="119"/>
        <v>3.1036575673700488E-2</v>
      </c>
      <c r="Z230">
        <f t="shared" si="119"/>
        <v>2.8771476227679015E-2</v>
      </c>
      <c r="AA230">
        <f t="shared" si="119"/>
        <v>3.027865428965652E-2</v>
      </c>
      <c r="AB230">
        <f t="shared" si="119"/>
        <v>3.153825098181829E-2</v>
      </c>
      <c r="AC230">
        <f t="shared" si="119"/>
        <v>3.0815529875348673E-2</v>
      </c>
      <c r="AD230">
        <f t="shared" si="119"/>
        <v>2.7123611816041695E-2</v>
      </c>
      <c r="AE230">
        <f t="shared" si="119"/>
        <v>3.0648413157809699E-2</v>
      </c>
      <c r="AF230">
        <f t="shared" si="119"/>
        <v>3.0891286556141088E-2</v>
      </c>
      <c r="AH230" t="s">
        <v>130</v>
      </c>
      <c r="AI230" s="1">
        <f t="shared" si="90"/>
        <v>2.9344122257745357E-2</v>
      </c>
      <c r="AJ230" s="1">
        <f t="shared" si="91"/>
        <v>1.5112368666164873E-3</v>
      </c>
      <c r="AK230" s="1">
        <f t="shared" si="92"/>
        <v>2.9995275185368313E-2</v>
      </c>
      <c r="AL230" s="1">
        <f t="shared" si="93"/>
        <v>1.083222182637058E-3</v>
      </c>
      <c r="AM230" s="1">
        <f t="shared" si="94"/>
        <v>-2.1708516544651952</v>
      </c>
      <c r="AN230" s="1">
        <f t="shared" si="95"/>
        <v>-0.60112591678814431</v>
      </c>
      <c r="AO230" s="1">
        <f t="shared" si="96"/>
        <v>0.17211568072892031</v>
      </c>
      <c r="AP230" s="1">
        <v>0.31800094413660501</v>
      </c>
      <c r="AQ230" t="str">
        <f t="shared" si="88"/>
        <v/>
      </c>
    </row>
    <row r="231" spans="1:43" x14ac:dyDescent="0.15">
      <c r="A231" t="s">
        <v>131</v>
      </c>
      <c r="B231">
        <f t="shared" ref="B231:AF231" si="120">B61/B$164*100</f>
        <v>0.43921790319180154</v>
      </c>
      <c r="C231">
        <f t="shared" si="120"/>
        <v>0.34650155994776377</v>
      </c>
      <c r="D231">
        <f t="shared" si="120"/>
        <v>0.35093564394071874</v>
      </c>
      <c r="E231">
        <f t="shared" si="120"/>
        <v>0.36859885012118065</v>
      </c>
      <c r="F231">
        <f t="shared" si="120"/>
        <v>0.40637253386636835</v>
      </c>
      <c r="G231">
        <f t="shared" si="120"/>
        <v>0.36208836913441311</v>
      </c>
      <c r="H231">
        <f t="shared" si="120"/>
        <v>0.38971312135049391</v>
      </c>
      <c r="I231">
        <f t="shared" si="120"/>
        <v>0.40888002098407222</v>
      </c>
      <c r="J231">
        <f t="shared" si="120"/>
        <v>0.36711050704667392</v>
      </c>
      <c r="K231">
        <f t="shared" si="120"/>
        <v>0.39739813240704908</v>
      </c>
      <c r="L231">
        <f t="shared" si="120"/>
        <v>0.3521766709399472</v>
      </c>
      <c r="M231">
        <f t="shared" si="120"/>
        <v>0.37300055895032586</v>
      </c>
      <c r="N231">
        <f t="shared" si="120"/>
        <v>0.36306965518797479</v>
      </c>
      <c r="O231">
        <f t="shared" si="120"/>
        <v>0.33726093220218833</v>
      </c>
      <c r="P231">
        <f t="shared" si="120"/>
        <v>0.38980697226987993</v>
      </c>
      <c r="Q231">
        <f t="shared" si="120"/>
        <v>0.33557947371284064</v>
      </c>
      <c r="R231">
        <f t="shared" si="120"/>
        <v>0.36917153028358313</v>
      </c>
      <c r="S231">
        <f t="shared" si="120"/>
        <v>0.33094864239658461</v>
      </c>
      <c r="T231">
        <f t="shared" si="120"/>
        <v>0.34521372722578741</v>
      </c>
      <c r="U231">
        <f t="shared" si="120"/>
        <v>0.36841478543743483</v>
      </c>
      <c r="V231">
        <f t="shared" si="120"/>
        <v>0.33370888152708317</v>
      </c>
      <c r="W231">
        <f t="shared" si="120"/>
        <v>0.35232808018899181</v>
      </c>
      <c r="X231">
        <f t="shared" si="120"/>
        <v>0.33823686732731201</v>
      </c>
      <c r="Y231">
        <f t="shared" si="120"/>
        <v>0.39409780034472014</v>
      </c>
      <c r="Z231">
        <f t="shared" si="120"/>
        <v>0.38871806970797684</v>
      </c>
      <c r="AA231">
        <f t="shared" si="120"/>
        <v>0.34805430089379197</v>
      </c>
      <c r="AB231">
        <f t="shared" si="120"/>
        <v>0.34576409963887117</v>
      </c>
      <c r="AC231">
        <f t="shared" si="120"/>
        <v>0.35787143407320116</v>
      </c>
      <c r="AD231">
        <f t="shared" si="120"/>
        <v>0.38345837310296688</v>
      </c>
      <c r="AE231">
        <f t="shared" si="120"/>
        <v>0.37127928083994927</v>
      </c>
      <c r="AF231">
        <f t="shared" si="120"/>
        <v>0.3827298431567811</v>
      </c>
      <c r="AH231" t="s">
        <v>131</v>
      </c>
      <c r="AI231" s="1">
        <f t="shared" si="90"/>
        <v>0.37885104054375252</v>
      </c>
      <c r="AJ231" s="1">
        <f t="shared" si="91"/>
        <v>2.7552684360678523E-2</v>
      </c>
      <c r="AK231" s="1">
        <f t="shared" si="92"/>
        <v>0.35959128301833027</v>
      </c>
      <c r="AL231" s="1">
        <f t="shared" si="93"/>
        <v>2.1654471285151567E-2</v>
      </c>
      <c r="AM231" s="1">
        <f t="shared" si="94"/>
        <v>5.3560134616612718</v>
      </c>
      <c r="AN231" s="1">
        <f t="shared" si="95"/>
        <v>0.88941250385681925</v>
      </c>
      <c r="AO231" s="1">
        <f t="shared" si="96"/>
        <v>3.7495758552707766E-2</v>
      </c>
      <c r="AP231" s="1">
        <v>0.141390088794241</v>
      </c>
      <c r="AQ231" t="str">
        <f t="shared" si="88"/>
        <v/>
      </c>
    </row>
    <row r="232" spans="1:43" x14ac:dyDescent="0.15">
      <c r="A232" t="s">
        <v>132</v>
      </c>
      <c r="B232">
        <f t="shared" ref="B232:AF232" si="121">B62/B$164*100</f>
        <v>0.5194259221747739</v>
      </c>
      <c r="C232">
        <f t="shared" si="121"/>
        <v>0.50120806721842215</v>
      </c>
      <c r="D232">
        <f t="shared" si="121"/>
        <v>0.42452091038388956</v>
      </c>
      <c r="E232">
        <f t="shared" si="121"/>
        <v>0.47594683494612838</v>
      </c>
      <c r="F232">
        <f t="shared" si="121"/>
        <v>0.46118279669178885</v>
      </c>
      <c r="G232">
        <f t="shared" si="121"/>
        <v>0.47434275368903739</v>
      </c>
      <c r="H232">
        <f t="shared" si="121"/>
        <v>0.46101079522568833</v>
      </c>
      <c r="I232">
        <f t="shared" si="121"/>
        <v>0.43917671268009228</v>
      </c>
      <c r="J232">
        <f t="shared" si="121"/>
        <v>0.440119590925027</v>
      </c>
      <c r="K232">
        <f t="shared" si="121"/>
        <v>0.44288090420502368</v>
      </c>
      <c r="L232">
        <f t="shared" si="121"/>
        <v>0.50061132143130394</v>
      </c>
      <c r="M232">
        <f t="shared" si="121"/>
        <v>0.45201629599506737</v>
      </c>
      <c r="N232">
        <f t="shared" si="121"/>
        <v>0.46841507308483965</v>
      </c>
      <c r="O232">
        <f t="shared" si="121"/>
        <v>0.45058067696388132</v>
      </c>
      <c r="P232">
        <f t="shared" si="121"/>
        <v>0.46178152498662789</v>
      </c>
      <c r="Q232">
        <f t="shared" si="121"/>
        <v>0.43041185047394853</v>
      </c>
      <c r="R232">
        <f t="shared" si="121"/>
        <v>0.43388657304796374</v>
      </c>
      <c r="S232">
        <f t="shared" si="121"/>
        <v>0.47191536999983619</v>
      </c>
      <c r="T232">
        <f t="shared" si="121"/>
        <v>0.40723339199218817</v>
      </c>
      <c r="U232">
        <f t="shared" si="121"/>
        <v>0.41717858844750583</v>
      </c>
      <c r="V232">
        <f t="shared" si="121"/>
        <v>0.42778100119556761</v>
      </c>
      <c r="W232">
        <f t="shared" si="121"/>
        <v>0.41682301782639125</v>
      </c>
      <c r="X232">
        <f t="shared" si="121"/>
        <v>0.40588969886712206</v>
      </c>
      <c r="Y232">
        <f t="shared" si="121"/>
        <v>0.43512766276747555</v>
      </c>
      <c r="Z232">
        <f t="shared" si="121"/>
        <v>0.43451779896723602</v>
      </c>
      <c r="AA232">
        <f t="shared" si="121"/>
        <v>0.42485782922522453</v>
      </c>
      <c r="AB232">
        <f t="shared" si="121"/>
        <v>0.4260912589835209</v>
      </c>
      <c r="AC232">
        <f t="shared" si="121"/>
        <v>0.4496137229171242</v>
      </c>
      <c r="AD232">
        <f t="shared" si="121"/>
        <v>0.39728802857523954</v>
      </c>
      <c r="AE232">
        <f t="shared" si="121"/>
        <v>0.4121724842709571</v>
      </c>
      <c r="AF232">
        <f t="shared" si="121"/>
        <v>0.43998176207134038</v>
      </c>
      <c r="AH232" t="s">
        <v>132</v>
      </c>
      <c r="AI232" s="1">
        <f t="shared" si="90"/>
        <v>0.46621984451162174</v>
      </c>
      <c r="AJ232" s="1">
        <f t="shared" si="91"/>
        <v>2.7918869712573555E-2</v>
      </c>
      <c r="AK232" s="1">
        <f t="shared" si="92"/>
        <v>0.43017401342106404</v>
      </c>
      <c r="AL232" s="1">
        <f t="shared" si="93"/>
        <v>1.9716339935431888E-2</v>
      </c>
      <c r="AM232" s="1">
        <f t="shared" si="94"/>
        <v>8.3793604369297938</v>
      </c>
      <c r="AN232" s="1">
        <f t="shared" si="95"/>
        <v>1.8282212220220637</v>
      </c>
      <c r="AO232" s="1">
        <f t="shared" si="96"/>
        <v>2.1875684832533299E-4</v>
      </c>
      <c r="AP232" s="1">
        <v>9.8987469858996396E-3</v>
      </c>
      <c r="AQ232" t="str">
        <f t="shared" si="88"/>
        <v>**</v>
      </c>
    </row>
    <row r="233" spans="1:43" x14ac:dyDescent="0.15">
      <c r="A233" t="s">
        <v>133</v>
      </c>
      <c r="B233">
        <f t="shared" ref="B233:AF233" si="122">B63/B$164*100</f>
        <v>0.89082124505479499</v>
      </c>
      <c r="C233">
        <f t="shared" si="122"/>
        <v>0.8566622156717012</v>
      </c>
      <c r="D233">
        <f t="shared" si="122"/>
        <v>0.83085420692633494</v>
      </c>
      <c r="E233">
        <f t="shared" si="122"/>
        <v>0.90466153237052782</v>
      </c>
      <c r="F233">
        <f t="shared" si="122"/>
        <v>0.9067667699897185</v>
      </c>
      <c r="G233">
        <f t="shared" si="122"/>
        <v>0.8810468161429077</v>
      </c>
      <c r="H233">
        <f t="shared" si="122"/>
        <v>0.9013012605732017</v>
      </c>
      <c r="I233">
        <f t="shared" si="122"/>
        <v>0.89575549639143559</v>
      </c>
      <c r="J233">
        <f t="shared" si="122"/>
        <v>0.93065615490794429</v>
      </c>
      <c r="K233">
        <f t="shared" si="122"/>
        <v>0.87281309862674117</v>
      </c>
      <c r="L233">
        <f t="shared" si="122"/>
        <v>0.91622067082380787</v>
      </c>
      <c r="M233">
        <f t="shared" si="122"/>
        <v>0.86621186439980358</v>
      </c>
      <c r="N233">
        <f t="shared" si="122"/>
        <v>0.89957739404975501</v>
      </c>
      <c r="O233">
        <f t="shared" si="122"/>
        <v>0.89031209001174549</v>
      </c>
      <c r="P233">
        <f t="shared" si="122"/>
        <v>0.88612990524828705</v>
      </c>
      <c r="Q233">
        <f t="shared" si="122"/>
        <v>0.90391008896601677</v>
      </c>
      <c r="R233">
        <f t="shared" si="122"/>
        <v>0.86499364562263958</v>
      </c>
      <c r="S233">
        <f t="shared" si="122"/>
        <v>0.84363307735144388</v>
      </c>
      <c r="T233">
        <f t="shared" si="122"/>
        <v>0.87079794483257633</v>
      </c>
      <c r="U233">
        <f t="shared" si="122"/>
        <v>0.85749357644935642</v>
      </c>
      <c r="V233">
        <f t="shared" si="122"/>
        <v>0.8705016428919583</v>
      </c>
      <c r="W233">
        <f t="shared" si="122"/>
        <v>0.83537149642157849</v>
      </c>
      <c r="X233">
        <f t="shared" si="122"/>
        <v>0.8554060043184285</v>
      </c>
      <c r="Y233">
        <f t="shared" si="122"/>
        <v>0.84876204455787108</v>
      </c>
      <c r="Z233">
        <f t="shared" si="122"/>
        <v>0.85483758452536596</v>
      </c>
      <c r="AA233">
        <f t="shared" si="122"/>
        <v>0.88800408487656379</v>
      </c>
      <c r="AB233">
        <f t="shared" si="122"/>
        <v>0.84917134124365012</v>
      </c>
      <c r="AC233">
        <f t="shared" si="122"/>
        <v>0.90070975329429803</v>
      </c>
      <c r="AD233">
        <f t="shared" si="122"/>
        <v>0.8426003797097783</v>
      </c>
      <c r="AE233">
        <f t="shared" si="122"/>
        <v>0.81829231804510738</v>
      </c>
      <c r="AF233">
        <f t="shared" si="122"/>
        <v>0.86056039448529476</v>
      </c>
      <c r="AH233" t="s">
        <v>133</v>
      </c>
      <c r="AI233" s="1">
        <f t="shared" si="90"/>
        <v>0.88871913276374415</v>
      </c>
      <c r="AJ233" s="1">
        <f t="shared" si="91"/>
        <v>2.6800973044102339E-2</v>
      </c>
      <c r="AK233" s="1">
        <f t="shared" si="92"/>
        <v>0.86341596515844232</v>
      </c>
      <c r="AL233" s="1">
        <f t="shared" si="93"/>
        <v>2.3298070134847748E-2</v>
      </c>
      <c r="AM233" s="1">
        <f t="shared" si="94"/>
        <v>2.930588340540881</v>
      </c>
      <c r="AN233" s="1">
        <f t="shared" si="95"/>
        <v>1.0860628137373052</v>
      </c>
      <c r="AO233" s="1">
        <f t="shared" si="96"/>
        <v>8.9479170653672859E-3</v>
      </c>
      <c r="AP233" s="1">
        <v>4.8308270102878699E-2</v>
      </c>
      <c r="AQ233" t="str">
        <f t="shared" si="88"/>
        <v>*</v>
      </c>
    </row>
    <row r="234" spans="1:43" x14ac:dyDescent="0.15">
      <c r="A234" t="s">
        <v>134</v>
      </c>
      <c r="B234">
        <f t="shared" ref="B234:AF234" si="123">B64/B$164*100</f>
        <v>0.51487033951905947</v>
      </c>
      <c r="C234">
        <f t="shared" si="123"/>
        <v>0.53595333173769366</v>
      </c>
      <c r="D234">
        <f t="shared" si="123"/>
        <v>0.57042184348318536</v>
      </c>
      <c r="E234">
        <f t="shared" si="123"/>
        <v>0.56380005653380627</v>
      </c>
      <c r="F234">
        <f t="shared" si="123"/>
        <v>0.56160280670426221</v>
      </c>
      <c r="G234">
        <f t="shared" si="123"/>
        <v>0.57762099800041367</v>
      </c>
      <c r="H234">
        <f t="shared" si="123"/>
        <v>0.57189920153076024</v>
      </c>
      <c r="I234">
        <f t="shared" si="123"/>
        <v>0.56358880135571443</v>
      </c>
      <c r="J234">
        <f t="shared" si="123"/>
        <v>0.60243301650211245</v>
      </c>
      <c r="K234">
        <f t="shared" si="123"/>
        <v>0.55516082594771854</v>
      </c>
      <c r="L234">
        <f t="shared" si="123"/>
        <v>0.5854543435399675</v>
      </c>
      <c r="M234">
        <f t="shared" si="123"/>
        <v>0.56972534876771619</v>
      </c>
      <c r="N234">
        <f t="shared" si="123"/>
        <v>0.57443363532206881</v>
      </c>
      <c r="O234">
        <f t="shared" si="123"/>
        <v>0.55193789826456718</v>
      </c>
      <c r="P234">
        <f t="shared" si="123"/>
        <v>0.56150943493656891</v>
      </c>
      <c r="Q234">
        <f t="shared" si="123"/>
        <v>0.59506457795805878</v>
      </c>
      <c r="R234">
        <f t="shared" si="123"/>
        <v>0.54845152194445002</v>
      </c>
      <c r="S234">
        <f t="shared" si="123"/>
        <v>0.53107052975249502</v>
      </c>
      <c r="T234">
        <f t="shared" si="123"/>
        <v>0.57747469239226268</v>
      </c>
      <c r="U234">
        <f t="shared" si="123"/>
        <v>0.55373810322228678</v>
      </c>
      <c r="V234">
        <f t="shared" si="123"/>
        <v>0.53686078348873312</v>
      </c>
      <c r="W234">
        <f t="shared" si="123"/>
        <v>0.52787057246879054</v>
      </c>
      <c r="X234">
        <f t="shared" si="123"/>
        <v>0.55917928027648423</v>
      </c>
      <c r="Y234">
        <f t="shared" si="123"/>
        <v>0.55030009830117455</v>
      </c>
      <c r="Z234">
        <f t="shared" si="123"/>
        <v>0.56057586523127567</v>
      </c>
      <c r="AA234">
        <f t="shared" si="123"/>
        <v>0.54586028812876708</v>
      </c>
      <c r="AB234">
        <f t="shared" si="123"/>
        <v>0.5523177326753852</v>
      </c>
      <c r="AC234">
        <f t="shared" si="123"/>
        <v>0.57979061922219588</v>
      </c>
      <c r="AD234">
        <f t="shared" si="123"/>
        <v>0.56126241375547181</v>
      </c>
      <c r="AE234">
        <f t="shared" si="123"/>
        <v>0.56148621896428275</v>
      </c>
      <c r="AF234">
        <f t="shared" si="123"/>
        <v>0.5285260154386483</v>
      </c>
      <c r="AH234" t="s">
        <v>134</v>
      </c>
      <c r="AI234" s="1">
        <f t="shared" si="90"/>
        <v>0.56515111914957528</v>
      </c>
      <c r="AJ234" s="1">
        <f t="shared" si="91"/>
        <v>2.1670630624330146E-2</v>
      </c>
      <c r="AK234" s="1">
        <f t="shared" si="92"/>
        <v>0.55462648035677231</v>
      </c>
      <c r="AL234" s="1">
        <f t="shared" si="93"/>
        <v>1.7822262623562173E-2</v>
      </c>
      <c r="AM234" s="1">
        <f t="shared" si="94"/>
        <v>1.8976084203611812</v>
      </c>
      <c r="AN234" s="1">
        <f t="shared" si="95"/>
        <v>0.59053325692152681</v>
      </c>
      <c r="AO234" s="1">
        <f t="shared" si="96"/>
        <v>0.14903947483769545</v>
      </c>
      <c r="AP234" s="1">
        <v>0.30067527781854803</v>
      </c>
      <c r="AQ234" t="str">
        <f t="shared" si="88"/>
        <v/>
      </c>
    </row>
    <row r="235" spans="1:43" x14ac:dyDescent="0.15">
      <c r="A235" t="s">
        <v>135</v>
      </c>
      <c r="B235">
        <f t="shared" ref="B235:AF235" si="124">B65/B$164*100</f>
        <v>0.19456740567422209</v>
      </c>
      <c r="C235">
        <f t="shared" si="124"/>
        <v>0.2171382201898811</v>
      </c>
      <c r="D235">
        <f t="shared" si="124"/>
        <v>0.23130382369024616</v>
      </c>
      <c r="E235">
        <f t="shared" si="124"/>
        <v>0.20896671823940391</v>
      </c>
      <c r="F235">
        <f t="shared" si="124"/>
        <v>0.20821488518374737</v>
      </c>
      <c r="G235">
        <f t="shared" si="124"/>
        <v>0.22438027420196441</v>
      </c>
      <c r="H235">
        <f t="shared" si="124"/>
        <v>0.21795910347256092</v>
      </c>
      <c r="I235">
        <f t="shared" si="124"/>
        <v>0.21685013493183408</v>
      </c>
      <c r="J235">
        <f t="shared" si="124"/>
        <v>0.2196127993069398</v>
      </c>
      <c r="K235">
        <f t="shared" si="124"/>
        <v>0.21286432025397697</v>
      </c>
      <c r="L235">
        <f t="shared" si="124"/>
        <v>0.2310580957755983</v>
      </c>
      <c r="M235">
        <f t="shared" si="124"/>
        <v>0.21139847066580941</v>
      </c>
      <c r="N235">
        <f t="shared" si="124"/>
        <v>0.21216540213584395</v>
      </c>
      <c r="O235">
        <f t="shared" si="124"/>
        <v>0.19152186549495229</v>
      </c>
      <c r="P235">
        <f t="shared" si="124"/>
        <v>0.19814464105672322</v>
      </c>
      <c r="Q235">
        <f t="shared" si="124"/>
        <v>0.21660883857803701</v>
      </c>
      <c r="R235">
        <f t="shared" si="124"/>
        <v>0.19978120304631064</v>
      </c>
      <c r="S235">
        <f t="shared" si="124"/>
        <v>0.21305305483377635</v>
      </c>
      <c r="T235">
        <f t="shared" si="124"/>
        <v>0.21649837370959299</v>
      </c>
      <c r="U235">
        <f t="shared" si="124"/>
        <v>0.21676648927293293</v>
      </c>
      <c r="V235">
        <f t="shared" si="124"/>
        <v>0.19726753777029785</v>
      </c>
      <c r="W235">
        <f t="shared" si="124"/>
        <v>0.19216016230115357</v>
      </c>
      <c r="X235">
        <f t="shared" si="124"/>
        <v>0.217812534795224</v>
      </c>
      <c r="Y235">
        <f t="shared" si="124"/>
        <v>0.18211646779992735</v>
      </c>
      <c r="Z235">
        <f t="shared" si="124"/>
        <v>0.18828115783962704</v>
      </c>
      <c r="AA235">
        <f t="shared" si="124"/>
        <v>0.19691579810141593</v>
      </c>
      <c r="AB235">
        <f t="shared" si="124"/>
        <v>0.21224829832972233</v>
      </c>
      <c r="AC235">
        <f t="shared" si="124"/>
        <v>0.21053981379132136</v>
      </c>
      <c r="AD235">
        <f t="shared" si="124"/>
        <v>0.21977045920285199</v>
      </c>
      <c r="AE235">
        <f t="shared" si="124"/>
        <v>0.20446931476354718</v>
      </c>
      <c r="AF235">
        <f t="shared" si="124"/>
        <v>0.19530015107126633</v>
      </c>
      <c r="AH235" t="s">
        <v>135</v>
      </c>
      <c r="AI235" s="1">
        <f t="shared" si="90"/>
        <v>0.21588305028630989</v>
      </c>
      <c r="AJ235" s="1">
        <f t="shared" si="91"/>
        <v>9.8533201022176099E-3</v>
      </c>
      <c r="AK235" s="1">
        <f t="shared" si="92"/>
        <v>0.20384756454214889</v>
      </c>
      <c r="AL235" s="1">
        <f t="shared" si="93"/>
        <v>1.177078058339805E-2</v>
      </c>
      <c r="AM235" s="1">
        <f t="shared" si="94"/>
        <v>5.9041596946194845</v>
      </c>
      <c r="AN235" s="1">
        <f t="shared" si="95"/>
        <v>1.0224883268265399</v>
      </c>
      <c r="AO235" s="1">
        <f t="shared" si="96"/>
        <v>5.4830222365405386E-3</v>
      </c>
      <c r="AP235" s="1">
        <v>3.5443788512521501E-2</v>
      </c>
      <c r="AQ235" t="str">
        <f t="shared" si="88"/>
        <v>*</v>
      </c>
    </row>
    <row r="236" spans="1:43" x14ac:dyDescent="0.15">
      <c r="A236" t="s">
        <v>136</v>
      </c>
      <c r="B236">
        <f t="shared" ref="B236:AF236" si="125">B66/B$164*100</f>
        <v>0.3306468348621957</v>
      </c>
      <c r="C236">
        <f t="shared" si="125"/>
        <v>0.33671482979143313</v>
      </c>
      <c r="D236">
        <f t="shared" si="125"/>
        <v>0.36091463124744361</v>
      </c>
      <c r="E236">
        <f t="shared" si="125"/>
        <v>0.36511192731265457</v>
      </c>
      <c r="F236">
        <f t="shared" si="125"/>
        <v>0.33124164707195369</v>
      </c>
      <c r="G236">
        <f t="shared" si="125"/>
        <v>0.35147160591495979</v>
      </c>
      <c r="H236">
        <f t="shared" si="125"/>
        <v>0.33835981689048805</v>
      </c>
      <c r="I236">
        <f t="shared" si="125"/>
        <v>0.33015120740709414</v>
      </c>
      <c r="J236">
        <f t="shared" si="125"/>
        <v>0.34078982577957384</v>
      </c>
      <c r="K236">
        <f t="shared" si="125"/>
        <v>0.31566664870276101</v>
      </c>
      <c r="L236">
        <f t="shared" si="125"/>
        <v>0.35067130913493721</v>
      </c>
      <c r="M236">
        <f t="shared" si="125"/>
        <v>0.34580071074773394</v>
      </c>
      <c r="N236">
        <f t="shared" si="125"/>
        <v>0.32999637312670743</v>
      </c>
      <c r="O236">
        <f t="shared" si="125"/>
        <v>0.30608726567620592</v>
      </c>
      <c r="P236">
        <f t="shared" si="125"/>
        <v>0.32391496400605374</v>
      </c>
      <c r="Q236">
        <f t="shared" si="125"/>
        <v>0.33339974763985675</v>
      </c>
      <c r="R236">
        <f t="shared" si="125"/>
        <v>0.3176512705069498</v>
      </c>
      <c r="S236">
        <f t="shared" si="125"/>
        <v>0.34403408419888321</v>
      </c>
      <c r="T236">
        <f t="shared" si="125"/>
        <v>0.34448927280582514</v>
      </c>
      <c r="U236">
        <f t="shared" si="125"/>
        <v>0.40413377070744733</v>
      </c>
      <c r="V236">
        <f t="shared" si="125"/>
        <v>0.3264354695283409</v>
      </c>
      <c r="W236">
        <f t="shared" si="125"/>
        <v>0.30736499898337111</v>
      </c>
      <c r="X236">
        <f t="shared" si="125"/>
        <v>0.33926713344118486</v>
      </c>
      <c r="Y236">
        <f t="shared" si="125"/>
        <v>0.31264479887331048</v>
      </c>
      <c r="Z236">
        <f t="shared" si="125"/>
        <v>0.30903565355660678</v>
      </c>
      <c r="AA236">
        <f t="shared" si="125"/>
        <v>0.33147803992833885</v>
      </c>
      <c r="AB236">
        <f t="shared" si="125"/>
        <v>0.34929628318844913</v>
      </c>
      <c r="AC236">
        <f t="shared" si="125"/>
        <v>0.33625362414260324</v>
      </c>
      <c r="AD236">
        <f t="shared" si="125"/>
        <v>0.37384285523737926</v>
      </c>
      <c r="AE236">
        <f t="shared" si="125"/>
        <v>0.32504461114710392</v>
      </c>
      <c r="AF236">
        <f t="shared" si="125"/>
        <v>0.33132894173168326</v>
      </c>
      <c r="AH236" t="s">
        <v>136</v>
      </c>
      <c r="AI236" s="1">
        <f t="shared" si="90"/>
        <v>0.34057979753768747</v>
      </c>
      <c r="AJ236" s="1">
        <f t="shared" si="91"/>
        <v>1.3875228035922187E-2</v>
      </c>
      <c r="AK236" s="1">
        <f t="shared" si="92"/>
        <v>0.33420571029442186</v>
      </c>
      <c r="AL236" s="1">
        <f t="shared" si="93"/>
        <v>2.4339528576168345E-2</v>
      </c>
      <c r="AM236" s="1">
        <f t="shared" si="94"/>
        <v>1.9072346901704003</v>
      </c>
      <c r="AN236" s="1">
        <f t="shared" si="95"/>
        <v>0.26188211588891197</v>
      </c>
      <c r="AO236" s="1">
        <f t="shared" si="96"/>
        <v>0.40363387726616884</v>
      </c>
      <c r="AP236" s="1">
        <v>0.56331633032498896</v>
      </c>
      <c r="AQ236" t="str">
        <f t="shared" si="88"/>
        <v/>
      </c>
    </row>
    <row r="237" spans="1:43" x14ac:dyDescent="0.15">
      <c r="A237" t="s">
        <v>137</v>
      </c>
      <c r="B237">
        <f t="shared" ref="B237:AF237" si="126">B67/B$164*100</f>
        <v>0.56693006643213539</v>
      </c>
      <c r="C237">
        <f t="shared" si="126"/>
        <v>0.59297456634291978</v>
      </c>
      <c r="D237">
        <f t="shared" si="126"/>
        <v>0.62344156207268553</v>
      </c>
      <c r="E237">
        <f t="shared" si="126"/>
        <v>0.62542235296566373</v>
      </c>
      <c r="F237">
        <f t="shared" si="126"/>
        <v>0.59453216175885504</v>
      </c>
      <c r="G237">
        <f t="shared" si="126"/>
        <v>0.6182734971955216</v>
      </c>
      <c r="H237">
        <f t="shared" si="126"/>
        <v>0.59864685894309255</v>
      </c>
      <c r="I237">
        <f t="shared" si="126"/>
        <v>0.59222230949381349</v>
      </c>
      <c r="J237">
        <f t="shared" si="126"/>
        <v>0.63194167953834024</v>
      </c>
      <c r="K237">
        <f t="shared" si="126"/>
        <v>0.61068807474291209</v>
      </c>
      <c r="L237">
        <f t="shared" si="126"/>
        <v>0.5984021929156228</v>
      </c>
      <c r="M237">
        <f t="shared" si="126"/>
        <v>0.62068079161854395</v>
      </c>
      <c r="N237">
        <f t="shared" si="126"/>
        <v>0.57879382228153731</v>
      </c>
      <c r="O237">
        <f t="shared" si="126"/>
        <v>0.55487678131887663</v>
      </c>
      <c r="P237">
        <f t="shared" si="126"/>
        <v>0.58575290367805677</v>
      </c>
      <c r="Q237">
        <f t="shared" si="126"/>
        <v>0.61061149870566767</v>
      </c>
      <c r="R237">
        <f t="shared" si="126"/>
        <v>0.59270957599930085</v>
      </c>
      <c r="S237">
        <f t="shared" si="126"/>
        <v>0.57865681751007203</v>
      </c>
      <c r="T237">
        <f t="shared" si="126"/>
        <v>0.61722682360544723</v>
      </c>
      <c r="U237">
        <f t="shared" si="126"/>
        <v>0.69287351709867528</v>
      </c>
      <c r="V237">
        <f t="shared" si="126"/>
        <v>0.59606052797781484</v>
      </c>
      <c r="W237">
        <f t="shared" si="126"/>
        <v>0.56406390944925677</v>
      </c>
      <c r="X237">
        <f t="shared" si="126"/>
        <v>0.59646120291592164</v>
      </c>
      <c r="Y237">
        <f t="shared" si="126"/>
        <v>0.62387146788428693</v>
      </c>
      <c r="Z237">
        <f t="shared" si="126"/>
        <v>0.57680617238829168</v>
      </c>
      <c r="AA237">
        <f t="shared" si="126"/>
        <v>0.62268354601941134</v>
      </c>
      <c r="AB237">
        <f t="shared" si="126"/>
        <v>0.60603366649018031</v>
      </c>
      <c r="AC237">
        <f t="shared" si="126"/>
        <v>0.60054421674878122</v>
      </c>
      <c r="AD237">
        <f t="shared" si="126"/>
        <v>0.64507680808199797</v>
      </c>
      <c r="AE237">
        <f t="shared" si="126"/>
        <v>0.58853320394983155</v>
      </c>
      <c r="AF237">
        <f t="shared" si="126"/>
        <v>0.57553404339160186</v>
      </c>
      <c r="AH237" t="s">
        <v>137</v>
      </c>
      <c r="AI237" s="1">
        <f t="shared" si="90"/>
        <v>0.60407307202320326</v>
      </c>
      <c r="AJ237" s="1">
        <f t="shared" si="91"/>
        <v>1.9501513903246871E-2</v>
      </c>
      <c r="AK237" s="1">
        <f t="shared" si="92"/>
        <v>0.60157648240074857</v>
      </c>
      <c r="AL237" s="1">
        <f t="shared" si="93"/>
        <v>3.2064611162439298E-2</v>
      </c>
      <c r="AM237" s="1">
        <f t="shared" si="94"/>
        <v>0.41500784945771108</v>
      </c>
      <c r="AN237" s="1">
        <f t="shared" si="95"/>
        <v>7.7861216211447912E-2</v>
      </c>
      <c r="AO237" s="1">
        <f t="shared" si="96"/>
        <v>0.80527059200701456</v>
      </c>
      <c r="AP237" s="1">
        <v>0.87277785921939299</v>
      </c>
      <c r="AQ237" t="str">
        <f t="shared" si="88"/>
        <v/>
      </c>
    </row>
    <row r="238" spans="1:43" x14ac:dyDescent="0.15">
      <c r="A238" t="s">
        <v>138</v>
      </c>
      <c r="B238">
        <f t="shared" ref="B238:AF238" si="127">B68/B$164*100</f>
        <v>0.28421172297758174</v>
      </c>
      <c r="C238">
        <f t="shared" si="127"/>
        <v>0.2860513795984867</v>
      </c>
      <c r="D238">
        <f t="shared" si="127"/>
        <v>0.27058057487193526</v>
      </c>
      <c r="E238">
        <f t="shared" si="127"/>
        <v>0.30555985141859343</v>
      </c>
      <c r="F238">
        <f t="shared" si="127"/>
        <v>0.25199878116000968</v>
      </c>
      <c r="G238">
        <f t="shared" si="127"/>
        <v>0.28505084080899573</v>
      </c>
      <c r="H238">
        <f t="shared" si="127"/>
        <v>0.27629993292302812</v>
      </c>
      <c r="I238">
        <f t="shared" si="127"/>
        <v>0.28325976477088466</v>
      </c>
      <c r="J238">
        <f t="shared" si="127"/>
        <v>0.272545963006529</v>
      </c>
      <c r="K238">
        <f t="shared" si="127"/>
        <v>0.27549037379621416</v>
      </c>
      <c r="L238">
        <f t="shared" si="127"/>
        <v>0.2978696258763705</v>
      </c>
      <c r="M238">
        <f t="shared" si="127"/>
        <v>0.29144361475398367</v>
      </c>
      <c r="N238">
        <f t="shared" si="127"/>
        <v>0.26880103424386792</v>
      </c>
      <c r="O238">
        <f t="shared" si="127"/>
        <v>0.23849840830495114</v>
      </c>
      <c r="P238">
        <f t="shared" si="127"/>
        <v>0.26594037600323256</v>
      </c>
      <c r="Q238">
        <f t="shared" si="127"/>
        <v>0.24383280233886442</v>
      </c>
      <c r="R238">
        <f t="shared" si="127"/>
        <v>0.27131348717910919</v>
      </c>
      <c r="S238">
        <f t="shared" si="127"/>
        <v>0.25723594459828136</v>
      </c>
      <c r="T238">
        <f t="shared" si="127"/>
        <v>0.26938727840476018</v>
      </c>
      <c r="U238">
        <f t="shared" si="127"/>
        <v>0.29524852734753659</v>
      </c>
      <c r="V238">
        <f t="shared" si="127"/>
        <v>0.2642954574735592</v>
      </c>
      <c r="W238">
        <f t="shared" si="127"/>
        <v>0.27012492740370947</v>
      </c>
      <c r="X238">
        <f t="shared" si="127"/>
        <v>0.29373085580422542</v>
      </c>
      <c r="Y238">
        <f t="shared" si="127"/>
        <v>0.2410516627284037</v>
      </c>
      <c r="Z238">
        <f t="shared" si="127"/>
        <v>0.24706981435417252</v>
      </c>
      <c r="AA238">
        <f t="shared" si="127"/>
        <v>0.30415924842388697</v>
      </c>
      <c r="AB238">
        <f t="shared" si="127"/>
        <v>0.26802767057717974</v>
      </c>
      <c r="AC238">
        <f t="shared" si="127"/>
        <v>0.25544071276618441</v>
      </c>
      <c r="AD238">
        <f t="shared" si="127"/>
        <v>0.29996011488299501</v>
      </c>
      <c r="AE238">
        <f t="shared" si="127"/>
        <v>0.25488645124782611</v>
      </c>
      <c r="AF238">
        <f t="shared" si="127"/>
        <v>0.26446098802346341</v>
      </c>
      <c r="AH238" t="s">
        <v>138</v>
      </c>
      <c r="AI238" s="1">
        <f t="shared" si="90"/>
        <v>0.28070488155434464</v>
      </c>
      <c r="AJ238" s="1">
        <f t="shared" si="91"/>
        <v>1.3770203688391672E-2</v>
      </c>
      <c r="AK238" s="1">
        <f t="shared" si="92"/>
        <v>0.26692581821457451</v>
      </c>
      <c r="AL238" s="1">
        <f t="shared" si="93"/>
        <v>2.0036567368173018E-2</v>
      </c>
      <c r="AM238" s="1">
        <f t="shared" si="94"/>
        <v>5.1621320979499696</v>
      </c>
      <c r="AN238" s="1">
        <f t="shared" si="95"/>
        <v>0.68769580570259847</v>
      </c>
      <c r="AO238" s="1">
        <f t="shared" si="96"/>
        <v>4.1154862949852787E-2</v>
      </c>
      <c r="AP238" s="1">
        <v>0.14605925530134101</v>
      </c>
      <c r="AQ238" t="str">
        <f t="shared" ref="AQ238:AQ269" si="128">IF(AP238&lt;0.01,"**",IF(AP238&lt;0.05,"*",IF(AP238&lt;0.1,"-","")))</f>
        <v/>
      </c>
    </row>
    <row r="239" spans="1:43" x14ac:dyDescent="0.15">
      <c r="A239" t="s">
        <v>139</v>
      </c>
      <c r="B239">
        <f t="shared" ref="B239:AF239" si="129">B69/B$164*100</f>
        <v>0.43385496546107705</v>
      </c>
      <c r="C239">
        <f t="shared" si="129"/>
        <v>0.41451192320773972</v>
      </c>
      <c r="D239">
        <f t="shared" si="129"/>
        <v>0.36213564193013514</v>
      </c>
      <c r="E239">
        <f t="shared" si="129"/>
        <v>0.36701697782267856</v>
      </c>
      <c r="F239">
        <f t="shared" si="129"/>
        <v>0.42066299114413991</v>
      </c>
      <c r="G239">
        <f t="shared" si="129"/>
        <v>0.42000832235815505</v>
      </c>
      <c r="H239">
        <f t="shared" si="129"/>
        <v>0.38108155693740109</v>
      </c>
      <c r="I239">
        <f t="shared" si="129"/>
        <v>0.39945364743050338</v>
      </c>
      <c r="J239">
        <f t="shared" si="129"/>
        <v>0.37512920307156389</v>
      </c>
      <c r="K239">
        <f t="shared" si="129"/>
        <v>0.38223108441565867</v>
      </c>
      <c r="L239">
        <f t="shared" si="129"/>
        <v>0.39560348731908052</v>
      </c>
      <c r="M239">
        <f t="shared" si="129"/>
        <v>0.38549997242292211</v>
      </c>
      <c r="N239">
        <f t="shared" si="129"/>
        <v>0.39166199379420247</v>
      </c>
      <c r="O239">
        <f t="shared" si="129"/>
        <v>0.36564556075760102</v>
      </c>
      <c r="P239">
        <f t="shared" si="129"/>
        <v>0.36631204163068132</v>
      </c>
      <c r="Q239">
        <f t="shared" si="129"/>
        <v>0.3503526749001919</v>
      </c>
      <c r="R239">
        <f t="shared" si="129"/>
        <v>0.36745590104228637</v>
      </c>
      <c r="S239">
        <f t="shared" si="129"/>
        <v>0.38484123895262845</v>
      </c>
      <c r="T239">
        <f t="shared" si="129"/>
        <v>0.38461702265917802</v>
      </c>
      <c r="U239">
        <f t="shared" si="129"/>
        <v>0.37934035088973517</v>
      </c>
      <c r="V239">
        <f t="shared" si="129"/>
        <v>0.36265905239325258</v>
      </c>
      <c r="W239">
        <f t="shared" si="129"/>
        <v>0.33221904814327613</v>
      </c>
      <c r="X239">
        <f t="shared" si="129"/>
        <v>0.36889290603160879</v>
      </c>
      <c r="Y239">
        <f t="shared" si="129"/>
        <v>0.36374009773285704</v>
      </c>
      <c r="Z239">
        <f t="shared" si="129"/>
        <v>0.36273418946614111</v>
      </c>
      <c r="AA239">
        <f t="shared" si="129"/>
        <v>0.36874567611698256</v>
      </c>
      <c r="AB239">
        <f t="shared" si="129"/>
        <v>0.3772392836546245</v>
      </c>
      <c r="AC239">
        <f t="shared" si="129"/>
        <v>0.37158999780821944</v>
      </c>
      <c r="AD239">
        <f t="shared" si="129"/>
        <v>0.36569953558306761</v>
      </c>
      <c r="AE239">
        <f t="shared" si="129"/>
        <v>0.36871813823179156</v>
      </c>
      <c r="AF239">
        <f t="shared" si="129"/>
        <v>0.39731446288515809</v>
      </c>
      <c r="AH239" t="s">
        <v>139</v>
      </c>
      <c r="AI239" s="1">
        <f t="shared" ref="AI239:AI270" si="130">AVERAGE(B239:N239)</f>
        <v>0.39452705902425056</v>
      </c>
      <c r="AJ239" s="1">
        <f t="shared" ref="AJ239:AJ270" si="131">STDEV(B239:N239)</f>
        <v>2.2188295366153851E-2</v>
      </c>
      <c r="AK239" s="1">
        <f t="shared" ref="AK239:AK270" si="132">AVERAGE(O239:AF239)</f>
        <v>0.36878428771551569</v>
      </c>
      <c r="AL239" s="1">
        <f t="shared" ref="AL239:AL270" si="133">STDEV(O239:AF239)</f>
        <v>1.3968094386392843E-2</v>
      </c>
      <c r="AM239" s="1">
        <f t="shared" ref="AM239:AM270" si="134">(AI239-AK239)/AK239*100</f>
        <v>6.9804414575799738</v>
      </c>
      <c r="AN239" s="1">
        <f t="shared" ref="AN239:AN270" si="135">(AI239-AK239)/AL239</f>
        <v>1.8429694557199185</v>
      </c>
      <c r="AO239" s="1">
        <f t="shared" ref="AO239:AO270" si="136">TTEST(O239:AF239,B239:N239,2,2)</f>
        <v>4.3923486552296205E-4</v>
      </c>
      <c r="AP239" s="1">
        <v>1.00689138895873E-2</v>
      </c>
      <c r="AQ239" t="str">
        <f t="shared" si="128"/>
        <v>*</v>
      </c>
    </row>
    <row r="240" spans="1:43" x14ac:dyDescent="0.15">
      <c r="A240" t="s">
        <v>140</v>
      </c>
      <c r="B240">
        <f t="shared" ref="B240:AF240" si="137">B70/B$164*100</f>
        <v>1.0840996936763385</v>
      </c>
      <c r="C240">
        <f t="shared" si="137"/>
        <v>1.0224143288445469</v>
      </c>
      <c r="D240">
        <f t="shared" si="137"/>
        <v>0.98450028514683441</v>
      </c>
      <c r="E240">
        <f t="shared" si="137"/>
        <v>1.0287731559762343</v>
      </c>
      <c r="F240">
        <f t="shared" si="137"/>
        <v>1.0667676210901069</v>
      </c>
      <c r="G240">
        <f t="shared" si="137"/>
        <v>1.0788372793948033</v>
      </c>
      <c r="H240">
        <f t="shared" si="137"/>
        <v>1.0371693027671498</v>
      </c>
      <c r="I240">
        <f t="shared" si="137"/>
        <v>1.0618696783282577</v>
      </c>
      <c r="J240">
        <f t="shared" si="137"/>
        <v>1.021310779480888</v>
      </c>
      <c r="K240">
        <f t="shared" si="137"/>
        <v>0.99681059021228435</v>
      </c>
      <c r="L240">
        <f t="shared" si="137"/>
        <v>1.0628053560616193</v>
      </c>
      <c r="M240">
        <f t="shared" si="137"/>
        <v>1.0480448263343809</v>
      </c>
      <c r="N240">
        <f t="shared" si="137"/>
        <v>1.0840028563716391</v>
      </c>
      <c r="O240">
        <f t="shared" si="137"/>
        <v>0.97127489375067477</v>
      </c>
      <c r="P240">
        <f t="shared" si="137"/>
        <v>0.99693398449047976</v>
      </c>
      <c r="Q240">
        <f t="shared" si="137"/>
        <v>0.97162217654757255</v>
      </c>
      <c r="R240">
        <f t="shared" si="137"/>
        <v>0.97617029520742016</v>
      </c>
      <c r="S240">
        <f t="shared" si="137"/>
        <v>0.96258070941079765</v>
      </c>
      <c r="T240">
        <f t="shared" si="137"/>
        <v>0.97470446650298381</v>
      </c>
      <c r="U240">
        <f t="shared" si="137"/>
        <v>0.99696946476033754</v>
      </c>
      <c r="V240">
        <f t="shared" si="137"/>
        <v>0.9760287332658818</v>
      </c>
      <c r="W240">
        <f t="shared" si="137"/>
        <v>0.97329961794973485</v>
      </c>
      <c r="X240">
        <f t="shared" si="137"/>
        <v>1.0030910166645928</v>
      </c>
      <c r="Y240">
        <f t="shared" si="137"/>
        <v>0.94230089572172326</v>
      </c>
      <c r="Z240">
        <f t="shared" si="137"/>
        <v>0.98651232760324925</v>
      </c>
      <c r="AA240">
        <f t="shared" si="137"/>
        <v>1.0012230182193902</v>
      </c>
      <c r="AB240">
        <f t="shared" si="137"/>
        <v>0.9865673864030654</v>
      </c>
      <c r="AC240">
        <f t="shared" si="137"/>
        <v>0.984123706941048</v>
      </c>
      <c r="AD240">
        <f t="shared" si="137"/>
        <v>1.0110331501187459</v>
      </c>
      <c r="AE240">
        <f t="shared" si="137"/>
        <v>0.98550371299726014</v>
      </c>
      <c r="AF240">
        <f t="shared" si="137"/>
        <v>1.0403746279125521</v>
      </c>
      <c r="AH240" t="s">
        <v>140</v>
      </c>
      <c r="AI240" s="1">
        <f t="shared" si="130"/>
        <v>1.0444158272065449</v>
      </c>
      <c r="AJ240" s="1">
        <f t="shared" si="131"/>
        <v>3.2472562433113521E-2</v>
      </c>
      <c r="AK240" s="1">
        <f t="shared" si="132"/>
        <v>0.98557301024819488</v>
      </c>
      <c r="AL240" s="1">
        <f t="shared" si="133"/>
        <v>2.1302604063649033E-2</v>
      </c>
      <c r="AM240" s="1">
        <f t="shared" si="134"/>
        <v>5.9704168383762619</v>
      </c>
      <c r="AN240" s="1">
        <f t="shared" si="135"/>
        <v>2.7622358648049032</v>
      </c>
      <c r="AO240" s="1">
        <f t="shared" si="136"/>
        <v>1.2104514853306658E-6</v>
      </c>
      <c r="AP240" s="1">
        <v>1.2294752293607399E-4</v>
      </c>
      <c r="AQ240" t="str">
        <f t="shared" si="128"/>
        <v>**</v>
      </c>
    </row>
    <row r="241" spans="1:43" x14ac:dyDescent="0.15">
      <c r="A241" t="s">
        <v>141</v>
      </c>
      <c r="B241">
        <f t="shared" ref="B241:AF241" si="138">B71/B$164*100</f>
        <v>0.94734126770869076</v>
      </c>
      <c r="C241">
        <f t="shared" si="138"/>
        <v>0.91375021520140753</v>
      </c>
      <c r="D241">
        <f t="shared" si="138"/>
        <v>0.90802040658608563</v>
      </c>
      <c r="E241">
        <f t="shared" si="138"/>
        <v>0.96050198259985242</v>
      </c>
      <c r="F241">
        <f t="shared" si="138"/>
        <v>0.94442555340594725</v>
      </c>
      <c r="G241">
        <f t="shared" si="138"/>
        <v>0.94801239965575712</v>
      </c>
      <c r="H241">
        <f t="shared" si="138"/>
        <v>0.94278971573580006</v>
      </c>
      <c r="I241">
        <f t="shared" si="138"/>
        <v>0.93788468802339076</v>
      </c>
      <c r="J241">
        <f t="shared" si="138"/>
        <v>0.94542648145290176</v>
      </c>
      <c r="K241">
        <f t="shared" si="138"/>
        <v>0.96198204752596195</v>
      </c>
      <c r="L241">
        <f t="shared" si="138"/>
        <v>0.97218842475744782</v>
      </c>
      <c r="M241">
        <f t="shared" si="138"/>
        <v>0.95394936683852249</v>
      </c>
      <c r="N241">
        <f t="shared" si="138"/>
        <v>0.94637575911544392</v>
      </c>
      <c r="O241">
        <f t="shared" si="138"/>
        <v>0.90187786207926968</v>
      </c>
      <c r="P241">
        <f t="shared" si="138"/>
        <v>0.94127171007929478</v>
      </c>
      <c r="Q241">
        <f t="shared" si="138"/>
        <v>0.94044577936726514</v>
      </c>
      <c r="R241">
        <f t="shared" si="138"/>
        <v>0.94332506088514834</v>
      </c>
      <c r="S241">
        <f t="shared" si="138"/>
        <v>0.91998567483100591</v>
      </c>
      <c r="T241">
        <f t="shared" si="138"/>
        <v>0.92359091420000905</v>
      </c>
      <c r="U241">
        <f t="shared" si="138"/>
        <v>0.95574413212195319</v>
      </c>
      <c r="V241">
        <f t="shared" si="138"/>
        <v>0.9241427185244514</v>
      </c>
      <c r="W241">
        <f t="shared" si="138"/>
        <v>0.90764358900333286</v>
      </c>
      <c r="X241">
        <f t="shared" si="138"/>
        <v>0.95014092747965784</v>
      </c>
      <c r="Y241">
        <f t="shared" si="138"/>
        <v>0.90326502866895586</v>
      </c>
      <c r="Z241">
        <f t="shared" si="138"/>
        <v>0.9275901779653376</v>
      </c>
      <c r="AA241">
        <f t="shared" si="138"/>
        <v>0.93304345178074277</v>
      </c>
      <c r="AB241">
        <f t="shared" si="138"/>
        <v>0.95624062799960896</v>
      </c>
      <c r="AC241">
        <f t="shared" si="138"/>
        <v>0.95980119235450023</v>
      </c>
      <c r="AD241">
        <f t="shared" si="138"/>
        <v>0.957629533521687</v>
      </c>
      <c r="AE241">
        <f t="shared" si="138"/>
        <v>0.92790262645724086</v>
      </c>
      <c r="AF241">
        <f t="shared" si="138"/>
        <v>0.96766943478742884</v>
      </c>
      <c r="AH241" t="s">
        <v>141</v>
      </c>
      <c r="AI241" s="1">
        <f t="shared" si="130"/>
        <v>0.94481910066209296</v>
      </c>
      <c r="AJ241" s="1">
        <f t="shared" si="131"/>
        <v>1.7710850406809184E-2</v>
      </c>
      <c r="AK241" s="1">
        <f t="shared" si="132"/>
        <v>0.93562835789482734</v>
      </c>
      <c r="AL241" s="1">
        <f t="shared" si="133"/>
        <v>2.0104945303056718E-2</v>
      </c>
      <c r="AM241" s="1">
        <f t="shared" si="134"/>
        <v>0.98230699077407957</v>
      </c>
      <c r="AN241" s="1">
        <f t="shared" si="135"/>
        <v>0.45713841190447163</v>
      </c>
      <c r="AO241" s="1">
        <f t="shared" si="136"/>
        <v>0.19764042133610199</v>
      </c>
      <c r="AP241" s="1">
        <v>0.35418742910950501</v>
      </c>
      <c r="AQ241" t="str">
        <f t="shared" si="128"/>
        <v/>
      </c>
    </row>
    <row r="242" spans="1:43" x14ac:dyDescent="0.15">
      <c r="A242" t="s">
        <v>142</v>
      </c>
      <c r="B242">
        <f t="shared" ref="B242:AF242" si="139">B72/B$164*100</f>
        <v>0.8081754519410832</v>
      </c>
      <c r="C242">
        <f t="shared" si="139"/>
        <v>0.75316335571427973</v>
      </c>
      <c r="D242">
        <f t="shared" si="139"/>
        <v>0.80610873948344341</v>
      </c>
      <c r="E242">
        <f t="shared" si="139"/>
        <v>0.83745948802215164</v>
      </c>
      <c r="F242">
        <f t="shared" si="139"/>
        <v>0.81220510074097918</v>
      </c>
      <c r="G242">
        <f t="shared" si="139"/>
        <v>0.796833721011035</v>
      </c>
      <c r="H242">
        <f t="shared" si="139"/>
        <v>0.76637523724087331</v>
      </c>
      <c r="I242">
        <f t="shared" si="139"/>
        <v>0.78747605905291251</v>
      </c>
      <c r="J242">
        <f t="shared" si="139"/>
        <v>0.78549804406759582</v>
      </c>
      <c r="K242">
        <f t="shared" si="139"/>
        <v>0.80292636105163961</v>
      </c>
      <c r="L242">
        <f t="shared" si="139"/>
        <v>0.8001821354266121</v>
      </c>
      <c r="M242">
        <f t="shared" si="139"/>
        <v>0.78366584978148257</v>
      </c>
      <c r="N242">
        <f t="shared" si="139"/>
        <v>0.80521747450951542</v>
      </c>
      <c r="O242">
        <f t="shared" si="139"/>
        <v>0.79210510531143008</v>
      </c>
      <c r="P242">
        <f t="shared" si="139"/>
        <v>0.83177493681856463</v>
      </c>
      <c r="Q242">
        <f t="shared" si="139"/>
        <v>0.85106634426573968</v>
      </c>
      <c r="R242">
        <f t="shared" si="139"/>
        <v>0.84009922726138442</v>
      </c>
      <c r="S242">
        <f t="shared" si="139"/>
        <v>0.83677478565976537</v>
      </c>
      <c r="T242">
        <f t="shared" si="139"/>
        <v>0.81799970670572564</v>
      </c>
      <c r="U242">
        <f t="shared" si="139"/>
        <v>0.85318670889681592</v>
      </c>
      <c r="V242">
        <f t="shared" si="139"/>
        <v>0.82295462879290915</v>
      </c>
      <c r="W242">
        <f t="shared" si="139"/>
        <v>0.82262353164524249</v>
      </c>
      <c r="X242">
        <f t="shared" si="139"/>
        <v>0.82163275019267001</v>
      </c>
      <c r="Y242">
        <f t="shared" si="139"/>
        <v>0.79457540907762958</v>
      </c>
      <c r="Z242">
        <f t="shared" si="139"/>
        <v>0.78745646698861071</v>
      </c>
      <c r="AA242">
        <f t="shared" si="139"/>
        <v>0.81106609531006923</v>
      </c>
      <c r="AB242">
        <f t="shared" si="139"/>
        <v>0.81282743079267372</v>
      </c>
      <c r="AC242">
        <f t="shared" si="139"/>
        <v>0.84536287546095823</v>
      </c>
      <c r="AD242">
        <f t="shared" si="139"/>
        <v>0.81110542836009369</v>
      </c>
      <c r="AE242">
        <f t="shared" si="139"/>
        <v>0.80444060358546776</v>
      </c>
      <c r="AF242">
        <f t="shared" si="139"/>
        <v>0.8421193982331423</v>
      </c>
      <c r="AH242" t="s">
        <v>142</v>
      </c>
      <c r="AI242" s="1">
        <f t="shared" si="130"/>
        <v>0.79579130908027718</v>
      </c>
      <c r="AJ242" s="1">
        <f t="shared" si="131"/>
        <v>2.1272366149116092E-2</v>
      </c>
      <c r="AK242" s="1">
        <f t="shared" si="132"/>
        <v>0.82217619074216064</v>
      </c>
      <c r="AL242" s="1">
        <f t="shared" si="133"/>
        <v>2.0140916145154827E-2</v>
      </c>
      <c r="AM242" s="1">
        <f t="shared" si="134"/>
        <v>-3.209151755910908</v>
      </c>
      <c r="AN242" s="1">
        <f t="shared" si="135"/>
        <v>-1.3100139771065333</v>
      </c>
      <c r="AO242" s="1">
        <f t="shared" si="136"/>
        <v>1.4611394145395925E-3</v>
      </c>
      <c r="AP242" s="1">
        <v>2.0742706136272202E-2</v>
      </c>
      <c r="AQ242" t="str">
        <f t="shared" si="128"/>
        <v>*</v>
      </c>
    </row>
    <row r="243" spans="1:43" x14ac:dyDescent="0.15">
      <c r="A243" t="s">
        <v>143</v>
      </c>
      <c r="B243">
        <f t="shared" ref="B243:AF243" si="140">B73/B$164*100</f>
        <v>0.85357501622564602</v>
      </c>
      <c r="C243">
        <f t="shared" si="140"/>
        <v>0.83404528257519461</v>
      </c>
      <c r="D243">
        <f t="shared" si="140"/>
        <v>0.86637744979666909</v>
      </c>
      <c r="E243">
        <f t="shared" si="140"/>
        <v>0.87734916876728763</v>
      </c>
      <c r="F243">
        <f t="shared" si="140"/>
        <v>0.85377372693246967</v>
      </c>
      <c r="G243">
        <f t="shared" si="140"/>
        <v>0.87008157473489955</v>
      </c>
      <c r="H243">
        <f t="shared" si="140"/>
        <v>0.79073966046470201</v>
      </c>
      <c r="I243">
        <f t="shared" si="140"/>
        <v>0.81351593420685031</v>
      </c>
      <c r="J243">
        <f t="shared" si="140"/>
        <v>0.86671819659098426</v>
      </c>
      <c r="K243">
        <f t="shared" si="140"/>
        <v>0.84990217836851811</v>
      </c>
      <c r="L243">
        <f t="shared" si="140"/>
        <v>0.84260375244756403</v>
      </c>
      <c r="M243">
        <f t="shared" si="140"/>
        <v>0.83682869366147028</v>
      </c>
      <c r="N243">
        <f t="shared" si="140"/>
        <v>0.90574161619825133</v>
      </c>
      <c r="O243">
        <f t="shared" si="140"/>
        <v>0.77989502119533627</v>
      </c>
      <c r="P243">
        <f t="shared" si="140"/>
        <v>0.80737246558854803</v>
      </c>
      <c r="Q243">
        <f t="shared" si="140"/>
        <v>0.82670857736502312</v>
      </c>
      <c r="R243">
        <f t="shared" si="140"/>
        <v>0.8324312258420471</v>
      </c>
      <c r="S243">
        <f t="shared" si="140"/>
        <v>0.82811010122310813</v>
      </c>
      <c r="T243">
        <f t="shared" si="140"/>
        <v>0.84363112361563364</v>
      </c>
      <c r="U243">
        <f t="shared" si="140"/>
        <v>0.92411731891127702</v>
      </c>
      <c r="V243">
        <f t="shared" si="140"/>
        <v>0.7873862656574766</v>
      </c>
      <c r="W243">
        <f t="shared" si="140"/>
        <v>0.82166486743945433</v>
      </c>
      <c r="X243">
        <f t="shared" si="140"/>
        <v>0.82071994183875974</v>
      </c>
      <c r="Y243">
        <f t="shared" si="140"/>
        <v>0.79645307695108292</v>
      </c>
      <c r="Z243">
        <f t="shared" si="140"/>
        <v>0.80138216369640602</v>
      </c>
      <c r="AA243">
        <f t="shared" si="140"/>
        <v>0.82836505860751342</v>
      </c>
      <c r="AB243">
        <f t="shared" si="140"/>
        <v>0.79010533483682666</v>
      </c>
      <c r="AC243">
        <f t="shared" si="140"/>
        <v>0.8419911539994176</v>
      </c>
      <c r="AD243">
        <f t="shared" si="140"/>
        <v>0.8459826029867501</v>
      </c>
      <c r="AE243">
        <f t="shared" si="140"/>
        <v>0.76906188094270278</v>
      </c>
      <c r="AF243">
        <f t="shared" si="140"/>
        <v>0.85199976004956723</v>
      </c>
      <c r="AH243" t="s">
        <v>143</v>
      </c>
      <c r="AI243" s="1">
        <f t="shared" si="130"/>
        <v>0.85086555776696204</v>
      </c>
      <c r="AJ243" s="1">
        <f t="shared" si="131"/>
        <v>2.9081782611959754E-2</v>
      </c>
      <c r="AK243" s="1">
        <f t="shared" si="132"/>
        <v>0.82207655226371834</v>
      </c>
      <c r="AL243" s="1">
        <f t="shared" si="133"/>
        <v>3.519983493608602E-2</v>
      </c>
      <c r="AM243" s="1">
        <f t="shared" si="134"/>
        <v>3.5019859676046718</v>
      </c>
      <c r="AN243" s="1">
        <f t="shared" si="135"/>
        <v>0.81787330979015216</v>
      </c>
      <c r="AO243" s="1">
        <f t="shared" si="136"/>
        <v>2.2473553967935486E-2</v>
      </c>
      <c r="AP243" s="1">
        <v>9.9212127266589401E-2</v>
      </c>
      <c r="AQ243" t="str">
        <f t="shared" si="128"/>
        <v>-</v>
      </c>
    </row>
    <row r="244" spans="1:43" x14ac:dyDescent="0.15">
      <c r="A244" t="s">
        <v>144</v>
      </c>
      <c r="B244">
        <f t="shared" ref="B244:AF244" si="141">B74/B$164*100</f>
        <v>0.50333359514842846</v>
      </c>
      <c r="C244">
        <f t="shared" si="141"/>
        <v>0.47538494807872383</v>
      </c>
      <c r="D244">
        <f t="shared" si="141"/>
        <v>0.50745476239194942</v>
      </c>
      <c r="E244">
        <f t="shared" si="141"/>
        <v>0.53915682267475618</v>
      </c>
      <c r="F244">
        <f t="shared" si="141"/>
        <v>0.50302040272303938</v>
      </c>
      <c r="G244">
        <f t="shared" si="141"/>
        <v>0.49229051115479705</v>
      </c>
      <c r="H244">
        <f t="shared" si="141"/>
        <v>0.46431827818887272</v>
      </c>
      <c r="I244">
        <f t="shared" si="141"/>
        <v>0.47082657701906594</v>
      </c>
      <c r="J244">
        <f t="shared" si="141"/>
        <v>0.48959934186949011</v>
      </c>
      <c r="K244">
        <f t="shared" si="141"/>
        <v>0.47449696981573936</v>
      </c>
      <c r="L244">
        <f t="shared" si="141"/>
        <v>0.50050450707825223</v>
      </c>
      <c r="M244">
        <f t="shared" si="141"/>
        <v>0.49208352644147862</v>
      </c>
      <c r="N244">
        <f t="shared" si="141"/>
        <v>0.51509268165495725</v>
      </c>
      <c r="O244">
        <f t="shared" si="141"/>
        <v>0.46793936836043959</v>
      </c>
      <c r="P244">
        <f t="shared" si="141"/>
        <v>0.50586372776708444</v>
      </c>
      <c r="Q244">
        <f t="shared" si="141"/>
        <v>0.50273575034478202</v>
      </c>
      <c r="R244">
        <f t="shared" si="141"/>
        <v>0.49046211643409399</v>
      </c>
      <c r="S244">
        <f t="shared" si="141"/>
        <v>0.48764177544425152</v>
      </c>
      <c r="T244">
        <f t="shared" si="141"/>
        <v>0.52805702202692695</v>
      </c>
      <c r="U244">
        <f t="shared" si="141"/>
        <v>0.59261921129231265</v>
      </c>
      <c r="V244">
        <f t="shared" si="141"/>
        <v>0.48500337407753441</v>
      </c>
      <c r="W244">
        <f t="shared" si="141"/>
        <v>0.4803226701505397</v>
      </c>
      <c r="X244">
        <f t="shared" si="141"/>
        <v>0.50265022258027192</v>
      </c>
      <c r="Y244">
        <f t="shared" si="141"/>
        <v>0.45782329054079851</v>
      </c>
      <c r="Z244">
        <f t="shared" si="141"/>
        <v>0.49931480482772322</v>
      </c>
      <c r="AA244">
        <f t="shared" si="141"/>
        <v>0.52479147785978886</v>
      </c>
      <c r="AB244">
        <f t="shared" si="141"/>
        <v>0.50106877918608073</v>
      </c>
      <c r="AC244">
        <f t="shared" si="141"/>
        <v>0.50279791459728029</v>
      </c>
      <c r="AD244">
        <f t="shared" si="141"/>
        <v>0.5467428886698551</v>
      </c>
      <c r="AE244">
        <f t="shared" si="141"/>
        <v>0.47115460925427666</v>
      </c>
      <c r="AF244">
        <f t="shared" si="141"/>
        <v>0.52141419832496794</v>
      </c>
      <c r="AH244" t="s">
        <v>144</v>
      </c>
      <c r="AI244" s="1">
        <f t="shared" si="130"/>
        <v>0.49442791724919627</v>
      </c>
      <c r="AJ244" s="1">
        <f t="shared" si="131"/>
        <v>2.0502731100584561E-2</v>
      </c>
      <c r="AK244" s="1">
        <f t="shared" si="132"/>
        <v>0.50380017787438935</v>
      </c>
      <c r="AL244" s="1">
        <f t="shared" si="133"/>
        <v>3.1545106176844938E-2</v>
      </c>
      <c r="AM244" s="1">
        <f t="shared" si="134"/>
        <v>-1.8603130837976471</v>
      </c>
      <c r="AN244" s="1">
        <f t="shared" si="135"/>
        <v>-0.29710664382143076</v>
      </c>
      <c r="AO244" s="1">
        <f t="shared" si="136"/>
        <v>0.35714555218194488</v>
      </c>
      <c r="AP244" s="1">
        <v>0.513459707308349</v>
      </c>
      <c r="AQ244" t="str">
        <f t="shared" si="128"/>
        <v/>
      </c>
    </row>
    <row r="245" spans="1:43" x14ac:dyDescent="0.15">
      <c r="A245" t="s">
        <v>145</v>
      </c>
      <c r="B245">
        <f t="shared" ref="B245:AF245" si="142">B75/B$164*100</f>
        <v>0.19086630481064568</v>
      </c>
      <c r="C245">
        <f t="shared" si="142"/>
        <v>0.20765046252556171</v>
      </c>
      <c r="D245">
        <f t="shared" si="142"/>
        <v>0.19525196487426627</v>
      </c>
      <c r="E245">
        <f t="shared" si="142"/>
        <v>0.20400512698508971</v>
      </c>
      <c r="F245">
        <f t="shared" si="142"/>
        <v>0.20800692763599241</v>
      </c>
      <c r="G245">
        <f t="shared" si="142"/>
        <v>0.22578755042654144</v>
      </c>
      <c r="H245">
        <f t="shared" si="142"/>
        <v>0.20302079222724143</v>
      </c>
      <c r="I245">
        <f t="shared" si="142"/>
        <v>0.20017975632892079</v>
      </c>
      <c r="J245">
        <f t="shared" si="142"/>
        <v>0.20306637633531457</v>
      </c>
      <c r="K245">
        <f t="shared" si="142"/>
        <v>0.19861914723706969</v>
      </c>
      <c r="L245">
        <f t="shared" si="142"/>
        <v>0.20834330302617354</v>
      </c>
      <c r="M245">
        <f t="shared" si="142"/>
        <v>0.21379067927693723</v>
      </c>
      <c r="N245">
        <f t="shared" si="142"/>
        <v>0.2220663901663264</v>
      </c>
      <c r="O245">
        <f t="shared" si="142"/>
        <v>0.20233797591354791</v>
      </c>
      <c r="P245">
        <f t="shared" si="142"/>
        <v>0.20192562986716514</v>
      </c>
      <c r="Q245">
        <f t="shared" si="142"/>
        <v>0.21130948889071399</v>
      </c>
      <c r="R245">
        <f t="shared" si="142"/>
        <v>0.22180283214651603</v>
      </c>
      <c r="S245">
        <f t="shared" si="142"/>
        <v>0.20727659854267153</v>
      </c>
      <c r="T245">
        <f t="shared" si="142"/>
        <v>0.21425410172920684</v>
      </c>
      <c r="U245">
        <f t="shared" si="142"/>
        <v>0.23602786975378381</v>
      </c>
      <c r="V245">
        <f t="shared" si="142"/>
        <v>0.19887349056204293</v>
      </c>
      <c r="W245">
        <f t="shared" si="142"/>
        <v>0.19586181485671147</v>
      </c>
      <c r="X245">
        <f t="shared" si="142"/>
        <v>0.21609214976082719</v>
      </c>
      <c r="Y245">
        <f t="shared" si="142"/>
        <v>0.19801626098562247</v>
      </c>
      <c r="Z245">
        <f t="shared" si="142"/>
        <v>0.19185163537187686</v>
      </c>
      <c r="AA245">
        <f t="shared" si="142"/>
        <v>0.20982514892600429</v>
      </c>
      <c r="AB245">
        <f t="shared" si="142"/>
        <v>0.2125432610129335</v>
      </c>
      <c r="AC245">
        <f t="shared" si="142"/>
        <v>0.19917725255023475</v>
      </c>
      <c r="AD245">
        <f t="shared" si="142"/>
        <v>0.21261149211045535</v>
      </c>
      <c r="AE245">
        <f t="shared" si="142"/>
        <v>0.19947893388756605</v>
      </c>
      <c r="AF245">
        <f t="shared" si="142"/>
        <v>0.22466779477285362</v>
      </c>
      <c r="AH245" t="s">
        <v>145</v>
      </c>
      <c r="AI245" s="1">
        <f t="shared" si="130"/>
        <v>0.2062042139889293</v>
      </c>
      <c r="AJ245" s="1">
        <f t="shared" si="131"/>
        <v>9.9013214487255873E-3</v>
      </c>
      <c r="AK245" s="1">
        <f t="shared" si="132"/>
        <v>0.20855187398004074</v>
      </c>
      <c r="AL245" s="1">
        <f t="shared" si="133"/>
        <v>1.1428043915667751E-2</v>
      </c>
      <c r="AM245" s="1">
        <f t="shared" si="134"/>
        <v>-1.1256959461971199</v>
      </c>
      <c r="AN245" s="1">
        <f t="shared" si="135"/>
        <v>-0.20542973132023259</v>
      </c>
      <c r="AO245" s="1">
        <f t="shared" si="136"/>
        <v>0.5558076068592438</v>
      </c>
      <c r="AP245" s="1">
        <v>0.698956866543193</v>
      </c>
      <c r="AQ245" t="str">
        <f t="shared" si="128"/>
        <v/>
      </c>
    </row>
    <row r="246" spans="1:43" x14ac:dyDescent="0.15">
      <c r="A246" t="s">
        <v>146</v>
      </c>
      <c r="B246">
        <f t="shared" ref="B246:AF246" si="143">B76/B$164*100</f>
        <v>0.88351536372317607</v>
      </c>
      <c r="C246">
        <f t="shared" si="143"/>
        <v>0.91167042481807603</v>
      </c>
      <c r="D246">
        <f t="shared" si="143"/>
        <v>0.81067129826945306</v>
      </c>
      <c r="E246">
        <f t="shared" si="143"/>
        <v>0.8090871715035598</v>
      </c>
      <c r="F246">
        <f t="shared" si="143"/>
        <v>0.9457216749173889</v>
      </c>
      <c r="G246">
        <f t="shared" si="143"/>
        <v>0.95595132900740654</v>
      </c>
      <c r="H246">
        <f t="shared" si="143"/>
        <v>0.84339651314128583</v>
      </c>
      <c r="I246">
        <f t="shared" si="143"/>
        <v>0.88982966275270947</v>
      </c>
      <c r="J246">
        <f t="shared" si="143"/>
        <v>0.92050968801484001</v>
      </c>
      <c r="K246">
        <f t="shared" si="143"/>
        <v>0.8588663714053818</v>
      </c>
      <c r="L246">
        <f t="shared" si="143"/>
        <v>0.90898103133920405</v>
      </c>
      <c r="M246">
        <f t="shared" si="143"/>
        <v>0.91802631264832968</v>
      </c>
      <c r="N246">
        <f t="shared" si="143"/>
        <v>0.83735938553746669</v>
      </c>
      <c r="O246">
        <f t="shared" si="143"/>
        <v>0.86357619360770033</v>
      </c>
      <c r="P246">
        <f t="shared" si="143"/>
        <v>0.79634277063665104</v>
      </c>
      <c r="Q246">
        <f t="shared" si="143"/>
        <v>0.8296238383273834</v>
      </c>
      <c r="R246">
        <f t="shared" si="143"/>
        <v>0.7893772920770864</v>
      </c>
      <c r="S246">
        <f t="shared" si="143"/>
        <v>0.78691821822305352</v>
      </c>
      <c r="T246">
        <f t="shared" si="143"/>
        <v>0.77173121775080178</v>
      </c>
      <c r="U246">
        <f t="shared" si="143"/>
        <v>0.81961869991043557</v>
      </c>
      <c r="V246">
        <f t="shared" si="143"/>
        <v>0.85346277658200997</v>
      </c>
      <c r="W246">
        <f t="shared" si="143"/>
        <v>0.7091165213991959</v>
      </c>
      <c r="X246">
        <f t="shared" si="143"/>
        <v>0.81553346127059612</v>
      </c>
      <c r="Y246">
        <f t="shared" si="143"/>
        <v>0.75771269061947499</v>
      </c>
      <c r="Z246">
        <f t="shared" si="143"/>
        <v>0.82214845594112773</v>
      </c>
      <c r="AA246">
        <f t="shared" si="143"/>
        <v>0.79357262429300623</v>
      </c>
      <c r="AB246">
        <f t="shared" si="143"/>
        <v>0.91502799111340938</v>
      </c>
      <c r="AC246">
        <f t="shared" si="143"/>
        <v>0.84849882426165335</v>
      </c>
      <c r="AD246">
        <f t="shared" si="143"/>
        <v>0.83505858478423922</v>
      </c>
      <c r="AE246">
        <f t="shared" si="143"/>
        <v>0.83654568034170262</v>
      </c>
      <c r="AF246">
        <f t="shared" si="143"/>
        <v>0.80521960021968619</v>
      </c>
      <c r="AH246" t="s">
        <v>146</v>
      </c>
      <c r="AI246" s="1">
        <f t="shared" si="130"/>
        <v>0.8841220174675597</v>
      </c>
      <c r="AJ246" s="1">
        <f t="shared" si="131"/>
        <v>4.8601917418204063E-2</v>
      </c>
      <c r="AK246" s="1">
        <f t="shared" si="132"/>
        <v>0.81383808007551162</v>
      </c>
      <c r="AL246" s="1">
        <f t="shared" si="133"/>
        <v>4.5250260332781608E-2</v>
      </c>
      <c r="AM246" s="1">
        <f t="shared" si="134"/>
        <v>8.6361082275145957</v>
      </c>
      <c r="AN246" s="1">
        <f t="shared" si="135"/>
        <v>1.5532272494160833</v>
      </c>
      <c r="AO246" s="1">
        <f t="shared" si="136"/>
        <v>2.7478327763182071E-4</v>
      </c>
      <c r="AP246" s="1">
        <v>9.9471889613591997E-3</v>
      </c>
      <c r="AQ246" t="str">
        <f t="shared" si="128"/>
        <v>**</v>
      </c>
    </row>
    <row r="247" spans="1:43" x14ac:dyDescent="0.15">
      <c r="A247" t="s">
        <v>147</v>
      </c>
      <c r="B247">
        <f t="shared" ref="B247:AF247" si="144">B77/B$164*100</f>
        <v>1.0715044584354756</v>
      </c>
      <c r="C247">
        <f t="shared" si="144"/>
        <v>0.95668153131023026</v>
      </c>
      <c r="D247">
        <f t="shared" si="144"/>
        <v>0.94346992805671026</v>
      </c>
      <c r="E247">
        <f t="shared" si="144"/>
        <v>0.99652001522787093</v>
      </c>
      <c r="F247">
        <f t="shared" si="144"/>
        <v>1.0047515087962429</v>
      </c>
      <c r="G247">
        <f t="shared" si="144"/>
        <v>0.98346239704474037</v>
      </c>
      <c r="H247">
        <f t="shared" si="144"/>
        <v>0.97742933428760748</v>
      </c>
      <c r="I247">
        <f t="shared" si="144"/>
        <v>0.95100869176435587</v>
      </c>
      <c r="J247">
        <f t="shared" si="144"/>
        <v>0.94740748714237599</v>
      </c>
      <c r="K247">
        <f t="shared" si="144"/>
        <v>0.94844542810436705</v>
      </c>
      <c r="L247">
        <f t="shared" si="144"/>
        <v>0.99714886211983689</v>
      </c>
      <c r="M247">
        <f t="shared" si="144"/>
        <v>0.9759556692298258</v>
      </c>
      <c r="N247">
        <f t="shared" si="144"/>
        <v>1.0077729159476294</v>
      </c>
      <c r="O247">
        <f t="shared" si="144"/>
        <v>0.9550599980151524</v>
      </c>
      <c r="P247">
        <f t="shared" si="144"/>
        <v>0.99922994599939852</v>
      </c>
      <c r="Q247">
        <f t="shared" si="144"/>
        <v>0.95619023645697465</v>
      </c>
      <c r="R247">
        <f t="shared" si="144"/>
        <v>0.98083368167464957</v>
      </c>
      <c r="S247">
        <f t="shared" si="144"/>
        <v>1.0463818840661434</v>
      </c>
      <c r="T247">
        <f t="shared" si="144"/>
        <v>1.004256499014742</v>
      </c>
      <c r="U247">
        <f t="shared" si="144"/>
        <v>1.0230050354024156</v>
      </c>
      <c r="V247">
        <f t="shared" si="144"/>
        <v>0.98911736113801474</v>
      </c>
      <c r="W247">
        <f t="shared" si="144"/>
        <v>0.99638709184596219</v>
      </c>
      <c r="X247">
        <f t="shared" si="144"/>
        <v>0.99676794669426272</v>
      </c>
      <c r="Y247">
        <f t="shared" si="144"/>
        <v>0.92110442746003784</v>
      </c>
      <c r="Z247">
        <f t="shared" si="144"/>
        <v>0.96462918924481134</v>
      </c>
      <c r="AA247">
        <f t="shared" si="144"/>
        <v>1.0120279542119819</v>
      </c>
      <c r="AB247">
        <f t="shared" si="144"/>
        <v>1.0123528897999046</v>
      </c>
      <c r="AC247">
        <f t="shared" si="144"/>
        <v>0.96704764568929336</v>
      </c>
      <c r="AD247">
        <f t="shared" si="144"/>
        <v>1.0014265100479314</v>
      </c>
      <c r="AE247">
        <f t="shared" si="144"/>
        <v>0.98188601662302466</v>
      </c>
      <c r="AF247">
        <f t="shared" si="144"/>
        <v>1.0357407441558186</v>
      </c>
      <c r="AH247" t="s">
        <v>147</v>
      </c>
      <c r="AI247" s="1">
        <f t="shared" si="130"/>
        <v>0.9816583251897899</v>
      </c>
      <c r="AJ247" s="1">
        <f t="shared" si="131"/>
        <v>3.5472866279705112E-2</v>
      </c>
      <c r="AK247" s="1">
        <f t="shared" si="132"/>
        <v>0.99130250319669555</v>
      </c>
      <c r="AL247" s="1">
        <f t="shared" si="133"/>
        <v>3.0919291960283032E-2</v>
      </c>
      <c r="AM247" s="1">
        <f t="shared" si="134"/>
        <v>-0.97287941630386821</v>
      </c>
      <c r="AN247" s="1">
        <f t="shared" si="135"/>
        <v>-0.3119145813330379</v>
      </c>
      <c r="AO247" s="1">
        <f t="shared" si="136"/>
        <v>0.42688298965252147</v>
      </c>
      <c r="AP247" s="1">
        <v>0.56813117372549704</v>
      </c>
      <c r="AQ247" t="str">
        <f t="shared" si="128"/>
        <v/>
      </c>
    </row>
    <row r="248" spans="1:43" x14ac:dyDescent="0.15">
      <c r="A248" t="s">
        <v>148</v>
      </c>
      <c r="B248">
        <f t="shared" ref="B248:AF248" si="145">B78/B$164*100</f>
        <v>2.3925903572122476E-2</v>
      </c>
      <c r="C248">
        <f t="shared" si="145"/>
        <v>1.6647351028137847E-2</v>
      </c>
      <c r="D248">
        <f t="shared" si="145"/>
        <v>1.9196256628381106E-2</v>
      </c>
      <c r="E248">
        <f t="shared" si="145"/>
        <v>1.9559667448725112E-2</v>
      </c>
      <c r="F248">
        <f t="shared" si="145"/>
        <v>2.2343392510236291E-2</v>
      </c>
      <c r="G248">
        <f t="shared" si="145"/>
        <v>1.8802197201237002E-2</v>
      </c>
      <c r="H248">
        <f t="shared" si="145"/>
        <v>2.0014428493578668E-2</v>
      </c>
      <c r="I248">
        <f t="shared" si="145"/>
        <v>2.0524264291805275E-2</v>
      </c>
      <c r="J248">
        <f t="shared" si="145"/>
        <v>2.048768404547948E-2</v>
      </c>
      <c r="K248">
        <f t="shared" si="145"/>
        <v>2.1488505550030294E-2</v>
      </c>
      <c r="L248">
        <f t="shared" si="145"/>
        <v>1.8024710144205734E-2</v>
      </c>
      <c r="M248">
        <f t="shared" si="145"/>
        <v>2.0177571685996688E-2</v>
      </c>
      <c r="N248">
        <f t="shared" si="145"/>
        <v>1.8653744746674601E-2</v>
      </c>
      <c r="O248">
        <f t="shared" si="145"/>
        <v>1.7463604766687714E-2</v>
      </c>
      <c r="P248">
        <f t="shared" si="145"/>
        <v>2.1010489861063238E-2</v>
      </c>
      <c r="Q248">
        <f t="shared" si="145"/>
        <v>1.7747765716778535E-2</v>
      </c>
      <c r="R248">
        <f t="shared" si="145"/>
        <v>1.8766840152926224E-2</v>
      </c>
      <c r="S248">
        <f t="shared" si="145"/>
        <v>1.7602594021689056E-2</v>
      </c>
      <c r="T248">
        <f t="shared" si="145"/>
        <v>1.8868305602096264E-2</v>
      </c>
      <c r="U248">
        <f t="shared" si="145"/>
        <v>2.0267612011955923E-2</v>
      </c>
      <c r="V248">
        <f t="shared" si="145"/>
        <v>1.5743968329619898E-2</v>
      </c>
      <c r="W248">
        <f t="shared" si="145"/>
        <v>1.7537241756599944E-2</v>
      </c>
      <c r="X248">
        <f t="shared" si="145"/>
        <v>1.7113027986822026E-2</v>
      </c>
      <c r="Y248">
        <f t="shared" si="145"/>
        <v>2.1680870165193926E-2</v>
      </c>
      <c r="Z248">
        <f t="shared" si="145"/>
        <v>1.9920604037842522E-2</v>
      </c>
      <c r="AA248">
        <f t="shared" si="145"/>
        <v>1.7257574113445823E-2</v>
      </c>
      <c r="AB248">
        <f t="shared" si="145"/>
        <v>1.8306324706451445E-2</v>
      </c>
      <c r="AC248">
        <f t="shared" si="145"/>
        <v>1.8640479665901089E-2</v>
      </c>
      <c r="AD248">
        <f t="shared" si="145"/>
        <v>1.886574695599905E-2</v>
      </c>
      <c r="AE248">
        <f t="shared" si="145"/>
        <v>2.0334812787070562E-2</v>
      </c>
      <c r="AF248">
        <f t="shared" si="145"/>
        <v>2.1205513518302899E-2</v>
      </c>
      <c r="AH248" t="s">
        <v>148</v>
      </c>
      <c r="AI248" s="1">
        <f t="shared" si="130"/>
        <v>1.9988129026662353E-2</v>
      </c>
      <c r="AJ248" s="1">
        <f t="shared" si="131"/>
        <v>1.8905799120435482E-3</v>
      </c>
      <c r="AK248" s="1">
        <f t="shared" si="132"/>
        <v>1.879629867535812E-2</v>
      </c>
      <c r="AL248" s="1">
        <f t="shared" si="133"/>
        <v>1.6360324333863313E-3</v>
      </c>
      <c r="AM248" s="1">
        <f t="shared" si="134"/>
        <v>6.3407715098011224</v>
      </c>
      <c r="AN248" s="1">
        <f t="shared" si="135"/>
        <v>0.72848821758217297</v>
      </c>
      <c r="AO248" s="1">
        <f t="shared" si="136"/>
        <v>7.0816997760769884E-2</v>
      </c>
      <c r="AP248" s="1">
        <v>0.183112425110565</v>
      </c>
      <c r="AQ248" t="str">
        <f t="shared" si="128"/>
        <v/>
      </c>
    </row>
    <row r="249" spans="1:43" x14ac:dyDescent="0.15">
      <c r="A249" t="s">
        <v>149</v>
      </c>
      <c r="B249">
        <f t="shared" ref="B249:AF249" si="146">B79/B$164*100</f>
        <v>7.6737384301842487E-2</v>
      </c>
      <c r="C249">
        <f t="shared" si="146"/>
        <v>6.2794510999416325E-2</v>
      </c>
      <c r="D249">
        <f t="shared" si="146"/>
        <v>5.8273415497788049E-2</v>
      </c>
      <c r="E249">
        <f t="shared" si="146"/>
        <v>6.045581108666883E-2</v>
      </c>
      <c r="F249">
        <f t="shared" si="146"/>
        <v>6.092553955549275E-2</v>
      </c>
      <c r="G249">
        <f t="shared" si="146"/>
        <v>6.4364640997564559E-2</v>
      </c>
      <c r="H249">
        <f t="shared" si="146"/>
        <v>5.7936406782208995E-2</v>
      </c>
      <c r="I249">
        <f t="shared" si="146"/>
        <v>5.5140691411843468E-2</v>
      </c>
      <c r="J249">
        <f t="shared" si="146"/>
        <v>5.7645428297104603E-2</v>
      </c>
      <c r="K249">
        <f t="shared" si="146"/>
        <v>5.950625388877729E-2</v>
      </c>
      <c r="L249">
        <f t="shared" si="146"/>
        <v>6.2442102487947883E-2</v>
      </c>
      <c r="M249">
        <f t="shared" si="146"/>
        <v>5.8989633488286321E-2</v>
      </c>
      <c r="N249">
        <f t="shared" si="146"/>
        <v>6.1312125874231065E-2</v>
      </c>
      <c r="O249">
        <f t="shared" si="146"/>
        <v>5.8439800773654307E-2</v>
      </c>
      <c r="P249">
        <f t="shared" si="146"/>
        <v>6.166800710713153E-2</v>
      </c>
      <c r="Q249">
        <f t="shared" si="146"/>
        <v>6.0892817335413935E-2</v>
      </c>
      <c r="R249">
        <f t="shared" si="146"/>
        <v>5.6894367821053997E-2</v>
      </c>
      <c r="S249">
        <f t="shared" si="146"/>
        <v>6.3522080698877589E-2</v>
      </c>
      <c r="T249">
        <f t="shared" si="146"/>
        <v>6.0345296929718267E-2</v>
      </c>
      <c r="U249">
        <f t="shared" si="146"/>
        <v>5.7496614803890969E-2</v>
      </c>
      <c r="V249">
        <f t="shared" si="146"/>
        <v>5.6722117461144056E-2</v>
      </c>
      <c r="W249">
        <f t="shared" si="146"/>
        <v>5.6094549858065126E-2</v>
      </c>
      <c r="X249">
        <f t="shared" si="146"/>
        <v>5.6492597759569642E-2</v>
      </c>
      <c r="Y249">
        <f t="shared" si="146"/>
        <v>6.0622387626306354E-2</v>
      </c>
      <c r="Z249">
        <f t="shared" si="146"/>
        <v>5.8888081080385804E-2</v>
      </c>
      <c r="AA249">
        <f t="shared" si="146"/>
        <v>5.5010729020079981E-2</v>
      </c>
      <c r="AB249">
        <f t="shared" si="146"/>
        <v>5.8495803012607102E-2</v>
      </c>
      <c r="AC249">
        <f t="shared" si="146"/>
        <v>6.0741201143174141E-2</v>
      </c>
      <c r="AD249">
        <f t="shared" si="146"/>
        <v>5.0557958574910397E-2</v>
      </c>
      <c r="AE249">
        <f t="shared" si="146"/>
        <v>5.5816640655863566E-2</v>
      </c>
      <c r="AF249">
        <f t="shared" si="146"/>
        <v>5.8457182307852601E-2</v>
      </c>
      <c r="AH249" t="s">
        <v>149</v>
      </c>
      <c r="AI249" s="1">
        <f t="shared" si="130"/>
        <v>6.1271072666859432E-2</v>
      </c>
      <c r="AJ249" s="1">
        <f t="shared" si="131"/>
        <v>5.2631362028854331E-3</v>
      </c>
      <c r="AK249" s="1">
        <f t="shared" si="132"/>
        <v>5.8175457442761078E-2</v>
      </c>
      <c r="AL249" s="1">
        <f t="shared" si="133"/>
        <v>2.9821918453178955E-3</v>
      </c>
      <c r="AM249" s="1">
        <f t="shared" si="134"/>
        <v>5.3211704044512835</v>
      </c>
      <c r="AN249" s="1">
        <f t="shared" si="135"/>
        <v>1.0380335621125567</v>
      </c>
      <c r="AO249" s="1">
        <f t="shared" si="136"/>
        <v>4.6203664365035119E-2</v>
      </c>
      <c r="AP249" s="1">
        <v>0.15778975120317501</v>
      </c>
      <c r="AQ249" t="str">
        <f t="shared" si="128"/>
        <v/>
      </c>
    </row>
    <row r="250" spans="1:43" x14ac:dyDescent="0.15">
      <c r="A250" t="s">
        <v>150</v>
      </c>
      <c r="B250">
        <f t="shared" ref="B250:AF250" si="147">B80/B$164*100</f>
        <v>4.1436579427121013E-2</v>
      </c>
      <c r="C250">
        <f t="shared" si="147"/>
        <v>3.1455937249369098E-2</v>
      </c>
      <c r="D250">
        <f t="shared" si="147"/>
        <v>3.5121963887823675E-2</v>
      </c>
      <c r="E250">
        <f t="shared" si="147"/>
        <v>3.5635097780432633E-2</v>
      </c>
      <c r="F250">
        <f t="shared" si="147"/>
        <v>3.9515346504245666E-2</v>
      </c>
      <c r="G250">
        <f t="shared" si="147"/>
        <v>3.4760853502236636E-2</v>
      </c>
      <c r="H250">
        <f t="shared" si="147"/>
        <v>3.5624939234472824E-2</v>
      </c>
      <c r="I250">
        <f t="shared" si="147"/>
        <v>3.4552883216096571E-2</v>
      </c>
      <c r="J250">
        <f t="shared" si="147"/>
        <v>3.7546380174121E-2</v>
      </c>
      <c r="K250">
        <f t="shared" si="147"/>
        <v>3.7096077499554986E-2</v>
      </c>
      <c r="L250">
        <f t="shared" si="147"/>
        <v>3.4406301877283448E-2</v>
      </c>
      <c r="M250">
        <f t="shared" si="147"/>
        <v>3.7180280825204956E-2</v>
      </c>
      <c r="N250">
        <f t="shared" si="147"/>
        <v>3.5498231272506051E-2</v>
      </c>
      <c r="O250">
        <f t="shared" si="147"/>
        <v>3.5332903646557542E-2</v>
      </c>
      <c r="P250">
        <f t="shared" si="147"/>
        <v>3.8456656007690646E-2</v>
      </c>
      <c r="Q250">
        <f t="shared" si="147"/>
        <v>3.6371005675436698E-2</v>
      </c>
      <c r="R250">
        <f t="shared" si="147"/>
        <v>3.418707666000869E-2</v>
      </c>
      <c r="S250">
        <f t="shared" si="147"/>
        <v>3.7277783795067521E-2</v>
      </c>
      <c r="T250">
        <f t="shared" si="147"/>
        <v>3.8393010815006838E-2</v>
      </c>
      <c r="U250">
        <f t="shared" si="147"/>
        <v>3.6397923463402461E-2</v>
      </c>
      <c r="V250">
        <f t="shared" si="147"/>
        <v>3.4356353041129509E-2</v>
      </c>
      <c r="W250">
        <f t="shared" si="147"/>
        <v>3.5060104673459921E-2</v>
      </c>
      <c r="X250">
        <f t="shared" si="147"/>
        <v>3.4970537314671084E-2</v>
      </c>
      <c r="Y250">
        <f t="shared" si="147"/>
        <v>3.8500627369284744E-2</v>
      </c>
      <c r="Z250">
        <f t="shared" si="147"/>
        <v>3.6371545662643875E-2</v>
      </c>
      <c r="AA250">
        <f t="shared" si="147"/>
        <v>3.5533365043595895E-2</v>
      </c>
      <c r="AB250">
        <f t="shared" si="147"/>
        <v>3.687943785010564E-2</v>
      </c>
      <c r="AC250">
        <f t="shared" si="147"/>
        <v>3.6176232952009488E-2</v>
      </c>
      <c r="AD250">
        <f t="shared" si="147"/>
        <v>3.4016678128404962E-2</v>
      </c>
      <c r="AE250">
        <f t="shared" si="147"/>
        <v>3.6591583052138929E-2</v>
      </c>
      <c r="AF250">
        <f t="shared" si="147"/>
        <v>3.8489999556981971E-2</v>
      </c>
      <c r="AH250" t="s">
        <v>150</v>
      </c>
      <c r="AI250" s="1">
        <f t="shared" si="130"/>
        <v>3.6140836342343739E-2</v>
      </c>
      <c r="AJ250" s="1">
        <f t="shared" si="131"/>
        <v>2.4959383402912961E-3</v>
      </c>
      <c r="AK250" s="1">
        <f t="shared" si="132"/>
        <v>3.6297934705977572E-2</v>
      </c>
      <c r="AL250" s="1">
        <f t="shared" si="133"/>
        <v>1.5022751903210156E-3</v>
      </c>
      <c r="AM250" s="1">
        <f t="shared" si="134"/>
        <v>-0.43280248561349038</v>
      </c>
      <c r="AN250" s="1">
        <f t="shared" si="135"/>
        <v>-0.10457362582168647</v>
      </c>
      <c r="AO250" s="1">
        <f t="shared" si="136"/>
        <v>0.82854215314182622</v>
      </c>
      <c r="AP250" s="1">
        <v>0.89133913094553996</v>
      </c>
      <c r="AQ250" t="str">
        <f t="shared" si="128"/>
        <v/>
      </c>
    </row>
    <row r="251" spans="1:43" x14ac:dyDescent="0.15">
      <c r="A251" t="s">
        <v>151</v>
      </c>
      <c r="B251">
        <f t="shared" ref="B251:AF251" si="148">B81/B$164*100</f>
        <v>0.18005072322975099</v>
      </c>
      <c r="C251">
        <f t="shared" si="148"/>
        <v>0.15211884156557451</v>
      </c>
      <c r="D251">
        <f t="shared" si="148"/>
        <v>0.15440695846238942</v>
      </c>
      <c r="E251">
        <f t="shared" si="148"/>
        <v>0.15942399078986857</v>
      </c>
      <c r="F251">
        <f t="shared" si="148"/>
        <v>0.15927781723261497</v>
      </c>
      <c r="G251">
        <f t="shared" si="148"/>
        <v>0.16406209202866939</v>
      </c>
      <c r="H251">
        <f t="shared" si="148"/>
        <v>0.15711493855634998</v>
      </c>
      <c r="I251">
        <f t="shared" si="148"/>
        <v>0.15229307031851747</v>
      </c>
      <c r="J251">
        <f t="shared" si="148"/>
        <v>0.15731238590034061</v>
      </c>
      <c r="K251">
        <f t="shared" si="148"/>
        <v>0.15964094235382689</v>
      </c>
      <c r="L251">
        <f t="shared" si="148"/>
        <v>0.15458219798930459</v>
      </c>
      <c r="M251">
        <f t="shared" si="148"/>
        <v>0.14620317144628192</v>
      </c>
      <c r="N251">
        <f t="shared" si="148"/>
        <v>0.16032994518741492</v>
      </c>
      <c r="O251">
        <f t="shared" si="148"/>
        <v>0.16229269521575401</v>
      </c>
      <c r="P251">
        <f t="shared" si="148"/>
        <v>0.15854011187406489</v>
      </c>
      <c r="Q251">
        <f t="shared" si="148"/>
        <v>0.1696662254452834</v>
      </c>
      <c r="R251">
        <f t="shared" si="148"/>
        <v>0.1502324322787629</v>
      </c>
      <c r="S251">
        <f t="shared" si="148"/>
        <v>0.15645374185458163</v>
      </c>
      <c r="T251">
        <f t="shared" si="148"/>
        <v>0.16057378546314152</v>
      </c>
      <c r="U251">
        <f t="shared" si="148"/>
        <v>0.14998211615584706</v>
      </c>
      <c r="V251">
        <f t="shared" si="148"/>
        <v>0.15936660140747233</v>
      </c>
      <c r="W251">
        <f t="shared" si="148"/>
        <v>0.14852734844085075</v>
      </c>
      <c r="X251">
        <f t="shared" si="148"/>
        <v>0.14858668622840515</v>
      </c>
      <c r="Y251">
        <f t="shared" si="148"/>
        <v>0.15417566872770574</v>
      </c>
      <c r="Z251">
        <f t="shared" si="148"/>
        <v>0.15903619819000939</v>
      </c>
      <c r="AA251">
        <f t="shared" si="148"/>
        <v>0.15318994804692376</v>
      </c>
      <c r="AB251">
        <f t="shared" si="148"/>
        <v>0.15295429725519993</v>
      </c>
      <c r="AC251">
        <f t="shared" si="148"/>
        <v>0.16686432921277147</v>
      </c>
      <c r="AD251">
        <f t="shared" si="148"/>
        <v>0.14480636013878809</v>
      </c>
      <c r="AE251">
        <f t="shared" si="148"/>
        <v>0.14204206825126281</v>
      </c>
      <c r="AF251">
        <f t="shared" si="148"/>
        <v>0.14289111867562623</v>
      </c>
      <c r="AH251" t="s">
        <v>151</v>
      </c>
      <c r="AI251" s="1">
        <f t="shared" si="130"/>
        <v>0.15821669808160801</v>
      </c>
      <c r="AJ251" s="1">
        <f t="shared" si="131"/>
        <v>7.9912686874626174E-3</v>
      </c>
      <c r="AK251" s="1">
        <f t="shared" si="132"/>
        <v>0.15445454071458065</v>
      </c>
      <c r="AL251" s="1">
        <f t="shared" si="133"/>
        <v>7.8301004355578827E-3</v>
      </c>
      <c r="AM251" s="1">
        <f t="shared" si="134"/>
        <v>2.4357700004297884</v>
      </c>
      <c r="AN251" s="1">
        <f t="shared" si="135"/>
        <v>0.48047370502972619</v>
      </c>
      <c r="AO251" s="1">
        <f t="shared" si="136"/>
        <v>0.2008610360130037</v>
      </c>
      <c r="AP251" s="1">
        <v>0.35599126980212398</v>
      </c>
      <c r="AQ251" t="str">
        <f t="shared" si="128"/>
        <v/>
      </c>
    </row>
    <row r="252" spans="1:43" x14ac:dyDescent="0.15">
      <c r="A252" t="s">
        <v>152</v>
      </c>
      <c r="B252">
        <f t="shared" ref="B252:AF252" si="149">B82/B$164*100</f>
        <v>0.16012542321032155</v>
      </c>
      <c r="C252">
        <f t="shared" si="149"/>
        <v>0.15503046412120144</v>
      </c>
      <c r="D252">
        <f t="shared" si="149"/>
        <v>0.1731950247270371</v>
      </c>
      <c r="E252">
        <f t="shared" si="149"/>
        <v>0.16595604015377374</v>
      </c>
      <c r="F252">
        <f t="shared" si="149"/>
        <v>0.16687328600626361</v>
      </c>
      <c r="G252">
        <f t="shared" si="149"/>
        <v>0.16781722719914408</v>
      </c>
      <c r="H252">
        <f t="shared" si="149"/>
        <v>0.16804619732394749</v>
      </c>
      <c r="I252">
        <f t="shared" si="149"/>
        <v>0.16036189607509099</v>
      </c>
      <c r="J252">
        <f t="shared" si="149"/>
        <v>0.17207190499472813</v>
      </c>
      <c r="K252">
        <f t="shared" si="149"/>
        <v>0.16388573159638697</v>
      </c>
      <c r="L252">
        <f t="shared" si="149"/>
        <v>0.17180495275266311</v>
      </c>
      <c r="M252">
        <f t="shared" si="149"/>
        <v>0.16035000662673066</v>
      </c>
      <c r="N252">
        <f t="shared" si="149"/>
        <v>0.1668006548428369</v>
      </c>
      <c r="O252">
        <f t="shared" si="149"/>
        <v>0.16443480375637848</v>
      </c>
      <c r="P252">
        <f t="shared" si="149"/>
        <v>0.16475003044499609</v>
      </c>
      <c r="Q252">
        <f t="shared" si="149"/>
        <v>0.17962858474597063</v>
      </c>
      <c r="R252">
        <f t="shared" si="149"/>
        <v>0.15464754000836017</v>
      </c>
      <c r="S252">
        <f t="shared" si="149"/>
        <v>0.15667547129742154</v>
      </c>
      <c r="T252">
        <f t="shared" si="149"/>
        <v>0.16617667204080125</v>
      </c>
      <c r="U252">
        <f t="shared" si="149"/>
        <v>0.16254951009884261</v>
      </c>
      <c r="V252">
        <f t="shared" si="149"/>
        <v>0.1570340281800793</v>
      </c>
      <c r="W252">
        <f t="shared" si="149"/>
        <v>0.15255611960049292</v>
      </c>
      <c r="X252">
        <f t="shared" si="149"/>
        <v>0.16006698148839504</v>
      </c>
      <c r="Y252">
        <f t="shared" si="149"/>
        <v>0.16083608390142887</v>
      </c>
      <c r="Z252">
        <f t="shared" si="149"/>
        <v>0.16930983823460907</v>
      </c>
      <c r="AA252">
        <f t="shared" si="149"/>
        <v>0.15970970955944325</v>
      </c>
      <c r="AB252">
        <f t="shared" si="149"/>
        <v>0.16121498618486682</v>
      </c>
      <c r="AC252">
        <f t="shared" si="149"/>
        <v>0.17375108915547052</v>
      </c>
      <c r="AD252">
        <f t="shared" si="149"/>
        <v>0.15944324534067347</v>
      </c>
      <c r="AE252">
        <f t="shared" si="149"/>
        <v>0.16348179972920041</v>
      </c>
      <c r="AF252">
        <f t="shared" si="149"/>
        <v>0.1503891457616211</v>
      </c>
      <c r="AH252" t="s">
        <v>152</v>
      </c>
      <c r="AI252" s="1">
        <f t="shared" si="130"/>
        <v>0.16556298535616351</v>
      </c>
      <c r="AJ252" s="1">
        <f t="shared" si="131"/>
        <v>5.4142413531425146E-3</v>
      </c>
      <c r="AK252" s="1">
        <f t="shared" si="132"/>
        <v>0.16203642441828064</v>
      </c>
      <c r="AL252" s="1">
        <f t="shared" si="133"/>
        <v>7.212150955329409E-3</v>
      </c>
      <c r="AM252" s="1">
        <f t="shared" si="134"/>
        <v>2.1764001214809614</v>
      </c>
      <c r="AN252" s="1">
        <f t="shared" si="135"/>
        <v>0.48897492020420336</v>
      </c>
      <c r="AO252" s="1">
        <f t="shared" si="136"/>
        <v>0.14857054722034616</v>
      </c>
      <c r="AP252" s="1">
        <v>0.30067527781854803</v>
      </c>
      <c r="AQ252" t="str">
        <f t="shared" si="128"/>
        <v/>
      </c>
    </row>
    <row r="253" spans="1:43" x14ac:dyDescent="0.15">
      <c r="A253" t="s">
        <v>153</v>
      </c>
      <c r="B253">
        <f t="shared" ref="B253:AF253" si="150">B83/B$164*100</f>
        <v>4.327679505252148E-2</v>
      </c>
      <c r="C253">
        <f t="shared" si="150"/>
        <v>3.6392342609038876E-2</v>
      </c>
      <c r="D253">
        <f t="shared" si="150"/>
        <v>3.9835316445966718E-2</v>
      </c>
      <c r="E253">
        <f t="shared" si="150"/>
        <v>4.3509097668081205E-2</v>
      </c>
      <c r="F253">
        <f t="shared" si="150"/>
        <v>3.729445624521005E-2</v>
      </c>
      <c r="G253">
        <f t="shared" si="150"/>
        <v>3.9610354099069781E-2</v>
      </c>
      <c r="H253">
        <f t="shared" si="150"/>
        <v>3.9195501185897985E-2</v>
      </c>
      <c r="I253">
        <f t="shared" si="150"/>
        <v>3.7409233783439459E-2</v>
      </c>
      <c r="J253">
        <f t="shared" si="150"/>
        <v>3.7834074508293423E-2</v>
      </c>
      <c r="K253">
        <f t="shared" si="150"/>
        <v>3.5217624551106497E-2</v>
      </c>
      <c r="L253">
        <f t="shared" si="150"/>
        <v>4.1439942252430716E-2</v>
      </c>
      <c r="M253">
        <f t="shared" si="150"/>
        <v>3.8971556096304101E-2</v>
      </c>
      <c r="N253">
        <f t="shared" si="150"/>
        <v>3.8545139112318577E-2</v>
      </c>
      <c r="O253">
        <f t="shared" si="150"/>
        <v>3.4952947116899884E-2</v>
      </c>
      <c r="P253">
        <f t="shared" si="150"/>
        <v>3.6804235017296634E-2</v>
      </c>
      <c r="Q253">
        <f t="shared" si="150"/>
        <v>3.6856526965523939E-2</v>
      </c>
      <c r="R253">
        <f t="shared" si="150"/>
        <v>3.7629496103666372E-2</v>
      </c>
      <c r="S253">
        <f t="shared" si="150"/>
        <v>3.952572029618117E-2</v>
      </c>
      <c r="T253">
        <f t="shared" si="150"/>
        <v>3.8486970357959518E-2</v>
      </c>
      <c r="U253">
        <f t="shared" si="150"/>
        <v>4.3640377676404968E-2</v>
      </c>
      <c r="V253">
        <f t="shared" si="150"/>
        <v>3.6262323942075778E-2</v>
      </c>
      <c r="W253">
        <f t="shared" si="150"/>
        <v>3.5237593476500149E-2</v>
      </c>
      <c r="X253">
        <f t="shared" si="150"/>
        <v>4.0230374402067955E-2</v>
      </c>
      <c r="Y253">
        <f t="shared" si="150"/>
        <v>3.5225697543181035E-2</v>
      </c>
      <c r="Z253">
        <f t="shared" si="150"/>
        <v>3.4782606680357438E-2</v>
      </c>
      <c r="AA253">
        <f t="shared" si="150"/>
        <v>3.8136809052608009E-2</v>
      </c>
      <c r="AB253">
        <f t="shared" si="150"/>
        <v>4.1200933737857708E-2</v>
      </c>
      <c r="AC253">
        <f t="shared" si="150"/>
        <v>3.6867602875219577E-2</v>
      </c>
      <c r="AD253">
        <f t="shared" si="150"/>
        <v>4.2689417495405196E-2</v>
      </c>
      <c r="AE253">
        <f t="shared" si="150"/>
        <v>3.6258964273929266E-2</v>
      </c>
      <c r="AF253">
        <f t="shared" si="150"/>
        <v>3.8872182092702691E-2</v>
      </c>
      <c r="AH253" t="s">
        <v>153</v>
      </c>
      <c r="AI253" s="1">
        <f t="shared" si="130"/>
        <v>3.9117802585359907E-2</v>
      </c>
      <c r="AJ253" s="1">
        <f t="shared" si="131"/>
        <v>2.4768444803548117E-3</v>
      </c>
      <c r="AK253" s="1">
        <f t="shared" si="132"/>
        <v>3.7981154394768749E-2</v>
      </c>
      <c r="AL253" s="1">
        <f t="shared" si="133"/>
        <v>2.6294098074626294E-3</v>
      </c>
      <c r="AM253" s="1">
        <f t="shared" si="134"/>
        <v>2.9926636214820048</v>
      </c>
      <c r="AN253" s="1">
        <f t="shared" si="135"/>
        <v>0.43228263139705075</v>
      </c>
      <c r="AO253" s="1">
        <f t="shared" si="136"/>
        <v>0.23365467867611608</v>
      </c>
      <c r="AP253" s="1">
        <v>0.39158761443092299</v>
      </c>
      <c r="AQ253" t="str">
        <f t="shared" si="128"/>
        <v/>
      </c>
    </row>
    <row r="254" spans="1:43" x14ac:dyDescent="0.15">
      <c r="A254" t="s">
        <v>154</v>
      </c>
      <c r="B254">
        <f t="shared" ref="B254:AF254" si="151">B84/B$164*100</f>
        <v>2.9496570911240548E-2</v>
      </c>
      <c r="C254">
        <f t="shared" si="151"/>
        <v>2.2603706083166423E-2</v>
      </c>
      <c r="D254">
        <f t="shared" si="151"/>
        <v>2.5709919277161677E-2</v>
      </c>
      <c r="E254">
        <f t="shared" si="151"/>
        <v>2.6810363098777715E-2</v>
      </c>
      <c r="F254">
        <f t="shared" si="151"/>
        <v>2.6087832757167809E-2</v>
      </c>
      <c r="G254">
        <f t="shared" si="151"/>
        <v>2.5374146331233964E-2</v>
      </c>
      <c r="H254">
        <f t="shared" si="151"/>
        <v>2.59396290913072E-2</v>
      </c>
      <c r="I254">
        <f t="shared" si="151"/>
        <v>2.5043798417069271E-2</v>
      </c>
      <c r="J254">
        <f t="shared" si="151"/>
        <v>2.5538005696823345E-2</v>
      </c>
      <c r="K254">
        <f t="shared" si="151"/>
        <v>2.6161162362678188E-2</v>
      </c>
      <c r="L254">
        <f t="shared" si="151"/>
        <v>2.5332380198907826E-2</v>
      </c>
      <c r="M254">
        <f t="shared" si="151"/>
        <v>2.6300917781617535E-2</v>
      </c>
      <c r="N254">
        <f t="shared" si="151"/>
        <v>2.5910416229673005E-2</v>
      </c>
      <c r="O254">
        <f t="shared" si="151"/>
        <v>2.356493886778625E-2</v>
      </c>
      <c r="P254">
        <f t="shared" si="151"/>
        <v>2.5026001963110563E-2</v>
      </c>
      <c r="Q254">
        <f t="shared" si="151"/>
        <v>2.5905845987783043E-2</v>
      </c>
      <c r="R254">
        <f t="shared" si="151"/>
        <v>2.5236407054990896E-2</v>
      </c>
      <c r="S254">
        <f t="shared" si="151"/>
        <v>2.8229647865130623E-2</v>
      </c>
      <c r="T254">
        <f t="shared" si="151"/>
        <v>2.5727132705999713E-2</v>
      </c>
      <c r="U254">
        <f t="shared" si="151"/>
        <v>2.6117114715979758E-2</v>
      </c>
      <c r="V254">
        <f t="shared" si="151"/>
        <v>2.482041708823866E-2</v>
      </c>
      <c r="W254">
        <f t="shared" si="151"/>
        <v>2.4546701460463248E-2</v>
      </c>
      <c r="X254">
        <f t="shared" si="151"/>
        <v>2.4431650718173423E-2</v>
      </c>
      <c r="Y254">
        <f t="shared" si="151"/>
        <v>2.5411342019711736E-2</v>
      </c>
      <c r="Z254">
        <f t="shared" si="151"/>
        <v>2.5568800061369759E-2</v>
      </c>
      <c r="AA254">
        <f t="shared" si="151"/>
        <v>2.4667953662985673E-2</v>
      </c>
      <c r="AB254">
        <f t="shared" si="151"/>
        <v>2.5829715290575084E-2</v>
      </c>
      <c r="AC254">
        <f t="shared" si="151"/>
        <v>2.6013439903725444E-2</v>
      </c>
      <c r="AD254">
        <f t="shared" si="151"/>
        <v>2.5455019461858398E-2</v>
      </c>
      <c r="AE254">
        <f t="shared" si="151"/>
        <v>2.4344924573800591E-2</v>
      </c>
      <c r="AF254">
        <f t="shared" si="151"/>
        <v>2.5276192062939934E-2</v>
      </c>
      <c r="AH254" t="s">
        <v>154</v>
      </c>
      <c r="AI254" s="1">
        <f t="shared" si="130"/>
        <v>2.5869911402832655E-2</v>
      </c>
      <c r="AJ254" s="1">
        <f t="shared" si="131"/>
        <v>1.4827546057671868E-3</v>
      </c>
      <c r="AK254" s="1">
        <f t="shared" si="132"/>
        <v>2.5342958081367939E-2</v>
      </c>
      <c r="AL254" s="1">
        <f t="shared" si="133"/>
        <v>9.8871061284195086E-4</v>
      </c>
      <c r="AM254" s="1">
        <f t="shared" si="134"/>
        <v>2.0792889282018368</v>
      </c>
      <c r="AN254" s="1">
        <f t="shared" si="135"/>
        <v>0.5329702287204553</v>
      </c>
      <c r="AO254" s="1">
        <f t="shared" si="136"/>
        <v>0.24410935313551713</v>
      </c>
      <c r="AP254" s="1">
        <v>0.40535532789490503</v>
      </c>
      <c r="AQ254" t="str">
        <f t="shared" si="128"/>
        <v/>
      </c>
    </row>
    <row r="255" spans="1:43" x14ac:dyDescent="0.15">
      <c r="A255" t="s">
        <v>155</v>
      </c>
      <c r="B255">
        <f t="shared" ref="B255:AF255" si="152">B85/B$164*100</f>
        <v>7.9681563945581027E-2</v>
      </c>
      <c r="C255">
        <f t="shared" si="152"/>
        <v>7.8232954998761289E-2</v>
      </c>
      <c r="D255">
        <f t="shared" si="152"/>
        <v>8.0969344254432654E-2</v>
      </c>
      <c r="E255">
        <f t="shared" si="152"/>
        <v>8.3863179236560864E-2</v>
      </c>
      <c r="F255">
        <f t="shared" si="152"/>
        <v>7.7108290079100139E-2</v>
      </c>
      <c r="G255">
        <f t="shared" si="152"/>
        <v>8.3061575170754298E-2</v>
      </c>
      <c r="H255">
        <f t="shared" si="152"/>
        <v>8.150546542512993E-2</v>
      </c>
      <c r="I255">
        <f t="shared" si="152"/>
        <v>7.9008198413652489E-2</v>
      </c>
      <c r="J255">
        <f t="shared" si="152"/>
        <v>7.8539472484014702E-2</v>
      </c>
      <c r="K255">
        <f t="shared" si="152"/>
        <v>7.6448258236042455E-2</v>
      </c>
      <c r="L255">
        <f t="shared" si="152"/>
        <v>7.8405973804627646E-2</v>
      </c>
      <c r="M255">
        <f t="shared" si="152"/>
        <v>8.0365367470737442E-2</v>
      </c>
      <c r="N255">
        <f t="shared" si="152"/>
        <v>7.7767809911726576E-2</v>
      </c>
      <c r="O255">
        <f t="shared" si="152"/>
        <v>7.3885186384818308E-2</v>
      </c>
      <c r="P255">
        <f t="shared" si="152"/>
        <v>7.6133145542572861E-2</v>
      </c>
      <c r="Q255">
        <f t="shared" si="152"/>
        <v>7.5300810944281316E-2</v>
      </c>
      <c r="R255">
        <f t="shared" si="152"/>
        <v>8.2062756188805555E-2</v>
      </c>
      <c r="S255">
        <f t="shared" si="152"/>
        <v>7.5571011833159882E-2</v>
      </c>
      <c r="T255">
        <f t="shared" si="152"/>
        <v>8.0556916651738517E-2</v>
      </c>
      <c r="U255">
        <f t="shared" si="152"/>
        <v>9.1232626923351018E-2</v>
      </c>
      <c r="V255">
        <f t="shared" si="152"/>
        <v>7.8904087003449752E-2</v>
      </c>
      <c r="W255">
        <f t="shared" si="152"/>
        <v>7.4258619159579278E-2</v>
      </c>
      <c r="X255">
        <f t="shared" si="152"/>
        <v>7.9387691387377002E-2</v>
      </c>
      <c r="Y255">
        <f t="shared" si="152"/>
        <v>7.8958176269013108E-2</v>
      </c>
      <c r="Z255">
        <f t="shared" si="152"/>
        <v>7.382239249805729E-2</v>
      </c>
      <c r="AA255">
        <f t="shared" si="152"/>
        <v>8.4572685626201197E-2</v>
      </c>
      <c r="AB255">
        <f t="shared" si="152"/>
        <v>8.2610790346116278E-2</v>
      </c>
      <c r="AC255">
        <f t="shared" si="152"/>
        <v>7.2848364343328961E-2</v>
      </c>
      <c r="AD255">
        <f t="shared" si="152"/>
        <v>8.8103018796673385E-2</v>
      </c>
      <c r="AE255">
        <f t="shared" si="152"/>
        <v>7.7874783649401785E-2</v>
      </c>
      <c r="AF255">
        <f t="shared" si="152"/>
        <v>7.8536073431615505E-2</v>
      </c>
      <c r="AH255" t="s">
        <v>155</v>
      </c>
      <c r="AI255" s="1">
        <f t="shared" si="130"/>
        <v>7.9612111802393956E-2</v>
      </c>
      <c r="AJ255" s="1">
        <f t="shared" si="131"/>
        <v>2.24577581905716E-3</v>
      </c>
      <c r="AK255" s="1">
        <f t="shared" si="132"/>
        <v>7.9145507609974491E-2</v>
      </c>
      <c r="AL255" s="1">
        <f t="shared" si="133"/>
        <v>5.0678558139317688E-3</v>
      </c>
      <c r="AM255" s="1">
        <f t="shared" si="134"/>
        <v>0.58955234037902593</v>
      </c>
      <c r="AN255" s="1">
        <f t="shared" si="135"/>
        <v>9.207132356385285E-2</v>
      </c>
      <c r="AO255" s="1">
        <f t="shared" si="136"/>
        <v>0.75905945573332601</v>
      </c>
      <c r="AP255" s="1">
        <v>0.84318693046482796</v>
      </c>
      <c r="AQ255" t="str">
        <f t="shared" si="128"/>
        <v/>
      </c>
    </row>
    <row r="256" spans="1:43" x14ac:dyDescent="0.15">
      <c r="A256" t="s">
        <v>156</v>
      </c>
      <c r="B256">
        <f t="shared" ref="B256:AF256" si="153">B86/B$164*100</f>
        <v>2.4586504396426637E-2</v>
      </c>
      <c r="C256">
        <f t="shared" si="153"/>
        <v>2.600304851164607E-2</v>
      </c>
      <c r="D256">
        <f t="shared" si="153"/>
        <v>2.0859176837741505E-2</v>
      </c>
      <c r="E256">
        <f t="shared" si="153"/>
        <v>2.5456550770871795E-2</v>
      </c>
      <c r="F256">
        <f t="shared" si="153"/>
        <v>1.8045134817111775E-2</v>
      </c>
      <c r="G256">
        <f t="shared" si="153"/>
        <v>2.4061442358418141E-2</v>
      </c>
      <c r="H256">
        <f t="shared" si="153"/>
        <v>2.3481025223719271E-2</v>
      </c>
      <c r="I256">
        <f t="shared" si="153"/>
        <v>2.2317660767639528E-2</v>
      </c>
      <c r="J256">
        <f t="shared" si="153"/>
        <v>2.0763057886002148E-2</v>
      </c>
      <c r="K256">
        <f t="shared" si="153"/>
        <v>2.1085338350162245E-2</v>
      </c>
      <c r="L256">
        <f t="shared" si="153"/>
        <v>2.5540286707525981E-2</v>
      </c>
      <c r="M256">
        <f t="shared" si="153"/>
        <v>2.2155095132686906E-2</v>
      </c>
      <c r="N256">
        <f t="shared" si="153"/>
        <v>2.1070963870826482E-2</v>
      </c>
      <c r="O256">
        <f t="shared" si="153"/>
        <v>1.7940840637463235E-2</v>
      </c>
      <c r="P256">
        <f t="shared" si="153"/>
        <v>2.0893228215260538E-2</v>
      </c>
      <c r="Q256">
        <f t="shared" si="153"/>
        <v>1.8015058412946951E-2</v>
      </c>
      <c r="R256">
        <f t="shared" si="153"/>
        <v>2.1759872975628043E-2</v>
      </c>
      <c r="S256">
        <f t="shared" si="153"/>
        <v>1.9999272250773019E-2</v>
      </c>
      <c r="T256">
        <f t="shared" si="153"/>
        <v>2.112904245566339E-2</v>
      </c>
      <c r="U256">
        <f t="shared" si="153"/>
        <v>2.3799699158219407E-2</v>
      </c>
      <c r="V256">
        <f t="shared" si="153"/>
        <v>2.1183260611226086E-2</v>
      </c>
      <c r="W256">
        <f t="shared" si="153"/>
        <v>2.094952016239102E-2</v>
      </c>
      <c r="X256">
        <f t="shared" si="153"/>
        <v>2.345269050316896E-2</v>
      </c>
      <c r="Y256">
        <f t="shared" si="153"/>
        <v>1.8190823270116889E-2</v>
      </c>
      <c r="Z256">
        <f t="shared" si="153"/>
        <v>1.8692050136865215E-2</v>
      </c>
      <c r="AA256">
        <f t="shared" si="153"/>
        <v>2.5306376464866158E-2</v>
      </c>
      <c r="AB256">
        <f t="shared" si="153"/>
        <v>2.1506702328037947E-2</v>
      </c>
      <c r="AC256">
        <f t="shared" si="153"/>
        <v>1.8946078964876125E-2</v>
      </c>
      <c r="AD256">
        <f t="shared" si="153"/>
        <v>2.4925599749169816E-2</v>
      </c>
      <c r="AE256">
        <f t="shared" si="153"/>
        <v>2.1003347951998253E-2</v>
      </c>
      <c r="AF256">
        <f t="shared" si="153"/>
        <v>2.1523892979563301E-2</v>
      </c>
      <c r="AH256" t="s">
        <v>156</v>
      </c>
      <c r="AI256" s="1">
        <f t="shared" si="130"/>
        <v>2.2725021971598348E-2</v>
      </c>
      <c r="AJ256" s="1">
        <f t="shared" si="131"/>
        <v>2.3647120251755285E-3</v>
      </c>
      <c r="AK256" s="1">
        <f t="shared" si="132"/>
        <v>2.1067630957124127E-2</v>
      </c>
      <c r="AL256" s="1">
        <f t="shared" si="133"/>
        <v>2.244027198914143E-3</v>
      </c>
      <c r="AM256" s="1">
        <f t="shared" si="134"/>
        <v>7.8670023119698058</v>
      </c>
      <c r="AN256" s="1">
        <f t="shared" si="135"/>
        <v>0.73857884399806406</v>
      </c>
      <c r="AO256" s="1">
        <f t="shared" si="136"/>
        <v>5.6750850223476521E-2</v>
      </c>
      <c r="AP256" s="1">
        <v>0.171027664724097</v>
      </c>
      <c r="AQ256" t="str">
        <f t="shared" si="128"/>
        <v/>
      </c>
    </row>
    <row r="257" spans="1:43" x14ac:dyDescent="0.15">
      <c r="A257" t="s">
        <v>157</v>
      </c>
      <c r="B257">
        <f t="shared" ref="B257:AF257" si="154">B87/B$164*100</f>
        <v>3.0032327274380842E-2</v>
      </c>
      <c r="C257">
        <f t="shared" si="154"/>
        <v>2.6672167424595529E-2</v>
      </c>
      <c r="D257">
        <f t="shared" si="154"/>
        <v>2.4392987000529665E-2</v>
      </c>
      <c r="E257">
        <f t="shared" si="154"/>
        <v>2.4440464150158801E-2</v>
      </c>
      <c r="F257">
        <f t="shared" si="154"/>
        <v>2.7930344659525715E-2</v>
      </c>
      <c r="G257">
        <f t="shared" si="154"/>
        <v>2.7389768844857512E-2</v>
      </c>
      <c r="H257">
        <f t="shared" si="154"/>
        <v>2.5050103475011992E-2</v>
      </c>
      <c r="I257">
        <f t="shared" si="154"/>
        <v>2.6156129247050571E-2</v>
      </c>
      <c r="J257">
        <f t="shared" si="154"/>
        <v>2.421884828025362E-2</v>
      </c>
      <c r="K257">
        <f t="shared" si="154"/>
        <v>2.5412802385606666E-2</v>
      </c>
      <c r="L257">
        <f t="shared" si="154"/>
        <v>2.5629298668402259E-2</v>
      </c>
      <c r="M257">
        <f t="shared" si="154"/>
        <v>2.489284041433119E-2</v>
      </c>
      <c r="N257">
        <f t="shared" si="154"/>
        <v>2.5354685644517948E-2</v>
      </c>
      <c r="O257">
        <f t="shared" si="154"/>
        <v>2.4608619691214431E-2</v>
      </c>
      <c r="P257">
        <f t="shared" si="154"/>
        <v>2.5204368760120537E-2</v>
      </c>
      <c r="Q257">
        <f t="shared" si="154"/>
        <v>2.4016238084622776E-2</v>
      </c>
      <c r="R257">
        <f t="shared" si="154"/>
        <v>2.4936745779629978E-2</v>
      </c>
      <c r="S257">
        <f t="shared" si="154"/>
        <v>2.5629540319967076E-2</v>
      </c>
      <c r="T257">
        <f t="shared" si="154"/>
        <v>2.5539213620094342E-2</v>
      </c>
      <c r="U257">
        <f t="shared" si="154"/>
        <v>2.5973016284016444E-2</v>
      </c>
      <c r="V257">
        <f t="shared" si="154"/>
        <v>2.3665167176757512E-2</v>
      </c>
      <c r="W257">
        <f t="shared" si="154"/>
        <v>2.2387179467016852E-2</v>
      </c>
      <c r="X257">
        <f t="shared" si="154"/>
        <v>2.4254372463359947E-2</v>
      </c>
      <c r="Y257">
        <f t="shared" si="154"/>
        <v>2.4711379049151473E-2</v>
      </c>
      <c r="Z257">
        <f t="shared" si="154"/>
        <v>2.4638751616807994E-2</v>
      </c>
      <c r="AA257">
        <f t="shared" si="154"/>
        <v>2.407499462798415E-2</v>
      </c>
      <c r="AB257">
        <f t="shared" si="154"/>
        <v>2.5879345308543755E-2</v>
      </c>
      <c r="AC257">
        <f t="shared" si="154"/>
        <v>2.5161942844310517E-2</v>
      </c>
      <c r="AD257">
        <f t="shared" si="154"/>
        <v>2.3775600528683508E-2</v>
      </c>
      <c r="AE257">
        <f t="shared" si="154"/>
        <v>2.5373998268975375E-2</v>
      </c>
      <c r="AF257">
        <f t="shared" si="154"/>
        <v>2.6214372818957613E-2</v>
      </c>
      <c r="AH257" t="s">
        <v>157</v>
      </c>
      <c r="AI257" s="1">
        <f t="shared" si="130"/>
        <v>2.5967135959170943E-2</v>
      </c>
      <c r="AJ257" s="1">
        <f t="shared" si="131"/>
        <v>1.6731556308619872E-3</v>
      </c>
      <c r="AK257" s="1">
        <f t="shared" si="132"/>
        <v>2.4780269261678568E-2</v>
      </c>
      <c r="AL257" s="1">
        <f t="shared" si="133"/>
        <v>9.7252580189778235E-4</v>
      </c>
      <c r="AM257" s="1">
        <f t="shared" si="134"/>
        <v>4.7895633617177999</v>
      </c>
      <c r="AN257" s="1">
        <f t="shared" si="135"/>
        <v>1.2203961017551703</v>
      </c>
      <c r="AO257" s="1">
        <f t="shared" si="136"/>
        <v>1.8685848310473898E-2</v>
      </c>
      <c r="AP257" s="1">
        <v>8.4553362050912406E-2</v>
      </c>
      <c r="AQ257" t="str">
        <f t="shared" si="128"/>
        <v>-</v>
      </c>
    </row>
    <row r="258" spans="1:43" x14ac:dyDescent="0.15">
      <c r="A258" t="s">
        <v>158</v>
      </c>
      <c r="B258">
        <f t="shared" ref="B258:AF258" si="155">B88/B$164*100</f>
        <v>0.12101231495529163</v>
      </c>
      <c r="C258">
        <f t="shared" si="155"/>
        <v>0.10642958819898467</v>
      </c>
      <c r="D258">
        <f t="shared" si="155"/>
        <v>0.10499414312800316</v>
      </c>
      <c r="E258">
        <f t="shared" si="155"/>
        <v>0.10847754191189456</v>
      </c>
      <c r="F258">
        <f t="shared" si="155"/>
        <v>0.11393524330430894</v>
      </c>
      <c r="G258">
        <f t="shared" si="155"/>
        <v>0.11406544317585134</v>
      </c>
      <c r="H258">
        <f t="shared" si="155"/>
        <v>0.10875252355659916</v>
      </c>
      <c r="I258">
        <f t="shared" si="155"/>
        <v>0.10734357105489756</v>
      </c>
      <c r="J258">
        <f t="shared" si="155"/>
        <v>0.10346145349835012</v>
      </c>
      <c r="K258">
        <f t="shared" si="155"/>
        <v>0.10423433751565719</v>
      </c>
      <c r="L258">
        <f t="shared" si="155"/>
        <v>0.10738953986538424</v>
      </c>
      <c r="M258">
        <f t="shared" si="155"/>
        <v>0.1071390057599049</v>
      </c>
      <c r="N258">
        <f t="shared" si="155"/>
        <v>0.11224274479096591</v>
      </c>
      <c r="O258">
        <f t="shared" si="155"/>
        <v>0.10028235001586787</v>
      </c>
      <c r="P258">
        <f t="shared" si="155"/>
        <v>0.10340390117661842</v>
      </c>
      <c r="Q258">
        <f t="shared" si="155"/>
        <v>0.10228969365867811</v>
      </c>
      <c r="R258">
        <f t="shared" si="155"/>
        <v>9.7955122407313994E-2</v>
      </c>
      <c r="S258">
        <f t="shared" si="155"/>
        <v>9.8727055950084061E-2</v>
      </c>
      <c r="T258">
        <f t="shared" si="155"/>
        <v>9.9144441283188806E-2</v>
      </c>
      <c r="U258">
        <f t="shared" si="155"/>
        <v>0.10083047612579413</v>
      </c>
      <c r="V258">
        <f t="shared" si="155"/>
        <v>9.8254579330464081E-2</v>
      </c>
      <c r="W258">
        <f t="shared" si="155"/>
        <v>9.679273239518893E-2</v>
      </c>
      <c r="X258">
        <f t="shared" si="155"/>
        <v>0.10536070230134248</v>
      </c>
      <c r="Y258">
        <f t="shared" si="155"/>
        <v>9.7603653571387339E-2</v>
      </c>
      <c r="Z258">
        <f t="shared" si="155"/>
        <v>9.9121193447063619E-2</v>
      </c>
      <c r="AA258">
        <f t="shared" si="155"/>
        <v>0.10031558716669375</v>
      </c>
      <c r="AB258">
        <f t="shared" si="155"/>
        <v>0.10250895995204309</v>
      </c>
      <c r="AC258">
        <f t="shared" si="155"/>
        <v>0.10563929843193939</v>
      </c>
      <c r="AD258">
        <f t="shared" si="155"/>
        <v>0.10107715799703093</v>
      </c>
      <c r="AE258">
        <f t="shared" si="155"/>
        <v>0.10043482265791204</v>
      </c>
      <c r="AF258">
        <f t="shared" si="155"/>
        <v>0.105234162582528</v>
      </c>
      <c r="AH258" t="s">
        <v>158</v>
      </c>
      <c r="AI258" s="1">
        <f t="shared" si="130"/>
        <v>0.10919057313200717</v>
      </c>
      <c r="AJ258" s="1">
        <f t="shared" si="131"/>
        <v>4.9119759901594178E-3</v>
      </c>
      <c r="AK258" s="1">
        <f t="shared" si="132"/>
        <v>0.10083199391395216</v>
      </c>
      <c r="AL258" s="1">
        <f t="shared" si="133"/>
        <v>2.7353849024467913E-3</v>
      </c>
      <c r="AM258" s="1">
        <f t="shared" si="134"/>
        <v>8.2896101659836656</v>
      </c>
      <c r="AN258" s="1">
        <f t="shared" si="135"/>
        <v>3.055723240476429</v>
      </c>
      <c r="AO258" s="1">
        <f t="shared" si="136"/>
        <v>1.3585340740072006E-6</v>
      </c>
      <c r="AP258" s="1">
        <v>1.2294752293607399E-4</v>
      </c>
      <c r="AQ258" t="str">
        <f t="shared" si="128"/>
        <v>**</v>
      </c>
    </row>
    <row r="259" spans="1:43" x14ac:dyDescent="0.15">
      <c r="A259" t="s">
        <v>159</v>
      </c>
      <c r="B259">
        <f t="shared" ref="B259:AF259" si="156">B89/B$164*100</f>
        <v>0.10047168056353632</v>
      </c>
      <c r="C259">
        <f t="shared" si="156"/>
        <v>8.6302902804546736E-2</v>
      </c>
      <c r="D259">
        <f t="shared" si="156"/>
        <v>9.1002156560377301E-2</v>
      </c>
      <c r="E259">
        <f t="shared" si="156"/>
        <v>9.3824856656810923E-2</v>
      </c>
      <c r="F259">
        <f t="shared" si="156"/>
        <v>9.4652801224299879E-2</v>
      </c>
      <c r="G259">
        <f t="shared" si="156"/>
        <v>9.3473568905959412E-2</v>
      </c>
      <c r="H259">
        <f t="shared" si="156"/>
        <v>9.1062708390013777E-2</v>
      </c>
      <c r="I259">
        <f t="shared" si="156"/>
        <v>8.6647009030109606E-2</v>
      </c>
      <c r="J259">
        <f t="shared" si="156"/>
        <v>8.8955261045322573E-2</v>
      </c>
      <c r="K259">
        <f t="shared" si="156"/>
        <v>9.6967325288769793E-2</v>
      </c>
      <c r="L259">
        <f t="shared" si="156"/>
        <v>8.959371762057465E-2</v>
      </c>
      <c r="M259">
        <f t="shared" si="156"/>
        <v>9.2372303723234794E-2</v>
      </c>
      <c r="N259">
        <f t="shared" si="156"/>
        <v>9.0876575161934869E-2</v>
      </c>
      <c r="O259">
        <f t="shared" si="156"/>
        <v>8.8359523505720614E-2</v>
      </c>
      <c r="P259">
        <f t="shared" si="156"/>
        <v>9.1111653311748586E-2</v>
      </c>
      <c r="Q259">
        <f t="shared" si="156"/>
        <v>9.3148411443028573E-2</v>
      </c>
      <c r="R259">
        <f t="shared" si="156"/>
        <v>9.0465906949172351E-2</v>
      </c>
      <c r="S259">
        <f t="shared" si="156"/>
        <v>8.9223331980684426E-2</v>
      </c>
      <c r="T259">
        <f t="shared" si="156"/>
        <v>8.7035295419340561E-2</v>
      </c>
      <c r="U259">
        <f t="shared" si="156"/>
        <v>9.1726136126772662E-2</v>
      </c>
      <c r="V259">
        <f t="shared" si="156"/>
        <v>8.6676402990090398E-2</v>
      </c>
      <c r="W259">
        <f t="shared" si="156"/>
        <v>8.6914020155089269E-2</v>
      </c>
      <c r="X259">
        <f t="shared" si="156"/>
        <v>9.2053917041636374E-2</v>
      </c>
      <c r="Y259">
        <f t="shared" si="156"/>
        <v>8.6782532405199744E-2</v>
      </c>
      <c r="Z259">
        <f t="shared" si="156"/>
        <v>8.8130723141056119E-2</v>
      </c>
      <c r="AA259">
        <f t="shared" si="156"/>
        <v>9.0565753688462536E-2</v>
      </c>
      <c r="AB259">
        <f t="shared" si="156"/>
        <v>9.2555649012178415E-2</v>
      </c>
      <c r="AC259">
        <f t="shared" si="156"/>
        <v>9.3151536951114666E-2</v>
      </c>
      <c r="AD259">
        <f t="shared" si="156"/>
        <v>9.3498119639760749E-2</v>
      </c>
      <c r="AE259">
        <f t="shared" si="156"/>
        <v>8.8091654170562431E-2</v>
      </c>
      <c r="AF259">
        <f t="shared" si="156"/>
        <v>9.2151776703653376E-2</v>
      </c>
      <c r="AH259" t="s">
        <v>159</v>
      </c>
      <c r="AI259" s="1">
        <f t="shared" si="130"/>
        <v>9.2015605151960819E-2</v>
      </c>
      <c r="AJ259" s="1">
        <f t="shared" si="131"/>
        <v>3.9625996022217176E-3</v>
      </c>
      <c r="AK259" s="1">
        <f t="shared" si="132"/>
        <v>9.0091241368626215E-2</v>
      </c>
      <c r="AL259" s="1">
        <f t="shared" si="133"/>
        <v>2.4519583097601977E-3</v>
      </c>
      <c r="AM259" s="1">
        <f t="shared" si="134"/>
        <v>2.1360165029369362</v>
      </c>
      <c r="AN259" s="1">
        <f t="shared" si="135"/>
        <v>0.78482728506212129</v>
      </c>
      <c r="AO259" s="1">
        <f t="shared" si="136"/>
        <v>0.10566085435858176</v>
      </c>
      <c r="AP259" s="1">
        <v>0.23610631713216201</v>
      </c>
      <c r="AQ259" t="str">
        <f t="shared" si="128"/>
        <v/>
      </c>
    </row>
    <row r="260" spans="1:43" x14ac:dyDescent="0.15">
      <c r="A260" t="s">
        <v>160</v>
      </c>
      <c r="B260">
        <f t="shared" ref="B260:AF260" si="157">B90/B$164*100</f>
        <v>3.8631919669616911E-2</v>
      </c>
      <c r="C260">
        <f t="shared" si="157"/>
        <v>3.4140391099689686E-2</v>
      </c>
      <c r="D260">
        <f t="shared" si="157"/>
        <v>3.8166113162767433E-2</v>
      </c>
      <c r="E260">
        <f t="shared" si="157"/>
        <v>3.6736678914165974E-2</v>
      </c>
      <c r="F260">
        <f t="shared" si="157"/>
        <v>3.68163144703526E-2</v>
      </c>
      <c r="G260">
        <f t="shared" si="157"/>
        <v>3.8173061464151156E-2</v>
      </c>
      <c r="H260">
        <f t="shared" si="157"/>
        <v>3.6135165408871316E-2</v>
      </c>
      <c r="I260">
        <f t="shared" si="157"/>
        <v>3.4828101239397807E-2</v>
      </c>
      <c r="J260">
        <f t="shared" si="157"/>
        <v>3.5049642943448069E-2</v>
      </c>
      <c r="K260">
        <f t="shared" si="157"/>
        <v>3.5330919637651691E-2</v>
      </c>
      <c r="L260">
        <f t="shared" si="157"/>
        <v>3.5695067910827813E-2</v>
      </c>
      <c r="M260">
        <f t="shared" si="157"/>
        <v>3.5263056511606654E-2</v>
      </c>
      <c r="N260">
        <f t="shared" si="157"/>
        <v>3.7172317429967495E-2</v>
      </c>
      <c r="O260">
        <f t="shared" si="157"/>
        <v>3.5505868932446477E-2</v>
      </c>
      <c r="P260">
        <f t="shared" si="157"/>
        <v>3.6852000311550212E-2</v>
      </c>
      <c r="Q260">
        <f t="shared" si="157"/>
        <v>3.8648859952919799E-2</v>
      </c>
      <c r="R260">
        <f t="shared" si="157"/>
        <v>3.5873855869875834E-2</v>
      </c>
      <c r="S260">
        <f t="shared" si="157"/>
        <v>3.457894068226703E-2</v>
      </c>
      <c r="T260">
        <f t="shared" si="157"/>
        <v>3.524360987295265E-2</v>
      </c>
      <c r="U260">
        <f t="shared" si="157"/>
        <v>3.6025725032935989E-2</v>
      </c>
      <c r="V260">
        <f t="shared" si="157"/>
        <v>3.4630919163589152E-2</v>
      </c>
      <c r="W260">
        <f t="shared" si="157"/>
        <v>3.5602456534901822E-2</v>
      </c>
      <c r="X260">
        <f t="shared" si="157"/>
        <v>3.6601191606791594E-2</v>
      </c>
      <c r="Y260">
        <f t="shared" si="157"/>
        <v>3.5119804001488286E-2</v>
      </c>
      <c r="Z260">
        <f t="shared" si="157"/>
        <v>3.7734519722566064E-2</v>
      </c>
      <c r="AA260">
        <f t="shared" si="157"/>
        <v>3.6354929623375581E-2</v>
      </c>
      <c r="AB260">
        <f t="shared" si="157"/>
        <v>3.5573669910100317E-2</v>
      </c>
      <c r="AC260">
        <f t="shared" si="157"/>
        <v>3.9643427255190287E-2</v>
      </c>
      <c r="AD260">
        <f t="shared" si="157"/>
        <v>3.4821092947479836E-2</v>
      </c>
      <c r="AE260">
        <f t="shared" si="157"/>
        <v>3.5992737347021193E-2</v>
      </c>
      <c r="AF260">
        <f t="shared" si="157"/>
        <v>3.6025208361551882E-2</v>
      </c>
      <c r="AH260" t="s">
        <v>160</v>
      </c>
      <c r="AI260" s="1">
        <f t="shared" si="130"/>
        <v>3.6318365374039589E-2</v>
      </c>
      <c r="AJ260" s="1">
        <f t="shared" si="131"/>
        <v>1.4272257517979666E-3</v>
      </c>
      <c r="AK260" s="1">
        <f t="shared" si="132"/>
        <v>3.6157156507166895E-2</v>
      </c>
      <c r="AL260" s="1">
        <f t="shared" si="133"/>
        <v>1.3569003290253383E-3</v>
      </c>
      <c r="AM260" s="1">
        <f t="shared" si="134"/>
        <v>0.44585604191729128</v>
      </c>
      <c r="AN260" s="1">
        <f t="shared" si="135"/>
        <v>0.11880671219859679</v>
      </c>
      <c r="AO260" s="1">
        <f t="shared" si="136"/>
        <v>0.75166740523346665</v>
      </c>
      <c r="AP260" s="1">
        <v>0.84318693046482796</v>
      </c>
      <c r="AQ260" t="str">
        <f t="shared" si="128"/>
        <v/>
      </c>
    </row>
    <row r="261" spans="1:43" x14ac:dyDescent="0.15">
      <c r="A261" t="s">
        <v>161</v>
      </c>
      <c r="B261">
        <f t="shared" ref="B261:AF261" si="158">B91/B$164*100</f>
        <v>6.7808731671220868E-2</v>
      </c>
      <c r="C261">
        <f t="shared" si="158"/>
        <v>5.6133135138085821E-2</v>
      </c>
      <c r="D261">
        <f t="shared" si="158"/>
        <v>6.3298617954134814E-2</v>
      </c>
      <c r="E261">
        <f t="shared" si="158"/>
        <v>6.2870023945177878E-2</v>
      </c>
      <c r="F261">
        <f t="shared" si="158"/>
        <v>6.4644888399461573E-2</v>
      </c>
      <c r="G261">
        <f t="shared" si="158"/>
        <v>6.3958802682398008E-2</v>
      </c>
      <c r="H261">
        <f t="shared" si="158"/>
        <v>5.9352294628858458E-2</v>
      </c>
      <c r="I261">
        <f t="shared" si="158"/>
        <v>5.9420633768147255E-2</v>
      </c>
      <c r="J261">
        <f t="shared" si="158"/>
        <v>5.9340252695486248E-2</v>
      </c>
      <c r="K261">
        <f t="shared" si="158"/>
        <v>6.1062173077331347E-2</v>
      </c>
      <c r="L261">
        <f t="shared" si="158"/>
        <v>6.1023633311412376E-2</v>
      </c>
      <c r="M261">
        <f t="shared" si="158"/>
        <v>6.0020892723520451E-2</v>
      </c>
      <c r="N261">
        <f t="shared" si="158"/>
        <v>6.3637210717159873E-2</v>
      </c>
      <c r="O261">
        <f t="shared" si="158"/>
        <v>6.1024901112059909E-2</v>
      </c>
      <c r="P261">
        <f t="shared" si="158"/>
        <v>6.214910259339728E-2</v>
      </c>
      <c r="Q261">
        <f t="shared" si="158"/>
        <v>6.5525535198693627E-2</v>
      </c>
      <c r="R261">
        <f t="shared" si="158"/>
        <v>6.0857983087985214E-2</v>
      </c>
      <c r="S261">
        <f t="shared" si="158"/>
        <v>6.7168274559780874E-2</v>
      </c>
      <c r="T261">
        <f t="shared" si="158"/>
        <v>6.0540460559823248E-2</v>
      </c>
      <c r="U261">
        <f t="shared" si="158"/>
        <v>6.7386905630272026E-2</v>
      </c>
      <c r="V261">
        <f t="shared" si="158"/>
        <v>6.1141077884881344E-2</v>
      </c>
      <c r="W261">
        <f t="shared" si="158"/>
        <v>6.0874390724749691E-2</v>
      </c>
      <c r="X261">
        <f t="shared" si="158"/>
        <v>6.0913419658237211E-2</v>
      </c>
      <c r="Y261">
        <f t="shared" si="158"/>
        <v>6.1055285752723273E-2</v>
      </c>
      <c r="Z261">
        <f t="shared" si="158"/>
        <v>5.7915620758087982E-2</v>
      </c>
      <c r="AA261">
        <f t="shared" si="158"/>
        <v>6.0553019544701825E-2</v>
      </c>
      <c r="AB261">
        <f t="shared" si="158"/>
        <v>6.1895567605945452E-2</v>
      </c>
      <c r="AC261">
        <f t="shared" si="158"/>
        <v>6.5915268822858655E-2</v>
      </c>
      <c r="AD261">
        <f t="shared" si="158"/>
        <v>6.1321743408345654E-2</v>
      </c>
      <c r="AE261">
        <f t="shared" si="158"/>
        <v>5.9218893274219676E-2</v>
      </c>
      <c r="AF261">
        <f t="shared" si="158"/>
        <v>6.4727477143767406E-2</v>
      </c>
      <c r="AH261" t="s">
        <v>161</v>
      </c>
      <c r="AI261" s="1">
        <f t="shared" si="130"/>
        <v>6.1736253131722679E-2</v>
      </c>
      <c r="AJ261" s="1">
        <f t="shared" si="131"/>
        <v>3.0235287586892852E-3</v>
      </c>
      <c r="AK261" s="1">
        <f t="shared" si="132"/>
        <v>6.223249596225168E-2</v>
      </c>
      <c r="AL261" s="1">
        <f t="shared" si="133"/>
        <v>2.716198545431963E-3</v>
      </c>
      <c r="AM261" s="1">
        <f t="shared" si="134"/>
        <v>-0.79740145860453071</v>
      </c>
      <c r="AN261" s="1">
        <f t="shared" si="135"/>
        <v>-0.1826975540368983</v>
      </c>
      <c r="AO261" s="1">
        <f t="shared" si="136"/>
        <v>0.6356563694417674</v>
      </c>
      <c r="AP261" s="1">
        <v>0.77217326874547099</v>
      </c>
      <c r="AQ261" t="str">
        <f t="shared" si="128"/>
        <v/>
      </c>
    </row>
    <row r="262" spans="1:43" x14ac:dyDescent="0.15">
      <c r="A262" t="s">
        <v>162</v>
      </c>
      <c r="B262">
        <f t="shared" ref="B262:AF262" si="159">B92/B$164*100</f>
        <v>4.1685234868809963E-2</v>
      </c>
      <c r="C262">
        <f t="shared" si="159"/>
        <v>3.5474849778919917E-2</v>
      </c>
      <c r="D262">
        <f t="shared" si="159"/>
        <v>4.1092350085334614E-2</v>
      </c>
      <c r="E262">
        <f t="shared" si="159"/>
        <v>4.0369971909904899E-2</v>
      </c>
      <c r="F262">
        <f t="shared" si="159"/>
        <v>3.8906729433982108E-2</v>
      </c>
      <c r="G262">
        <f t="shared" si="159"/>
        <v>4.0456775752332544E-2</v>
      </c>
      <c r="H262">
        <f t="shared" si="159"/>
        <v>3.7431156232153318E-2</v>
      </c>
      <c r="I262">
        <f t="shared" si="159"/>
        <v>3.6215858433349013E-2</v>
      </c>
      <c r="J262">
        <f t="shared" si="159"/>
        <v>3.8653927708530836E-2</v>
      </c>
      <c r="K262">
        <f t="shared" si="159"/>
        <v>3.9128856728054232E-2</v>
      </c>
      <c r="L262">
        <f t="shared" si="159"/>
        <v>4.143019332338236E-2</v>
      </c>
      <c r="M262">
        <f t="shared" si="159"/>
        <v>3.9160273860963782E-2</v>
      </c>
      <c r="N262">
        <f t="shared" si="159"/>
        <v>4.1840454345269985E-2</v>
      </c>
      <c r="O262">
        <f t="shared" si="159"/>
        <v>3.4915649432300883E-2</v>
      </c>
      <c r="P262">
        <f t="shared" si="159"/>
        <v>3.555136425856429E-2</v>
      </c>
      <c r="Q262">
        <f t="shared" si="159"/>
        <v>3.697556074402511E-2</v>
      </c>
      <c r="R262">
        <f t="shared" si="159"/>
        <v>3.7710992177850962E-2</v>
      </c>
      <c r="S262">
        <f t="shared" si="159"/>
        <v>3.8905218323704131E-2</v>
      </c>
      <c r="T262">
        <f t="shared" si="159"/>
        <v>3.8992990793721045E-2</v>
      </c>
      <c r="U262">
        <f t="shared" si="159"/>
        <v>4.4425658278499598E-2</v>
      </c>
      <c r="V262">
        <f t="shared" si="159"/>
        <v>3.5655305320231041E-2</v>
      </c>
      <c r="W262">
        <f t="shared" si="159"/>
        <v>3.9996989430429446E-2</v>
      </c>
      <c r="X262">
        <f t="shared" si="159"/>
        <v>3.9142907669031106E-2</v>
      </c>
      <c r="Y262">
        <f t="shared" si="159"/>
        <v>3.6068405895939279E-2</v>
      </c>
      <c r="Z262">
        <f t="shared" si="159"/>
        <v>3.5265592216980092E-2</v>
      </c>
      <c r="AA262">
        <f t="shared" si="159"/>
        <v>3.7462143908262698E-2</v>
      </c>
      <c r="AB262">
        <f t="shared" si="159"/>
        <v>3.8762994558252745E-2</v>
      </c>
      <c r="AC262">
        <f t="shared" si="159"/>
        <v>3.5715678860394784E-2</v>
      </c>
      <c r="AD262">
        <f t="shared" si="159"/>
        <v>3.9024403975173358E-2</v>
      </c>
      <c r="AE262">
        <f t="shared" si="159"/>
        <v>3.5278255503543722E-2</v>
      </c>
      <c r="AF262">
        <f t="shared" si="159"/>
        <v>3.9291459439156136E-2</v>
      </c>
      <c r="AH262" t="s">
        <v>162</v>
      </c>
      <c r="AI262" s="1">
        <f t="shared" si="130"/>
        <v>3.9372817881614425E-2</v>
      </c>
      <c r="AJ262" s="1">
        <f t="shared" si="131"/>
        <v>2.0527359658274497E-3</v>
      </c>
      <c r="AK262" s="1">
        <f t="shared" si="132"/>
        <v>3.7730087265892248E-2</v>
      </c>
      <c r="AL262" s="1">
        <f t="shared" si="133"/>
        <v>2.3842596170237161E-3</v>
      </c>
      <c r="AM262" s="1">
        <f t="shared" si="134"/>
        <v>4.3539009177092316</v>
      </c>
      <c r="AN262" s="1">
        <f t="shared" si="135"/>
        <v>0.68898982476279402</v>
      </c>
      <c r="AO262" s="1">
        <f t="shared" si="136"/>
        <v>5.4576310978273937E-2</v>
      </c>
      <c r="AP262" s="1">
        <v>0.170315386657995</v>
      </c>
      <c r="AQ262" t="str">
        <f t="shared" si="128"/>
        <v/>
      </c>
    </row>
    <row r="263" spans="1:43" x14ac:dyDescent="0.15">
      <c r="A263" t="s">
        <v>163</v>
      </c>
      <c r="B263">
        <f t="shared" ref="B263:AF263" si="160">B93/B$164*100</f>
        <v>8.060838938243331E-2</v>
      </c>
      <c r="C263">
        <f t="shared" si="160"/>
        <v>6.7895729144359207E-2</v>
      </c>
      <c r="D263">
        <f t="shared" si="160"/>
        <v>7.058237601976905E-2</v>
      </c>
      <c r="E263">
        <f t="shared" si="160"/>
        <v>7.5698677050743679E-2</v>
      </c>
      <c r="F263">
        <f t="shared" si="160"/>
        <v>7.5862351373583686E-2</v>
      </c>
      <c r="G263">
        <f t="shared" si="160"/>
        <v>7.1970511549533447E-2</v>
      </c>
      <c r="H263">
        <f t="shared" si="160"/>
        <v>6.9716544645403028E-2</v>
      </c>
      <c r="I263">
        <f t="shared" si="160"/>
        <v>6.6965899424375572E-2</v>
      </c>
      <c r="J263">
        <f t="shared" si="160"/>
        <v>6.9312935783425608E-2</v>
      </c>
      <c r="K263">
        <f t="shared" si="160"/>
        <v>6.8838706990735521E-2</v>
      </c>
      <c r="L263">
        <f t="shared" si="160"/>
        <v>7.2884689031416344E-2</v>
      </c>
      <c r="M263">
        <f t="shared" si="160"/>
        <v>7.3157254376729222E-2</v>
      </c>
      <c r="N263">
        <f t="shared" si="160"/>
        <v>7.7242999674918503E-2</v>
      </c>
      <c r="O263">
        <f t="shared" si="160"/>
        <v>6.9746452085016911E-2</v>
      </c>
      <c r="P263">
        <f t="shared" si="160"/>
        <v>7.5294025508388387E-2</v>
      </c>
      <c r="Q263">
        <f t="shared" si="160"/>
        <v>7.5932244608015162E-2</v>
      </c>
      <c r="R263">
        <f t="shared" si="160"/>
        <v>7.5869896887460667E-2</v>
      </c>
      <c r="S263">
        <f t="shared" si="160"/>
        <v>8.0297338757263928E-2</v>
      </c>
      <c r="T263">
        <f t="shared" si="160"/>
        <v>7.8239540634428895E-2</v>
      </c>
      <c r="U263">
        <f t="shared" si="160"/>
        <v>8.3139880257554158E-2</v>
      </c>
      <c r="V263">
        <f t="shared" si="160"/>
        <v>7.1034918323898827E-2</v>
      </c>
      <c r="W263">
        <f t="shared" si="160"/>
        <v>7.5920273827029289E-2</v>
      </c>
      <c r="X263">
        <f t="shared" si="160"/>
        <v>7.6670661977089188E-2</v>
      </c>
      <c r="Y263">
        <f t="shared" si="160"/>
        <v>7.0684050079431265E-2</v>
      </c>
      <c r="Z263">
        <f t="shared" si="160"/>
        <v>7.6104290575594064E-2</v>
      </c>
      <c r="AA263">
        <f t="shared" si="160"/>
        <v>7.9134833094362617E-2</v>
      </c>
      <c r="AB263">
        <f t="shared" si="160"/>
        <v>7.841326114080123E-2</v>
      </c>
      <c r="AC263">
        <f t="shared" si="160"/>
        <v>7.7244425345086909E-2</v>
      </c>
      <c r="AD263">
        <f t="shared" si="160"/>
        <v>7.8736295716312452E-2</v>
      </c>
      <c r="AE263">
        <f t="shared" si="160"/>
        <v>7.5660989137457738E-2</v>
      </c>
      <c r="AF263">
        <f t="shared" si="160"/>
        <v>8.1876302160338199E-2</v>
      </c>
      <c r="AH263" t="s">
        <v>163</v>
      </c>
      <c r="AI263" s="1">
        <f t="shared" si="130"/>
        <v>7.236438957287894E-2</v>
      </c>
      <c r="AJ263" s="1">
        <f t="shared" si="131"/>
        <v>4.0539399562281335E-3</v>
      </c>
      <c r="AK263" s="1">
        <f t="shared" si="132"/>
        <v>7.6666648895307207E-2</v>
      </c>
      <c r="AL263" s="1">
        <f t="shared" si="133"/>
        <v>3.5875512723939074E-3</v>
      </c>
      <c r="AM263" s="1">
        <f t="shared" si="134"/>
        <v>-5.6116438952526204</v>
      </c>
      <c r="AN263" s="1">
        <f t="shared" si="135"/>
        <v>-1.1992189088791609</v>
      </c>
      <c r="AO263" s="1">
        <f t="shared" si="136"/>
        <v>4.0586805913716975E-3</v>
      </c>
      <c r="AP263" s="1">
        <v>3.1940015537777998E-2</v>
      </c>
      <c r="AQ263" t="str">
        <f t="shared" si="128"/>
        <v>*</v>
      </c>
    </row>
    <row r="264" spans="1:43" x14ac:dyDescent="0.15">
      <c r="A264" t="s">
        <v>164</v>
      </c>
      <c r="B264">
        <f t="shared" ref="B264:AF264" si="161">B94/B$164*100</f>
        <v>2.026552184571374E-2</v>
      </c>
      <c r="C264">
        <f t="shared" si="161"/>
        <v>1.7193227769169723E-2</v>
      </c>
      <c r="D264">
        <f t="shared" si="161"/>
        <v>1.9406739601984028E-2</v>
      </c>
      <c r="E264">
        <f t="shared" si="161"/>
        <v>2.0503240398708808E-2</v>
      </c>
      <c r="F264">
        <f t="shared" si="161"/>
        <v>1.8859501391669573E-2</v>
      </c>
      <c r="G264">
        <f t="shared" si="161"/>
        <v>1.7800142516271565E-2</v>
      </c>
      <c r="H264">
        <f t="shared" si="161"/>
        <v>1.7330941111974425E-2</v>
      </c>
      <c r="I264">
        <f t="shared" si="161"/>
        <v>1.7626870612736156E-2</v>
      </c>
      <c r="J264">
        <f t="shared" si="161"/>
        <v>1.795074309868629E-2</v>
      </c>
      <c r="K264">
        <f t="shared" si="161"/>
        <v>1.7293933589074027E-2</v>
      </c>
      <c r="L264">
        <f t="shared" si="161"/>
        <v>1.849371840472764E-2</v>
      </c>
      <c r="M264">
        <f t="shared" si="161"/>
        <v>1.7866242116865896E-2</v>
      </c>
      <c r="N264">
        <f t="shared" si="161"/>
        <v>1.7554401010176138E-2</v>
      </c>
      <c r="O264">
        <f t="shared" si="161"/>
        <v>1.7680193075499458E-2</v>
      </c>
      <c r="P264">
        <f t="shared" si="161"/>
        <v>1.8657941539583011E-2</v>
      </c>
      <c r="Q264">
        <f t="shared" si="161"/>
        <v>1.9042631371800303E-2</v>
      </c>
      <c r="R264">
        <f t="shared" si="161"/>
        <v>1.8631645115131629E-2</v>
      </c>
      <c r="S264">
        <f t="shared" si="161"/>
        <v>1.8289487151715071E-2</v>
      </c>
      <c r="T264">
        <f t="shared" si="161"/>
        <v>1.892801820883255E-2</v>
      </c>
      <c r="U264">
        <f t="shared" si="161"/>
        <v>2.1864982226743015E-2</v>
      </c>
      <c r="V264">
        <f t="shared" si="161"/>
        <v>1.8204026729541332E-2</v>
      </c>
      <c r="W264">
        <f t="shared" si="161"/>
        <v>1.8504668067854644E-2</v>
      </c>
      <c r="X264">
        <f t="shared" si="161"/>
        <v>1.797824193242031E-2</v>
      </c>
      <c r="Y264">
        <f t="shared" si="161"/>
        <v>1.7675563500161168E-2</v>
      </c>
      <c r="Z264">
        <f t="shared" si="161"/>
        <v>1.8063288255455778E-2</v>
      </c>
      <c r="AA264">
        <f t="shared" si="161"/>
        <v>1.8536778686242962E-2</v>
      </c>
      <c r="AB264">
        <f t="shared" si="161"/>
        <v>1.9169323534186086E-2</v>
      </c>
      <c r="AC264">
        <f t="shared" si="161"/>
        <v>1.8028850039320584E-2</v>
      </c>
      <c r="AD264">
        <f t="shared" si="161"/>
        <v>2.1048818343862546E-2</v>
      </c>
      <c r="AE264">
        <f t="shared" si="161"/>
        <v>1.7709476733283491E-2</v>
      </c>
      <c r="AF264">
        <f t="shared" si="161"/>
        <v>1.862138301748692E-2</v>
      </c>
      <c r="AH264" t="s">
        <v>164</v>
      </c>
      <c r="AI264" s="1">
        <f t="shared" si="130"/>
        <v>1.8318863343673695E-2</v>
      </c>
      <c r="AJ264" s="1">
        <f t="shared" si="131"/>
        <v>1.1192837798004829E-3</v>
      </c>
      <c r="AK264" s="1">
        <f t="shared" si="132"/>
        <v>1.870196208495116E-2</v>
      </c>
      <c r="AL264" s="1">
        <f t="shared" si="133"/>
        <v>1.107805552115717E-3</v>
      </c>
      <c r="AM264" s="1">
        <f t="shared" si="134"/>
        <v>-2.0484414391243555</v>
      </c>
      <c r="AN264" s="1">
        <f t="shared" si="135"/>
        <v>-0.34581767580584205</v>
      </c>
      <c r="AO264" s="1">
        <f t="shared" si="136"/>
        <v>0.35194344493166763</v>
      </c>
      <c r="AP264" s="1">
        <v>0.513459707308349</v>
      </c>
      <c r="AQ264" t="str">
        <f t="shared" si="128"/>
        <v/>
      </c>
    </row>
    <row r="265" spans="1:43" x14ac:dyDescent="0.15">
      <c r="A265" t="s">
        <v>165</v>
      </c>
      <c r="B265">
        <f t="shared" ref="B265:AF265" si="162">B95/B$164*100</f>
        <v>6.9169205584102583E-2</v>
      </c>
      <c r="C265">
        <f t="shared" si="162"/>
        <v>6.8157959932647214E-2</v>
      </c>
      <c r="D265">
        <f t="shared" si="162"/>
        <v>6.4565495075850313E-2</v>
      </c>
      <c r="E265">
        <f t="shared" si="162"/>
        <v>6.6029516197293595E-2</v>
      </c>
      <c r="F265">
        <f t="shared" si="162"/>
        <v>7.1503472850901265E-2</v>
      </c>
      <c r="G265">
        <f t="shared" si="162"/>
        <v>7.6123055769256862E-2</v>
      </c>
      <c r="H265">
        <f t="shared" si="162"/>
        <v>6.7773069045162157E-2</v>
      </c>
      <c r="I265">
        <f t="shared" si="162"/>
        <v>6.8163441587839241E-2</v>
      </c>
      <c r="J265">
        <f t="shared" si="162"/>
        <v>7.1091193700207375E-2</v>
      </c>
      <c r="K265">
        <f t="shared" si="162"/>
        <v>6.6789392803659406E-2</v>
      </c>
      <c r="L265">
        <f t="shared" si="162"/>
        <v>6.9639567257755539E-2</v>
      </c>
      <c r="M265">
        <f t="shared" si="162"/>
        <v>7.3922003791642418E-2</v>
      </c>
      <c r="N265">
        <f t="shared" si="162"/>
        <v>7.1273074309953929E-2</v>
      </c>
      <c r="O265">
        <f t="shared" si="162"/>
        <v>6.8362293567676216E-2</v>
      </c>
      <c r="P265">
        <f t="shared" si="162"/>
        <v>6.6183118367993288E-2</v>
      </c>
      <c r="Q265">
        <f t="shared" si="162"/>
        <v>7.321260008810207E-2</v>
      </c>
      <c r="R265">
        <f t="shared" si="162"/>
        <v>6.7549926874646615E-2</v>
      </c>
      <c r="S265">
        <f t="shared" si="162"/>
        <v>6.7884533009492029E-2</v>
      </c>
      <c r="T265">
        <f t="shared" si="162"/>
        <v>6.5608128993280571E-2</v>
      </c>
      <c r="U265">
        <f t="shared" si="162"/>
        <v>7.0640625883161418E-2</v>
      </c>
      <c r="V265">
        <f t="shared" si="162"/>
        <v>6.788337674436204E-2</v>
      </c>
      <c r="W265">
        <f t="shared" si="162"/>
        <v>6.1143095292390343E-2</v>
      </c>
      <c r="X265">
        <f t="shared" si="162"/>
        <v>7.0033425247305353E-2</v>
      </c>
      <c r="Y265">
        <f t="shared" si="162"/>
        <v>6.1977247762471675E-2</v>
      </c>
      <c r="Z265">
        <f t="shared" si="162"/>
        <v>6.7259675875915373E-2</v>
      </c>
      <c r="AA265">
        <f t="shared" si="162"/>
        <v>6.4556618902547561E-2</v>
      </c>
      <c r="AB265">
        <f t="shared" si="162"/>
        <v>7.445239560195685E-2</v>
      </c>
      <c r="AC265">
        <f t="shared" si="162"/>
        <v>6.7629900714710131E-2</v>
      </c>
      <c r="AD265">
        <f t="shared" si="162"/>
        <v>7.2785141776217213E-2</v>
      </c>
      <c r="AE265">
        <f t="shared" si="162"/>
        <v>7.1849393382930837E-2</v>
      </c>
      <c r="AF265">
        <f t="shared" si="162"/>
        <v>7.1144455459836803E-2</v>
      </c>
      <c r="AH265" t="s">
        <v>165</v>
      </c>
      <c r="AI265" s="1">
        <f t="shared" si="130"/>
        <v>6.9553880608174745E-2</v>
      </c>
      <c r="AJ265" s="1">
        <f t="shared" si="131"/>
        <v>3.2081988784565503E-3</v>
      </c>
      <c r="AK265" s="1">
        <f t="shared" si="132"/>
        <v>6.8341997419166481E-2</v>
      </c>
      <c r="AL265" s="1">
        <f t="shared" si="133"/>
        <v>3.6832330612021217E-3</v>
      </c>
      <c r="AM265" s="1">
        <f t="shared" si="134"/>
        <v>1.7732627590255245</v>
      </c>
      <c r="AN265" s="1">
        <f t="shared" si="135"/>
        <v>0.32902701753353991</v>
      </c>
      <c r="AO265" s="1">
        <f t="shared" si="136"/>
        <v>0.34856599102047348</v>
      </c>
      <c r="AP265" s="1">
        <v>0.513459707308349</v>
      </c>
      <c r="AQ265" t="str">
        <f t="shared" si="128"/>
        <v/>
      </c>
    </row>
    <row r="266" spans="1:43" x14ac:dyDescent="0.15">
      <c r="A266" t="s">
        <v>166</v>
      </c>
      <c r="B266">
        <f t="shared" ref="B266:AF266" si="163">B96/B$164*100</f>
        <v>1.3624788653209371E-2</v>
      </c>
      <c r="C266">
        <f t="shared" si="163"/>
        <v>1.5470356793436042E-2</v>
      </c>
      <c r="D266">
        <f t="shared" si="163"/>
        <v>1.5285043163670096E-2</v>
      </c>
      <c r="E266">
        <f t="shared" si="163"/>
        <v>1.6085725482490078E-2</v>
      </c>
      <c r="F266">
        <f t="shared" si="163"/>
        <v>1.5370190530062913E-2</v>
      </c>
      <c r="G266">
        <f t="shared" si="163"/>
        <v>1.6882791674187901E-2</v>
      </c>
      <c r="H266">
        <f t="shared" si="163"/>
        <v>1.4696474659856027E-2</v>
      </c>
      <c r="I266">
        <f t="shared" si="163"/>
        <v>1.4824688619245137E-2</v>
      </c>
      <c r="J266">
        <f t="shared" si="163"/>
        <v>1.4546396169147841E-2</v>
      </c>
      <c r="K266">
        <f t="shared" si="163"/>
        <v>1.4912287148132001E-2</v>
      </c>
      <c r="L266">
        <f t="shared" si="163"/>
        <v>1.5335913126021651E-2</v>
      </c>
      <c r="M266">
        <f t="shared" si="163"/>
        <v>1.5987708032009166E-2</v>
      </c>
      <c r="N266">
        <f t="shared" si="163"/>
        <v>1.6749845189336993E-2</v>
      </c>
      <c r="O266">
        <f t="shared" si="163"/>
        <v>1.4916456458224958E-2</v>
      </c>
      <c r="P266">
        <f t="shared" si="163"/>
        <v>1.5841725609470093E-2</v>
      </c>
      <c r="Q266">
        <f t="shared" si="163"/>
        <v>1.6353491924155434E-2</v>
      </c>
      <c r="R266">
        <f t="shared" si="163"/>
        <v>1.7888282991432383E-2</v>
      </c>
      <c r="S266">
        <f t="shared" si="163"/>
        <v>1.5683421425745855E-2</v>
      </c>
      <c r="T266">
        <f t="shared" si="163"/>
        <v>1.7237405030611493E-2</v>
      </c>
      <c r="U266">
        <f t="shared" si="163"/>
        <v>1.936459517165251E-2</v>
      </c>
      <c r="V266">
        <f t="shared" si="163"/>
        <v>1.5536523375735292E-2</v>
      </c>
      <c r="W266">
        <f t="shared" si="163"/>
        <v>1.5472979576430837E-2</v>
      </c>
      <c r="X266">
        <f t="shared" si="163"/>
        <v>1.7142501588299636E-2</v>
      </c>
      <c r="Y266">
        <f t="shared" si="163"/>
        <v>1.5767259759299764E-2</v>
      </c>
      <c r="Z266">
        <f t="shared" si="163"/>
        <v>1.4437883865154334E-2</v>
      </c>
      <c r="AA266">
        <f t="shared" si="163"/>
        <v>1.6374676338725646E-2</v>
      </c>
      <c r="AB266">
        <f t="shared" si="163"/>
        <v>1.5703891275151202E-2</v>
      </c>
      <c r="AC266">
        <f t="shared" si="163"/>
        <v>1.5222853655219769E-2</v>
      </c>
      <c r="AD266">
        <f t="shared" si="163"/>
        <v>1.6813460642353926E-2</v>
      </c>
      <c r="AE266">
        <f t="shared" si="163"/>
        <v>1.5108982663592709E-2</v>
      </c>
      <c r="AF266">
        <f t="shared" si="163"/>
        <v>1.7320732968023635E-2</v>
      </c>
      <c r="AH266" t="s">
        <v>166</v>
      </c>
      <c r="AI266" s="1">
        <f t="shared" si="130"/>
        <v>1.536709301852348E-2</v>
      </c>
      <c r="AJ266" s="1">
        <f t="shared" si="131"/>
        <v>9.0320109772207594E-4</v>
      </c>
      <c r="AK266" s="1">
        <f t="shared" si="132"/>
        <v>1.623261801773775E-2</v>
      </c>
      <c r="AL266" s="1">
        <f t="shared" si="133"/>
        <v>1.2173213260642079E-3</v>
      </c>
      <c r="AM266" s="1">
        <f t="shared" si="134"/>
        <v>-5.332011128879464</v>
      </c>
      <c r="AN266" s="1">
        <f t="shared" si="135"/>
        <v>-0.71100783390746047</v>
      </c>
      <c r="AO266" s="1">
        <f t="shared" si="136"/>
        <v>3.8742733909402347E-2</v>
      </c>
      <c r="AP266" s="1">
        <v>0.14311090444996699</v>
      </c>
      <c r="AQ266" t="str">
        <f t="shared" si="128"/>
        <v/>
      </c>
    </row>
    <row r="267" spans="1:43" x14ac:dyDescent="0.15">
      <c r="A267" t="s">
        <v>167</v>
      </c>
      <c r="B267">
        <f t="shared" ref="B267:AF267" si="164">B97/B$164*100</f>
        <v>8.0024059429270655E-2</v>
      </c>
      <c r="C267">
        <f t="shared" si="164"/>
        <v>7.4490759986395066E-2</v>
      </c>
      <c r="D267">
        <f t="shared" si="164"/>
        <v>7.423535514970156E-2</v>
      </c>
      <c r="E267">
        <f t="shared" si="164"/>
        <v>8.0006078615114218E-2</v>
      </c>
      <c r="F267">
        <f t="shared" si="164"/>
        <v>8.1582388324187349E-2</v>
      </c>
      <c r="G267">
        <f t="shared" si="164"/>
        <v>7.6936377134403211E-2</v>
      </c>
      <c r="H267">
        <f t="shared" si="164"/>
        <v>7.5959768523170976E-2</v>
      </c>
      <c r="I267">
        <f t="shared" si="164"/>
        <v>7.5289525818721531E-2</v>
      </c>
      <c r="J267">
        <f t="shared" si="164"/>
        <v>7.3543836532554849E-2</v>
      </c>
      <c r="K267">
        <f t="shared" si="164"/>
        <v>7.2417198643235203E-2</v>
      </c>
      <c r="L267">
        <f t="shared" si="164"/>
        <v>7.7091987715501673E-2</v>
      </c>
      <c r="M267">
        <f t="shared" si="164"/>
        <v>7.6923171907271867E-2</v>
      </c>
      <c r="N267">
        <f t="shared" si="164"/>
        <v>7.9454640266817533E-2</v>
      </c>
      <c r="O267">
        <f t="shared" si="164"/>
        <v>7.5007388649507539E-2</v>
      </c>
      <c r="P267">
        <f t="shared" si="164"/>
        <v>8.353203265424855E-2</v>
      </c>
      <c r="Q267">
        <f t="shared" si="164"/>
        <v>7.3984186426522769E-2</v>
      </c>
      <c r="R267">
        <f t="shared" si="164"/>
        <v>7.9709267493490304E-2</v>
      </c>
      <c r="S267">
        <f t="shared" si="164"/>
        <v>8.2996181870064425E-2</v>
      </c>
      <c r="T267">
        <f t="shared" si="164"/>
        <v>8.230153461399313E-2</v>
      </c>
      <c r="U267">
        <f t="shared" si="164"/>
        <v>8.4800251647246139E-2</v>
      </c>
      <c r="V267">
        <f t="shared" si="164"/>
        <v>8.1802460148495432E-2</v>
      </c>
      <c r="W267">
        <f t="shared" si="164"/>
        <v>8.6907504743332087E-2</v>
      </c>
      <c r="X267">
        <f t="shared" si="164"/>
        <v>8.1558913362894267E-2</v>
      </c>
      <c r="Y267">
        <f t="shared" si="164"/>
        <v>7.4720214610911162E-2</v>
      </c>
      <c r="Z267">
        <f t="shared" si="164"/>
        <v>7.902816079154007E-2</v>
      </c>
      <c r="AA267">
        <f t="shared" si="164"/>
        <v>8.0326112457629703E-2</v>
      </c>
      <c r="AB267">
        <f t="shared" si="164"/>
        <v>7.938874022760023E-2</v>
      </c>
      <c r="AC267">
        <f t="shared" si="164"/>
        <v>7.9040306133774482E-2</v>
      </c>
      <c r="AD267">
        <f t="shared" si="164"/>
        <v>8.3375701345787076E-2</v>
      </c>
      <c r="AE267">
        <f t="shared" si="164"/>
        <v>8.0269506948171046E-2</v>
      </c>
      <c r="AF267">
        <f t="shared" si="164"/>
        <v>8.5603164802069504E-2</v>
      </c>
      <c r="AH267" t="s">
        <v>167</v>
      </c>
      <c r="AI267" s="1">
        <f t="shared" si="130"/>
        <v>7.6765780618949661E-2</v>
      </c>
      <c r="AJ267" s="1">
        <f t="shared" si="131"/>
        <v>2.8196441667265016E-3</v>
      </c>
      <c r="AK267" s="1">
        <f t="shared" si="132"/>
        <v>8.0797312718182107E-2</v>
      </c>
      <c r="AL267" s="1">
        <f t="shared" si="133"/>
        <v>3.6463322270132671E-3</v>
      </c>
      <c r="AM267" s="1">
        <f t="shared" si="134"/>
        <v>-4.9896858739526078</v>
      </c>
      <c r="AN267" s="1">
        <f t="shared" si="135"/>
        <v>-1.105640366329071</v>
      </c>
      <c r="AO267" s="1">
        <f t="shared" si="136"/>
        <v>2.3939632195413636E-3</v>
      </c>
      <c r="AP267" s="1">
        <v>2.1110167241308399E-2</v>
      </c>
      <c r="AQ267" t="str">
        <f t="shared" si="128"/>
        <v>*</v>
      </c>
    </row>
    <row r="268" spans="1:43" x14ac:dyDescent="0.15">
      <c r="A268" t="s">
        <v>168</v>
      </c>
      <c r="B268">
        <f t="shared" ref="B268:AF268" si="165">B98/B$164*100</f>
        <v>0.10237225145824118</v>
      </c>
      <c r="C268">
        <f t="shared" si="165"/>
        <v>9.3213492393417557E-2</v>
      </c>
      <c r="D268">
        <f t="shared" si="165"/>
        <v>9.0784552769756985E-2</v>
      </c>
      <c r="E268">
        <f t="shared" si="165"/>
        <v>9.8065787356346287E-2</v>
      </c>
      <c r="F268">
        <f t="shared" si="165"/>
        <v>0.10113862779332554</v>
      </c>
      <c r="G268">
        <f t="shared" si="165"/>
        <v>9.7109255210622691E-2</v>
      </c>
      <c r="H268">
        <f t="shared" si="165"/>
        <v>0.10010931667275344</v>
      </c>
      <c r="I268">
        <f t="shared" si="165"/>
        <v>9.9068904717686923E-2</v>
      </c>
      <c r="J268">
        <f t="shared" si="165"/>
        <v>9.636592990114641E-2</v>
      </c>
      <c r="K268">
        <f t="shared" si="165"/>
        <v>9.4267636064336899E-2</v>
      </c>
      <c r="L268">
        <f t="shared" si="165"/>
        <v>9.9831152787547311E-2</v>
      </c>
      <c r="M268">
        <f t="shared" si="165"/>
        <v>9.7062464962705083E-2</v>
      </c>
      <c r="N268">
        <f t="shared" si="165"/>
        <v>0.10398596717596101</v>
      </c>
      <c r="O268">
        <f t="shared" si="165"/>
        <v>9.8796986085346275E-2</v>
      </c>
      <c r="P268">
        <f t="shared" si="165"/>
        <v>0.10265299632551488</v>
      </c>
      <c r="Q268">
        <f t="shared" si="165"/>
        <v>9.5035032835617136E-2</v>
      </c>
      <c r="R268">
        <f t="shared" si="165"/>
        <v>9.8626254160353519E-2</v>
      </c>
      <c r="S268">
        <f t="shared" si="165"/>
        <v>0.10833823996615755</v>
      </c>
      <c r="T268">
        <f t="shared" si="165"/>
        <v>0.10093164838407148</v>
      </c>
      <c r="U268">
        <f t="shared" si="165"/>
        <v>0.10147947759068315</v>
      </c>
      <c r="V268">
        <f t="shared" si="165"/>
        <v>0.10271656036895921</v>
      </c>
      <c r="W268">
        <f t="shared" si="165"/>
        <v>0.10437869370487655</v>
      </c>
      <c r="X268">
        <f t="shared" si="165"/>
        <v>0.10076653196139178</v>
      </c>
      <c r="Y268">
        <f t="shared" si="165"/>
        <v>9.2153355160278866E-2</v>
      </c>
      <c r="Z268">
        <f t="shared" si="165"/>
        <v>9.7018908512944549E-2</v>
      </c>
      <c r="AA268">
        <f t="shared" si="165"/>
        <v>9.9604465228153041E-2</v>
      </c>
      <c r="AB268">
        <f t="shared" si="165"/>
        <v>0.10066159631376834</v>
      </c>
      <c r="AC268">
        <f t="shared" si="165"/>
        <v>0.10164711125689456</v>
      </c>
      <c r="AD268">
        <f t="shared" si="165"/>
        <v>0.10091649156479578</v>
      </c>
      <c r="AE268">
        <f t="shared" si="165"/>
        <v>0.10067730680355992</v>
      </c>
      <c r="AF268">
        <f t="shared" si="165"/>
        <v>0.1055468188444182</v>
      </c>
      <c r="AH268" t="s">
        <v>168</v>
      </c>
      <c r="AI268" s="1">
        <f t="shared" si="130"/>
        <v>9.79519491741421E-2</v>
      </c>
      <c r="AJ268" s="1">
        <f t="shared" si="131"/>
        <v>3.7301143313360268E-3</v>
      </c>
      <c r="AK268" s="1">
        <f t="shared" si="132"/>
        <v>0.10066380417043248</v>
      </c>
      <c r="AL268" s="1">
        <f t="shared" si="133"/>
        <v>3.6993269230661294E-3</v>
      </c>
      <c r="AM268" s="1">
        <f t="shared" si="134"/>
        <v>-2.6939722958402994</v>
      </c>
      <c r="AN268" s="1">
        <f t="shared" si="135"/>
        <v>-0.73306713699223547</v>
      </c>
      <c r="AO268" s="1">
        <f t="shared" si="136"/>
        <v>5.4137590853349432E-2</v>
      </c>
      <c r="AP268" s="1">
        <v>0.170315386657995</v>
      </c>
      <c r="AQ268" t="str">
        <f t="shared" si="128"/>
        <v/>
      </c>
    </row>
    <row r="269" spans="1:43" x14ac:dyDescent="0.15">
      <c r="A269" t="s">
        <v>169</v>
      </c>
      <c r="B269">
        <f t="shared" ref="B269:AF269" si="166">B99/B$164*100</f>
        <v>0.11389308022703502</v>
      </c>
      <c r="C269">
        <f t="shared" si="166"/>
        <v>0.10238926050497799</v>
      </c>
      <c r="D269">
        <f t="shared" si="166"/>
        <v>0.10227985522960133</v>
      </c>
      <c r="E269">
        <f t="shared" si="166"/>
        <v>0.10917134555158843</v>
      </c>
      <c r="F269">
        <f t="shared" si="166"/>
        <v>0.11086425631289662</v>
      </c>
      <c r="G269">
        <f t="shared" si="166"/>
        <v>0.10746738388069423</v>
      </c>
      <c r="H269">
        <f t="shared" si="166"/>
        <v>0.11731729695326754</v>
      </c>
      <c r="I269">
        <f t="shared" si="166"/>
        <v>0.10839214964026857</v>
      </c>
      <c r="J269">
        <f t="shared" si="166"/>
        <v>0.11212902885546074</v>
      </c>
      <c r="K269">
        <f t="shared" si="166"/>
        <v>0.11058069957980794</v>
      </c>
      <c r="L269">
        <f t="shared" si="166"/>
        <v>0.11407666939283459</v>
      </c>
      <c r="M269">
        <f t="shared" si="166"/>
        <v>0.10741559973558933</v>
      </c>
      <c r="N269">
        <f t="shared" si="166"/>
        <v>0.11489708955953547</v>
      </c>
      <c r="O269">
        <f t="shared" si="166"/>
        <v>0.11103978746863231</v>
      </c>
      <c r="P269">
        <f t="shared" si="166"/>
        <v>0.11878970490084828</v>
      </c>
      <c r="Q269">
        <f t="shared" si="166"/>
        <v>0.10497435334046541</v>
      </c>
      <c r="R269">
        <f t="shared" si="166"/>
        <v>0.10429454829168855</v>
      </c>
      <c r="S269">
        <f t="shared" si="166"/>
        <v>0.1207031674753124</v>
      </c>
      <c r="T269">
        <f t="shared" si="166"/>
        <v>0.10859396129920582</v>
      </c>
      <c r="U269">
        <f t="shared" si="166"/>
        <v>0.10584331429074416</v>
      </c>
      <c r="V269">
        <f t="shared" si="166"/>
        <v>0.11495986694692382</v>
      </c>
      <c r="W269">
        <f t="shared" si="166"/>
        <v>0.11301363630746902</v>
      </c>
      <c r="X269">
        <f t="shared" si="166"/>
        <v>0.10505264858515796</v>
      </c>
      <c r="Y269">
        <f t="shared" si="166"/>
        <v>0.10299734222750283</v>
      </c>
      <c r="Z269">
        <f t="shared" si="166"/>
        <v>0.10913920343077327</v>
      </c>
      <c r="AA269">
        <f t="shared" si="166"/>
        <v>0.10766613468340704</v>
      </c>
      <c r="AB269">
        <f t="shared" si="166"/>
        <v>0.11155636052025261</v>
      </c>
      <c r="AC269">
        <f t="shared" si="166"/>
        <v>0.1112808166613255</v>
      </c>
      <c r="AD269">
        <f t="shared" si="166"/>
        <v>0.10679077679405075</v>
      </c>
      <c r="AE269">
        <f t="shared" si="166"/>
        <v>0.10764889087136228</v>
      </c>
      <c r="AF269">
        <f t="shared" si="166"/>
        <v>0.11437601970985074</v>
      </c>
      <c r="AH269" t="s">
        <v>169</v>
      </c>
      <c r="AI269" s="1">
        <f t="shared" si="130"/>
        <v>0.1100672088787352</v>
      </c>
      <c r="AJ269" s="1">
        <f t="shared" si="131"/>
        <v>4.5529013854211271E-3</v>
      </c>
      <c r="AK269" s="1">
        <f t="shared" si="132"/>
        <v>0.1099289185447207</v>
      </c>
      <c r="AL269" s="1">
        <f t="shared" si="133"/>
        <v>4.9840570047421954E-3</v>
      </c>
      <c r="AM269" s="1">
        <f t="shared" si="134"/>
        <v>0.1257997766604402</v>
      </c>
      <c r="AN269" s="1">
        <f t="shared" si="135"/>
        <v>2.7746539392088886E-2</v>
      </c>
      <c r="AO269" s="1">
        <f t="shared" si="136"/>
        <v>0.93758724174181884</v>
      </c>
      <c r="AP269" s="1">
        <v>0.94806281937549397</v>
      </c>
      <c r="AQ269" t="str">
        <f t="shared" si="128"/>
        <v/>
      </c>
    </row>
    <row r="270" spans="1:43" x14ac:dyDescent="0.15">
      <c r="A270" t="s">
        <v>170</v>
      </c>
      <c r="B270">
        <f t="shared" ref="B270:AF270" si="167">B100/B$164*100</f>
        <v>0.36813179771890148</v>
      </c>
      <c r="C270">
        <f t="shared" si="167"/>
        <v>0.40848145488748638</v>
      </c>
      <c r="D270">
        <f t="shared" si="167"/>
        <v>0.38932019863728506</v>
      </c>
      <c r="E270">
        <f t="shared" si="167"/>
        <v>0.39526642395475681</v>
      </c>
      <c r="F270">
        <f t="shared" si="167"/>
        <v>0.40293681824149008</v>
      </c>
      <c r="G270">
        <f t="shared" si="167"/>
        <v>0.38620079827204157</v>
      </c>
      <c r="H270">
        <f t="shared" si="167"/>
        <v>0.39033609566270988</v>
      </c>
      <c r="I270">
        <f t="shared" si="167"/>
        <v>0.3809627880648298</v>
      </c>
      <c r="J270">
        <f t="shared" si="167"/>
        <v>0.41387715560005339</v>
      </c>
      <c r="K270">
        <f t="shared" si="167"/>
        <v>0.37678944996154096</v>
      </c>
      <c r="L270">
        <f t="shared" si="167"/>
        <v>0.39369714782364695</v>
      </c>
      <c r="M270">
        <f t="shared" si="167"/>
        <v>0.39259448441977418</v>
      </c>
      <c r="N270">
        <f t="shared" si="167"/>
        <v>0.39470493212983537</v>
      </c>
      <c r="O270">
        <f t="shared" si="167"/>
        <v>0.37678949819346158</v>
      </c>
      <c r="P270">
        <f t="shared" si="167"/>
        <v>0.40223347934021925</v>
      </c>
      <c r="Q270">
        <f t="shared" si="167"/>
        <v>0.40603893769818966</v>
      </c>
      <c r="R270">
        <f t="shared" si="167"/>
        <v>0.38906794392985861</v>
      </c>
      <c r="S270">
        <f t="shared" si="167"/>
        <v>0.37841108511027211</v>
      </c>
      <c r="T270">
        <f t="shared" si="167"/>
        <v>0.38940939841304967</v>
      </c>
      <c r="U270">
        <f t="shared" si="167"/>
        <v>0.37676757950603057</v>
      </c>
      <c r="V270">
        <f t="shared" si="167"/>
        <v>0.39740033857899532</v>
      </c>
      <c r="W270">
        <f t="shared" si="167"/>
        <v>0.39831722641168188</v>
      </c>
      <c r="X270">
        <f t="shared" si="167"/>
        <v>0.40064121457436846</v>
      </c>
      <c r="Y270">
        <f t="shared" si="167"/>
        <v>0.3894114006274581</v>
      </c>
      <c r="Z270">
        <f t="shared" si="167"/>
        <v>0.39767045229370629</v>
      </c>
      <c r="AA270">
        <f t="shared" si="167"/>
        <v>0.36656470201717584</v>
      </c>
      <c r="AB270">
        <f t="shared" si="167"/>
        <v>0.3774603431233059</v>
      </c>
      <c r="AC270">
        <f t="shared" si="167"/>
        <v>0.37785047315090331</v>
      </c>
      <c r="AD270">
        <f t="shared" si="167"/>
        <v>0.35730720461194948</v>
      </c>
      <c r="AE270">
        <f t="shared" si="167"/>
        <v>0.38060140025250888</v>
      </c>
      <c r="AF270">
        <f t="shared" si="167"/>
        <v>0.38149363209281928</v>
      </c>
      <c r="AH270" t="s">
        <v>170</v>
      </c>
      <c r="AI270" s="1">
        <f t="shared" si="130"/>
        <v>0.39179227272110401</v>
      </c>
      <c r="AJ270" s="1">
        <f t="shared" si="131"/>
        <v>1.2439767705588033E-2</v>
      </c>
      <c r="AK270" s="1">
        <f t="shared" si="132"/>
        <v>0.385746461662553</v>
      </c>
      <c r="AL270" s="1">
        <f t="shared" si="133"/>
        <v>1.316481669898513E-2</v>
      </c>
      <c r="AM270" s="1">
        <f t="shared" si="134"/>
        <v>1.5673017537202512</v>
      </c>
      <c r="AN270" s="1">
        <f t="shared" si="135"/>
        <v>0.45924004844040694</v>
      </c>
      <c r="AO270" s="1">
        <f t="shared" si="136"/>
        <v>0.20701741017787753</v>
      </c>
      <c r="AP270" s="1">
        <v>0.36029002440209701</v>
      </c>
      <c r="AQ270" t="str">
        <f t="shared" ref="AQ270:AQ301" si="168">IF(AP270&lt;0.01,"**",IF(AP270&lt;0.05,"*",IF(AP270&lt;0.1,"-","")))</f>
        <v/>
      </c>
    </row>
    <row r="271" spans="1:43" x14ac:dyDescent="0.15">
      <c r="A271" t="s">
        <v>171</v>
      </c>
      <c r="B271">
        <f t="shared" ref="B271:AF271" si="169">B101/B$164*100</f>
        <v>0.18185021971798382</v>
      </c>
      <c r="C271">
        <f t="shared" si="169"/>
        <v>0.19211523038097997</v>
      </c>
      <c r="D271">
        <f t="shared" si="169"/>
        <v>0.19354338766167659</v>
      </c>
      <c r="E271">
        <f t="shared" si="169"/>
        <v>0.20098864780580122</v>
      </c>
      <c r="F271">
        <f t="shared" si="169"/>
        <v>0.17958780244675304</v>
      </c>
      <c r="G271">
        <f t="shared" si="169"/>
        <v>0.18326005354434186</v>
      </c>
      <c r="H271">
        <f t="shared" si="169"/>
        <v>0.1802031835825639</v>
      </c>
      <c r="I271">
        <f t="shared" si="169"/>
        <v>0.18016196820263047</v>
      </c>
      <c r="J271">
        <f t="shared" si="169"/>
        <v>0.18724621404199085</v>
      </c>
      <c r="K271">
        <f t="shared" si="169"/>
        <v>0.17956393435662271</v>
      </c>
      <c r="L271">
        <f t="shared" si="169"/>
        <v>0.18511796310115128</v>
      </c>
      <c r="M271">
        <f t="shared" si="169"/>
        <v>0.18115279594526404</v>
      </c>
      <c r="N271">
        <f t="shared" si="169"/>
        <v>0.18238409256716609</v>
      </c>
      <c r="O271">
        <f t="shared" si="169"/>
        <v>0.18614750907086233</v>
      </c>
      <c r="P271">
        <f t="shared" si="169"/>
        <v>0.18874047222232981</v>
      </c>
      <c r="Q271">
        <f t="shared" si="169"/>
        <v>0.18850556077602343</v>
      </c>
      <c r="R271">
        <f t="shared" si="169"/>
        <v>0.18233198805145415</v>
      </c>
      <c r="S271">
        <f t="shared" si="169"/>
        <v>0.1933380729243028</v>
      </c>
      <c r="T271">
        <f t="shared" si="169"/>
        <v>0.18934713923926139</v>
      </c>
      <c r="U271">
        <f t="shared" si="169"/>
        <v>0.18470648713268023</v>
      </c>
      <c r="V271">
        <f t="shared" si="169"/>
        <v>0.18578779079457949</v>
      </c>
      <c r="W271">
        <f t="shared" si="169"/>
        <v>0.19209927690162965</v>
      </c>
      <c r="X271">
        <f t="shared" si="169"/>
        <v>0.19104482825623256</v>
      </c>
      <c r="Y271">
        <f t="shared" si="169"/>
        <v>0.17398686298485699</v>
      </c>
      <c r="Z271">
        <f t="shared" si="169"/>
        <v>0.19700850253857108</v>
      </c>
      <c r="AA271">
        <f t="shared" si="169"/>
        <v>0.17588044230240524</v>
      </c>
      <c r="AB271">
        <f t="shared" si="169"/>
        <v>0.18316792522468417</v>
      </c>
      <c r="AC271">
        <f t="shared" si="169"/>
        <v>0.17106470321631409</v>
      </c>
      <c r="AD271">
        <f t="shared" si="169"/>
        <v>0.17666248616363206</v>
      </c>
      <c r="AE271">
        <f t="shared" si="169"/>
        <v>0.1828257910797931</v>
      </c>
      <c r="AF271">
        <f t="shared" si="169"/>
        <v>0.18627657339759426</v>
      </c>
      <c r="AH271" t="s">
        <v>171</v>
      </c>
      <c r="AI271" s="1">
        <f t="shared" ref="AI271:AI302" si="170">AVERAGE(B271:N271)</f>
        <v>0.18516734564268661</v>
      </c>
      <c r="AJ271" s="1">
        <f t="shared" ref="AJ271:AJ302" si="171">STDEV(B271:N271)</f>
        <v>6.606810500858061E-3</v>
      </c>
      <c r="AK271" s="1">
        <f t="shared" ref="AK271:AK302" si="172">AVERAGE(O271:AF271)</f>
        <v>0.18494013401540033</v>
      </c>
      <c r="AL271" s="1">
        <f t="shared" ref="AL271:AL302" si="173">STDEV(O271:AF271)</f>
        <v>6.9991502675402616E-3</v>
      </c>
      <c r="AM271" s="1">
        <f t="shared" ref="AM271:AM302" si="174">(AI271-AK271)/AK271*100</f>
        <v>0.12285685229759975</v>
      </c>
      <c r="AN271" s="1">
        <f t="shared" ref="AN271:AN302" si="175">(AI271-AK271)/AL271</f>
        <v>3.2462744562009996E-2</v>
      </c>
      <c r="AO271" s="1">
        <f t="shared" ref="AO271:AO302" si="176">TTEST(O271:AF271,B271:N271,2,2)</f>
        <v>0.92790507027901359</v>
      </c>
      <c r="AP271" s="1">
        <v>0.94354368558414503</v>
      </c>
      <c r="AQ271" t="str">
        <f t="shared" si="168"/>
        <v/>
      </c>
    </row>
    <row r="272" spans="1:43" x14ac:dyDescent="0.15">
      <c r="A272" t="s">
        <v>172</v>
      </c>
      <c r="B272">
        <f t="shared" ref="B272:AF272" si="177">B102/B$164*100</f>
        <v>0.35827032546372273</v>
      </c>
      <c r="C272">
        <f t="shared" si="177"/>
        <v>0.38085190364015803</v>
      </c>
      <c r="D272">
        <f t="shared" si="177"/>
        <v>0.38704007114115069</v>
      </c>
      <c r="E272">
        <f t="shared" si="177"/>
        <v>0.39852707725369241</v>
      </c>
      <c r="F272">
        <f t="shared" si="177"/>
        <v>0.36057008470456181</v>
      </c>
      <c r="G272">
        <f t="shared" si="177"/>
        <v>0.3521364899632114</v>
      </c>
      <c r="H272">
        <f t="shared" si="177"/>
        <v>0.37482321827304171</v>
      </c>
      <c r="I272">
        <f t="shared" si="177"/>
        <v>0.36860256121517615</v>
      </c>
      <c r="J272">
        <f t="shared" si="177"/>
        <v>0.38279319856874772</v>
      </c>
      <c r="K272">
        <f t="shared" si="177"/>
        <v>0.36186226093716062</v>
      </c>
      <c r="L272">
        <f t="shared" si="177"/>
        <v>0.37516485756920626</v>
      </c>
      <c r="M272">
        <f t="shared" si="177"/>
        <v>0.35454120385881521</v>
      </c>
      <c r="N272">
        <f t="shared" si="177"/>
        <v>0.36590617930626435</v>
      </c>
      <c r="O272">
        <f t="shared" si="177"/>
        <v>0.36851508320546333</v>
      </c>
      <c r="P272">
        <f t="shared" si="177"/>
        <v>0.36936385664731525</v>
      </c>
      <c r="Q272">
        <f t="shared" si="177"/>
        <v>0.34899018611293919</v>
      </c>
      <c r="R272">
        <f t="shared" si="177"/>
        <v>0.36042786491867768</v>
      </c>
      <c r="S272">
        <f t="shared" si="177"/>
        <v>0.34780242076630291</v>
      </c>
      <c r="T272">
        <f t="shared" si="177"/>
        <v>0.37998161202963149</v>
      </c>
      <c r="U272">
        <f t="shared" si="177"/>
        <v>0.34044271059650716</v>
      </c>
      <c r="V272">
        <f t="shared" si="177"/>
        <v>0.3693747730718881</v>
      </c>
      <c r="W272">
        <f t="shared" si="177"/>
        <v>0.34987401665024703</v>
      </c>
      <c r="X272">
        <f t="shared" si="177"/>
        <v>0.34620696581280552</v>
      </c>
      <c r="Y272">
        <f t="shared" si="177"/>
        <v>0.35204119236571946</v>
      </c>
      <c r="Z272">
        <f t="shared" si="177"/>
        <v>0.40504200745846475</v>
      </c>
      <c r="AA272">
        <f t="shared" si="177"/>
        <v>0.3613764712997104</v>
      </c>
      <c r="AB272">
        <f t="shared" si="177"/>
        <v>0.35968412769175118</v>
      </c>
      <c r="AC272">
        <f t="shared" si="177"/>
        <v>0.33756826146541546</v>
      </c>
      <c r="AD272">
        <f t="shared" si="177"/>
        <v>0.34629051089327073</v>
      </c>
      <c r="AE272">
        <f t="shared" si="177"/>
        <v>0.35810379596509023</v>
      </c>
      <c r="AF272">
        <f t="shared" si="177"/>
        <v>0.35318520421541189</v>
      </c>
      <c r="AH272" t="s">
        <v>172</v>
      </c>
      <c r="AI272" s="1">
        <f t="shared" si="170"/>
        <v>0.37085303322268537</v>
      </c>
      <c r="AJ272" s="1">
        <f t="shared" si="171"/>
        <v>1.3831095323041602E-2</v>
      </c>
      <c r="AK272" s="1">
        <f t="shared" si="172"/>
        <v>0.3585706145092562</v>
      </c>
      <c r="AL272" s="1">
        <f t="shared" si="173"/>
        <v>1.6072086690465337E-2</v>
      </c>
      <c r="AM272" s="1">
        <f t="shared" si="174"/>
        <v>3.4253835134368229</v>
      </c>
      <c r="AN272" s="1">
        <f t="shared" si="175"/>
        <v>0.76420809257553546</v>
      </c>
      <c r="AO272" s="1">
        <f t="shared" si="176"/>
        <v>3.4224194449305224E-2</v>
      </c>
      <c r="AP272" s="1">
        <v>0.13425884418476</v>
      </c>
      <c r="AQ272" t="str">
        <f t="shared" si="168"/>
        <v/>
      </c>
    </row>
    <row r="273" spans="1:43" x14ac:dyDescent="0.15">
      <c r="A273" t="s">
        <v>173</v>
      </c>
      <c r="B273">
        <f t="shared" ref="B273:AF273" si="178">B103/B$164*100</f>
        <v>0.14727223120202065</v>
      </c>
      <c r="C273">
        <f t="shared" si="178"/>
        <v>0.15694313224074002</v>
      </c>
      <c r="D273">
        <f t="shared" si="178"/>
        <v>0.1601341897023352</v>
      </c>
      <c r="E273">
        <f t="shared" si="178"/>
        <v>0.16276185771967336</v>
      </c>
      <c r="F273">
        <f t="shared" si="178"/>
        <v>0.14974709873125822</v>
      </c>
      <c r="G273">
        <f t="shared" si="178"/>
        <v>0.14557547831972248</v>
      </c>
      <c r="H273">
        <f t="shared" si="178"/>
        <v>0.14907979545200159</v>
      </c>
      <c r="I273">
        <f t="shared" si="178"/>
        <v>0.14579034136826902</v>
      </c>
      <c r="J273">
        <f t="shared" si="178"/>
        <v>0.14823261437849161</v>
      </c>
      <c r="K273">
        <f t="shared" si="178"/>
        <v>0.15184950656417442</v>
      </c>
      <c r="L273">
        <f t="shared" si="178"/>
        <v>0.15271400647710368</v>
      </c>
      <c r="M273">
        <f t="shared" si="178"/>
        <v>0.14486753535834149</v>
      </c>
      <c r="N273">
        <f t="shared" si="178"/>
        <v>0.15152015296379895</v>
      </c>
      <c r="O273">
        <f t="shared" si="178"/>
        <v>0.15176275182753202</v>
      </c>
      <c r="P273">
        <f t="shared" si="178"/>
        <v>0.15693717744978941</v>
      </c>
      <c r="Q273">
        <f t="shared" si="178"/>
        <v>0.1474723987759573</v>
      </c>
      <c r="R273">
        <f t="shared" si="178"/>
        <v>0.15072730508065901</v>
      </c>
      <c r="S273">
        <f t="shared" si="178"/>
        <v>0.15639118095612206</v>
      </c>
      <c r="T273">
        <f t="shared" si="178"/>
        <v>0.15606702037604891</v>
      </c>
      <c r="U273">
        <f t="shared" si="178"/>
        <v>0.15003796826125917</v>
      </c>
      <c r="V273">
        <f t="shared" si="178"/>
        <v>0.15664031072145795</v>
      </c>
      <c r="W273">
        <f t="shared" si="178"/>
        <v>0.14869629980779536</v>
      </c>
      <c r="X273">
        <f t="shared" si="178"/>
        <v>0.14943246942932556</v>
      </c>
      <c r="Y273">
        <f t="shared" si="178"/>
        <v>0.15007934245660584</v>
      </c>
      <c r="Z273">
        <f t="shared" si="178"/>
        <v>0.15779628810319019</v>
      </c>
      <c r="AA273">
        <f t="shared" si="178"/>
        <v>0.15164675339380584</v>
      </c>
      <c r="AB273">
        <f t="shared" si="178"/>
        <v>0.15330279100582708</v>
      </c>
      <c r="AC273">
        <f t="shared" si="178"/>
        <v>0.14267629555891806</v>
      </c>
      <c r="AD273">
        <f t="shared" si="178"/>
        <v>0.15114207416466449</v>
      </c>
      <c r="AE273">
        <f t="shared" si="178"/>
        <v>0.15272829838344637</v>
      </c>
      <c r="AF273">
        <f t="shared" si="178"/>
        <v>0.15616957712551674</v>
      </c>
      <c r="AH273" t="s">
        <v>173</v>
      </c>
      <c r="AI273" s="1">
        <f t="shared" si="170"/>
        <v>0.151268303113687</v>
      </c>
      <c r="AJ273" s="1">
        <f t="shared" si="171"/>
        <v>5.6352645928204785E-3</v>
      </c>
      <c r="AK273" s="1">
        <f t="shared" si="172"/>
        <v>0.15220590571544007</v>
      </c>
      <c r="AL273" s="1">
        <f t="shared" si="173"/>
        <v>3.9792907386486638E-3</v>
      </c>
      <c r="AM273" s="1">
        <f t="shared" si="174"/>
        <v>-0.61600934427997123</v>
      </c>
      <c r="AN273" s="1">
        <f t="shared" si="175"/>
        <v>-0.23562053223371063</v>
      </c>
      <c r="AO273" s="1">
        <f t="shared" si="176"/>
        <v>0.59059921879115174</v>
      </c>
      <c r="AP273" s="1">
        <v>0.72720080174329604</v>
      </c>
      <c r="AQ273" t="str">
        <f t="shared" si="168"/>
        <v/>
      </c>
    </row>
    <row r="274" spans="1:43" x14ac:dyDescent="0.15">
      <c r="A274" t="s">
        <v>174</v>
      </c>
      <c r="B274">
        <f t="shared" ref="B274:AF274" si="179">B104/B$164*100</f>
        <v>0.10212256253591344</v>
      </c>
      <c r="C274">
        <f t="shared" si="179"/>
        <v>0.11371746259694561</v>
      </c>
      <c r="D274">
        <f t="shared" si="179"/>
        <v>0.107822154662889</v>
      </c>
      <c r="E274">
        <f t="shared" si="179"/>
        <v>0.11025144115325385</v>
      </c>
      <c r="F274">
        <f t="shared" si="179"/>
        <v>0.11611859682451234</v>
      </c>
      <c r="G274">
        <f t="shared" si="179"/>
        <v>0.11139562739026228</v>
      </c>
      <c r="H274">
        <f t="shared" si="179"/>
        <v>0.1096924998794902</v>
      </c>
      <c r="I274">
        <f t="shared" si="179"/>
        <v>0.10781900446078206</v>
      </c>
      <c r="J274">
        <f t="shared" si="179"/>
        <v>0.11899089537134183</v>
      </c>
      <c r="K274">
        <f t="shared" si="179"/>
        <v>0.11045189021114121</v>
      </c>
      <c r="L274">
        <f t="shared" si="179"/>
        <v>0.10901485588433703</v>
      </c>
      <c r="M274">
        <f t="shared" si="179"/>
        <v>0.11042458821660271</v>
      </c>
      <c r="N274">
        <f t="shared" si="179"/>
        <v>0.11148227135864845</v>
      </c>
      <c r="O274">
        <f t="shared" si="179"/>
        <v>0.10570578234074597</v>
      </c>
      <c r="P274">
        <f t="shared" si="179"/>
        <v>0.11281323382660681</v>
      </c>
      <c r="Q274">
        <f t="shared" si="179"/>
        <v>0.11022293234806926</v>
      </c>
      <c r="R274">
        <f t="shared" si="179"/>
        <v>0.1115902368966632</v>
      </c>
      <c r="S274">
        <f t="shared" si="179"/>
        <v>0.10867423880516346</v>
      </c>
      <c r="T274">
        <f t="shared" si="179"/>
        <v>0.10818431525446352</v>
      </c>
      <c r="U274">
        <f t="shared" si="179"/>
        <v>0.10534176238414319</v>
      </c>
      <c r="V274">
        <f t="shared" si="179"/>
        <v>0.11555359647834598</v>
      </c>
      <c r="W274">
        <f t="shared" si="179"/>
        <v>0.11571640883984105</v>
      </c>
      <c r="X274">
        <f t="shared" si="179"/>
        <v>0.10682106467381457</v>
      </c>
      <c r="Y274">
        <f t="shared" si="179"/>
        <v>0.10999031196192983</v>
      </c>
      <c r="Z274">
        <f t="shared" si="179"/>
        <v>0.10440112458686081</v>
      </c>
      <c r="AA274">
        <f t="shared" si="179"/>
        <v>0.1033635896131591</v>
      </c>
      <c r="AB274">
        <f t="shared" si="179"/>
        <v>0.10792274968504444</v>
      </c>
      <c r="AC274">
        <f t="shared" si="179"/>
        <v>0.10952114227759407</v>
      </c>
      <c r="AD274">
        <f t="shared" si="179"/>
        <v>0.10411856056734739</v>
      </c>
      <c r="AE274">
        <f t="shared" si="179"/>
        <v>0.10718568679622166</v>
      </c>
      <c r="AF274">
        <f t="shared" si="179"/>
        <v>0.10964187397896534</v>
      </c>
      <c r="AH274" t="s">
        <v>174</v>
      </c>
      <c r="AI274" s="1">
        <f t="shared" si="170"/>
        <v>0.11071568081124002</v>
      </c>
      <c r="AJ274" s="1">
        <f t="shared" si="171"/>
        <v>4.1093978918612661E-3</v>
      </c>
      <c r="AK274" s="1">
        <f t="shared" si="172"/>
        <v>0.10870936729527664</v>
      </c>
      <c r="AL274" s="1">
        <f t="shared" si="173"/>
        <v>3.6129060837946239E-3</v>
      </c>
      <c r="AM274" s="1">
        <f t="shared" si="174"/>
        <v>1.8455755615924294</v>
      </c>
      <c r="AN274" s="1">
        <f t="shared" si="175"/>
        <v>0.55531848031215747</v>
      </c>
      <c r="AO274" s="1">
        <f t="shared" si="176"/>
        <v>0.16039136241487778</v>
      </c>
      <c r="AP274" s="1">
        <v>0.31479961201339801</v>
      </c>
      <c r="AQ274" t="str">
        <f t="shared" si="168"/>
        <v/>
      </c>
    </row>
    <row r="275" spans="1:43" x14ac:dyDescent="0.15">
      <c r="A275" t="s">
        <v>175</v>
      </c>
      <c r="B275">
        <f t="shared" ref="B275:AF275" si="180">B105/B$164*100</f>
        <v>0.16140342536822916</v>
      </c>
      <c r="C275">
        <f t="shared" si="180"/>
        <v>0.155184989229432</v>
      </c>
      <c r="D275">
        <f t="shared" si="180"/>
        <v>0.1420016574748787</v>
      </c>
      <c r="E275">
        <f t="shared" si="180"/>
        <v>0.16872095956176678</v>
      </c>
      <c r="F275">
        <f t="shared" si="180"/>
        <v>0.15257359509220186</v>
      </c>
      <c r="G275">
        <f t="shared" si="180"/>
        <v>0.16802939799005182</v>
      </c>
      <c r="H275">
        <f t="shared" si="180"/>
        <v>0.15610837547090733</v>
      </c>
      <c r="I275">
        <f t="shared" si="180"/>
        <v>0.17324068284904198</v>
      </c>
      <c r="J275">
        <f t="shared" si="180"/>
        <v>0.15691164563320636</v>
      </c>
      <c r="K275">
        <f t="shared" si="180"/>
        <v>0.14926127520866708</v>
      </c>
      <c r="L275">
        <f t="shared" si="180"/>
        <v>0.16279461104634196</v>
      </c>
      <c r="M275">
        <f t="shared" si="180"/>
        <v>0.15818644080353844</v>
      </c>
      <c r="N275">
        <f t="shared" si="180"/>
        <v>0.16186677006876851</v>
      </c>
      <c r="O275">
        <f t="shared" si="180"/>
        <v>0.16228331626582559</v>
      </c>
      <c r="P275">
        <f t="shared" si="180"/>
        <v>0.1629964847325337</v>
      </c>
      <c r="Q275">
        <f t="shared" si="180"/>
        <v>0.16402748016370344</v>
      </c>
      <c r="R275">
        <f t="shared" si="180"/>
        <v>0.15830517647479994</v>
      </c>
      <c r="S275">
        <f t="shared" si="180"/>
        <v>0.16729486462268439</v>
      </c>
      <c r="T275">
        <f t="shared" si="180"/>
        <v>0.16990453886061321</v>
      </c>
      <c r="U275">
        <f t="shared" si="180"/>
        <v>0.16872072093004031</v>
      </c>
      <c r="V275">
        <f t="shared" si="180"/>
        <v>0.15920420421773204</v>
      </c>
      <c r="W275">
        <f t="shared" si="180"/>
        <v>0.17338926102873858</v>
      </c>
      <c r="X275">
        <f t="shared" si="180"/>
        <v>0.16966707929708735</v>
      </c>
      <c r="Y275">
        <f t="shared" si="180"/>
        <v>0.15208621377086681</v>
      </c>
      <c r="Z275">
        <f t="shared" si="180"/>
        <v>0.15329970202758905</v>
      </c>
      <c r="AA275">
        <f t="shared" si="180"/>
        <v>0.16714389325107537</v>
      </c>
      <c r="AB275">
        <f t="shared" si="180"/>
        <v>0.16300058320689237</v>
      </c>
      <c r="AC275">
        <f t="shared" si="180"/>
        <v>0.15826681663589481</v>
      </c>
      <c r="AD275">
        <f t="shared" si="180"/>
        <v>0.16281442550707367</v>
      </c>
      <c r="AE275">
        <f t="shared" si="180"/>
        <v>0.16723601709568189</v>
      </c>
      <c r="AF275">
        <f t="shared" si="180"/>
        <v>0.16775502841356518</v>
      </c>
      <c r="AH275" t="s">
        <v>175</v>
      </c>
      <c r="AI275" s="1">
        <f t="shared" si="170"/>
        <v>0.15894490967669478</v>
      </c>
      <c r="AJ275" s="1">
        <f t="shared" si="171"/>
        <v>8.4666136729786134E-3</v>
      </c>
      <c r="AK275" s="1">
        <f t="shared" si="172"/>
        <v>0.16374421147235541</v>
      </c>
      <c r="AL275" s="1">
        <f t="shared" si="173"/>
        <v>5.8039099552015137E-3</v>
      </c>
      <c r="AM275" s="1">
        <f t="shared" si="174"/>
        <v>-2.9309749349343459</v>
      </c>
      <c r="AN275" s="1">
        <f t="shared" si="175"/>
        <v>-0.82690838291856184</v>
      </c>
      <c r="AO275" s="1">
        <f t="shared" si="176"/>
        <v>7.0771963581123865E-2</v>
      </c>
      <c r="AP275" s="1">
        <v>0.183112425110565</v>
      </c>
      <c r="AQ275" t="str">
        <f t="shared" si="168"/>
        <v/>
      </c>
    </row>
    <row r="276" spans="1:43" x14ac:dyDescent="0.15">
      <c r="A276" t="s">
        <v>176</v>
      </c>
      <c r="B276">
        <f t="shared" ref="B276:AF276" si="181">B106/B$164*100</f>
        <v>7.5601795775957936E-2</v>
      </c>
      <c r="C276">
        <f t="shared" si="181"/>
        <v>8.0778420232711451E-2</v>
      </c>
      <c r="D276">
        <f t="shared" si="181"/>
        <v>7.4670772166736871E-2</v>
      </c>
      <c r="E276">
        <f t="shared" si="181"/>
        <v>7.9496692459003482E-2</v>
      </c>
      <c r="F276">
        <f t="shared" si="181"/>
        <v>8.3683040580225646E-2</v>
      </c>
      <c r="G276">
        <f t="shared" si="181"/>
        <v>8.0113388018024645E-2</v>
      </c>
      <c r="H276">
        <f t="shared" si="181"/>
        <v>7.7849933862595977E-2</v>
      </c>
      <c r="I276">
        <f t="shared" si="181"/>
        <v>8.1966427567970623E-2</v>
      </c>
      <c r="J276">
        <f t="shared" si="181"/>
        <v>8.0776830901008512E-2</v>
      </c>
      <c r="K276">
        <f t="shared" si="181"/>
        <v>8.0141065651542692E-2</v>
      </c>
      <c r="L276">
        <f t="shared" si="181"/>
        <v>7.594712435204061E-2</v>
      </c>
      <c r="M276">
        <f t="shared" si="181"/>
        <v>7.4824432797130663E-2</v>
      </c>
      <c r="N276">
        <f t="shared" si="181"/>
        <v>7.6694372413032341E-2</v>
      </c>
      <c r="O276">
        <f t="shared" si="181"/>
        <v>7.9689229584697915E-2</v>
      </c>
      <c r="P276">
        <f t="shared" si="181"/>
        <v>8.3251465340254557E-2</v>
      </c>
      <c r="Q276">
        <f t="shared" si="181"/>
        <v>8.3096883469557334E-2</v>
      </c>
      <c r="R276">
        <f t="shared" si="181"/>
        <v>8.1292439291215796E-2</v>
      </c>
      <c r="S276">
        <f t="shared" si="181"/>
        <v>8.0952313061545253E-2</v>
      </c>
      <c r="T276">
        <f t="shared" si="181"/>
        <v>7.9776042599676147E-2</v>
      </c>
      <c r="U276">
        <f t="shared" si="181"/>
        <v>8.3826637745701801E-2</v>
      </c>
      <c r="V276">
        <f t="shared" si="181"/>
        <v>8.4831922287201114E-2</v>
      </c>
      <c r="W276">
        <f t="shared" si="181"/>
        <v>8.3793811931516277E-2</v>
      </c>
      <c r="X276">
        <f t="shared" si="181"/>
        <v>8.2750301831511427E-2</v>
      </c>
      <c r="Y276">
        <f t="shared" si="181"/>
        <v>8.5995767810316912E-2</v>
      </c>
      <c r="Z276">
        <f t="shared" si="181"/>
        <v>7.3963070147159943E-2</v>
      </c>
      <c r="AA276">
        <f t="shared" si="181"/>
        <v>7.8735738423788351E-2</v>
      </c>
      <c r="AB276">
        <f t="shared" si="181"/>
        <v>7.944942321900296E-2</v>
      </c>
      <c r="AC276">
        <f t="shared" si="181"/>
        <v>7.7195288081217853E-2</v>
      </c>
      <c r="AD276">
        <f t="shared" si="181"/>
        <v>8.307017528664451E-2</v>
      </c>
      <c r="AE276">
        <f t="shared" si="181"/>
        <v>8.1379701812651445E-2</v>
      </c>
      <c r="AF276">
        <f t="shared" si="181"/>
        <v>8.2362350166110571E-2</v>
      </c>
      <c r="AH276" t="s">
        <v>176</v>
      </c>
      <c r="AI276" s="1">
        <f t="shared" si="170"/>
        <v>7.8657253598306276E-2</v>
      </c>
      <c r="AJ276" s="1">
        <f t="shared" si="171"/>
        <v>2.9154137281810944E-3</v>
      </c>
      <c r="AK276" s="1">
        <f t="shared" si="172"/>
        <v>8.1411809004987248E-2</v>
      </c>
      <c r="AL276" s="1">
        <f t="shared" si="173"/>
        <v>2.930857832158934E-3</v>
      </c>
      <c r="AM276" s="1">
        <f t="shared" si="174"/>
        <v>-3.3834838463204147</v>
      </c>
      <c r="AN276" s="1">
        <f t="shared" si="175"/>
        <v>-0.93984613530432026</v>
      </c>
      <c r="AO276" s="1">
        <f t="shared" si="176"/>
        <v>1.4936567369679462E-2</v>
      </c>
      <c r="AP276" s="1">
        <v>7.1145042970603894E-2</v>
      </c>
      <c r="AQ276" t="str">
        <f t="shared" si="168"/>
        <v>-</v>
      </c>
    </row>
    <row r="277" spans="1:43" x14ac:dyDescent="0.15">
      <c r="A277" t="s">
        <v>177</v>
      </c>
      <c r="B277">
        <f t="shared" ref="B277:AF277" si="182">B107/B$164*100</f>
        <v>0.36611175646235439</v>
      </c>
      <c r="C277">
        <f t="shared" si="182"/>
        <v>0.37302802027302234</v>
      </c>
      <c r="D277">
        <f t="shared" si="182"/>
        <v>0.35176082097156008</v>
      </c>
      <c r="E277">
        <f t="shared" si="182"/>
        <v>0.40995782792908791</v>
      </c>
      <c r="F277">
        <f t="shared" si="182"/>
        <v>0.36184512943751496</v>
      </c>
      <c r="G277">
        <f t="shared" si="182"/>
        <v>0.36848864906827827</v>
      </c>
      <c r="H277">
        <f t="shared" si="182"/>
        <v>0.35302218115357686</v>
      </c>
      <c r="I277">
        <f t="shared" si="182"/>
        <v>0.36369176331416669</v>
      </c>
      <c r="J277">
        <f t="shared" si="182"/>
        <v>0.35625269375705454</v>
      </c>
      <c r="K277">
        <f t="shared" si="182"/>
        <v>0.36475016289996226</v>
      </c>
      <c r="L277">
        <f t="shared" si="182"/>
        <v>0.3742760095598846</v>
      </c>
      <c r="M277">
        <f t="shared" si="182"/>
        <v>0.34657204573349681</v>
      </c>
      <c r="N277">
        <f t="shared" si="182"/>
        <v>0.36607122711162998</v>
      </c>
      <c r="O277">
        <f t="shared" si="182"/>
        <v>0.3696375035852672</v>
      </c>
      <c r="P277">
        <f t="shared" si="182"/>
        <v>0.38994144663433256</v>
      </c>
      <c r="Q277">
        <f t="shared" si="182"/>
        <v>0.37214118942049962</v>
      </c>
      <c r="R277">
        <f t="shared" si="182"/>
        <v>0.36695555305194377</v>
      </c>
      <c r="S277">
        <f t="shared" si="182"/>
        <v>0.38352022515114098</v>
      </c>
      <c r="T277">
        <f t="shared" si="182"/>
        <v>0.3822390559085625</v>
      </c>
      <c r="U277">
        <f t="shared" si="182"/>
        <v>0.37203020392497321</v>
      </c>
      <c r="V277">
        <f t="shared" si="182"/>
        <v>0.36947162576479842</v>
      </c>
      <c r="W277">
        <f t="shared" si="182"/>
        <v>0.37811473190765638</v>
      </c>
      <c r="X277">
        <f t="shared" si="182"/>
        <v>0.38088647860325697</v>
      </c>
      <c r="Y277">
        <f t="shared" si="182"/>
        <v>0.35782604332888446</v>
      </c>
      <c r="Z277">
        <f t="shared" si="182"/>
        <v>0.37106823932072402</v>
      </c>
      <c r="AA277">
        <f t="shared" si="182"/>
        <v>0.38175581925493463</v>
      </c>
      <c r="AB277">
        <f t="shared" si="182"/>
        <v>0.37621352437494893</v>
      </c>
      <c r="AC277">
        <f t="shared" si="182"/>
        <v>0.35076463401466745</v>
      </c>
      <c r="AD277">
        <f t="shared" si="182"/>
        <v>0.37467217118813478</v>
      </c>
      <c r="AE277">
        <f t="shared" si="182"/>
        <v>0.36481135151165672</v>
      </c>
      <c r="AF277">
        <f t="shared" si="182"/>
        <v>0.39202559075605797</v>
      </c>
      <c r="AH277" t="s">
        <v>177</v>
      </c>
      <c r="AI277" s="1">
        <f t="shared" si="170"/>
        <v>0.36583294520550691</v>
      </c>
      <c r="AJ277" s="1">
        <f t="shared" si="171"/>
        <v>1.5609320313059625E-2</v>
      </c>
      <c r="AK277" s="1">
        <f t="shared" si="172"/>
        <v>0.37411529931680221</v>
      </c>
      <c r="AL277" s="1">
        <f t="shared" si="173"/>
        <v>1.0454918817144082E-2</v>
      </c>
      <c r="AM277" s="1">
        <f t="shared" si="174"/>
        <v>-2.2138506835781047</v>
      </c>
      <c r="AN277" s="1">
        <f t="shared" si="175"/>
        <v>-0.79219688417989531</v>
      </c>
      <c r="AO277" s="1">
        <f t="shared" si="176"/>
        <v>8.6894771610808164E-2</v>
      </c>
      <c r="AP277" s="1">
        <v>0.21545162332065501</v>
      </c>
      <c r="AQ277" t="str">
        <f t="shared" si="168"/>
        <v/>
      </c>
    </row>
    <row r="278" spans="1:43" x14ac:dyDescent="0.15">
      <c r="A278" t="s">
        <v>178</v>
      </c>
      <c r="B278">
        <f t="shared" ref="B278:AF278" si="183">B108/B$164*100</f>
        <v>0.58100545264385017</v>
      </c>
      <c r="C278">
        <f t="shared" si="183"/>
        <v>0.57973642551511873</v>
      </c>
      <c r="D278">
        <f t="shared" si="183"/>
        <v>0.56801814886821944</v>
      </c>
      <c r="E278">
        <f t="shared" si="183"/>
        <v>0.62007849828664074</v>
      </c>
      <c r="F278">
        <f t="shared" si="183"/>
        <v>0.60225509485955442</v>
      </c>
      <c r="G278">
        <f t="shared" si="183"/>
        <v>0.57823695118797136</v>
      </c>
      <c r="H278">
        <f t="shared" si="183"/>
        <v>0.56695870885407862</v>
      </c>
      <c r="I278">
        <f t="shared" si="183"/>
        <v>0.59793105215579467</v>
      </c>
      <c r="J278">
        <f t="shared" si="183"/>
        <v>0.57813116700148148</v>
      </c>
      <c r="K278">
        <f t="shared" si="183"/>
        <v>0.59662396972918597</v>
      </c>
      <c r="L278">
        <f t="shared" si="183"/>
        <v>0.55939778745935909</v>
      </c>
      <c r="M278">
        <f t="shared" si="183"/>
        <v>0.54331329947801121</v>
      </c>
      <c r="N278">
        <f t="shared" si="183"/>
        <v>0.5816946941517922</v>
      </c>
      <c r="O278">
        <f t="shared" si="183"/>
        <v>0.58481700687171667</v>
      </c>
      <c r="P278">
        <f t="shared" si="183"/>
        <v>0.60947999086004634</v>
      </c>
      <c r="Q278">
        <f t="shared" si="183"/>
        <v>0.59612926897687479</v>
      </c>
      <c r="R278">
        <f t="shared" si="183"/>
        <v>0.58168507347808185</v>
      </c>
      <c r="S278">
        <f t="shared" si="183"/>
        <v>0.58889361051074163</v>
      </c>
      <c r="T278">
        <f t="shared" si="183"/>
        <v>0.57021565910424066</v>
      </c>
      <c r="U278">
        <f t="shared" si="183"/>
        <v>0.5759974013132394</v>
      </c>
      <c r="V278">
        <f t="shared" si="183"/>
        <v>0.59417865763068578</v>
      </c>
      <c r="W278">
        <f t="shared" si="183"/>
        <v>0.58976900618627104</v>
      </c>
      <c r="X278">
        <f t="shared" si="183"/>
        <v>0.58866357957981563</v>
      </c>
      <c r="Y278">
        <f t="shared" si="183"/>
        <v>0.59988580369424149</v>
      </c>
      <c r="Z278">
        <f t="shared" si="183"/>
        <v>0.56166072861751881</v>
      </c>
      <c r="AA278">
        <f t="shared" si="183"/>
        <v>0.56688599359990244</v>
      </c>
      <c r="AB278">
        <f t="shared" si="183"/>
        <v>0.5802087191489298</v>
      </c>
      <c r="AC278">
        <f t="shared" si="183"/>
        <v>0.56955498233536916</v>
      </c>
      <c r="AD278">
        <f t="shared" si="183"/>
        <v>0.58292033543340094</v>
      </c>
      <c r="AE278">
        <f t="shared" si="183"/>
        <v>0.57346796955911639</v>
      </c>
      <c r="AF278">
        <f t="shared" si="183"/>
        <v>0.58124410060027887</v>
      </c>
      <c r="AH278" t="s">
        <v>178</v>
      </c>
      <c r="AI278" s="1">
        <f t="shared" si="170"/>
        <v>0.58102932693777365</v>
      </c>
      <c r="AJ278" s="1">
        <f t="shared" si="171"/>
        <v>1.995878890061312E-2</v>
      </c>
      <c r="AK278" s="1">
        <f t="shared" si="172"/>
        <v>0.58309210486113727</v>
      </c>
      <c r="AL278" s="1">
        <f t="shared" si="173"/>
        <v>1.2393496373923934E-2</v>
      </c>
      <c r="AM278" s="1">
        <f t="shared" si="174"/>
        <v>-0.35376536676909248</v>
      </c>
      <c r="AN278" s="1">
        <f t="shared" si="175"/>
        <v>-0.16644035396691872</v>
      </c>
      <c r="AO278" s="1">
        <f t="shared" si="176"/>
        <v>0.72516676459776086</v>
      </c>
      <c r="AP278" s="1">
        <v>0.84318693046482796</v>
      </c>
      <c r="AQ278" t="str">
        <f t="shared" si="168"/>
        <v/>
      </c>
    </row>
    <row r="279" spans="1:43" x14ac:dyDescent="0.15">
      <c r="A279" t="s">
        <v>179</v>
      </c>
      <c r="B279">
        <f t="shared" ref="B279:AF279" si="184">B109/B$164*100</f>
        <v>0.46747574420940802</v>
      </c>
      <c r="C279">
        <f t="shared" si="184"/>
        <v>0.49416037858651518</v>
      </c>
      <c r="D279">
        <f t="shared" si="184"/>
        <v>0.47588524845263602</v>
      </c>
      <c r="E279">
        <f t="shared" si="184"/>
        <v>0.50450871652369467</v>
      </c>
      <c r="F279">
        <f t="shared" si="184"/>
        <v>0.50000722632405326</v>
      </c>
      <c r="G279">
        <f t="shared" si="184"/>
        <v>0.46776114174201261</v>
      </c>
      <c r="H279">
        <f t="shared" si="184"/>
        <v>0.48075969368455196</v>
      </c>
      <c r="I279">
        <f t="shared" si="184"/>
        <v>0.4927525573296227</v>
      </c>
      <c r="J279">
        <f t="shared" si="184"/>
        <v>0.49426448598252054</v>
      </c>
      <c r="K279">
        <f t="shared" si="184"/>
        <v>0.46405647035384001</v>
      </c>
      <c r="L279">
        <f t="shared" si="184"/>
        <v>0.4876308343366606</v>
      </c>
      <c r="M279">
        <f t="shared" si="184"/>
        <v>0.46485301417461805</v>
      </c>
      <c r="N279">
        <f t="shared" si="184"/>
        <v>0.47008101131266911</v>
      </c>
      <c r="O279">
        <f t="shared" si="184"/>
        <v>0.48308070150183158</v>
      </c>
      <c r="P279">
        <f t="shared" si="184"/>
        <v>0.50451532641984487</v>
      </c>
      <c r="Q279">
        <f t="shared" si="184"/>
        <v>0.47041125317183419</v>
      </c>
      <c r="R279">
        <f t="shared" si="184"/>
        <v>0.50574673673503978</v>
      </c>
      <c r="S279">
        <f t="shared" si="184"/>
        <v>0.45757339042405437</v>
      </c>
      <c r="T279">
        <f t="shared" si="184"/>
        <v>0.47528951833001409</v>
      </c>
      <c r="U279">
        <f t="shared" si="184"/>
        <v>0.43790910270911754</v>
      </c>
      <c r="V279">
        <f t="shared" si="184"/>
        <v>0.48750127259933712</v>
      </c>
      <c r="W279">
        <f t="shared" si="184"/>
        <v>0.47809844337826352</v>
      </c>
      <c r="X279">
        <f t="shared" si="184"/>
        <v>0.45013284952962318</v>
      </c>
      <c r="Y279">
        <f t="shared" si="184"/>
        <v>0.49466025711040723</v>
      </c>
      <c r="Z279">
        <f t="shared" si="184"/>
        <v>0.50641265273780256</v>
      </c>
      <c r="AA279">
        <f t="shared" si="184"/>
        <v>0.46232962346136242</v>
      </c>
      <c r="AB279">
        <f t="shared" si="184"/>
        <v>0.45835792258714125</v>
      </c>
      <c r="AC279">
        <f t="shared" si="184"/>
        <v>0.48013766192398682</v>
      </c>
      <c r="AD279">
        <f t="shared" si="184"/>
        <v>0.44269231901857503</v>
      </c>
      <c r="AE279">
        <f t="shared" si="184"/>
        <v>0.47051773113102913</v>
      </c>
      <c r="AF279">
        <f t="shared" si="184"/>
        <v>0.46836586336264252</v>
      </c>
      <c r="AH279" t="s">
        <v>179</v>
      </c>
      <c r="AI279" s="1">
        <f t="shared" si="170"/>
        <v>0.48186127100098475</v>
      </c>
      <c r="AJ279" s="1">
        <f t="shared" si="171"/>
        <v>1.4396029083570303E-2</v>
      </c>
      <c r="AK279" s="1">
        <f t="shared" si="172"/>
        <v>0.47409625700732821</v>
      </c>
      <c r="AL279" s="1">
        <f t="shared" si="173"/>
        <v>2.0717985415634365E-2</v>
      </c>
      <c r="AM279" s="1">
        <f t="shared" si="174"/>
        <v>1.6378560005244898</v>
      </c>
      <c r="AN279" s="1">
        <f t="shared" si="175"/>
        <v>0.37479580364009907</v>
      </c>
      <c r="AO279" s="1">
        <f t="shared" si="176"/>
        <v>0.25491811690066818</v>
      </c>
      <c r="AP279" s="1">
        <v>0.41196580555048901</v>
      </c>
      <c r="AQ279" t="str">
        <f t="shared" si="168"/>
        <v/>
      </c>
    </row>
    <row r="280" spans="1:43" x14ac:dyDescent="0.15">
      <c r="A280" t="s">
        <v>180</v>
      </c>
      <c r="B280">
        <f t="shared" ref="B280:AF280" si="185">B110/B$164*100</f>
        <v>0.23956329242127974</v>
      </c>
      <c r="C280">
        <f t="shared" si="185"/>
        <v>0.20208461929296365</v>
      </c>
      <c r="D280">
        <f t="shared" si="185"/>
        <v>0.22625307006695455</v>
      </c>
      <c r="E280">
        <f t="shared" si="185"/>
        <v>0.22431454997993566</v>
      </c>
      <c r="F280">
        <f t="shared" si="185"/>
        <v>0.23435952487722275</v>
      </c>
      <c r="G280">
        <f t="shared" si="185"/>
        <v>0.23055974848715238</v>
      </c>
      <c r="H280">
        <f t="shared" si="185"/>
        <v>0.2263490355540631</v>
      </c>
      <c r="I280">
        <f t="shared" si="185"/>
        <v>0.19857219972953216</v>
      </c>
      <c r="J280">
        <f t="shared" si="185"/>
        <v>0.21228729316160724</v>
      </c>
      <c r="K280">
        <f t="shared" si="185"/>
        <v>0.2292890457736646</v>
      </c>
      <c r="L280">
        <f t="shared" si="185"/>
        <v>0.22046482469836071</v>
      </c>
      <c r="M280">
        <f t="shared" si="185"/>
        <v>0.21936824618839507</v>
      </c>
      <c r="N280">
        <f t="shared" si="185"/>
        <v>0.20937901912298193</v>
      </c>
      <c r="O280">
        <f t="shared" si="185"/>
        <v>0.22422626389529604</v>
      </c>
      <c r="P280">
        <f t="shared" si="185"/>
        <v>0.22693334331671011</v>
      </c>
      <c r="Q280">
        <f t="shared" si="185"/>
        <v>0.2211536677016348</v>
      </c>
      <c r="R280">
        <f t="shared" si="185"/>
        <v>0.22202541961528374</v>
      </c>
      <c r="S280">
        <f t="shared" si="185"/>
        <v>0.20973945513713285</v>
      </c>
      <c r="T280">
        <f t="shared" si="185"/>
        <v>0.21580289746642922</v>
      </c>
      <c r="U280">
        <f t="shared" si="185"/>
        <v>0.22142343782219684</v>
      </c>
      <c r="V280">
        <f t="shared" si="185"/>
        <v>0.21802284462215288</v>
      </c>
      <c r="W280">
        <f t="shared" si="185"/>
        <v>0.22113262569970465</v>
      </c>
      <c r="X280">
        <f t="shared" si="185"/>
        <v>0.22809642015819684</v>
      </c>
      <c r="Y280">
        <f t="shared" si="185"/>
        <v>0.22439818280466481</v>
      </c>
      <c r="Z280">
        <f t="shared" si="185"/>
        <v>0.21127534833941278</v>
      </c>
      <c r="AA280">
        <f t="shared" si="185"/>
        <v>0.22101223790245619</v>
      </c>
      <c r="AB280">
        <f t="shared" si="185"/>
        <v>0.21364292350713876</v>
      </c>
      <c r="AC280">
        <f t="shared" si="185"/>
        <v>0.22360084335061831</v>
      </c>
      <c r="AD280">
        <f t="shared" si="185"/>
        <v>0.21406008837952964</v>
      </c>
      <c r="AE280">
        <f t="shared" si="185"/>
        <v>0.21145628767105523</v>
      </c>
      <c r="AF280">
        <f t="shared" si="185"/>
        <v>0.20909645307898589</v>
      </c>
      <c r="AH280" t="s">
        <v>180</v>
      </c>
      <c r="AI280" s="1">
        <f t="shared" si="170"/>
        <v>0.22098803610416262</v>
      </c>
      <c r="AJ280" s="1">
        <f t="shared" si="171"/>
        <v>1.2332431671233416E-2</v>
      </c>
      <c r="AK280" s="1">
        <f t="shared" si="172"/>
        <v>0.21872770780381112</v>
      </c>
      <c r="AL280" s="1">
        <f t="shared" si="173"/>
        <v>6.0143208995018637E-3</v>
      </c>
      <c r="AM280" s="1">
        <f t="shared" si="174"/>
        <v>1.0333982480074779</v>
      </c>
      <c r="AN280" s="1">
        <f t="shared" si="175"/>
        <v>0.37582435957793858</v>
      </c>
      <c r="AO280" s="1">
        <f t="shared" si="176"/>
        <v>0.50375655338252234</v>
      </c>
      <c r="AP280" s="1">
        <v>0.64840250361207696</v>
      </c>
      <c r="AQ280" t="str">
        <f t="shared" si="168"/>
        <v/>
      </c>
    </row>
    <row r="281" spans="1:43" x14ac:dyDescent="0.15">
      <c r="A281" t="s">
        <v>181</v>
      </c>
      <c r="B281">
        <f t="shared" ref="B281:AF281" si="186">B111/B$164*100</f>
        <v>0.30426352102719706</v>
      </c>
      <c r="C281">
        <f t="shared" si="186"/>
        <v>0.32112752940386063</v>
      </c>
      <c r="D281">
        <f t="shared" si="186"/>
        <v>0.32629782649626693</v>
      </c>
      <c r="E281">
        <f t="shared" si="186"/>
        <v>0.31576346488223356</v>
      </c>
      <c r="F281">
        <f t="shared" si="186"/>
        <v>0.31874873790243097</v>
      </c>
      <c r="G281">
        <f t="shared" si="186"/>
        <v>0.31439147073420548</v>
      </c>
      <c r="H281">
        <f t="shared" si="186"/>
        <v>0.31460733826974097</v>
      </c>
      <c r="I281">
        <f t="shared" si="186"/>
        <v>0.31272413549560391</v>
      </c>
      <c r="J281">
        <f t="shared" si="186"/>
        <v>0.31883189615855656</v>
      </c>
      <c r="K281">
        <f t="shared" si="186"/>
        <v>0.32391779716790864</v>
      </c>
      <c r="L281">
        <f t="shared" si="186"/>
        <v>0.2964878211503863</v>
      </c>
      <c r="M281">
        <f t="shared" si="186"/>
        <v>0.30144400988823467</v>
      </c>
      <c r="N281">
        <f t="shared" si="186"/>
        <v>0.29973266433956225</v>
      </c>
      <c r="O281">
        <f t="shared" si="186"/>
        <v>0.30432838539195828</v>
      </c>
      <c r="P281">
        <f t="shared" si="186"/>
        <v>0.32539224558418461</v>
      </c>
      <c r="Q281">
        <f t="shared" si="186"/>
        <v>0.3209195466050308</v>
      </c>
      <c r="R281">
        <f t="shared" si="186"/>
        <v>0.30303609728567527</v>
      </c>
      <c r="S281">
        <f t="shared" si="186"/>
        <v>0.30051148854295034</v>
      </c>
      <c r="T281">
        <f t="shared" si="186"/>
        <v>0.29901241495344172</v>
      </c>
      <c r="U281">
        <f t="shared" si="186"/>
        <v>0.29262571247738267</v>
      </c>
      <c r="V281">
        <f t="shared" si="186"/>
        <v>0.3143059085548407</v>
      </c>
      <c r="W281">
        <f t="shared" si="186"/>
        <v>0.32590831018302691</v>
      </c>
      <c r="X281">
        <f t="shared" si="186"/>
        <v>0.30969812482397713</v>
      </c>
      <c r="Y281">
        <f t="shared" si="186"/>
        <v>0.33348740066652993</v>
      </c>
      <c r="Z281">
        <f t="shared" si="186"/>
        <v>0.29635357507794635</v>
      </c>
      <c r="AA281">
        <f t="shared" si="186"/>
        <v>0.29556187854569127</v>
      </c>
      <c r="AB281">
        <f t="shared" si="186"/>
        <v>0.29449043950306703</v>
      </c>
      <c r="AC281">
        <f t="shared" si="186"/>
        <v>0.31237334493087704</v>
      </c>
      <c r="AD281">
        <f t="shared" si="186"/>
        <v>0.30236253276122804</v>
      </c>
      <c r="AE281">
        <f t="shared" si="186"/>
        <v>0.29940042882101042</v>
      </c>
      <c r="AF281">
        <f t="shared" si="186"/>
        <v>0.3129138058618704</v>
      </c>
      <c r="AH281" t="s">
        <v>181</v>
      </c>
      <c r="AI281" s="1">
        <f t="shared" si="170"/>
        <v>0.31294909330124526</v>
      </c>
      <c r="AJ281" s="1">
        <f t="shared" si="171"/>
        <v>9.5737763113003856E-3</v>
      </c>
      <c r="AK281" s="1">
        <f t="shared" si="172"/>
        <v>0.30792675780948264</v>
      </c>
      <c r="AL281" s="1">
        <f t="shared" si="173"/>
        <v>1.2164256938846903E-2</v>
      </c>
      <c r="AM281" s="1">
        <f t="shared" si="174"/>
        <v>1.6310162609739776</v>
      </c>
      <c r="AN281" s="1">
        <f t="shared" si="175"/>
        <v>0.41287647219318818</v>
      </c>
      <c r="AO281" s="1">
        <f t="shared" si="176"/>
        <v>0.22644207696207344</v>
      </c>
      <c r="AP281" s="1">
        <v>0.386519354924799</v>
      </c>
      <c r="AQ281" t="str">
        <f t="shared" si="168"/>
        <v/>
      </c>
    </row>
    <row r="282" spans="1:43" x14ac:dyDescent="0.15">
      <c r="A282" t="s">
        <v>182</v>
      </c>
      <c r="B282">
        <f t="shared" ref="B282:AF282" si="187">B112/B$164*100</f>
        <v>0.31044270176642508</v>
      </c>
      <c r="C282">
        <f t="shared" si="187"/>
        <v>0.31965303234529646</v>
      </c>
      <c r="D282">
        <f t="shared" si="187"/>
        <v>0.32538112602317243</v>
      </c>
      <c r="E282">
        <f t="shared" si="187"/>
        <v>0.3243337302934588</v>
      </c>
      <c r="F282">
        <f t="shared" si="187"/>
        <v>0.31550552352108258</v>
      </c>
      <c r="G282">
        <f t="shared" si="187"/>
        <v>0.3139545880494391</v>
      </c>
      <c r="H282">
        <f t="shared" si="187"/>
        <v>0.31859151431370292</v>
      </c>
      <c r="I282">
        <f t="shared" si="187"/>
        <v>0.31303664649859553</v>
      </c>
      <c r="J282">
        <f t="shared" si="187"/>
        <v>0.32194163198555781</v>
      </c>
      <c r="K282">
        <f t="shared" si="187"/>
        <v>0.32019988111160652</v>
      </c>
      <c r="L282">
        <f t="shared" si="187"/>
        <v>0.30379591507156878</v>
      </c>
      <c r="M282">
        <f t="shared" si="187"/>
        <v>0.30613684651586259</v>
      </c>
      <c r="N282">
        <f t="shared" si="187"/>
        <v>0.30998568471440047</v>
      </c>
      <c r="O282">
        <f t="shared" si="187"/>
        <v>0.30487912605635881</v>
      </c>
      <c r="P282">
        <f t="shared" si="187"/>
        <v>0.32968854015920906</v>
      </c>
      <c r="Q282">
        <f t="shared" si="187"/>
        <v>0.31874430029790446</v>
      </c>
      <c r="R282">
        <f t="shared" si="187"/>
        <v>0.30460242234971924</v>
      </c>
      <c r="S282">
        <f t="shared" si="187"/>
        <v>0.31068359272344398</v>
      </c>
      <c r="T282">
        <f t="shared" si="187"/>
        <v>0.30743825892088783</v>
      </c>
      <c r="U282">
        <f t="shared" si="187"/>
        <v>0.30222199782087428</v>
      </c>
      <c r="V282">
        <f t="shared" si="187"/>
        <v>0.32154305710344677</v>
      </c>
      <c r="W282">
        <f t="shared" si="187"/>
        <v>0.33265850143282893</v>
      </c>
      <c r="X282">
        <f t="shared" si="187"/>
        <v>0.30730050192451702</v>
      </c>
      <c r="Y282">
        <f t="shared" si="187"/>
        <v>0.33543721822771949</v>
      </c>
      <c r="Z282">
        <f t="shared" si="187"/>
        <v>0.3013329149312754</v>
      </c>
      <c r="AA282">
        <f t="shared" si="187"/>
        <v>0.29818805443814284</v>
      </c>
      <c r="AB282">
        <f t="shared" si="187"/>
        <v>0.30367524370180982</v>
      </c>
      <c r="AC282">
        <f t="shared" si="187"/>
        <v>0.31476598485839524</v>
      </c>
      <c r="AD282">
        <f t="shared" si="187"/>
        <v>0.31248191961308408</v>
      </c>
      <c r="AE282">
        <f t="shared" si="187"/>
        <v>0.30843829438014964</v>
      </c>
      <c r="AF282">
        <f t="shared" si="187"/>
        <v>0.31657707739948848</v>
      </c>
      <c r="AH282" t="s">
        <v>182</v>
      </c>
      <c r="AI282" s="1">
        <f t="shared" si="170"/>
        <v>0.31561221709308995</v>
      </c>
      <c r="AJ282" s="1">
        <f t="shared" si="171"/>
        <v>6.8006801489507778E-3</v>
      </c>
      <c r="AK282" s="1">
        <f t="shared" si="172"/>
        <v>0.31281427812995866</v>
      </c>
      <c r="AL282" s="1">
        <f t="shared" si="173"/>
        <v>1.1047028912279268E-2</v>
      </c>
      <c r="AM282" s="1">
        <f t="shared" si="174"/>
        <v>0.89444093788100465</v>
      </c>
      <c r="AN282" s="1">
        <f t="shared" si="175"/>
        <v>0.25327524580127259</v>
      </c>
      <c r="AO282" s="1">
        <f t="shared" si="176"/>
        <v>0.4260836665353589</v>
      </c>
      <c r="AP282" s="1">
        <v>0.56813117372549704</v>
      </c>
      <c r="AQ282" t="str">
        <f t="shared" si="168"/>
        <v/>
      </c>
    </row>
    <row r="283" spans="1:43" x14ac:dyDescent="0.15">
      <c r="A283" t="s">
        <v>183</v>
      </c>
      <c r="B283">
        <f t="shared" ref="B283:AF283" si="188">B113/B$164*100</f>
        <v>0.40533048643866704</v>
      </c>
      <c r="C283">
        <f t="shared" si="188"/>
        <v>0.42525981633347198</v>
      </c>
      <c r="D283">
        <f t="shared" si="188"/>
        <v>0.42700460947240398</v>
      </c>
      <c r="E283">
        <f t="shared" si="188"/>
        <v>0.39791742528126461</v>
      </c>
      <c r="F283">
        <f t="shared" si="188"/>
        <v>0.42550543118471967</v>
      </c>
      <c r="G283">
        <f t="shared" si="188"/>
        <v>0.41041828484586573</v>
      </c>
      <c r="H283">
        <f t="shared" si="188"/>
        <v>0.41449953307564669</v>
      </c>
      <c r="I283">
        <f t="shared" si="188"/>
        <v>0.42586374395265175</v>
      </c>
      <c r="J283">
        <f t="shared" si="188"/>
        <v>0.42259120299461489</v>
      </c>
      <c r="K283">
        <f t="shared" si="188"/>
        <v>0.41265050895010774</v>
      </c>
      <c r="L283">
        <f t="shared" si="188"/>
        <v>0.38468786578352676</v>
      </c>
      <c r="M283">
        <f t="shared" si="188"/>
        <v>0.39300196661609499</v>
      </c>
      <c r="N283">
        <f t="shared" si="188"/>
        <v>0.39773324597638521</v>
      </c>
      <c r="O283">
        <f t="shared" si="188"/>
        <v>0.40500094334787073</v>
      </c>
      <c r="P283">
        <f t="shared" si="188"/>
        <v>0.43667526872281198</v>
      </c>
      <c r="Q283">
        <f t="shared" si="188"/>
        <v>0.42568143105053707</v>
      </c>
      <c r="R283">
        <f t="shared" si="188"/>
        <v>0.39479878155998643</v>
      </c>
      <c r="S283">
        <f t="shared" si="188"/>
        <v>0.38298739355337608</v>
      </c>
      <c r="T283">
        <f t="shared" si="188"/>
        <v>0.376950099579553</v>
      </c>
      <c r="U283">
        <f t="shared" si="188"/>
        <v>0.38032223090288059</v>
      </c>
      <c r="V283">
        <f t="shared" si="188"/>
        <v>0.39508826208428799</v>
      </c>
      <c r="W283">
        <f t="shared" si="188"/>
        <v>0.41371157170828482</v>
      </c>
      <c r="X283">
        <f t="shared" si="188"/>
        <v>0.40572464669884745</v>
      </c>
      <c r="Y283">
        <f t="shared" si="188"/>
        <v>0.42402238283112709</v>
      </c>
      <c r="Z283">
        <f t="shared" si="188"/>
        <v>0.38447456434542365</v>
      </c>
      <c r="AA283">
        <f t="shared" si="188"/>
        <v>0.38679865169907962</v>
      </c>
      <c r="AB283">
        <f t="shared" si="188"/>
        <v>0.38157703391507369</v>
      </c>
      <c r="AC283">
        <f t="shared" si="188"/>
        <v>0.41541375623563731</v>
      </c>
      <c r="AD283">
        <f t="shared" si="188"/>
        <v>0.39997128791251435</v>
      </c>
      <c r="AE283">
        <f t="shared" si="188"/>
        <v>0.38160211451451181</v>
      </c>
      <c r="AF283">
        <f t="shared" si="188"/>
        <v>0.39742489943596809</v>
      </c>
      <c r="AH283" t="s">
        <v>183</v>
      </c>
      <c r="AI283" s="1">
        <f t="shared" si="170"/>
        <v>0.41095877853118634</v>
      </c>
      <c r="AJ283" s="1">
        <f t="shared" si="171"/>
        <v>1.4247903430285818E-2</v>
      </c>
      <c r="AK283" s="1">
        <f t="shared" si="172"/>
        <v>0.3993458511165428</v>
      </c>
      <c r="AL283" s="1">
        <f t="shared" si="173"/>
        <v>1.7849550211911747E-2</v>
      </c>
      <c r="AM283" s="1">
        <f t="shared" si="174"/>
        <v>2.9079874955942606</v>
      </c>
      <c r="AN283" s="1">
        <f t="shared" si="175"/>
        <v>0.65060056285865109</v>
      </c>
      <c r="AO283" s="1">
        <f t="shared" si="176"/>
        <v>6.2292584858882429E-2</v>
      </c>
      <c r="AP283" s="1">
        <v>0.171027664724097</v>
      </c>
      <c r="AQ283" t="str">
        <f t="shared" si="168"/>
        <v/>
      </c>
    </row>
    <row r="284" spans="1:43" x14ac:dyDescent="0.15">
      <c r="A284" t="s">
        <v>184</v>
      </c>
      <c r="B284">
        <f t="shared" ref="B284:AF284" si="189">B114/B$164*100</f>
        <v>1.2075756197783389</v>
      </c>
      <c r="C284">
        <f t="shared" si="189"/>
        <v>1.2279108877215525</v>
      </c>
      <c r="D284">
        <f t="shared" si="189"/>
        <v>1.292827263849099</v>
      </c>
      <c r="E284">
        <f t="shared" si="189"/>
        <v>1.2352345716534663</v>
      </c>
      <c r="F284">
        <f t="shared" si="189"/>
        <v>1.1708371254807011</v>
      </c>
      <c r="G284">
        <f t="shared" si="189"/>
        <v>1.2623950299403415</v>
      </c>
      <c r="H284">
        <f t="shared" si="189"/>
        <v>1.1640101407962795</v>
      </c>
      <c r="I284">
        <f t="shared" si="189"/>
        <v>1.1694928425604985</v>
      </c>
      <c r="J284">
        <f t="shared" si="189"/>
        <v>1.1796202607708133</v>
      </c>
      <c r="K284">
        <f t="shared" si="189"/>
        <v>1.1881921207043811</v>
      </c>
      <c r="L284">
        <f t="shared" si="189"/>
        <v>1.1867127607335179</v>
      </c>
      <c r="M284">
        <f t="shared" si="189"/>
        <v>1.1456252876042268</v>
      </c>
      <c r="N284">
        <f t="shared" si="189"/>
        <v>1.1509322485026612</v>
      </c>
      <c r="O284">
        <f t="shared" si="189"/>
        <v>1.1687748583069686</v>
      </c>
      <c r="P284">
        <f t="shared" si="189"/>
        <v>1.1744741406872952</v>
      </c>
      <c r="Q284">
        <f t="shared" si="189"/>
        <v>1.1935888150912648</v>
      </c>
      <c r="R284">
        <f t="shared" si="189"/>
        <v>1.1398232567052631</v>
      </c>
      <c r="S284">
        <f t="shared" si="189"/>
        <v>1.1197002779704137</v>
      </c>
      <c r="T284">
        <f t="shared" si="189"/>
        <v>1.1661507673069966</v>
      </c>
      <c r="U284">
        <f t="shared" si="189"/>
        <v>1.1678460769592862</v>
      </c>
      <c r="V284">
        <f t="shared" si="189"/>
        <v>1.174699734128096</v>
      </c>
      <c r="W284">
        <f t="shared" si="189"/>
        <v>1.1835090435038538</v>
      </c>
      <c r="X284">
        <f t="shared" si="189"/>
        <v>1.2150151625305381</v>
      </c>
      <c r="Y284">
        <f t="shared" si="189"/>
        <v>1.18644722505641</v>
      </c>
      <c r="Z284">
        <f t="shared" si="189"/>
        <v>1.129361325790663</v>
      </c>
      <c r="AA284">
        <f t="shared" si="189"/>
        <v>1.1597332992498048</v>
      </c>
      <c r="AB284">
        <f t="shared" si="189"/>
        <v>1.1755040968604569</v>
      </c>
      <c r="AC284">
        <f t="shared" si="189"/>
        <v>1.1813902095725854</v>
      </c>
      <c r="AD284">
        <f t="shared" si="189"/>
        <v>1.1388311711933317</v>
      </c>
      <c r="AE284">
        <f t="shared" si="189"/>
        <v>1.1102838999101072</v>
      </c>
      <c r="AF284">
        <f t="shared" si="189"/>
        <v>1.1365506616548398</v>
      </c>
      <c r="AH284" t="s">
        <v>184</v>
      </c>
      <c r="AI284" s="1">
        <f t="shared" si="170"/>
        <v>1.1985666276996827</v>
      </c>
      <c r="AJ284" s="1">
        <f t="shared" si="171"/>
        <v>4.4472096233449235E-2</v>
      </c>
      <c r="AK284" s="1">
        <f t="shared" si="172"/>
        <v>1.1623157790265655</v>
      </c>
      <c r="AL284" s="1">
        <f t="shared" si="173"/>
        <v>2.7706463380486667E-2</v>
      </c>
      <c r="AM284" s="1">
        <f t="shared" si="174"/>
        <v>3.1188468166092664</v>
      </c>
      <c r="AN284" s="1">
        <f t="shared" si="175"/>
        <v>1.3083896048114272</v>
      </c>
      <c r="AO284" s="1">
        <f t="shared" si="176"/>
        <v>9.0744972968238562E-3</v>
      </c>
      <c r="AP284" s="1">
        <v>4.8308270102878699E-2</v>
      </c>
      <c r="AQ284" t="str">
        <f t="shared" si="168"/>
        <v>*</v>
      </c>
    </row>
    <row r="285" spans="1:43" x14ac:dyDescent="0.15">
      <c r="A285" t="s">
        <v>185</v>
      </c>
      <c r="B285">
        <f t="shared" ref="B285:AF285" si="190">B115/B$164*100</f>
        <v>0.1922412474524702</v>
      </c>
      <c r="C285">
        <f t="shared" si="190"/>
        <v>0.19676714997753508</v>
      </c>
      <c r="D285">
        <f t="shared" si="190"/>
        <v>0.19658523314287937</v>
      </c>
      <c r="E285">
        <f t="shared" si="190"/>
        <v>0.20939821934176836</v>
      </c>
      <c r="F285">
        <f t="shared" si="190"/>
        <v>0.19645805741153877</v>
      </c>
      <c r="G285">
        <f t="shared" si="190"/>
        <v>0.19733096546344719</v>
      </c>
      <c r="H285">
        <f t="shared" si="190"/>
        <v>0.19242777787309626</v>
      </c>
      <c r="I285">
        <f t="shared" si="190"/>
        <v>0.19828614799146052</v>
      </c>
      <c r="J285">
        <f t="shared" si="190"/>
        <v>0.20339362593857305</v>
      </c>
      <c r="K285">
        <f t="shared" si="190"/>
        <v>0.20446701092042152</v>
      </c>
      <c r="L285">
        <f t="shared" si="190"/>
        <v>0.19417408238735168</v>
      </c>
      <c r="M285">
        <f t="shared" si="190"/>
        <v>0.19893939381466721</v>
      </c>
      <c r="N285">
        <f t="shared" si="190"/>
        <v>0.20455335556812795</v>
      </c>
      <c r="O285">
        <f t="shared" si="190"/>
        <v>0.20085719240043315</v>
      </c>
      <c r="P285">
        <f t="shared" si="190"/>
        <v>0.21227241020662577</v>
      </c>
      <c r="Q285">
        <f t="shared" si="190"/>
        <v>0.21244756274072077</v>
      </c>
      <c r="R285">
        <f t="shared" si="190"/>
        <v>0.20459115609656967</v>
      </c>
      <c r="S285">
        <f t="shared" si="190"/>
        <v>0.21280962058943007</v>
      </c>
      <c r="T285">
        <f t="shared" si="190"/>
        <v>0.20114191579117449</v>
      </c>
      <c r="U285">
        <f t="shared" si="190"/>
        <v>0.19805893826934881</v>
      </c>
      <c r="V285">
        <f t="shared" si="190"/>
        <v>0.20461280095285028</v>
      </c>
      <c r="W285">
        <f t="shared" si="190"/>
        <v>0.20872997774649882</v>
      </c>
      <c r="X285">
        <f t="shared" si="190"/>
        <v>0.20345343280128028</v>
      </c>
      <c r="Y285">
        <f t="shared" si="190"/>
        <v>0.19720307850507623</v>
      </c>
      <c r="Z285">
        <f t="shared" si="190"/>
        <v>0.20625290133166346</v>
      </c>
      <c r="AA285">
        <f t="shared" si="190"/>
        <v>0.19734577382119101</v>
      </c>
      <c r="AB285">
        <f t="shared" si="190"/>
        <v>0.20292847447510839</v>
      </c>
      <c r="AC285">
        <f t="shared" si="190"/>
        <v>0.19853221820479591</v>
      </c>
      <c r="AD285">
        <f t="shared" si="190"/>
        <v>0.19368858081738075</v>
      </c>
      <c r="AE285">
        <f t="shared" si="190"/>
        <v>0.19827816470938947</v>
      </c>
      <c r="AF285">
        <f t="shared" si="190"/>
        <v>0.21081277697900286</v>
      </c>
      <c r="AH285" t="s">
        <v>185</v>
      </c>
      <c r="AI285" s="1">
        <f t="shared" si="170"/>
        <v>0.1988478667141029</v>
      </c>
      <c r="AJ285" s="1">
        <f t="shared" si="171"/>
        <v>5.1687800523363301E-3</v>
      </c>
      <c r="AK285" s="1">
        <f t="shared" si="172"/>
        <v>0.20355649869102999</v>
      </c>
      <c r="AL285" s="1">
        <f t="shared" si="173"/>
        <v>5.9541259415091686E-3</v>
      </c>
      <c r="AM285" s="1">
        <f t="shared" si="174"/>
        <v>-2.3131818474015531</v>
      </c>
      <c r="AN285" s="1">
        <f t="shared" si="175"/>
        <v>-0.79081833726439577</v>
      </c>
      <c r="AO285" s="1">
        <f t="shared" si="176"/>
        <v>2.9305458272791442E-2</v>
      </c>
      <c r="AP285" s="1">
        <v>0.120552417983479</v>
      </c>
      <c r="AQ285" t="str">
        <f t="shared" si="168"/>
        <v/>
      </c>
    </row>
    <row r="286" spans="1:43" x14ac:dyDescent="0.15">
      <c r="A286" t="s">
        <v>186</v>
      </c>
      <c r="B286">
        <f t="shared" ref="B286:AF286" si="191">B116/B$164*100</f>
        <v>6.7738868380039771E-2</v>
      </c>
      <c r="C286">
        <f t="shared" si="191"/>
        <v>7.2158396634040042E-2</v>
      </c>
      <c r="D286">
        <f t="shared" si="191"/>
        <v>6.9477602203097011E-2</v>
      </c>
      <c r="E286">
        <f t="shared" si="191"/>
        <v>6.8342344201357041E-2</v>
      </c>
      <c r="F286">
        <f t="shared" si="191"/>
        <v>7.0582116534110451E-2</v>
      </c>
      <c r="G286">
        <f t="shared" si="191"/>
        <v>6.8650203145308619E-2</v>
      </c>
      <c r="H286">
        <f t="shared" si="191"/>
        <v>7.1535833890946407E-2</v>
      </c>
      <c r="I286">
        <f t="shared" si="191"/>
        <v>7.210837214893609E-2</v>
      </c>
      <c r="J286">
        <f t="shared" si="191"/>
        <v>7.2011556190745452E-2</v>
      </c>
      <c r="K286">
        <f t="shared" si="191"/>
        <v>6.9893065769124629E-2</v>
      </c>
      <c r="L286">
        <f t="shared" si="191"/>
        <v>6.9815895713586637E-2</v>
      </c>
      <c r="M286">
        <f t="shared" si="191"/>
        <v>7.057159462189358E-2</v>
      </c>
      <c r="N286">
        <f t="shared" si="191"/>
        <v>6.8880298974697968E-2</v>
      </c>
      <c r="O286">
        <f t="shared" si="191"/>
        <v>7.3562594130304138E-2</v>
      </c>
      <c r="P286">
        <f t="shared" si="191"/>
        <v>7.2992469865908613E-2</v>
      </c>
      <c r="Q286">
        <f t="shared" si="191"/>
        <v>7.2763130247059091E-2</v>
      </c>
      <c r="R286">
        <f t="shared" si="191"/>
        <v>7.3520830459736827E-2</v>
      </c>
      <c r="S286">
        <f t="shared" si="191"/>
        <v>7.1531152454738567E-2</v>
      </c>
      <c r="T286">
        <f t="shared" si="191"/>
        <v>7.344584769070274E-2</v>
      </c>
      <c r="U286">
        <f t="shared" si="191"/>
        <v>6.9247450965761098E-2</v>
      </c>
      <c r="V286">
        <f t="shared" si="191"/>
        <v>7.3055986262233849E-2</v>
      </c>
      <c r="W286">
        <f t="shared" si="191"/>
        <v>7.5743908370843757E-2</v>
      </c>
      <c r="X286">
        <f t="shared" si="191"/>
        <v>7.0412652252983945E-2</v>
      </c>
      <c r="Y286">
        <f t="shared" si="191"/>
        <v>7.7120468222613536E-2</v>
      </c>
      <c r="Z286">
        <f t="shared" si="191"/>
        <v>7.5167289364190343E-2</v>
      </c>
      <c r="AA286">
        <f t="shared" si="191"/>
        <v>7.3543218671711721E-2</v>
      </c>
      <c r="AB286">
        <f t="shared" si="191"/>
        <v>7.4456079926434868E-2</v>
      </c>
      <c r="AC286">
        <f t="shared" si="191"/>
        <v>7.7382570021139796E-2</v>
      </c>
      <c r="AD286">
        <f t="shared" si="191"/>
        <v>6.873296979124624E-2</v>
      </c>
      <c r="AE286">
        <f t="shared" si="191"/>
        <v>7.6265111016188838E-2</v>
      </c>
      <c r="AF286">
        <f t="shared" si="191"/>
        <v>7.2277436964788125E-2</v>
      </c>
      <c r="AH286" t="s">
        <v>186</v>
      </c>
      <c r="AI286" s="1">
        <f t="shared" si="170"/>
        <v>7.0135857569837187E-2</v>
      </c>
      <c r="AJ286" s="1">
        <f t="shared" si="171"/>
        <v>1.5052446727614234E-3</v>
      </c>
      <c r="AK286" s="1">
        <f t="shared" si="172"/>
        <v>7.3401175926588111E-2</v>
      </c>
      <c r="AL286" s="1">
        <f t="shared" si="173"/>
        <v>2.4386544830920518E-3</v>
      </c>
      <c r="AM286" s="1">
        <f t="shared" si="174"/>
        <v>-4.4485913413931115</v>
      </c>
      <c r="AN286" s="1">
        <f t="shared" si="175"/>
        <v>-1.3389835991077821</v>
      </c>
      <c r="AO286" s="1">
        <f t="shared" si="176"/>
        <v>1.9379506871705361E-4</v>
      </c>
      <c r="AP286" s="1">
        <v>9.8987469858996396E-3</v>
      </c>
      <c r="AQ286" t="str">
        <f t="shared" si="168"/>
        <v>**</v>
      </c>
    </row>
    <row r="287" spans="1:43" x14ac:dyDescent="0.15">
      <c r="A287" t="s">
        <v>187</v>
      </c>
      <c r="B287">
        <f t="shared" ref="B287:AF287" si="192">B117/B$164*100</f>
        <v>0.19314905684556907</v>
      </c>
      <c r="C287">
        <f t="shared" si="192"/>
        <v>0.16711974436172311</v>
      </c>
      <c r="D287">
        <f t="shared" si="192"/>
        <v>0.18309107545908848</v>
      </c>
      <c r="E287">
        <f t="shared" si="192"/>
        <v>0.18164764040739256</v>
      </c>
      <c r="F287">
        <f t="shared" si="192"/>
        <v>0.18949188102419492</v>
      </c>
      <c r="G287">
        <f t="shared" si="192"/>
        <v>0.19761036478984606</v>
      </c>
      <c r="H287">
        <f t="shared" si="192"/>
        <v>0.18001465725791627</v>
      </c>
      <c r="I287">
        <f t="shared" si="192"/>
        <v>0.19384515829828178</v>
      </c>
      <c r="J287">
        <f t="shared" si="192"/>
        <v>0.18825995290545339</v>
      </c>
      <c r="K287">
        <f t="shared" si="192"/>
        <v>0.17284012613927904</v>
      </c>
      <c r="L287">
        <f t="shared" si="192"/>
        <v>0.17935719376653478</v>
      </c>
      <c r="M287">
        <f t="shared" si="192"/>
        <v>0.17531592218160205</v>
      </c>
      <c r="N287">
        <f t="shared" si="192"/>
        <v>0.17962674961119751</v>
      </c>
      <c r="O287">
        <f t="shared" si="192"/>
        <v>0.20610591451850546</v>
      </c>
      <c r="P287">
        <f t="shared" si="192"/>
        <v>0.18518045168755642</v>
      </c>
      <c r="Q287">
        <f t="shared" si="192"/>
        <v>0.20690993217421169</v>
      </c>
      <c r="R287">
        <f t="shared" si="192"/>
        <v>0.1941472341348518</v>
      </c>
      <c r="S287">
        <f t="shared" si="192"/>
        <v>0.1755246018605271</v>
      </c>
      <c r="T287">
        <f t="shared" si="192"/>
        <v>0.18332077612338732</v>
      </c>
      <c r="U287">
        <f t="shared" si="192"/>
        <v>0.1924288226353838</v>
      </c>
      <c r="V287">
        <f t="shared" si="192"/>
        <v>0.17917950903342814</v>
      </c>
      <c r="W287">
        <f t="shared" si="192"/>
        <v>0.20092855851008259</v>
      </c>
      <c r="X287">
        <f t="shared" si="192"/>
        <v>0.19229494560483104</v>
      </c>
      <c r="Y287">
        <f t="shared" si="192"/>
        <v>0.19083414806980714</v>
      </c>
      <c r="Z287">
        <f t="shared" si="192"/>
        <v>0.19247274920976012</v>
      </c>
      <c r="AA287">
        <f t="shared" si="192"/>
        <v>0.19247557502014773</v>
      </c>
      <c r="AB287">
        <f t="shared" si="192"/>
        <v>0.18997482306031693</v>
      </c>
      <c r="AC287">
        <f t="shared" si="192"/>
        <v>0.19431977539960127</v>
      </c>
      <c r="AD287">
        <f t="shared" si="192"/>
        <v>0.17557441497497761</v>
      </c>
      <c r="AE287">
        <f t="shared" si="192"/>
        <v>0.18587673847172556</v>
      </c>
      <c r="AF287">
        <f t="shared" si="192"/>
        <v>0.18433322925589293</v>
      </c>
      <c r="AH287" t="s">
        <v>187</v>
      </c>
      <c r="AI287" s="1">
        <f t="shared" si="170"/>
        <v>0.18318227100369838</v>
      </c>
      <c r="AJ287" s="1">
        <f t="shared" si="171"/>
        <v>8.9130625440706126E-3</v>
      </c>
      <c r="AK287" s="1">
        <f t="shared" si="172"/>
        <v>0.19010456665249972</v>
      </c>
      <c r="AL287" s="1">
        <f t="shared" si="173"/>
        <v>8.9974491810055571E-3</v>
      </c>
      <c r="AM287" s="1">
        <f t="shared" si="174"/>
        <v>-3.641309501762207</v>
      </c>
      <c r="AN287" s="1">
        <f t="shared" si="175"/>
        <v>-0.76936201689418193</v>
      </c>
      <c r="AO287" s="1">
        <f t="shared" si="176"/>
        <v>4.2504380268292022E-2</v>
      </c>
      <c r="AP287" s="1">
        <v>0.147948085572676</v>
      </c>
      <c r="AQ287" t="str">
        <f t="shared" si="168"/>
        <v/>
      </c>
    </row>
    <row r="288" spans="1:43" x14ac:dyDescent="0.15">
      <c r="A288" t="s">
        <v>188</v>
      </c>
      <c r="B288">
        <f t="shared" ref="B288:AF288" si="193">B118/B$164*100</f>
        <v>7.4152855920397179E-2</v>
      </c>
      <c r="C288">
        <f t="shared" si="193"/>
        <v>7.1108633670517202E-2</v>
      </c>
      <c r="D288">
        <f t="shared" si="193"/>
        <v>7.9077720157336537E-2</v>
      </c>
      <c r="E288">
        <f t="shared" si="193"/>
        <v>7.1009907292167204E-2</v>
      </c>
      <c r="F288">
        <f t="shared" si="193"/>
        <v>7.557329841145323E-2</v>
      </c>
      <c r="G288">
        <f t="shared" si="193"/>
        <v>7.251574114012195E-2</v>
      </c>
      <c r="H288">
        <f t="shared" si="193"/>
        <v>7.6340497742177701E-2</v>
      </c>
      <c r="I288">
        <f t="shared" si="193"/>
        <v>7.2779854124030624E-2</v>
      </c>
      <c r="J288">
        <f t="shared" si="193"/>
        <v>7.292802799907834E-2</v>
      </c>
      <c r="K288">
        <f t="shared" si="193"/>
        <v>7.2276549427686299E-2</v>
      </c>
      <c r="L288">
        <f t="shared" si="193"/>
        <v>7.4617455203141198E-2</v>
      </c>
      <c r="M288">
        <f t="shared" si="193"/>
        <v>7.3075757937465069E-2</v>
      </c>
      <c r="N288">
        <f t="shared" si="193"/>
        <v>7.5082753716082681E-2</v>
      </c>
      <c r="O288">
        <f t="shared" si="193"/>
        <v>7.379074254019044E-2</v>
      </c>
      <c r="P288">
        <f t="shared" si="193"/>
        <v>7.1467422993524141E-2</v>
      </c>
      <c r="Q288">
        <f t="shared" si="193"/>
        <v>7.4923870645694252E-2</v>
      </c>
      <c r="R288">
        <f t="shared" si="193"/>
        <v>6.5964017482697868E-2</v>
      </c>
      <c r="S288">
        <f t="shared" si="193"/>
        <v>7.3893358352018268E-2</v>
      </c>
      <c r="T288">
        <f t="shared" si="193"/>
        <v>7.0081744802368826E-2</v>
      </c>
      <c r="U288">
        <f t="shared" si="193"/>
        <v>7.0116062909130639E-2</v>
      </c>
      <c r="V288">
        <f t="shared" si="193"/>
        <v>7.475744031396489E-2</v>
      </c>
      <c r="W288">
        <f t="shared" si="193"/>
        <v>7.1867687714067777E-2</v>
      </c>
      <c r="X288">
        <f t="shared" si="193"/>
        <v>7.3312417992432932E-2</v>
      </c>
      <c r="Y288">
        <f t="shared" si="193"/>
        <v>7.7349349232016515E-2</v>
      </c>
      <c r="Z288">
        <f t="shared" si="193"/>
        <v>6.7510902517805463E-2</v>
      </c>
      <c r="AA288">
        <f t="shared" si="193"/>
        <v>6.9508952716395747E-2</v>
      </c>
      <c r="AB288">
        <f t="shared" si="193"/>
        <v>7.0187681656160184E-2</v>
      </c>
      <c r="AC288">
        <f t="shared" si="193"/>
        <v>7.4476143966148739E-2</v>
      </c>
      <c r="AD288">
        <f t="shared" si="193"/>
        <v>7.5268758996887147E-2</v>
      </c>
      <c r="AE288">
        <f t="shared" si="193"/>
        <v>7.5855328198883604E-2</v>
      </c>
      <c r="AF288">
        <f t="shared" si="193"/>
        <v>6.8765724225306676E-2</v>
      </c>
      <c r="AH288" t="s">
        <v>188</v>
      </c>
      <c r="AI288" s="1">
        <f t="shared" si="170"/>
        <v>7.3887619441665803E-2</v>
      </c>
      <c r="AJ288" s="1">
        <f t="shared" si="171"/>
        <v>2.2567545314165628E-3</v>
      </c>
      <c r="AK288" s="1">
        <f t="shared" si="172"/>
        <v>7.2172089291983016E-2</v>
      </c>
      <c r="AL288" s="1">
        <f t="shared" si="173"/>
        <v>3.1482404646108277E-3</v>
      </c>
      <c r="AM288" s="1">
        <f t="shared" si="174"/>
        <v>2.3769994280508526</v>
      </c>
      <c r="AN288" s="1">
        <f t="shared" si="175"/>
        <v>0.54491712719118912</v>
      </c>
      <c r="AO288" s="1">
        <f t="shared" si="176"/>
        <v>0.10467498466085977</v>
      </c>
      <c r="AP288" s="1">
        <v>0.23610631713216201</v>
      </c>
      <c r="AQ288" t="str">
        <f t="shared" si="168"/>
        <v/>
      </c>
    </row>
    <row r="289" spans="1:43" x14ac:dyDescent="0.15">
      <c r="A289" t="s">
        <v>189</v>
      </c>
      <c r="B289">
        <f t="shared" ref="B289:AF289" si="194">B119/B$164*100</f>
        <v>0.37319647293727598</v>
      </c>
      <c r="C289">
        <f t="shared" si="194"/>
        <v>0.36260786314450194</v>
      </c>
      <c r="D289">
        <f t="shared" si="194"/>
        <v>0.38418776505408786</v>
      </c>
      <c r="E289">
        <f t="shared" si="194"/>
        <v>0.36028238255750789</v>
      </c>
      <c r="F289">
        <f t="shared" si="194"/>
        <v>0.38269387725606835</v>
      </c>
      <c r="G289">
        <f t="shared" si="194"/>
        <v>0.37310809238310971</v>
      </c>
      <c r="H289">
        <f t="shared" si="194"/>
        <v>0.38796634222981502</v>
      </c>
      <c r="I289">
        <f t="shared" si="194"/>
        <v>0.37071846904609768</v>
      </c>
      <c r="J289">
        <f t="shared" si="194"/>
        <v>0.37973036707722008</v>
      </c>
      <c r="K289">
        <f t="shared" si="194"/>
        <v>0.36857647479582389</v>
      </c>
      <c r="L289">
        <f t="shared" si="194"/>
        <v>0.38276033296407497</v>
      </c>
      <c r="M289">
        <f t="shared" si="194"/>
        <v>0.37711160155320694</v>
      </c>
      <c r="N289">
        <f t="shared" si="194"/>
        <v>0.38187862844020215</v>
      </c>
      <c r="O289">
        <f t="shared" si="194"/>
        <v>0.38652593879471769</v>
      </c>
      <c r="P289">
        <f t="shared" si="194"/>
        <v>0.38269704367254004</v>
      </c>
      <c r="Q289">
        <f t="shared" si="194"/>
        <v>0.39487898765824508</v>
      </c>
      <c r="R289">
        <f t="shared" si="194"/>
        <v>0.36625620301998757</v>
      </c>
      <c r="S289">
        <f t="shared" si="194"/>
        <v>0.37585502554463623</v>
      </c>
      <c r="T289">
        <f t="shared" si="194"/>
        <v>0.35499210564213884</v>
      </c>
      <c r="U289">
        <f t="shared" si="194"/>
        <v>0.36458757576617362</v>
      </c>
      <c r="V289">
        <f t="shared" si="194"/>
        <v>0.37834851292825783</v>
      </c>
      <c r="W289">
        <f t="shared" si="194"/>
        <v>0.39425700154010851</v>
      </c>
      <c r="X289">
        <f t="shared" si="194"/>
        <v>0.36464630586612001</v>
      </c>
      <c r="Y289">
        <f t="shared" si="194"/>
        <v>0.39611821360037147</v>
      </c>
      <c r="Z289">
        <f t="shared" si="194"/>
        <v>0.37589299599126647</v>
      </c>
      <c r="AA289">
        <f t="shared" si="194"/>
        <v>0.36467087878459048</v>
      </c>
      <c r="AB289">
        <f t="shared" si="194"/>
        <v>0.37643133296909087</v>
      </c>
      <c r="AC289">
        <f t="shared" si="194"/>
        <v>0.40426972651017884</v>
      </c>
      <c r="AD289">
        <f t="shared" si="194"/>
        <v>0.36042374364046753</v>
      </c>
      <c r="AE289">
        <f t="shared" si="194"/>
        <v>0.38296842363980793</v>
      </c>
      <c r="AF289">
        <f t="shared" si="194"/>
        <v>0.37787805388328616</v>
      </c>
      <c r="AH289" t="s">
        <v>189</v>
      </c>
      <c r="AI289" s="1">
        <f t="shared" si="170"/>
        <v>0.37575528226453786</v>
      </c>
      <c r="AJ289" s="1">
        <f t="shared" si="171"/>
        <v>8.5405551891778557E-3</v>
      </c>
      <c r="AK289" s="1">
        <f t="shared" si="172"/>
        <v>0.3778721149695547</v>
      </c>
      <c r="AL289" s="1">
        <f t="shared" si="173"/>
        <v>1.3742217373605113E-2</v>
      </c>
      <c r="AM289" s="1">
        <f t="shared" si="174"/>
        <v>-0.56019817847299735</v>
      </c>
      <c r="AN289" s="1">
        <f t="shared" si="175"/>
        <v>-0.15403865675146927</v>
      </c>
      <c r="AO289" s="1">
        <f t="shared" si="176"/>
        <v>0.62783446744007154</v>
      </c>
      <c r="AP289" s="1">
        <v>0.76782505977172</v>
      </c>
      <c r="AQ289" t="str">
        <f t="shared" si="168"/>
        <v/>
      </c>
    </row>
    <row r="290" spans="1:43" x14ac:dyDescent="0.15">
      <c r="A290" t="s">
        <v>190</v>
      </c>
      <c r="B290">
        <f t="shared" ref="B290:AF290" si="195">B120/B$164*100</f>
        <v>0.43758665735156116</v>
      </c>
      <c r="C290">
        <f t="shared" si="195"/>
        <v>0.41276952664088451</v>
      </c>
      <c r="D290">
        <f t="shared" si="195"/>
        <v>0.43888464548698319</v>
      </c>
      <c r="E290">
        <f t="shared" si="195"/>
        <v>0.44405111497602012</v>
      </c>
      <c r="F290">
        <f t="shared" si="195"/>
        <v>0.44068954387041115</v>
      </c>
      <c r="G290">
        <f t="shared" si="195"/>
        <v>0.45287608609035435</v>
      </c>
      <c r="H290">
        <f t="shared" si="195"/>
        <v>0.43991137015948967</v>
      </c>
      <c r="I290">
        <f t="shared" si="195"/>
        <v>0.39576726763921477</v>
      </c>
      <c r="J290">
        <f t="shared" si="195"/>
        <v>0.41962715160129671</v>
      </c>
      <c r="K290">
        <f t="shared" si="195"/>
        <v>0.4392681178236239</v>
      </c>
      <c r="L290">
        <f t="shared" si="195"/>
        <v>0.43291518198601364</v>
      </c>
      <c r="M290">
        <f t="shared" si="195"/>
        <v>0.42748730837017829</v>
      </c>
      <c r="N290">
        <f t="shared" si="195"/>
        <v>0.4117832015597227</v>
      </c>
      <c r="O290">
        <f t="shared" si="195"/>
        <v>0.43104650541416245</v>
      </c>
      <c r="P290">
        <f t="shared" si="195"/>
        <v>0.44488143233916966</v>
      </c>
      <c r="Q290">
        <f t="shared" si="195"/>
        <v>0.43963846156307568</v>
      </c>
      <c r="R290">
        <f t="shared" si="195"/>
        <v>0.43011437879248932</v>
      </c>
      <c r="S290">
        <f t="shared" si="195"/>
        <v>0.39998352988591573</v>
      </c>
      <c r="T290">
        <f t="shared" si="195"/>
        <v>0.41520041482699144</v>
      </c>
      <c r="U290">
        <f t="shared" si="195"/>
        <v>0.42270280848960934</v>
      </c>
      <c r="V290">
        <f t="shared" si="195"/>
        <v>0.42985139643564069</v>
      </c>
      <c r="W290">
        <f t="shared" si="195"/>
        <v>0.42731238141669764</v>
      </c>
      <c r="X290">
        <f t="shared" si="195"/>
        <v>0.44803345581252169</v>
      </c>
      <c r="Y290">
        <f t="shared" si="195"/>
        <v>0.44803823889050209</v>
      </c>
      <c r="Z290">
        <f t="shared" si="195"/>
        <v>0.40587239957829158</v>
      </c>
      <c r="AA290">
        <f t="shared" si="195"/>
        <v>0.43709530277796488</v>
      </c>
      <c r="AB290">
        <f t="shared" si="195"/>
        <v>0.41155334804317933</v>
      </c>
      <c r="AC290">
        <f t="shared" si="195"/>
        <v>0.42964158029750887</v>
      </c>
      <c r="AD290">
        <f t="shared" si="195"/>
        <v>0.42328026288666043</v>
      </c>
      <c r="AE290">
        <f t="shared" si="195"/>
        <v>0.40706624741604897</v>
      </c>
      <c r="AF290">
        <f t="shared" si="195"/>
        <v>0.40924478992784746</v>
      </c>
      <c r="AH290" t="s">
        <v>190</v>
      </c>
      <c r="AI290" s="1">
        <f t="shared" si="170"/>
        <v>0.4302782441196733</v>
      </c>
      <c r="AJ290" s="1">
        <f t="shared" si="171"/>
        <v>1.6014746878573592E-2</v>
      </c>
      <c r="AK290" s="1">
        <f t="shared" si="172"/>
        <v>0.42558649637745982</v>
      </c>
      <c r="AL290" s="1">
        <f t="shared" si="173"/>
        <v>1.4893187579885531E-2</v>
      </c>
      <c r="AM290" s="1">
        <f t="shared" si="174"/>
        <v>1.1024193159672744</v>
      </c>
      <c r="AN290" s="1">
        <f t="shared" si="175"/>
        <v>0.31502643185331736</v>
      </c>
      <c r="AO290" s="1">
        <f t="shared" si="176"/>
        <v>0.40843396759914719</v>
      </c>
      <c r="AP290" s="1">
        <v>0.564324623580024</v>
      </c>
      <c r="AQ290" t="str">
        <f t="shared" si="168"/>
        <v/>
      </c>
    </row>
    <row r="291" spans="1:43" x14ac:dyDescent="0.15">
      <c r="A291" t="s">
        <v>191</v>
      </c>
      <c r="B291">
        <f t="shared" ref="B291:AF291" si="196">B121/B$164*100</f>
        <v>0.65313103294322883</v>
      </c>
      <c r="C291">
        <f t="shared" si="196"/>
        <v>0.66253584940520427</v>
      </c>
      <c r="D291">
        <f t="shared" si="196"/>
        <v>0.67643195965093761</v>
      </c>
      <c r="E291">
        <f t="shared" si="196"/>
        <v>0.68047388131436848</v>
      </c>
      <c r="F291">
        <f t="shared" si="196"/>
        <v>0.66883543371794774</v>
      </c>
      <c r="G291">
        <f t="shared" si="196"/>
        <v>0.69488791749023326</v>
      </c>
      <c r="H291">
        <f t="shared" si="196"/>
        <v>0.64482314474164748</v>
      </c>
      <c r="I291">
        <f t="shared" si="196"/>
        <v>0.61341680571670132</v>
      </c>
      <c r="J291">
        <f t="shared" si="196"/>
        <v>0.62780977503643198</v>
      </c>
      <c r="K291">
        <f t="shared" si="196"/>
        <v>0.69598743506456384</v>
      </c>
      <c r="L291">
        <f t="shared" si="196"/>
        <v>0.66642195441867025</v>
      </c>
      <c r="M291">
        <f t="shared" si="196"/>
        <v>0.64088058960615812</v>
      </c>
      <c r="N291">
        <f t="shared" si="196"/>
        <v>0.62240906283766895</v>
      </c>
      <c r="O291">
        <f t="shared" si="196"/>
        <v>0.64173872644765728</v>
      </c>
      <c r="P291">
        <f t="shared" si="196"/>
        <v>0.67150666799204606</v>
      </c>
      <c r="Q291">
        <f t="shared" si="196"/>
        <v>0.65509472038261474</v>
      </c>
      <c r="R291">
        <f t="shared" si="196"/>
        <v>0.64933839718069908</v>
      </c>
      <c r="S291">
        <f t="shared" si="196"/>
        <v>0.59554570658810946</v>
      </c>
      <c r="T291">
        <f t="shared" si="196"/>
        <v>0.6413693769165113</v>
      </c>
      <c r="U291">
        <f t="shared" si="196"/>
        <v>0.62552749520956485</v>
      </c>
      <c r="V291">
        <f t="shared" si="196"/>
        <v>0.64805420687555015</v>
      </c>
      <c r="W291">
        <f t="shared" si="196"/>
        <v>0.6506063264648162</v>
      </c>
      <c r="X291">
        <f t="shared" si="196"/>
        <v>0.68807912897866341</v>
      </c>
      <c r="Y291">
        <f t="shared" si="196"/>
        <v>0.68393663792223103</v>
      </c>
      <c r="Z291">
        <f t="shared" si="196"/>
        <v>0.65202004529032331</v>
      </c>
      <c r="AA291">
        <f t="shared" si="196"/>
        <v>0.67131197708626156</v>
      </c>
      <c r="AB291">
        <f t="shared" si="196"/>
        <v>0.61307874506706883</v>
      </c>
      <c r="AC291">
        <f t="shared" si="196"/>
        <v>0.65739710861684419</v>
      </c>
      <c r="AD291">
        <f t="shared" si="196"/>
        <v>0.63699866443321562</v>
      </c>
      <c r="AE291">
        <f t="shared" si="196"/>
        <v>0.59328022131789593</v>
      </c>
      <c r="AF291">
        <f t="shared" si="196"/>
        <v>0.6162274747061085</v>
      </c>
      <c r="AH291" t="s">
        <v>191</v>
      </c>
      <c r="AI291" s="1">
        <f t="shared" si="170"/>
        <v>0.65754191091875092</v>
      </c>
      <c r="AJ291" s="1">
        <f t="shared" si="171"/>
        <v>2.6631739061637079E-2</v>
      </c>
      <c r="AK291" s="1">
        <f t="shared" si="172"/>
        <v>0.64395064597089891</v>
      </c>
      <c r="AL291" s="1">
        <f t="shared" si="173"/>
        <v>2.7166084089919215E-2</v>
      </c>
      <c r="AM291" s="1">
        <f t="shared" si="174"/>
        <v>2.1106066175863765</v>
      </c>
      <c r="AN291" s="1">
        <f t="shared" si="175"/>
        <v>0.50030269003310102</v>
      </c>
      <c r="AO291" s="1">
        <f t="shared" si="176"/>
        <v>0.17638509976564837</v>
      </c>
      <c r="AP291" s="1">
        <v>0.31925694720989001</v>
      </c>
      <c r="AQ291" t="str">
        <f t="shared" si="168"/>
        <v/>
      </c>
    </row>
    <row r="292" spans="1:43" x14ac:dyDescent="0.15">
      <c r="A292" t="s">
        <v>192</v>
      </c>
      <c r="B292">
        <f t="shared" ref="B292:AF292" si="197">B122/B$164*100</f>
        <v>0.17183889277018283</v>
      </c>
      <c r="C292">
        <f t="shared" si="197"/>
        <v>0.17978471461144074</v>
      </c>
      <c r="D292">
        <f t="shared" si="197"/>
        <v>0.16519709060171534</v>
      </c>
      <c r="E292">
        <f t="shared" si="197"/>
        <v>0.17607281625863927</v>
      </c>
      <c r="F292">
        <f t="shared" si="197"/>
        <v>0.18333585585571119</v>
      </c>
      <c r="G292">
        <f t="shared" si="197"/>
        <v>0.17796359626201119</v>
      </c>
      <c r="H292">
        <f t="shared" si="197"/>
        <v>0.18431889912064622</v>
      </c>
      <c r="I292">
        <f t="shared" si="197"/>
        <v>0.1751807511556136</v>
      </c>
      <c r="J292">
        <f t="shared" si="197"/>
        <v>0.17698778196098164</v>
      </c>
      <c r="K292">
        <f t="shared" si="197"/>
        <v>0.16526201172879729</v>
      </c>
      <c r="L292">
        <f t="shared" si="197"/>
        <v>0.17197365161184763</v>
      </c>
      <c r="M292">
        <f t="shared" si="197"/>
        <v>0.18562542754760752</v>
      </c>
      <c r="N292">
        <f t="shared" si="197"/>
        <v>0.16814568999593021</v>
      </c>
      <c r="O292">
        <f t="shared" si="197"/>
        <v>0.18367430178625371</v>
      </c>
      <c r="P292">
        <f t="shared" si="197"/>
        <v>0.18506835385734874</v>
      </c>
      <c r="Q292">
        <f t="shared" si="197"/>
        <v>0.19373302088744163</v>
      </c>
      <c r="R292">
        <f t="shared" si="197"/>
        <v>0.19071955558316545</v>
      </c>
      <c r="S292">
        <f t="shared" si="197"/>
        <v>0.18577799265058398</v>
      </c>
      <c r="T292">
        <f t="shared" si="197"/>
        <v>0.17667577283919395</v>
      </c>
      <c r="U292">
        <f t="shared" si="197"/>
        <v>0.16910878135844382</v>
      </c>
      <c r="V292">
        <f t="shared" si="197"/>
        <v>0.1819762994703284</v>
      </c>
      <c r="W292">
        <f t="shared" si="197"/>
        <v>0.18981775943976445</v>
      </c>
      <c r="X292">
        <f t="shared" si="197"/>
        <v>0.16513141951414406</v>
      </c>
      <c r="Y292">
        <f t="shared" si="197"/>
        <v>0.19252666874457769</v>
      </c>
      <c r="Z292">
        <f t="shared" si="197"/>
        <v>0.19556858452559767</v>
      </c>
      <c r="AA292">
        <f t="shared" si="197"/>
        <v>0.17395788253792471</v>
      </c>
      <c r="AB292">
        <f t="shared" si="197"/>
        <v>0.17948034987212141</v>
      </c>
      <c r="AC292">
        <f t="shared" si="197"/>
        <v>0.20103002911813911</v>
      </c>
      <c r="AD292">
        <f t="shared" si="197"/>
        <v>0.17453138235492818</v>
      </c>
      <c r="AE292">
        <f t="shared" si="197"/>
        <v>0.17658693562254785</v>
      </c>
      <c r="AF292">
        <f t="shared" si="197"/>
        <v>0.17786283441236839</v>
      </c>
      <c r="AH292" t="s">
        <v>192</v>
      </c>
      <c r="AI292" s="1">
        <f t="shared" si="170"/>
        <v>0.17551439842162495</v>
      </c>
      <c r="AJ292" s="1">
        <f t="shared" si="171"/>
        <v>6.8292135135975818E-3</v>
      </c>
      <c r="AK292" s="1">
        <f t="shared" si="172"/>
        <v>0.18295710692082626</v>
      </c>
      <c r="AL292" s="1">
        <f t="shared" si="173"/>
        <v>9.683751739704519E-3</v>
      </c>
      <c r="AM292" s="1">
        <f t="shared" si="174"/>
        <v>-4.0680073184706105</v>
      </c>
      <c r="AN292" s="1">
        <f t="shared" si="175"/>
        <v>-0.7685769626543949</v>
      </c>
      <c r="AO292" s="1">
        <f t="shared" si="176"/>
        <v>2.4503760647885394E-2</v>
      </c>
      <c r="AP292" s="1">
        <v>0.105599592653612</v>
      </c>
      <c r="AQ292" t="str">
        <f t="shared" si="168"/>
        <v/>
      </c>
    </row>
    <row r="293" spans="1:43" x14ac:dyDescent="0.15">
      <c r="A293" t="s">
        <v>193</v>
      </c>
      <c r="B293">
        <f t="shared" ref="B293:AF293" si="198">B123/B$164*100</f>
        <v>0.20428233037482277</v>
      </c>
      <c r="C293">
        <f t="shared" si="198"/>
        <v>0.20520136553166296</v>
      </c>
      <c r="D293">
        <f t="shared" si="198"/>
        <v>0.20875931701311887</v>
      </c>
      <c r="E293">
        <f t="shared" si="198"/>
        <v>0.21213091045165947</v>
      </c>
      <c r="F293">
        <f t="shared" si="198"/>
        <v>0.21101849818518903</v>
      </c>
      <c r="G293">
        <f t="shared" si="198"/>
        <v>0.21089180399859703</v>
      </c>
      <c r="H293">
        <f t="shared" si="198"/>
        <v>0.20839328184501707</v>
      </c>
      <c r="I293">
        <f t="shared" si="198"/>
        <v>0.20365654540753622</v>
      </c>
      <c r="J293">
        <f t="shared" si="198"/>
        <v>0.20850511776014294</v>
      </c>
      <c r="K293">
        <f t="shared" si="198"/>
        <v>0.20227786405896081</v>
      </c>
      <c r="L293">
        <f t="shared" si="198"/>
        <v>0.20526200564717312</v>
      </c>
      <c r="M293">
        <f t="shared" si="198"/>
        <v>0.21192305254380023</v>
      </c>
      <c r="N293">
        <f t="shared" si="198"/>
        <v>0.20238057433293524</v>
      </c>
      <c r="O293">
        <f t="shared" si="198"/>
        <v>0.19693264714318276</v>
      </c>
      <c r="P293">
        <f t="shared" si="198"/>
        <v>0.20318710698522244</v>
      </c>
      <c r="Q293">
        <f t="shared" si="198"/>
        <v>0.20013759280848253</v>
      </c>
      <c r="R293">
        <f t="shared" si="198"/>
        <v>0.20920210710521522</v>
      </c>
      <c r="S293">
        <f t="shared" si="198"/>
        <v>0.19173745020929175</v>
      </c>
      <c r="T293">
        <f t="shared" si="198"/>
        <v>0.19718419934175632</v>
      </c>
      <c r="U293">
        <f t="shared" si="198"/>
        <v>0.20024968125203443</v>
      </c>
      <c r="V293">
        <f t="shared" si="198"/>
        <v>0.20451842588696795</v>
      </c>
      <c r="W293">
        <f t="shared" si="198"/>
        <v>0.2117991860228691</v>
      </c>
      <c r="X293">
        <f t="shared" si="198"/>
        <v>0.20159965242982553</v>
      </c>
      <c r="Y293">
        <f t="shared" si="198"/>
        <v>0.19703857721703782</v>
      </c>
      <c r="Z293">
        <f t="shared" si="198"/>
        <v>0.19465290513250932</v>
      </c>
      <c r="AA293">
        <f t="shared" si="198"/>
        <v>0.20502872152027407</v>
      </c>
      <c r="AB293">
        <f t="shared" si="198"/>
        <v>0.20523204417375016</v>
      </c>
      <c r="AC293">
        <f t="shared" si="198"/>
        <v>0.19937401712002617</v>
      </c>
      <c r="AD293">
        <f t="shared" si="198"/>
        <v>0.19848627103171237</v>
      </c>
      <c r="AE293">
        <f t="shared" si="198"/>
        <v>0.19563700013476229</v>
      </c>
      <c r="AF293">
        <f t="shared" si="198"/>
        <v>0.20359137119590068</v>
      </c>
      <c r="AH293" t="s">
        <v>193</v>
      </c>
      <c r="AI293" s="1">
        <f t="shared" si="170"/>
        <v>0.20728328208850888</v>
      </c>
      <c r="AJ293" s="1">
        <f t="shared" si="171"/>
        <v>3.6121729308240765E-3</v>
      </c>
      <c r="AK293" s="1">
        <f t="shared" si="172"/>
        <v>0.20086605315060116</v>
      </c>
      <c r="AL293" s="1">
        <f t="shared" si="173"/>
        <v>5.1669795495419227E-3</v>
      </c>
      <c r="AM293" s="1">
        <f t="shared" si="174"/>
        <v>3.1947802215720071</v>
      </c>
      <c r="AN293" s="1">
        <f t="shared" si="175"/>
        <v>1.2419690994280477</v>
      </c>
      <c r="AO293" s="1">
        <f t="shared" si="176"/>
        <v>6.1192256855472293E-4</v>
      </c>
      <c r="AP293" s="1">
        <v>1.00689138895873E-2</v>
      </c>
      <c r="AQ293" t="str">
        <f t="shared" si="168"/>
        <v>*</v>
      </c>
    </row>
    <row r="294" spans="1:43" x14ac:dyDescent="0.15">
      <c r="A294" t="s">
        <v>194</v>
      </c>
      <c r="B294">
        <f t="shared" ref="B294:AF294" si="199">B124/B$164*100</f>
        <v>0.57350114302958644</v>
      </c>
      <c r="C294">
        <f t="shared" si="199"/>
        <v>0.56370129624730736</v>
      </c>
      <c r="D294">
        <f t="shared" si="199"/>
        <v>0.62757938506718591</v>
      </c>
      <c r="E294">
        <f t="shared" si="199"/>
        <v>0.58215407230284388</v>
      </c>
      <c r="F294">
        <f t="shared" si="199"/>
        <v>0.61179183529762216</v>
      </c>
      <c r="G294">
        <f t="shared" si="199"/>
        <v>0.59380087113379376</v>
      </c>
      <c r="H294">
        <f t="shared" si="199"/>
        <v>0.58890885130072956</v>
      </c>
      <c r="I294">
        <f t="shared" si="199"/>
        <v>0.57318788932360332</v>
      </c>
      <c r="J294">
        <f t="shared" si="199"/>
        <v>0.56112715657272405</v>
      </c>
      <c r="K294">
        <f t="shared" si="199"/>
        <v>0.59332943026656815</v>
      </c>
      <c r="L294">
        <f t="shared" si="199"/>
        <v>0.55676557661630355</v>
      </c>
      <c r="M294">
        <f t="shared" si="199"/>
        <v>0.53754166402557835</v>
      </c>
      <c r="N294">
        <f t="shared" si="199"/>
        <v>0.5419150392395935</v>
      </c>
      <c r="O294">
        <f t="shared" si="199"/>
        <v>0.56936551403734359</v>
      </c>
      <c r="P294">
        <f t="shared" si="199"/>
        <v>0.61216840235418346</v>
      </c>
      <c r="Q294">
        <f t="shared" si="199"/>
        <v>0.60218655238286212</v>
      </c>
      <c r="R294">
        <f t="shared" si="199"/>
        <v>0.56561244720918058</v>
      </c>
      <c r="S294">
        <f t="shared" si="199"/>
        <v>0.54534590537855621</v>
      </c>
      <c r="T294">
        <f t="shared" si="199"/>
        <v>0.52874832716888487</v>
      </c>
      <c r="U294">
        <f t="shared" si="199"/>
        <v>0.54554459935832633</v>
      </c>
      <c r="V294">
        <f t="shared" si="199"/>
        <v>0.55034020071481793</v>
      </c>
      <c r="W294">
        <f t="shared" si="199"/>
        <v>0.59019655199916421</v>
      </c>
      <c r="X294">
        <f t="shared" si="199"/>
        <v>0.59303113067284963</v>
      </c>
      <c r="Y294">
        <f t="shared" si="199"/>
        <v>0.60642789338007752</v>
      </c>
      <c r="Z294">
        <f t="shared" si="199"/>
        <v>0.55048183833009379</v>
      </c>
      <c r="AA294">
        <f t="shared" si="199"/>
        <v>0.55983031721271082</v>
      </c>
      <c r="AB294">
        <f t="shared" si="199"/>
        <v>0.53043002785132576</v>
      </c>
      <c r="AC294">
        <f t="shared" si="199"/>
        <v>0.57753289125600227</v>
      </c>
      <c r="AD294">
        <f t="shared" si="199"/>
        <v>0.5394141608188705</v>
      </c>
      <c r="AE294">
        <f t="shared" si="199"/>
        <v>0.52759999393240042</v>
      </c>
      <c r="AF294">
        <f t="shared" si="199"/>
        <v>0.54439581138115434</v>
      </c>
      <c r="AH294" t="s">
        <v>194</v>
      </c>
      <c r="AI294" s="1">
        <f t="shared" si="170"/>
        <v>0.57733109310949537</v>
      </c>
      <c r="AJ294" s="1">
        <f t="shared" si="171"/>
        <v>2.6040912000809571E-2</v>
      </c>
      <c r="AK294" s="1">
        <f t="shared" si="172"/>
        <v>0.56325847585771127</v>
      </c>
      <c r="AL294" s="1">
        <f t="shared" si="173"/>
        <v>2.7728617571420037E-2</v>
      </c>
      <c r="AM294" s="1">
        <f t="shared" si="174"/>
        <v>2.4984297360736187</v>
      </c>
      <c r="AN294" s="1">
        <f t="shared" si="175"/>
        <v>0.5075123999794634</v>
      </c>
      <c r="AO294" s="1">
        <f t="shared" si="176"/>
        <v>0.16348716285740383</v>
      </c>
      <c r="AP294" s="1">
        <v>0.31479961201339801</v>
      </c>
      <c r="AQ294" t="str">
        <f t="shared" si="168"/>
        <v/>
      </c>
    </row>
    <row r="295" spans="1:43" x14ac:dyDescent="0.15">
      <c r="A295" t="s">
        <v>195</v>
      </c>
      <c r="B295">
        <f t="shared" ref="B295:AF295" si="200">B125/B$164*100</f>
        <v>0.17177936428538948</v>
      </c>
      <c r="C295">
        <f t="shared" si="200"/>
        <v>0.17717248445301051</v>
      </c>
      <c r="D295">
        <f t="shared" si="200"/>
        <v>0.17129753642769133</v>
      </c>
      <c r="E295">
        <f t="shared" si="200"/>
        <v>0.17912174754365534</v>
      </c>
      <c r="F295">
        <f t="shared" si="200"/>
        <v>0.16758949501243128</v>
      </c>
      <c r="G295">
        <f t="shared" si="200"/>
        <v>0.17016138549171198</v>
      </c>
      <c r="H295">
        <f t="shared" si="200"/>
        <v>0.16956870569222862</v>
      </c>
      <c r="I295">
        <f t="shared" si="200"/>
        <v>0.16825134051594734</v>
      </c>
      <c r="J295">
        <f t="shared" si="200"/>
        <v>0.17492615269025547</v>
      </c>
      <c r="K295">
        <f t="shared" si="200"/>
        <v>0.16447731566991486</v>
      </c>
      <c r="L295">
        <f t="shared" si="200"/>
        <v>0.16697584194188494</v>
      </c>
      <c r="M295">
        <f t="shared" si="200"/>
        <v>0.16962598896752246</v>
      </c>
      <c r="N295">
        <f t="shared" si="200"/>
        <v>0.17274676318272339</v>
      </c>
      <c r="O295">
        <f t="shared" si="200"/>
        <v>0.17130477552137691</v>
      </c>
      <c r="P295">
        <f t="shared" si="200"/>
        <v>0.16878124915281151</v>
      </c>
      <c r="Q295">
        <f t="shared" si="200"/>
        <v>0.17159209811967163</v>
      </c>
      <c r="R295">
        <f t="shared" si="200"/>
        <v>0.17241852761653464</v>
      </c>
      <c r="S295">
        <f t="shared" si="200"/>
        <v>0.17531117131238083</v>
      </c>
      <c r="T295">
        <f t="shared" si="200"/>
        <v>0.1772744356280537</v>
      </c>
      <c r="U295">
        <f t="shared" si="200"/>
        <v>0.1626163092169155</v>
      </c>
      <c r="V295">
        <f t="shared" si="200"/>
        <v>0.17106235241226272</v>
      </c>
      <c r="W295">
        <f t="shared" si="200"/>
        <v>0.1687514112044862</v>
      </c>
      <c r="X295">
        <f t="shared" si="200"/>
        <v>0.15729165984407376</v>
      </c>
      <c r="Y295">
        <f t="shared" si="200"/>
        <v>0.16817914612065557</v>
      </c>
      <c r="Z295">
        <f t="shared" si="200"/>
        <v>0.18009218905314672</v>
      </c>
      <c r="AA295">
        <f t="shared" si="200"/>
        <v>0.16356812509569907</v>
      </c>
      <c r="AB295">
        <f t="shared" si="200"/>
        <v>0.17300417433963358</v>
      </c>
      <c r="AC295">
        <f t="shared" si="200"/>
        <v>0.17062311438443831</v>
      </c>
      <c r="AD295">
        <f t="shared" si="200"/>
        <v>0.16352248377312342</v>
      </c>
      <c r="AE295">
        <f t="shared" si="200"/>
        <v>0.17843007893815246</v>
      </c>
      <c r="AF295">
        <f t="shared" si="200"/>
        <v>0.16442667002427697</v>
      </c>
      <c r="AH295" t="s">
        <v>195</v>
      </c>
      <c r="AI295" s="1">
        <f t="shared" si="170"/>
        <v>0.17105339399033589</v>
      </c>
      <c r="AJ295" s="1">
        <f t="shared" si="171"/>
        <v>4.1407808735210438E-3</v>
      </c>
      <c r="AK295" s="1">
        <f t="shared" si="172"/>
        <v>0.16990277620876074</v>
      </c>
      <c r="AL295" s="1">
        <f t="shared" si="173"/>
        <v>5.9964333208569207E-3</v>
      </c>
      <c r="AM295" s="1">
        <f t="shared" si="174"/>
        <v>0.677221295172591</v>
      </c>
      <c r="AN295" s="1">
        <f t="shared" si="175"/>
        <v>0.19188369485791751</v>
      </c>
      <c r="AO295" s="1">
        <f t="shared" si="176"/>
        <v>0.55607643275193741</v>
      </c>
      <c r="AP295" s="1">
        <v>0.698956866543193</v>
      </c>
      <c r="AQ295" t="str">
        <f t="shared" si="168"/>
        <v/>
      </c>
    </row>
    <row r="296" spans="1:43" x14ac:dyDescent="0.15">
      <c r="A296" t="s">
        <v>196</v>
      </c>
      <c r="B296">
        <f t="shared" ref="B296:AF296" si="201">B126/B$164*100</f>
        <v>1.3710821782464726</v>
      </c>
      <c r="C296">
        <f t="shared" si="201"/>
        <v>1.5531228348638877</v>
      </c>
      <c r="D296">
        <f t="shared" si="201"/>
        <v>1.3653452454828363</v>
      </c>
      <c r="E296">
        <f t="shared" si="201"/>
        <v>1.4982327030835991</v>
      </c>
      <c r="F296">
        <f t="shared" si="201"/>
        <v>1.4892594744133931</v>
      </c>
      <c r="G296">
        <f t="shared" si="201"/>
        <v>1.4240331940380007</v>
      </c>
      <c r="H296">
        <f t="shared" si="201"/>
        <v>1.3931372332750802</v>
      </c>
      <c r="I296">
        <f t="shared" si="201"/>
        <v>1.4196785261814429</v>
      </c>
      <c r="J296">
        <f t="shared" si="201"/>
        <v>1.4298609426950064</v>
      </c>
      <c r="K296">
        <f t="shared" si="201"/>
        <v>1.4153665289978266</v>
      </c>
      <c r="L296">
        <f t="shared" si="201"/>
        <v>1.4716966336736061</v>
      </c>
      <c r="M296">
        <f t="shared" si="201"/>
        <v>1.4152243580509016</v>
      </c>
      <c r="N296">
        <f t="shared" si="201"/>
        <v>1.4066330832684981</v>
      </c>
      <c r="O296">
        <f t="shared" si="201"/>
        <v>1.4530615182775013</v>
      </c>
      <c r="P296">
        <f t="shared" si="201"/>
        <v>1.4425370600590481</v>
      </c>
      <c r="Q296">
        <f t="shared" si="201"/>
        <v>1.3908745036259438</v>
      </c>
      <c r="R296">
        <f t="shared" si="201"/>
        <v>1.4753870273833127</v>
      </c>
      <c r="S296">
        <f t="shared" si="201"/>
        <v>1.439698422422677</v>
      </c>
      <c r="T296">
        <f t="shared" si="201"/>
        <v>1.4446325830619924</v>
      </c>
      <c r="U296">
        <f t="shared" si="201"/>
        <v>1.3097394678009262</v>
      </c>
      <c r="V296">
        <f t="shared" si="201"/>
        <v>1.4783281963866286</v>
      </c>
      <c r="W296">
        <f t="shared" si="201"/>
        <v>1.3854286186091394</v>
      </c>
      <c r="X296">
        <f t="shared" si="201"/>
        <v>1.2406506461268414</v>
      </c>
      <c r="Y296">
        <f t="shared" si="201"/>
        <v>1.500986563730152</v>
      </c>
      <c r="Z296">
        <f t="shared" si="201"/>
        <v>1.5733063813189352</v>
      </c>
      <c r="AA296">
        <f t="shared" si="201"/>
        <v>1.3790841795956041</v>
      </c>
      <c r="AB296">
        <f t="shared" si="201"/>
        <v>1.3417685581049394</v>
      </c>
      <c r="AC296">
        <f t="shared" si="201"/>
        <v>1.4940221716817206</v>
      </c>
      <c r="AD296">
        <f t="shared" si="201"/>
        <v>1.3525082152081389</v>
      </c>
      <c r="AE296">
        <f t="shared" si="201"/>
        <v>1.3592139908295706</v>
      </c>
      <c r="AF296">
        <f t="shared" si="201"/>
        <v>1.3893486172432368</v>
      </c>
      <c r="AH296" t="s">
        <v>196</v>
      </c>
      <c r="AI296" s="1">
        <f t="shared" si="170"/>
        <v>1.4348209950977351</v>
      </c>
      <c r="AJ296" s="1">
        <f t="shared" si="171"/>
        <v>5.3924421844105869E-2</v>
      </c>
      <c r="AK296" s="1">
        <f t="shared" si="172"/>
        <v>1.4139209289703505</v>
      </c>
      <c r="AL296" s="1">
        <f t="shared" si="173"/>
        <v>7.9443778540512627E-2</v>
      </c>
      <c r="AM296" s="1">
        <f t="shared" si="174"/>
        <v>1.4781637147562774</v>
      </c>
      <c r="AN296" s="1">
        <f t="shared" si="175"/>
        <v>0.26307996058780786</v>
      </c>
      <c r="AO296" s="1">
        <f t="shared" si="176"/>
        <v>0.41887251753556487</v>
      </c>
      <c r="AP296" s="1">
        <v>0.56813117372549704</v>
      </c>
      <c r="AQ296" t="str">
        <f t="shared" si="168"/>
        <v/>
      </c>
    </row>
    <row r="297" spans="1:43" x14ac:dyDescent="0.15">
      <c r="A297" t="s">
        <v>197</v>
      </c>
      <c r="B297">
        <f t="shared" ref="B297:AF297" si="202">B127/B$164*100</f>
        <v>0.14951839802233147</v>
      </c>
      <c r="C297">
        <f t="shared" si="202"/>
        <v>0.13552166920709305</v>
      </c>
      <c r="D297">
        <f t="shared" si="202"/>
        <v>0.1390008614094233</v>
      </c>
      <c r="E297">
        <f t="shared" si="202"/>
        <v>0.13716296529885144</v>
      </c>
      <c r="F297">
        <f t="shared" si="202"/>
        <v>0.14682164187702965</v>
      </c>
      <c r="G297">
        <f t="shared" si="202"/>
        <v>0.13814456643351181</v>
      </c>
      <c r="H297">
        <f t="shared" si="202"/>
        <v>0.14494855661958206</v>
      </c>
      <c r="I297">
        <f t="shared" si="202"/>
        <v>0.13942532560000551</v>
      </c>
      <c r="J297">
        <f t="shared" si="202"/>
        <v>0.14320801445950426</v>
      </c>
      <c r="K297">
        <f t="shared" si="202"/>
        <v>0.13432347114915105</v>
      </c>
      <c r="L297">
        <f t="shared" si="202"/>
        <v>0.14374138888753488</v>
      </c>
      <c r="M297">
        <f t="shared" si="202"/>
        <v>0.14949307568384979</v>
      </c>
      <c r="N297">
        <f t="shared" si="202"/>
        <v>0.14093076934005114</v>
      </c>
      <c r="O297">
        <f t="shared" si="202"/>
        <v>0.14966753803654953</v>
      </c>
      <c r="P297">
        <f t="shared" si="202"/>
        <v>0.14110341272269492</v>
      </c>
      <c r="Q297">
        <f t="shared" si="202"/>
        <v>0.14923124018051323</v>
      </c>
      <c r="R297">
        <f t="shared" si="202"/>
        <v>0.14073024272984472</v>
      </c>
      <c r="S297">
        <f t="shared" si="202"/>
        <v>0.1362397623026326</v>
      </c>
      <c r="T297">
        <f t="shared" si="202"/>
        <v>0.13368247645742667</v>
      </c>
      <c r="U297">
        <f t="shared" si="202"/>
        <v>0.13584237374128902</v>
      </c>
      <c r="V297">
        <f t="shared" si="202"/>
        <v>0.13955324330387509</v>
      </c>
      <c r="W297">
        <f t="shared" si="202"/>
        <v>0.15145344232793415</v>
      </c>
      <c r="X297">
        <f t="shared" si="202"/>
        <v>0.14073928525424803</v>
      </c>
      <c r="Y297">
        <f t="shared" si="202"/>
        <v>0.14879552201298071</v>
      </c>
      <c r="Z297">
        <f t="shared" si="202"/>
        <v>0.14094092720708051</v>
      </c>
      <c r="AA297">
        <f t="shared" si="202"/>
        <v>0.13702650666280081</v>
      </c>
      <c r="AB297">
        <f t="shared" si="202"/>
        <v>0.14978642837900774</v>
      </c>
      <c r="AC297">
        <f t="shared" si="202"/>
        <v>0.14836824413806449</v>
      </c>
      <c r="AD297">
        <f t="shared" si="202"/>
        <v>0.13367945184597502</v>
      </c>
      <c r="AE297">
        <f t="shared" si="202"/>
        <v>0.13867938693500698</v>
      </c>
      <c r="AF297">
        <f t="shared" si="202"/>
        <v>0.14676339297542987</v>
      </c>
      <c r="AH297" t="s">
        <v>197</v>
      </c>
      <c r="AI297" s="1">
        <f t="shared" si="170"/>
        <v>0.1417108233836861</v>
      </c>
      <c r="AJ297" s="1">
        <f t="shared" si="171"/>
        <v>5.0327718898934577E-3</v>
      </c>
      <c r="AK297" s="1">
        <f t="shared" si="172"/>
        <v>0.14234904873407522</v>
      </c>
      <c r="AL297" s="1">
        <f t="shared" si="173"/>
        <v>6.0619055510237009E-3</v>
      </c>
      <c r="AM297" s="1">
        <f t="shared" si="174"/>
        <v>-0.44835238174398107</v>
      </c>
      <c r="AN297" s="1">
        <f t="shared" si="175"/>
        <v>-0.10528460811820908</v>
      </c>
      <c r="AO297" s="1">
        <f t="shared" si="176"/>
        <v>0.75887722115425338</v>
      </c>
      <c r="AP297" s="1">
        <v>0.84318693046482796</v>
      </c>
      <c r="AQ297" t="str">
        <f t="shared" si="168"/>
        <v/>
      </c>
    </row>
    <row r="298" spans="1:43" x14ac:dyDescent="0.15">
      <c r="A298" t="s">
        <v>198</v>
      </c>
      <c r="B298">
        <f t="shared" ref="B298:AF298" si="203">B128/B$164*100</f>
        <v>1.6298320387265863</v>
      </c>
      <c r="C298">
        <f t="shared" si="203"/>
        <v>1.6225812411557472</v>
      </c>
      <c r="D298">
        <f t="shared" si="203"/>
        <v>1.7453679608891219</v>
      </c>
      <c r="E298">
        <f t="shared" si="203"/>
        <v>1.6838911999512995</v>
      </c>
      <c r="F298">
        <f t="shared" si="203"/>
        <v>1.7063011136969755</v>
      </c>
      <c r="G298">
        <f t="shared" si="203"/>
        <v>1.6285127937753368</v>
      </c>
      <c r="H298">
        <f t="shared" si="203"/>
        <v>1.7264329838958075</v>
      </c>
      <c r="I298">
        <f t="shared" si="203"/>
        <v>1.6648842427993822</v>
      </c>
      <c r="J298">
        <f t="shared" si="203"/>
        <v>1.6887702807213671</v>
      </c>
      <c r="K298">
        <f t="shared" si="203"/>
        <v>1.6151953819697913</v>
      </c>
      <c r="L298">
        <f t="shared" si="203"/>
        <v>1.682133625179534</v>
      </c>
      <c r="M298">
        <f t="shared" si="203"/>
        <v>1.6586435205803205</v>
      </c>
      <c r="N298">
        <f t="shared" si="203"/>
        <v>1.6702551680855204</v>
      </c>
      <c r="O298">
        <f t="shared" si="203"/>
        <v>1.6814478917538309</v>
      </c>
      <c r="P298">
        <f t="shared" si="203"/>
        <v>1.653704198569365</v>
      </c>
      <c r="Q298">
        <f t="shared" si="203"/>
        <v>1.7488472602498644</v>
      </c>
      <c r="R298">
        <f t="shared" si="203"/>
        <v>1.5916989825625778</v>
      </c>
      <c r="S298">
        <f t="shared" si="203"/>
        <v>1.6990961226925616</v>
      </c>
      <c r="T298">
        <f t="shared" si="203"/>
        <v>1.5791097640649534</v>
      </c>
      <c r="U298">
        <f t="shared" si="203"/>
        <v>1.5914755835818937</v>
      </c>
      <c r="V298">
        <f t="shared" si="203"/>
        <v>1.7182007832905231</v>
      </c>
      <c r="W298">
        <f t="shared" si="203"/>
        <v>1.6839778161463137</v>
      </c>
      <c r="X298">
        <f t="shared" si="203"/>
        <v>1.6514434423419944</v>
      </c>
      <c r="Y298">
        <f t="shared" si="203"/>
        <v>1.7213989757852326</v>
      </c>
      <c r="Z298">
        <f t="shared" si="203"/>
        <v>1.6658924374523303</v>
      </c>
      <c r="AA298">
        <f t="shared" si="203"/>
        <v>1.6275065654397312</v>
      </c>
      <c r="AB298">
        <f t="shared" si="203"/>
        <v>1.6406728183326784</v>
      </c>
      <c r="AC298">
        <f t="shared" si="203"/>
        <v>1.77123801982861</v>
      </c>
      <c r="AD298">
        <f t="shared" si="203"/>
        <v>1.6379676432529626</v>
      </c>
      <c r="AE298">
        <f t="shared" si="203"/>
        <v>1.7101059169868829</v>
      </c>
      <c r="AF298">
        <f t="shared" si="203"/>
        <v>1.5791046838875618</v>
      </c>
      <c r="AH298" t="s">
        <v>198</v>
      </c>
      <c r="AI298" s="1">
        <f t="shared" si="170"/>
        <v>1.6709847347251379</v>
      </c>
      <c r="AJ298" s="1">
        <f t="shared" si="171"/>
        <v>4.0419295728320342E-2</v>
      </c>
      <c r="AK298" s="1">
        <f t="shared" si="172"/>
        <v>1.6640493836788814</v>
      </c>
      <c r="AL298" s="1">
        <f t="shared" si="173"/>
        <v>5.775916941973646E-2</v>
      </c>
      <c r="AM298" s="1">
        <f t="shared" si="174"/>
        <v>0.41677555451652182</v>
      </c>
      <c r="AN298" s="1">
        <f t="shared" si="175"/>
        <v>0.12007359378486135</v>
      </c>
      <c r="AO298" s="1">
        <f t="shared" si="176"/>
        <v>0.71301595869844325</v>
      </c>
      <c r="AP298" s="1">
        <v>0.83802481147539398</v>
      </c>
      <c r="AQ298" t="str">
        <f t="shared" si="168"/>
        <v/>
      </c>
    </row>
    <row r="299" spans="1:43" x14ac:dyDescent="0.15">
      <c r="A299" t="s">
        <v>199</v>
      </c>
      <c r="B299">
        <f t="shared" ref="B299:AF299" si="204">B129/B$164*100</f>
        <v>0.7051335050289167</v>
      </c>
      <c r="C299">
        <f t="shared" si="204"/>
        <v>0.73138308369970062</v>
      </c>
      <c r="D299">
        <f t="shared" si="204"/>
        <v>0.70197014157650284</v>
      </c>
      <c r="E299">
        <f t="shared" si="204"/>
        <v>0.7214409719696615</v>
      </c>
      <c r="F299">
        <f t="shared" si="204"/>
        <v>0.7424514019670857</v>
      </c>
      <c r="G299">
        <f t="shared" si="204"/>
        <v>0.70059350255735697</v>
      </c>
      <c r="H299">
        <f t="shared" si="204"/>
        <v>0.72223434128534514</v>
      </c>
      <c r="I299">
        <f t="shared" si="204"/>
        <v>0.71726858716483988</v>
      </c>
      <c r="J299">
        <f t="shared" si="204"/>
        <v>0.72121770571657939</v>
      </c>
      <c r="K299">
        <f t="shared" si="204"/>
        <v>0.69924175987484072</v>
      </c>
      <c r="L299">
        <f t="shared" si="204"/>
        <v>0.69380775578169773</v>
      </c>
      <c r="M299">
        <f t="shared" si="204"/>
        <v>0.71613514249940524</v>
      </c>
      <c r="N299">
        <f t="shared" si="204"/>
        <v>0.69708024164670079</v>
      </c>
      <c r="O299">
        <f t="shared" si="204"/>
        <v>0.74800004798532527</v>
      </c>
      <c r="P299">
        <f t="shared" si="204"/>
        <v>0.75047130575253362</v>
      </c>
      <c r="Q299">
        <f t="shared" si="204"/>
        <v>0.74830563522546556</v>
      </c>
      <c r="R299">
        <f t="shared" si="204"/>
        <v>0.75169178058392883</v>
      </c>
      <c r="S299">
        <f t="shared" si="204"/>
        <v>0.73156586736961859</v>
      </c>
      <c r="T299">
        <f t="shared" si="204"/>
        <v>0.68704974060141133</v>
      </c>
      <c r="U299">
        <f t="shared" si="204"/>
        <v>0.67480982916628229</v>
      </c>
      <c r="V299">
        <f t="shared" si="204"/>
        <v>0.722066557170568</v>
      </c>
      <c r="W299">
        <f t="shared" si="204"/>
        <v>0.75270642340964977</v>
      </c>
      <c r="X299">
        <f t="shared" si="204"/>
        <v>0.66947779327870893</v>
      </c>
      <c r="Y299">
        <f t="shared" si="204"/>
        <v>0.75973843185206691</v>
      </c>
      <c r="Z299">
        <f t="shared" si="204"/>
        <v>0.76821955169022915</v>
      </c>
      <c r="AA299">
        <f t="shared" si="204"/>
        <v>0.69995243460616152</v>
      </c>
      <c r="AB299">
        <f t="shared" si="204"/>
        <v>0.70563092647973846</v>
      </c>
      <c r="AC299">
        <f t="shared" si="204"/>
        <v>0.7875513759188183</v>
      </c>
      <c r="AD299">
        <f t="shared" si="204"/>
        <v>0.65248197158066323</v>
      </c>
      <c r="AE299">
        <f t="shared" si="204"/>
        <v>0.71166678501417202</v>
      </c>
      <c r="AF299">
        <f t="shared" si="204"/>
        <v>0.7049542345422215</v>
      </c>
      <c r="AH299" t="s">
        <v>199</v>
      </c>
      <c r="AI299" s="1">
        <f t="shared" si="170"/>
        <v>0.71307370313604879</v>
      </c>
      <c r="AJ299" s="1">
        <f t="shared" si="171"/>
        <v>1.473625560003543E-2</v>
      </c>
      <c r="AK299" s="1">
        <f t="shared" si="172"/>
        <v>0.72368559401264232</v>
      </c>
      <c r="AL299" s="1">
        <f t="shared" si="173"/>
        <v>3.7645423278087752E-2</v>
      </c>
      <c r="AM299" s="1">
        <f t="shared" si="174"/>
        <v>-1.4663675723809075</v>
      </c>
      <c r="AN299" s="1">
        <f t="shared" si="175"/>
        <v>-0.28189059791420618</v>
      </c>
      <c r="AO299" s="1">
        <f t="shared" si="176"/>
        <v>0.3445441456798658</v>
      </c>
      <c r="AP299" s="1">
        <v>0.513459707308349</v>
      </c>
      <c r="AQ299" t="str">
        <f t="shared" si="168"/>
        <v/>
      </c>
    </row>
    <row r="300" spans="1:43" x14ac:dyDescent="0.15">
      <c r="A300" t="s">
        <v>200</v>
      </c>
      <c r="B300">
        <f t="shared" ref="B300:AF300" si="205">B130/B$164*100</f>
        <v>4.5334661700447698E-2</v>
      </c>
      <c r="C300">
        <f t="shared" si="205"/>
        <v>4.6962825793935729E-2</v>
      </c>
      <c r="D300">
        <f t="shared" si="205"/>
        <v>4.3369126608754881E-2</v>
      </c>
      <c r="E300">
        <f t="shared" si="205"/>
        <v>5.0185055335316413E-2</v>
      </c>
      <c r="F300">
        <f t="shared" si="205"/>
        <v>4.6765156110679981E-2</v>
      </c>
      <c r="G300">
        <f t="shared" si="205"/>
        <v>4.5273792836604231E-2</v>
      </c>
      <c r="H300">
        <f t="shared" si="205"/>
        <v>4.5894415454011427E-2</v>
      </c>
      <c r="I300">
        <f t="shared" si="205"/>
        <v>4.675602120157981E-2</v>
      </c>
      <c r="J300">
        <f t="shared" si="205"/>
        <v>4.7624327830611803E-2</v>
      </c>
      <c r="K300">
        <f t="shared" si="205"/>
        <v>4.7598429954649302E-2</v>
      </c>
      <c r="L300">
        <f t="shared" si="205"/>
        <v>4.6544354342204788E-2</v>
      </c>
      <c r="M300">
        <f t="shared" si="205"/>
        <v>4.5456696990476442E-2</v>
      </c>
      <c r="N300">
        <f t="shared" si="205"/>
        <v>4.7826884490771104E-2</v>
      </c>
      <c r="O300">
        <f t="shared" si="205"/>
        <v>4.7105885072964961E-2</v>
      </c>
      <c r="P300">
        <f t="shared" si="205"/>
        <v>4.8398291981928368E-2</v>
      </c>
      <c r="Q300">
        <f t="shared" si="205"/>
        <v>4.7576393340508068E-2</v>
      </c>
      <c r="R300">
        <f t="shared" si="205"/>
        <v>4.621901385538553E-2</v>
      </c>
      <c r="S300">
        <f t="shared" si="205"/>
        <v>4.692344014294527E-2</v>
      </c>
      <c r="T300">
        <f t="shared" si="205"/>
        <v>4.5591892433007722E-2</v>
      </c>
      <c r="U300">
        <f t="shared" si="205"/>
        <v>4.5075553377075209E-2</v>
      </c>
      <c r="V300">
        <f t="shared" si="205"/>
        <v>4.7993662680540172E-2</v>
      </c>
      <c r="W300">
        <f t="shared" si="205"/>
        <v>4.5129336540114154E-2</v>
      </c>
      <c r="X300">
        <f t="shared" si="205"/>
        <v>4.5569681051967417E-2</v>
      </c>
      <c r="Y300">
        <f t="shared" si="205"/>
        <v>4.692216092088753E-2</v>
      </c>
      <c r="Z300">
        <f t="shared" si="205"/>
        <v>4.6414585606984658E-2</v>
      </c>
      <c r="AA300">
        <f t="shared" si="205"/>
        <v>4.3618409737481059E-2</v>
      </c>
      <c r="AB300">
        <f t="shared" si="205"/>
        <v>4.6443944195054203E-2</v>
      </c>
      <c r="AC300">
        <f t="shared" si="205"/>
        <v>4.7061861013525032E-2</v>
      </c>
      <c r="AD300">
        <f t="shared" si="205"/>
        <v>4.6548443311166275E-2</v>
      </c>
      <c r="AE300">
        <f t="shared" si="205"/>
        <v>4.6759209286241436E-2</v>
      </c>
      <c r="AF300">
        <f t="shared" si="205"/>
        <v>4.7400385065332444E-2</v>
      </c>
      <c r="AH300" t="s">
        <v>200</v>
      </c>
      <c r="AI300" s="1">
        <f t="shared" si="170"/>
        <v>4.6583980665387971E-2</v>
      </c>
      <c r="AJ300" s="1">
        <f t="shared" si="171"/>
        <v>1.6378451274966243E-3</v>
      </c>
      <c r="AK300" s="1">
        <f t="shared" si="172"/>
        <v>4.6486230534061632E-2</v>
      </c>
      <c r="AL300" s="1">
        <f t="shared" si="173"/>
        <v>1.1606579935700334E-3</v>
      </c>
      <c r="AM300" s="1">
        <f t="shared" si="174"/>
        <v>0.21027760307370014</v>
      </c>
      <c r="AN300" s="1">
        <f t="shared" si="175"/>
        <v>8.4219582226520137E-2</v>
      </c>
      <c r="AO300" s="1">
        <f t="shared" si="176"/>
        <v>0.8468689380565424</v>
      </c>
      <c r="AP300" s="1">
        <v>0.89133913094553996</v>
      </c>
      <c r="AQ300" t="str">
        <f t="shared" si="168"/>
        <v/>
      </c>
    </row>
    <row r="301" spans="1:43" x14ac:dyDescent="0.15">
      <c r="A301" t="s">
        <v>201</v>
      </c>
      <c r="B301">
        <f t="shared" ref="B301:AF301" si="206">B131/B$164*100</f>
        <v>1.4506916052434673</v>
      </c>
      <c r="C301">
        <f t="shared" si="206"/>
        <v>1.5283962981158856</v>
      </c>
      <c r="D301">
        <f t="shared" si="206"/>
        <v>1.5439342891005634</v>
      </c>
      <c r="E301">
        <f t="shared" si="206"/>
        <v>1.6131606045760156</v>
      </c>
      <c r="F301">
        <f t="shared" si="206"/>
        <v>1.4807113352520562</v>
      </c>
      <c r="G301">
        <f t="shared" si="206"/>
        <v>1.4328623361073158</v>
      </c>
      <c r="H301">
        <f t="shared" si="206"/>
        <v>1.5290777855938928</v>
      </c>
      <c r="I301">
        <f t="shared" si="206"/>
        <v>1.5023256027139289</v>
      </c>
      <c r="J301">
        <f t="shared" si="206"/>
        <v>1.5673254456236094</v>
      </c>
      <c r="K301">
        <f t="shared" si="206"/>
        <v>1.4688136391769917</v>
      </c>
      <c r="L301">
        <f t="shared" si="206"/>
        <v>1.505135672242701</v>
      </c>
      <c r="M301">
        <f t="shared" si="206"/>
        <v>1.4679576992320402</v>
      </c>
      <c r="N301">
        <f t="shared" si="206"/>
        <v>1.5273164563943697</v>
      </c>
      <c r="O301">
        <f t="shared" si="206"/>
        <v>1.518201161026755</v>
      </c>
      <c r="P301">
        <f t="shared" si="206"/>
        <v>1.4794428501163797</v>
      </c>
      <c r="Q301">
        <f t="shared" si="206"/>
        <v>1.4570184598351661</v>
      </c>
      <c r="R301">
        <f t="shared" si="206"/>
        <v>1.4932089763608738</v>
      </c>
      <c r="S301">
        <f t="shared" si="206"/>
        <v>1.4774381780223564</v>
      </c>
      <c r="T301">
        <f t="shared" si="206"/>
        <v>1.5220245120250653</v>
      </c>
      <c r="U301">
        <f t="shared" si="206"/>
        <v>1.4325910886401956</v>
      </c>
      <c r="V301">
        <f t="shared" si="206"/>
        <v>1.4959065096722053</v>
      </c>
      <c r="W301">
        <f t="shared" si="206"/>
        <v>1.4521199240168188</v>
      </c>
      <c r="X301">
        <f t="shared" si="206"/>
        <v>1.395685283066652</v>
      </c>
      <c r="Y301">
        <f t="shared" si="206"/>
        <v>1.4656167888105378</v>
      </c>
      <c r="Z301">
        <f t="shared" si="206"/>
        <v>1.5806158250999056</v>
      </c>
      <c r="AA301">
        <f t="shared" si="206"/>
        <v>1.4371306873135075</v>
      </c>
      <c r="AB301">
        <f t="shared" si="206"/>
        <v>1.4903978918728789</v>
      </c>
      <c r="AC301">
        <f t="shared" si="206"/>
        <v>1.4488359317535127</v>
      </c>
      <c r="AD301">
        <f t="shared" si="206"/>
        <v>1.4385951084649991</v>
      </c>
      <c r="AE301">
        <f t="shared" si="206"/>
        <v>1.5432594573763216</v>
      </c>
      <c r="AF301">
        <f t="shared" si="206"/>
        <v>1.4743591129549707</v>
      </c>
      <c r="AH301" t="s">
        <v>201</v>
      </c>
      <c r="AI301" s="1">
        <f t="shared" si="170"/>
        <v>1.5090545207209876</v>
      </c>
      <c r="AJ301" s="1">
        <f t="shared" si="171"/>
        <v>4.995200819035632E-2</v>
      </c>
      <c r="AK301" s="1">
        <f t="shared" si="172"/>
        <v>1.4779137636905058</v>
      </c>
      <c r="AL301" s="1">
        <f t="shared" si="173"/>
        <v>4.4217974109777632E-2</v>
      </c>
      <c r="AM301" s="1">
        <f t="shared" si="174"/>
        <v>2.1070753785200611</v>
      </c>
      <c r="AN301" s="1">
        <f t="shared" si="175"/>
        <v>0.70425562584957624</v>
      </c>
      <c r="AO301" s="1">
        <f t="shared" si="176"/>
        <v>7.7088616244777808E-2</v>
      </c>
      <c r="AP301" s="1">
        <v>0.196521794426609</v>
      </c>
      <c r="AQ301" t="str">
        <f t="shared" si="168"/>
        <v/>
      </c>
    </row>
    <row r="302" spans="1:43" x14ac:dyDescent="0.15">
      <c r="A302" t="s">
        <v>202</v>
      </c>
      <c r="B302">
        <f t="shared" ref="B302:AF302" si="207">B132/B$164*100</f>
        <v>1.3538887809475777</v>
      </c>
      <c r="C302">
        <f t="shared" si="207"/>
        <v>1.4038415025887154</v>
      </c>
      <c r="D302">
        <f t="shared" si="207"/>
        <v>1.4406321777573741</v>
      </c>
      <c r="E302">
        <f t="shared" si="207"/>
        <v>1.4907004574404061</v>
      </c>
      <c r="F302">
        <f t="shared" si="207"/>
        <v>1.3861697391256871</v>
      </c>
      <c r="G302">
        <f t="shared" si="207"/>
        <v>1.3161447580451175</v>
      </c>
      <c r="H302">
        <f t="shared" si="207"/>
        <v>1.4212078430219117</v>
      </c>
      <c r="I302">
        <f t="shared" si="207"/>
        <v>1.4077045629314868</v>
      </c>
      <c r="J302">
        <f t="shared" si="207"/>
        <v>1.4501093497848667</v>
      </c>
      <c r="K302">
        <f t="shared" si="207"/>
        <v>1.3949758630431837</v>
      </c>
      <c r="L302">
        <f t="shared" si="207"/>
        <v>1.398957966644675</v>
      </c>
      <c r="M302">
        <f t="shared" si="207"/>
        <v>1.3492809791426739</v>
      </c>
      <c r="N302">
        <f t="shared" si="207"/>
        <v>1.417741845175966</v>
      </c>
      <c r="O302">
        <f t="shared" si="207"/>
        <v>1.402118552108246</v>
      </c>
      <c r="P302">
        <f t="shared" si="207"/>
        <v>1.3959874140601232</v>
      </c>
      <c r="Q302">
        <f t="shared" si="207"/>
        <v>1.3421992877172286</v>
      </c>
      <c r="R302">
        <f t="shared" si="207"/>
        <v>1.378177162357237</v>
      </c>
      <c r="S302">
        <f t="shared" si="207"/>
        <v>1.3803853708786678</v>
      </c>
      <c r="T302">
        <f t="shared" si="207"/>
        <v>1.4220006269823706</v>
      </c>
      <c r="U302">
        <f t="shared" si="207"/>
        <v>1.3313906481681514</v>
      </c>
      <c r="V302">
        <f t="shared" si="207"/>
        <v>1.4054668164654984</v>
      </c>
      <c r="W302">
        <f t="shared" si="207"/>
        <v>1.348765947312786</v>
      </c>
      <c r="X302">
        <f t="shared" si="207"/>
        <v>1.3006792027718286</v>
      </c>
      <c r="Y302">
        <f t="shared" si="207"/>
        <v>1.3771630476383299</v>
      </c>
      <c r="Z302">
        <f t="shared" si="207"/>
        <v>1.4683942283691891</v>
      </c>
      <c r="AA302">
        <f t="shared" si="207"/>
        <v>1.3500246833941876</v>
      </c>
      <c r="AB302">
        <f t="shared" si="207"/>
        <v>1.3836829504417179</v>
      </c>
      <c r="AC302">
        <f t="shared" si="207"/>
        <v>1.3503952424783887</v>
      </c>
      <c r="AD302">
        <f t="shared" si="207"/>
        <v>1.3312621365950497</v>
      </c>
      <c r="AE302">
        <f t="shared" si="207"/>
        <v>1.3783625439159015</v>
      </c>
      <c r="AF302">
        <f t="shared" si="207"/>
        <v>1.3664765928564719</v>
      </c>
      <c r="AH302" t="s">
        <v>202</v>
      </c>
      <c r="AI302" s="1">
        <f t="shared" si="170"/>
        <v>1.4024119865884341</v>
      </c>
      <c r="AJ302" s="1">
        <f t="shared" si="171"/>
        <v>4.5734283426285972E-2</v>
      </c>
      <c r="AK302" s="1">
        <f t="shared" si="172"/>
        <v>1.3729406919172986</v>
      </c>
      <c r="AL302" s="1">
        <f t="shared" si="173"/>
        <v>3.8725334277061742E-2</v>
      </c>
      <c r="AM302" s="1">
        <f t="shared" si="174"/>
        <v>2.1465817747727423</v>
      </c>
      <c r="AN302" s="1">
        <f t="shared" si="175"/>
        <v>0.76103396449161986</v>
      </c>
      <c r="AO302" s="1">
        <f t="shared" si="176"/>
        <v>6.2343974502273143E-2</v>
      </c>
      <c r="AP302" s="1">
        <v>0.171027664724097</v>
      </c>
      <c r="AQ302" t="str">
        <f t="shared" ref="AQ302:AQ333" si="208">IF(AP302&lt;0.01,"**",IF(AP302&lt;0.05,"*",IF(AP302&lt;0.1,"-","")))</f>
        <v/>
      </c>
    </row>
    <row r="303" spans="1:43" x14ac:dyDescent="0.15">
      <c r="A303" t="s">
        <v>203</v>
      </c>
      <c r="B303">
        <f t="shared" ref="B303:AF303" si="209">B133/B$164*100</f>
        <v>0.18968400295988855</v>
      </c>
      <c r="C303">
        <f t="shared" si="209"/>
        <v>0.18278430730341089</v>
      </c>
      <c r="D303">
        <f t="shared" si="209"/>
        <v>0.1924287703626569</v>
      </c>
      <c r="E303">
        <f t="shared" si="209"/>
        <v>0.18763852293233646</v>
      </c>
      <c r="F303">
        <f t="shared" si="209"/>
        <v>0.18838605271282227</v>
      </c>
      <c r="G303">
        <f t="shared" si="209"/>
        <v>0.19386036941566276</v>
      </c>
      <c r="H303">
        <f t="shared" si="209"/>
        <v>0.18039334393819442</v>
      </c>
      <c r="I303">
        <f t="shared" si="209"/>
        <v>0.1765632998328483</v>
      </c>
      <c r="J303">
        <f t="shared" si="209"/>
        <v>0.18113330385060819</v>
      </c>
      <c r="K303">
        <f t="shared" si="209"/>
        <v>0.18182187481117484</v>
      </c>
      <c r="L303">
        <f t="shared" si="209"/>
        <v>0.18503424947127955</v>
      </c>
      <c r="M303">
        <f t="shared" si="209"/>
        <v>0.17316491010284193</v>
      </c>
      <c r="N303">
        <f t="shared" si="209"/>
        <v>0.17366288296313875</v>
      </c>
      <c r="O303">
        <f t="shared" si="209"/>
        <v>0.1784600418562905</v>
      </c>
      <c r="P303">
        <f t="shared" si="209"/>
        <v>0.1862418309513082</v>
      </c>
      <c r="Q303">
        <f t="shared" si="209"/>
        <v>0.18834876897100844</v>
      </c>
      <c r="R303">
        <f t="shared" si="209"/>
        <v>0.17841933415390965</v>
      </c>
      <c r="S303">
        <f t="shared" si="209"/>
        <v>0.16800686722896291</v>
      </c>
      <c r="T303">
        <f t="shared" si="209"/>
        <v>0.17185507750345105</v>
      </c>
      <c r="U303">
        <f t="shared" si="209"/>
        <v>0.17662222998690602</v>
      </c>
      <c r="V303">
        <f t="shared" si="209"/>
        <v>0.17511034449827151</v>
      </c>
      <c r="W303">
        <f t="shared" si="209"/>
        <v>0.18028234199845652</v>
      </c>
      <c r="X303">
        <f t="shared" si="209"/>
        <v>0.18536864925759272</v>
      </c>
      <c r="Y303">
        <f t="shared" si="209"/>
        <v>0.18517073058107805</v>
      </c>
      <c r="Z303">
        <f t="shared" si="209"/>
        <v>0.16313485424335475</v>
      </c>
      <c r="AA303">
        <f t="shared" si="209"/>
        <v>0.1805674993255493</v>
      </c>
      <c r="AB303">
        <f t="shared" si="209"/>
        <v>0.17472735457050201</v>
      </c>
      <c r="AC303">
        <f t="shared" si="209"/>
        <v>0.17759909725363643</v>
      </c>
      <c r="AD303">
        <f t="shared" si="209"/>
        <v>0.17520327984714607</v>
      </c>
      <c r="AE303">
        <f t="shared" si="209"/>
        <v>0.16628102967166153</v>
      </c>
      <c r="AF303">
        <f t="shared" si="209"/>
        <v>0.17723794582928207</v>
      </c>
      <c r="AH303" t="s">
        <v>203</v>
      </c>
      <c r="AI303" s="1">
        <f t="shared" ref="AI303:AI334" si="210">AVERAGE(B303:N303)</f>
        <v>0.1835812223582203</v>
      </c>
      <c r="AJ303" s="1">
        <f t="shared" ref="AJ303:AJ334" si="211">STDEV(B303:N303)</f>
        <v>6.7010743954128895E-3</v>
      </c>
      <c r="AK303" s="1">
        <f t="shared" ref="AK303:AK334" si="212">AVERAGE(O303:AF303)</f>
        <v>0.17714651542935378</v>
      </c>
      <c r="AL303" s="1">
        <f t="shared" ref="AL303:AL334" si="213">STDEV(O303:AF303)</f>
        <v>6.8824978195259692E-3</v>
      </c>
      <c r="AM303" s="1">
        <f t="shared" ref="AM303:AM334" si="214">(AI303-AK303)/AK303*100</f>
        <v>3.6324208315758213</v>
      </c>
      <c r="AN303" s="1">
        <f t="shared" ref="AN303:AN334" si="215">(AI303-AK303)/AL303</f>
        <v>0.93493773592066509</v>
      </c>
      <c r="AO303" s="1">
        <f t="shared" ref="AO303:AO334" si="216">TTEST(O303:AF303,B303:N303,2,2)</f>
        <v>1.4624691353725123E-2</v>
      </c>
      <c r="AP303" s="1">
        <v>7.1145042970603894E-2</v>
      </c>
      <c r="AQ303" t="str">
        <f t="shared" si="208"/>
        <v>-</v>
      </c>
    </row>
    <row r="304" spans="1:43" x14ac:dyDescent="0.15">
      <c r="A304" t="s">
        <v>204</v>
      </c>
      <c r="B304">
        <f t="shared" ref="B304:AF304" si="217">B134/B$164*100</f>
        <v>0.37121094993406389</v>
      </c>
      <c r="C304">
        <f t="shared" si="217"/>
        <v>0.3895386921633095</v>
      </c>
      <c r="D304">
        <f t="shared" si="217"/>
        <v>0.3832748344252967</v>
      </c>
      <c r="E304">
        <f t="shared" si="217"/>
        <v>0.39230030149125256</v>
      </c>
      <c r="F304">
        <f t="shared" si="217"/>
        <v>0.41319739547222617</v>
      </c>
      <c r="G304">
        <f t="shared" si="217"/>
        <v>0.39020737227709018</v>
      </c>
      <c r="H304">
        <f t="shared" si="217"/>
        <v>0.37981375314857346</v>
      </c>
      <c r="I304">
        <f t="shared" si="217"/>
        <v>0.38731405334896168</v>
      </c>
      <c r="J304">
        <f t="shared" si="217"/>
        <v>0.38438319069660071</v>
      </c>
      <c r="K304">
        <f t="shared" si="217"/>
        <v>0.38386988253238813</v>
      </c>
      <c r="L304">
        <f t="shared" si="217"/>
        <v>0.37994458793502212</v>
      </c>
      <c r="M304">
        <f t="shared" si="217"/>
        <v>0.37372106156109308</v>
      </c>
      <c r="N304">
        <f t="shared" si="217"/>
        <v>0.37072870904202909</v>
      </c>
      <c r="O304">
        <f t="shared" si="217"/>
        <v>0.38643193118031904</v>
      </c>
      <c r="P304">
        <f t="shared" si="217"/>
        <v>0.40851052751388522</v>
      </c>
      <c r="Q304">
        <f t="shared" si="217"/>
        <v>0.38716440420714016</v>
      </c>
      <c r="R304">
        <f t="shared" si="217"/>
        <v>0.40868238537113877</v>
      </c>
      <c r="S304">
        <f t="shared" si="217"/>
        <v>0.3644783048805374</v>
      </c>
      <c r="T304">
        <f t="shared" si="217"/>
        <v>0.36534960853117526</v>
      </c>
      <c r="U304">
        <f t="shared" si="217"/>
        <v>0.35036025725032932</v>
      </c>
      <c r="V304">
        <f t="shared" si="217"/>
        <v>0.38602037240085663</v>
      </c>
      <c r="W304">
        <f t="shared" si="217"/>
        <v>0.39894787333590204</v>
      </c>
      <c r="X304">
        <f t="shared" si="217"/>
        <v>0.36283859164215992</v>
      </c>
      <c r="Y304">
        <f t="shared" si="217"/>
        <v>0.40590615123817742</v>
      </c>
      <c r="Z304">
        <f t="shared" si="217"/>
        <v>0.3991068939232586</v>
      </c>
      <c r="AA304">
        <f t="shared" si="217"/>
        <v>0.37142632274899667</v>
      </c>
      <c r="AB304">
        <f t="shared" si="217"/>
        <v>0.37231832650180108</v>
      </c>
      <c r="AC304">
        <f t="shared" si="217"/>
        <v>0.41026188653041995</v>
      </c>
      <c r="AD304">
        <f t="shared" si="217"/>
        <v>0.34598758321308609</v>
      </c>
      <c r="AE304">
        <f t="shared" si="217"/>
        <v>0.36537678145055641</v>
      </c>
      <c r="AF304">
        <f t="shared" si="217"/>
        <v>0.37124507778357868</v>
      </c>
      <c r="AH304" t="s">
        <v>204</v>
      </c>
      <c r="AI304" s="1">
        <f t="shared" si="210"/>
        <v>0.38457729107906979</v>
      </c>
      <c r="AJ304" s="1">
        <f t="shared" si="211"/>
        <v>1.109521741791091E-2</v>
      </c>
      <c r="AK304" s="1">
        <f t="shared" si="212"/>
        <v>0.38113407109462877</v>
      </c>
      <c r="AL304" s="1">
        <f t="shared" si="213"/>
        <v>2.0666485176825934E-2</v>
      </c>
      <c r="AM304" s="1">
        <f t="shared" si="214"/>
        <v>0.90341437451445694</v>
      </c>
      <c r="AN304" s="1">
        <f t="shared" si="215"/>
        <v>0.16660888172227908</v>
      </c>
      <c r="AO304" s="1">
        <f t="shared" si="216"/>
        <v>0.5899308072427929</v>
      </c>
      <c r="AP304" s="1">
        <v>0.72720080174329604</v>
      </c>
      <c r="AQ304" t="str">
        <f t="shared" si="208"/>
        <v/>
      </c>
    </row>
    <row r="305" spans="1:43" x14ac:dyDescent="0.15">
      <c r="A305" t="s">
        <v>205</v>
      </c>
      <c r="B305">
        <f t="shared" ref="B305:AF305" si="218">B135/B$164*100</f>
        <v>8.769289916122712E-2</v>
      </c>
      <c r="C305">
        <f t="shared" si="218"/>
        <v>9.1710231829652863E-2</v>
      </c>
      <c r="D305">
        <f t="shared" si="218"/>
        <v>8.4460220079321705E-2</v>
      </c>
      <c r="E305">
        <f t="shared" si="218"/>
        <v>0.10039651997046635</v>
      </c>
      <c r="F305">
        <f t="shared" si="218"/>
        <v>9.1746012373875557E-2</v>
      </c>
      <c r="G305">
        <f t="shared" si="218"/>
        <v>8.8970490579164591E-2</v>
      </c>
      <c r="H305">
        <f t="shared" si="218"/>
        <v>8.9511808733405404E-2</v>
      </c>
      <c r="I305">
        <f t="shared" si="218"/>
        <v>9.3095569406506179E-2</v>
      </c>
      <c r="J305">
        <f t="shared" si="218"/>
        <v>9.3814723119600874E-2</v>
      </c>
      <c r="K305">
        <f t="shared" si="218"/>
        <v>9.3700548225737701E-2</v>
      </c>
      <c r="L305">
        <f t="shared" si="218"/>
        <v>9.014643951096829E-2</v>
      </c>
      <c r="M305">
        <f t="shared" si="218"/>
        <v>8.7888970568260671E-2</v>
      </c>
      <c r="N305">
        <f t="shared" si="218"/>
        <v>9.5532176800880469E-2</v>
      </c>
      <c r="O305">
        <f t="shared" si="218"/>
        <v>9.1111918137035189E-2</v>
      </c>
      <c r="P305">
        <f t="shared" si="218"/>
        <v>9.6120984756846675E-2</v>
      </c>
      <c r="Q305">
        <f t="shared" si="218"/>
        <v>9.3685770023753417E-2</v>
      </c>
      <c r="R305">
        <f t="shared" si="218"/>
        <v>8.919060920947755E-2</v>
      </c>
      <c r="S305">
        <f t="shared" si="218"/>
        <v>9.2632900946733654E-2</v>
      </c>
      <c r="T305">
        <f t="shared" si="218"/>
        <v>9.0429474142685026E-2</v>
      </c>
      <c r="U305">
        <f t="shared" si="218"/>
        <v>9.1358405864739159E-2</v>
      </c>
      <c r="V305">
        <f t="shared" si="218"/>
        <v>9.4261545516711356E-2</v>
      </c>
      <c r="W305">
        <f t="shared" si="218"/>
        <v>9.0212840528557159E-2</v>
      </c>
      <c r="X305">
        <f t="shared" si="218"/>
        <v>8.971109320862726E-2</v>
      </c>
      <c r="Y305">
        <f t="shared" si="218"/>
        <v>9.3096629077789345E-2</v>
      </c>
      <c r="Z305">
        <f t="shared" si="218"/>
        <v>9.1322274880418206E-2</v>
      </c>
      <c r="AA305">
        <f t="shared" si="218"/>
        <v>8.7908267843349E-2</v>
      </c>
      <c r="AB305">
        <f t="shared" si="218"/>
        <v>9.2210189411121399E-2</v>
      </c>
      <c r="AC305">
        <f t="shared" si="218"/>
        <v>9.3038391935626741E-2</v>
      </c>
      <c r="AD305">
        <f t="shared" si="218"/>
        <v>9.222642967140901E-2</v>
      </c>
      <c r="AE305">
        <f t="shared" si="218"/>
        <v>9.1314077204929442E-2</v>
      </c>
      <c r="AF305">
        <f t="shared" si="218"/>
        <v>9.3942926136176955E-2</v>
      </c>
      <c r="AH305" t="s">
        <v>205</v>
      </c>
      <c r="AI305" s="1">
        <f t="shared" si="210"/>
        <v>9.143589310454367E-2</v>
      </c>
      <c r="AJ305" s="1">
        <f t="shared" si="211"/>
        <v>4.0566766804507326E-3</v>
      </c>
      <c r="AK305" s="1">
        <f t="shared" si="212"/>
        <v>9.187637380533259E-2</v>
      </c>
      <c r="AL305" s="1">
        <f t="shared" si="213"/>
        <v>2.01290422573053E-3</v>
      </c>
      <c r="AM305" s="1">
        <f t="shared" si="214"/>
        <v>-0.47942760749592628</v>
      </c>
      <c r="AN305" s="1">
        <f t="shared" si="215"/>
        <v>-0.21882844457195139</v>
      </c>
      <c r="AO305" s="1">
        <f t="shared" si="216"/>
        <v>0.69258473717767499</v>
      </c>
      <c r="AP305" s="1">
        <v>0.82472296791109301</v>
      </c>
      <c r="AQ305" t="str">
        <f t="shared" si="208"/>
        <v/>
      </c>
    </row>
    <row r="306" spans="1:43" x14ac:dyDescent="0.15">
      <c r="A306" t="s">
        <v>206</v>
      </c>
      <c r="B306">
        <f t="shared" ref="B306:AF306" si="219">B136/B$164*100</f>
        <v>2.3961537984547396</v>
      </c>
      <c r="C306">
        <f t="shared" si="219"/>
        <v>2.3082838894977513</v>
      </c>
      <c r="D306">
        <f t="shared" si="219"/>
        <v>2.3968607249871354</v>
      </c>
      <c r="E306">
        <f t="shared" si="219"/>
        <v>2.3314510365985899</v>
      </c>
      <c r="F306">
        <f t="shared" si="219"/>
        <v>2.4054224729845881</v>
      </c>
      <c r="G306">
        <f t="shared" si="219"/>
        <v>2.4244131277798586</v>
      </c>
      <c r="H306">
        <f t="shared" si="219"/>
        <v>2.4615512509732698</v>
      </c>
      <c r="I306">
        <f t="shared" si="219"/>
        <v>2.3689625738906228</v>
      </c>
      <c r="J306">
        <f t="shared" si="219"/>
        <v>2.3730265054886717</v>
      </c>
      <c r="K306">
        <f t="shared" si="219"/>
        <v>2.3122200284482943</v>
      </c>
      <c r="L306">
        <f t="shared" si="219"/>
        <v>2.4068452741112738</v>
      </c>
      <c r="M306">
        <f t="shared" si="219"/>
        <v>2.3995700445431547</v>
      </c>
      <c r="N306">
        <f t="shared" si="219"/>
        <v>2.3737864807880174</v>
      </c>
      <c r="O306">
        <f t="shared" si="219"/>
        <v>2.4697632469488422</v>
      </c>
      <c r="P306">
        <f t="shared" si="219"/>
        <v>2.3410114968051046</v>
      </c>
      <c r="Q306">
        <f t="shared" si="219"/>
        <v>2.4831022165241499</v>
      </c>
      <c r="R306">
        <f t="shared" si="219"/>
        <v>2.3519767009673185</v>
      </c>
      <c r="S306">
        <f t="shared" si="219"/>
        <v>2.3282059640964281</v>
      </c>
      <c r="T306">
        <f t="shared" si="219"/>
        <v>2.2807076470774192</v>
      </c>
      <c r="U306">
        <f t="shared" si="219"/>
        <v>2.3469121716706054</v>
      </c>
      <c r="V306">
        <f t="shared" si="219"/>
        <v>2.3714967480019062</v>
      </c>
      <c r="W306">
        <f t="shared" si="219"/>
        <v>2.397410910169322</v>
      </c>
      <c r="X306">
        <f t="shared" si="219"/>
        <v>2.360859493883682</v>
      </c>
      <c r="Y306">
        <f t="shared" si="219"/>
        <v>2.4401135391886024</v>
      </c>
      <c r="Z306">
        <f t="shared" si="219"/>
        <v>2.4364441789002536</v>
      </c>
      <c r="AA306">
        <f t="shared" si="219"/>
        <v>2.3646091166861889</v>
      </c>
      <c r="AB306">
        <f t="shared" si="219"/>
        <v>2.3557549039984238</v>
      </c>
      <c r="AC306">
        <f t="shared" si="219"/>
        <v>2.5022268016619602</v>
      </c>
      <c r="AD306">
        <f t="shared" si="219"/>
        <v>2.2705284929575273</v>
      </c>
      <c r="AE306">
        <f t="shared" si="219"/>
        <v>2.3598038230714322</v>
      </c>
      <c r="AF306">
        <f t="shared" si="219"/>
        <v>2.3314682062496912</v>
      </c>
      <c r="AH306" t="s">
        <v>206</v>
      </c>
      <c r="AI306" s="1">
        <f t="shared" si="210"/>
        <v>2.3814267083496898</v>
      </c>
      <c r="AJ306" s="1">
        <f t="shared" si="211"/>
        <v>4.3965182138141497E-2</v>
      </c>
      <c r="AK306" s="1">
        <f t="shared" si="212"/>
        <v>2.3773553143810471</v>
      </c>
      <c r="AL306" s="1">
        <f t="shared" si="213"/>
        <v>6.5329989968911359E-2</v>
      </c>
      <c r="AM306" s="1">
        <f t="shared" si="214"/>
        <v>0.17125727668952834</v>
      </c>
      <c r="AN306" s="1">
        <f t="shared" si="215"/>
        <v>6.2320443805061257E-2</v>
      </c>
      <c r="AO306" s="1">
        <f t="shared" si="216"/>
        <v>0.84700948649925623</v>
      </c>
      <c r="AP306" s="1">
        <v>0.89133913094553996</v>
      </c>
      <c r="AQ306" t="str">
        <f t="shared" si="208"/>
        <v/>
      </c>
    </row>
    <row r="307" spans="1:43" x14ac:dyDescent="0.15">
      <c r="A307" t="s">
        <v>207</v>
      </c>
      <c r="B307">
        <f t="shared" ref="B307:AF307" si="220">B137/B$164*100</f>
        <v>0.24675177035233417</v>
      </c>
      <c r="C307">
        <f t="shared" si="220"/>
        <v>0.21337083086639036</v>
      </c>
      <c r="D307">
        <f t="shared" si="220"/>
        <v>0.2361987570823332</v>
      </c>
      <c r="E307">
        <f t="shared" si="220"/>
        <v>0.23016756700744359</v>
      </c>
      <c r="F307">
        <f t="shared" si="220"/>
        <v>0.2502668721619114</v>
      </c>
      <c r="G307">
        <f t="shared" si="220"/>
        <v>0.24639319935049422</v>
      </c>
      <c r="H307">
        <f t="shared" si="220"/>
        <v>0.2338813056234359</v>
      </c>
      <c r="I307">
        <f t="shared" si="220"/>
        <v>0.2461901262773627</v>
      </c>
      <c r="J307">
        <f t="shared" si="220"/>
        <v>0.23923545500879945</v>
      </c>
      <c r="K307">
        <f t="shared" si="220"/>
        <v>0.23635559714471885</v>
      </c>
      <c r="L307">
        <f t="shared" si="220"/>
        <v>0.24029266285003156</v>
      </c>
      <c r="M307">
        <f t="shared" si="220"/>
        <v>0.23958656609402385</v>
      </c>
      <c r="N307">
        <f t="shared" si="220"/>
        <v>0.22534248464219725</v>
      </c>
      <c r="O307">
        <f t="shared" si="220"/>
        <v>0.25634327829198417</v>
      </c>
      <c r="P307">
        <f t="shared" si="220"/>
        <v>0.24855380889493056</v>
      </c>
      <c r="Q307">
        <f t="shared" si="220"/>
        <v>0.26040302960165285</v>
      </c>
      <c r="R307">
        <f t="shared" si="220"/>
        <v>0.24991897774020022</v>
      </c>
      <c r="S307">
        <f t="shared" si="220"/>
        <v>0.23854789770910079</v>
      </c>
      <c r="T307">
        <f t="shared" si="220"/>
        <v>0.23018090285461382</v>
      </c>
      <c r="U307">
        <f t="shared" si="220"/>
        <v>0.2498546169696122</v>
      </c>
      <c r="V307">
        <f t="shared" si="220"/>
        <v>0.2341112031086561</v>
      </c>
      <c r="W307">
        <f t="shared" si="220"/>
        <v>0.25898626933139518</v>
      </c>
      <c r="X307">
        <f t="shared" si="220"/>
        <v>0.24228937836899639</v>
      </c>
      <c r="Y307">
        <f t="shared" si="220"/>
        <v>0.23223208489953653</v>
      </c>
      <c r="Z307">
        <f t="shared" si="220"/>
        <v>0.23867643422253818</v>
      </c>
      <c r="AA307">
        <f t="shared" si="220"/>
        <v>0.25481840870811273</v>
      </c>
      <c r="AB307">
        <f t="shared" si="220"/>
        <v>0.24086748070009964</v>
      </c>
      <c r="AC307">
        <f t="shared" si="220"/>
        <v>0.24565442322658121</v>
      </c>
      <c r="AD307">
        <f t="shared" si="220"/>
        <v>0.21604481684026727</v>
      </c>
      <c r="AE307">
        <f t="shared" si="220"/>
        <v>0.24100395910877517</v>
      </c>
      <c r="AF307">
        <f t="shared" si="220"/>
        <v>0.23307983799530319</v>
      </c>
      <c r="AH307" t="s">
        <v>207</v>
      </c>
      <c r="AI307" s="1">
        <f t="shared" si="210"/>
        <v>0.23723332265088276</v>
      </c>
      <c r="AJ307" s="1">
        <f t="shared" si="211"/>
        <v>1.0071908022859065E-2</v>
      </c>
      <c r="AK307" s="1">
        <f t="shared" si="212"/>
        <v>0.24286482269846424</v>
      </c>
      <c r="AL307" s="1">
        <f t="shared" si="213"/>
        <v>1.1479892099249576E-2</v>
      </c>
      <c r="AM307" s="1">
        <f t="shared" si="214"/>
        <v>-2.3187796342879299</v>
      </c>
      <c r="AN307" s="1">
        <f t="shared" si="215"/>
        <v>-0.49055339535374215</v>
      </c>
      <c r="AO307" s="1">
        <f t="shared" si="216"/>
        <v>0.16715056304906839</v>
      </c>
      <c r="AP307" s="1">
        <v>0.315148761292179</v>
      </c>
      <c r="AQ307" t="str">
        <f t="shared" si="208"/>
        <v/>
      </c>
    </row>
    <row r="308" spans="1:43" x14ac:dyDescent="0.15">
      <c r="A308" t="s">
        <v>208</v>
      </c>
      <c r="B308">
        <f t="shared" ref="B308:AF308" si="221">B138/B$164*100</f>
        <v>0.30734866743006434</v>
      </c>
      <c r="C308">
        <f t="shared" si="221"/>
        <v>0.25738424263801235</v>
      </c>
      <c r="D308">
        <f t="shared" si="221"/>
        <v>0.28211252859583985</v>
      </c>
      <c r="E308">
        <f t="shared" si="221"/>
        <v>0.27206524977042934</v>
      </c>
      <c r="F308">
        <f t="shared" si="221"/>
        <v>0.28559998362033218</v>
      </c>
      <c r="G308">
        <f t="shared" si="221"/>
        <v>0.28528603788728873</v>
      </c>
      <c r="H308">
        <f t="shared" si="221"/>
        <v>0.26765039416912384</v>
      </c>
      <c r="I308">
        <f t="shared" si="221"/>
        <v>0.25650382273875894</v>
      </c>
      <c r="J308">
        <f t="shared" si="221"/>
        <v>0.27040608779367625</v>
      </c>
      <c r="K308">
        <f t="shared" si="221"/>
        <v>0.28867302262308953</v>
      </c>
      <c r="L308">
        <f t="shared" si="221"/>
        <v>0.28234212510122464</v>
      </c>
      <c r="M308">
        <f t="shared" si="221"/>
        <v>0.28312583297181299</v>
      </c>
      <c r="N308">
        <f t="shared" si="221"/>
        <v>0.26349213578545627</v>
      </c>
      <c r="O308">
        <f t="shared" si="221"/>
        <v>0.28085309183627843</v>
      </c>
      <c r="P308">
        <f t="shared" si="221"/>
        <v>0.28970554632523515</v>
      </c>
      <c r="Q308">
        <f t="shared" si="221"/>
        <v>0.28745526900460672</v>
      </c>
      <c r="R308">
        <f t="shared" si="221"/>
        <v>0.27340964201743845</v>
      </c>
      <c r="S308">
        <f t="shared" si="221"/>
        <v>0.27231312112704947</v>
      </c>
      <c r="T308">
        <f t="shared" si="221"/>
        <v>0.27259178178905996</v>
      </c>
      <c r="U308">
        <f t="shared" si="221"/>
        <v>0.28545251487509121</v>
      </c>
      <c r="V308">
        <f t="shared" si="221"/>
        <v>0.26559058069270847</v>
      </c>
      <c r="W308">
        <f t="shared" si="221"/>
        <v>0.27913551719450863</v>
      </c>
      <c r="X308">
        <f t="shared" si="221"/>
        <v>0.28589240607199856</v>
      </c>
      <c r="Y308">
        <f t="shared" si="221"/>
        <v>0.27332543904749979</v>
      </c>
      <c r="Z308">
        <f t="shared" si="221"/>
        <v>0.25932244360089357</v>
      </c>
      <c r="AA308">
        <f t="shared" si="221"/>
        <v>0.29199511736299855</v>
      </c>
      <c r="AB308">
        <f t="shared" si="221"/>
        <v>0.27566375814533706</v>
      </c>
      <c r="AC308">
        <f t="shared" si="221"/>
        <v>0.28690407867306972</v>
      </c>
      <c r="AD308">
        <f t="shared" si="221"/>
        <v>0.26602745100756475</v>
      </c>
      <c r="AE308">
        <f t="shared" si="221"/>
        <v>0.26792497544930466</v>
      </c>
      <c r="AF308">
        <f t="shared" si="221"/>
        <v>0.26530357015296413</v>
      </c>
      <c r="AH308" t="s">
        <v>208</v>
      </c>
      <c r="AI308" s="1">
        <f t="shared" si="210"/>
        <v>0.27707616393270074</v>
      </c>
      <c r="AJ308" s="1">
        <f t="shared" si="211"/>
        <v>1.4243788303124767E-2</v>
      </c>
      <c r="AK308" s="1">
        <f t="shared" si="212"/>
        <v>0.27660368357631149</v>
      </c>
      <c r="AL308" s="1">
        <f t="shared" si="213"/>
        <v>9.7395354829681955E-3</v>
      </c>
      <c r="AM308" s="1">
        <f t="shared" si="214"/>
        <v>0.1708149183989075</v>
      </c>
      <c r="AN308" s="1">
        <f t="shared" si="215"/>
        <v>4.8511590436267592E-2</v>
      </c>
      <c r="AO308" s="1">
        <f t="shared" si="216"/>
        <v>0.91325888530478783</v>
      </c>
      <c r="AP308" s="1">
        <v>0.93840334992778196</v>
      </c>
      <c r="AQ308" t="str">
        <f t="shared" si="208"/>
        <v/>
      </c>
    </row>
    <row r="309" spans="1:43" x14ac:dyDescent="0.15">
      <c r="A309" t="s">
        <v>209</v>
      </c>
      <c r="B309">
        <f t="shared" ref="B309:AF309" si="222">B139/B$164*100</f>
        <v>0.50537037879132374</v>
      </c>
      <c r="C309">
        <f t="shared" si="222"/>
        <v>0.50810228050506201</v>
      </c>
      <c r="D309">
        <f t="shared" si="222"/>
        <v>0.55355430345529266</v>
      </c>
      <c r="E309">
        <f t="shared" si="222"/>
        <v>0.52480784436775796</v>
      </c>
      <c r="F309">
        <f t="shared" si="222"/>
        <v>0.53410845026261655</v>
      </c>
      <c r="G309">
        <f t="shared" si="222"/>
        <v>0.52515827488699651</v>
      </c>
      <c r="H309">
        <f t="shared" si="222"/>
        <v>0.50855149689493262</v>
      </c>
      <c r="I309">
        <f t="shared" si="222"/>
        <v>0.49241942060043364</v>
      </c>
      <c r="J309">
        <f t="shared" si="222"/>
        <v>0.49129395011886035</v>
      </c>
      <c r="K309">
        <f t="shared" si="222"/>
        <v>0.53095425899705884</v>
      </c>
      <c r="L309">
        <f t="shared" si="222"/>
        <v>0.50424894356578098</v>
      </c>
      <c r="M309">
        <f t="shared" si="222"/>
        <v>0.48485771462581201</v>
      </c>
      <c r="N309">
        <f t="shared" si="222"/>
        <v>0.48268439600442248</v>
      </c>
      <c r="O309">
        <f t="shared" si="222"/>
        <v>0.50304194244596467</v>
      </c>
      <c r="P309">
        <f t="shared" si="222"/>
        <v>0.53906942879162845</v>
      </c>
      <c r="Q309">
        <f t="shared" si="222"/>
        <v>0.52292157529899774</v>
      </c>
      <c r="R309">
        <f t="shared" si="222"/>
        <v>0.50139585717760349</v>
      </c>
      <c r="S309">
        <f t="shared" si="222"/>
        <v>0.48311440920062282</v>
      </c>
      <c r="T309">
        <f t="shared" si="222"/>
        <v>0.48277115670344256</v>
      </c>
      <c r="U309">
        <f t="shared" si="222"/>
        <v>0.48697942207369027</v>
      </c>
      <c r="V309">
        <f t="shared" si="222"/>
        <v>0.49516547395203137</v>
      </c>
      <c r="W309">
        <f t="shared" si="222"/>
        <v>0.52001118853467265</v>
      </c>
      <c r="X309">
        <f t="shared" si="222"/>
        <v>0.53402912865117891</v>
      </c>
      <c r="Y309">
        <f t="shared" si="222"/>
        <v>0.53447489679264659</v>
      </c>
      <c r="Z309">
        <f t="shared" si="222"/>
        <v>0.50268342036266089</v>
      </c>
      <c r="AA309">
        <f t="shared" si="222"/>
        <v>0.51390419240266139</v>
      </c>
      <c r="AB309">
        <f t="shared" si="222"/>
        <v>0.47314203309260244</v>
      </c>
      <c r="AC309">
        <f t="shared" si="222"/>
        <v>0.51167882849866475</v>
      </c>
      <c r="AD309">
        <f t="shared" si="222"/>
        <v>0.48305532122026806</v>
      </c>
      <c r="AE309">
        <f t="shared" si="222"/>
        <v>0.46818720127788926</v>
      </c>
      <c r="AF309">
        <f t="shared" si="222"/>
        <v>0.47788142421180418</v>
      </c>
      <c r="AH309" t="s">
        <v>209</v>
      </c>
      <c r="AI309" s="1">
        <f t="shared" si="210"/>
        <v>0.51123936254433455</v>
      </c>
      <c r="AJ309" s="1">
        <f t="shared" si="211"/>
        <v>2.1299120375316959E-2</v>
      </c>
      <c r="AK309" s="1">
        <f t="shared" si="212"/>
        <v>0.50186149448272388</v>
      </c>
      <c r="AL309" s="1">
        <f t="shared" si="213"/>
        <v>2.218788794065633E-2</v>
      </c>
      <c r="AM309" s="1">
        <f t="shared" si="214"/>
        <v>1.868616772696734</v>
      </c>
      <c r="AN309" s="1">
        <f t="shared" si="215"/>
        <v>0.42265708600533297</v>
      </c>
      <c r="AO309" s="1">
        <f t="shared" si="216"/>
        <v>0.24737181152326837</v>
      </c>
      <c r="AP309" s="1">
        <v>0.40703892441705702</v>
      </c>
      <c r="AQ309" t="str">
        <f t="shared" si="208"/>
        <v/>
      </c>
    </row>
    <row r="310" spans="1:43" x14ac:dyDescent="0.15">
      <c r="A310" t="s">
        <v>210</v>
      </c>
      <c r="B310">
        <f t="shared" ref="B310:AF310" si="223">B140/B$164*100</f>
        <v>2.5412048730679076E-2</v>
      </c>
      <c r="C310">
        <f t="shared" si="223"/>
        <v>2.6396289717781726E-2</v>
      </c>
      <c r="D310">
        <f t="shared" si="223"/>
        <v>2.4945688062557637E-2</v>
      </c>
      <c r="E310">
        <f t="shared" si="223"/>
        <v>2.8430730308901524E-2</v>
      </c>
      <c r="F310">
        <f t="shared" si="223"/>
        <v>2.5541241635028081E-2</v>
      </c>
      <c r="G310">
        <f t="shared" si="223"/>
        <v>2.5891209838145759E-2</v>
      </c>
      <c r="H310">
        <f t="shared" si="223"/>
        <v>2.5471887722463105E-2</v>
      </c>
      <c r="I310">
        <f t="shared" si="223"/>
        <v>2.6013624229686422E-2</v>
      </c>
      <c r="J310">
        <f t="shared" si="223"/>
        <v>2.7102276092319837E-2</v>
      </c>
      <c r="K310">
        <f t="shared" si="223"/>
        <v>2.6721513736672007E-2</v>
      </c>
      <c r="L310">
        <f t="shared" si="223"/>
        <v>2.6393106066016782E-2</v>
      </c>
      <c r="M310">
        <f t="shared" si="223"/>
        <v>2.5805765173361039E-2</v>
      </c>
      <c r="N310">
        <f t="shared" si="223"/>
        <v>2.6523600164797101E-2</v>
      </c>
      <c r="O310">
        <f t="shared" si="223"/>
        <v>2.6350486996522156E-2</v>
      </c>
      <c r="P310">
        <f t="shared" si="223"/>
        <v>2.7403939044599444E-2</v>
      </c>
      <c r="Q310">
        <f t="shared" si="223"/>
        <v>2.7071865043853706E-2</v>
      </c>
      <c r="R310">
        <f t="shared" si="223"/>
        <v>2.6582461076148291E-2</v>
      </c>
      <c r="S310">
        <f t="shared" si="223"/>
        <v>2.6433469144390341E-2</v>
      </c>
      <c r="T310">
        <f t="shared" si="223"/>
        <v>2.5052951032149974E-2</v>
      </c>
      <c r="U310">
        <f t="shared" si="223"/>
        <v>2.5378079657166371E-2</v>
      </c>
      <c r="V310">
        <f t="shared" si="223"/>
        <v>2.6669177328721642E-2</v>
      </c>
      <c r="W310">
        <f t="shared" si="223"/>
        <v>2.6400673109435332E-2</v>
      </c>
      <c r="X310">
        <f t="shared" si="223"/>
        <v>2.6213821154186235E-2</v>
      </c>
      <c r="Y310">
        <f t="shared" si="223"/>
        <v>2.6873427691804948E-2</v>
      </c>
      <c r="Z310">
        <f t="shared" si="223"/>
        <v>2.6798280997925993E-2</v>
      </c>
      <c r="AA310">
        <f t="shared" si="223"/>
        <v>2.4668597018177352E-2</v>
      </c>
      <c r="AB310">
        <f t="shared" si="223"/>
        <v>2.5821046291803266E-2</v>
      </c>
      <c r="AC310">
        <f t="shared" si="223"/>
        <v>2.656429449341528E-2</v>
      </c>
      <c r="AD310">
        <f t="shared" si="223"/>
        <v>2.6039005132664567E-2</v>
      </c>
      <c r="AE310">
        <f t="shared" si="223"/>
        <v>2.6238191538732282E-2</v>
      </c>
      <c r="AF310">
        <f t="shared" si="223"/>
        <v>2.6054759147633322E-2</v>
      </c>
      <c r="AH310" t="s">
        <v>210</v>
      </c>
      <c r="AI310" s="1">
        <f t="shared" si="210"/>
        <v>2.6203767806031546E-2</v>
      </c>
      <c r="AJ310" s="1">
        <f t="shared" si="211"/>
        <v>8.9844182973709103E-4</v>
      </c>
      <c r="AK310" s="1">
        <f t="shared" si="212"/>
        <v>2.6256362549962806E-2</v>
      </c>
      <c r="AL310" s="1">
        <f t="shared" si="213"/>
        <v>6.9065864017687194E-4</v>
      </c>
      <c r="AM310" s="1">
        <f t="shared" si="214"/>
        <v>-0.20031237697597382</v>
      </c>
      <c r="AN310" s="1">
        <f t="shared" si="215"/>
        <v>-7.6151576005464613E-2</v>
      </c>
      <c r="AO310" s="1">
        <f t="shared" si="216"/>
        <v>0.85493294670419673</v>
      </c>
      <c r="AP310" s="1">
        <v>0.89446783401114105</v>
      </c>
      <c r="AQ310" t="str">
        <f t="shared" si="208"/>
        <v/>
      </c>
    </row>
    <row r="311" spans="1:43" x14ac:dyDescent="0.15">
      <c r="A311" t="s">
        <v>211</v>
      </c>
      <c r="B311">
        <f t="shared" ref="B311:AF311" si="224">B141/B$164*100</f>
        <v>0.11709025593114539</v>
      </c>
      <c r="C311">
        <f t="shared" si="224"/>
        <v>9.5386501727909842E-2</v>
      </c>
      <c r="D311">
        <f t="shared" si="224"/>
        <v>0.10309979636557688</v>
      </c>
      <c r="E311">
        <f t="shared" si="224"/>
        <v>0.10037548205364982</v>
      </c>
      <c r="F311">
        <f t="shared" si="224"/>
        <v>0.11021830323502455</v>
      </c>
      <c r="G311">
        <f t="shared" si="224"/>
        <v>0.11064089970283754</v>
      </c>
      <c r="H311">
        <f t="shared" si="224"/>
        <v>0.10832338616972516</v>
      </c>
      <c r="I311">
        <f t="shared" si="224"/>
        <v>0.11139433867567422</v>
      </c>
      <c r="J311">
        <f t="shared" si="224"/>
        <v>0.10166330987251963</v>
      </c>
      <c r="K311">
        <f t="shared" si="224"/>
        <v>0.10728718079364534</v>
      </c>
      <c r="L311">
        <f t="shared" si="224"/>
        <v>0.1019551477206474</v>
      </c>
      <c r="M311">
        <f t="shared" si="224"/>
        <v>0.10253445694147979</v>
      </c>
      <c r="N311">
        <f t="shared" si="224"/>
        <v>0.10061293322959695</v>
      </c>
      <c r="O311">
        <f t="shared" si="224"/>
        <v>0.11480576303755834</v>
      </c>
      <c r="P311">
        <f t="shared" si="224"/>
        <v>0.10782111510015865</v>
      </c>
      <c r="Q311">
        <f t="shared" si="224"/>
        <v>0.11483303805987739</v>
      </c>
      <c r="R311">
        <f t="shared" si="224"/>
        <v>0.11524471460053762</v>
      </c>
      <c r="S311">
        <f t="shared" si="224"/>
        <v>0.10494377924429414</v>
      </c>
      <c r="T311">
        <f t="shared" si="224"/>
        <v>0.10070377453924699</v>
      </c>
      <c r="U311">
        <f t="shared" si="224"/>
        <v>0.11056728536650264</v>
      </c>
      <c r="V311">
        <f t="shared" si="224"/>
        <v>9.9796339058303499E-2</v>
      </c>
      <c r="W311">
        <f t="shared" si="224"/>
        <v>0.11830392598492243</v>
      </c>
      <c r="X311">
        <f t="shared" si="224"/>
        <v>0.11261666633918223</v>
      </c>
      <c r="Y311">
        <f t="shared" si="224"/>
        <v>0.10513119699217942</v>
      </c>
      <c r="Z311">
        <f t="shared" si="224"/>
        <v>0.10888983086004105</v>
      </c>
      <c r="AA311">
        <f t="shared" si="224"/>
        <v>0.11157837760403375</v>
      </c>
      <c r="AB311">
        <f t="shared" si="224"/>
        <v>0.10846412865834457</v>
      </c>
      <c r="AC311">
        <f t="shared" si="224"/>
        <v>0.10499340202923968</v>
      </c>
      <c r="AD311">
        <f t="shared" si="224"/>
        <v>9.7449820971689791E-2</v>
      </c>
      <c r="AE311">
        <f t="shared" si="224"/>
        <v>0.1056654892738688</v>
      </c>
      <c r="AF311">
        <f t="shared" si="224"/>
        <v>0.1036706693027299</v>
      </c>
      <c r="AH311" t="s">
        <v>211</v>
      </c>
      <c r="AI311" s="1">
        <f t="shared" si="210"/>
        <v>0.10542938403226404</v>
      </c>
      <c r="AJ311" s="1">
        <f t="shared" si="211"/>
        <v>5.9381376137636966E-3</v>
      </c>
      <c r="AK311" s="1">
        <f t="shared" si="212"/>
        <v>0.10808218427903948</v>
      </c>
      <c r="AL311" s="1">
        <f t="shared" si="213"/>
        <v>5.8205367370232483E-3</v>
      </c>
      <c r="AM311" s="1">
        <f t="shared" si="214"/>
        <v>-2.4544287890468781</v>
      </c>
      <c r="AN311" s="1">
        <f t="shared" si="215"/>
        <v>-0.45576557053605077</v>
      </c>
      <c r="AO311" s="1">
        <f t="shared" si="216"/>
        <v>0.22428102008466616</v>
      </c>
      <c r="AP311" s="1">
        <v>0.386519354924799</v>
      </c>
      <c r="AQ311" t="str">
        <f t="shared" si="208"/>
        <v/>
      </c>
    </row>
    <row r="312" spans="1:43" x14ac:dyDescent="0.15">
      <c r="A312" t="s">
        <v>212</v>
      </c>
      <c r="B312">
        <f t="shared" ref="B312:AF312" si="225">B142/B$164*100</f>
        <v>1.0486384926064793</v>
      </c>
      <c r="C312">
        <f t="shared" si="225"/>
        <v>1.0563737408093254</v>
      </c>
      <c r="D312">
        <f t="shared" si="225"/>
        <v>1.0460136723875451</v>
      </c>
      <c r="E312">
        <f t="shared" si="225"/>
        <v>1.0889534598756569</v>
      </c>
      <c r="F312">
        <f t="shared" si="225"/>
        <v>1.0130033686713962</v>
      </c>
      <c r="G312">
        <f t="shared" si="225"/>
        <v>1.0365768463279033</v>
      </c>
      <c r="H312">
        <f t="shared" si="225"/>
        <v>1.0205591735724902</v>
      </c>
      <c r="I312">
        <f t="shared" si="225"/>
        <v>1.0238652152544538</v>
      </c>
      <c r="J312">
        <f t="shared" si="225"/>
        <v>1.0624832754702429</v>
      </c>
      <c r="K312">
        <f t="shared" si="225"/>
        <v>1.0057004780031975</v>
      </c>
      <c r="L312">
        <f t="shared" si="225"/>
        <v>1.0134433492911998</v>
      </c>
      <c r="M312">
        <f t="shared" si="225"/>
        <v>1.0311948201192482</v>
      </c>
      <c r="N312">
        <f t="shared" si="225"/>
        <v>1.0561315050772047</v>
      </c>
      <c r="O312">
        <f t="shared" si="225"/>
        <v>1.0393226653230776</v>
      </c>
      <c r="P312">
        <f t="shared" si="225"/>
        <v>1.0378598049885039</v>
      </c>
      <c r="Q312">
        <f t="shared" si="225"/>
        <v>1.0529860305968011</v>
      </c>
      <c r="R312">
        <f t="shared" si="225"/>
        <v>1.0333394753716547</v>
      </c>
      <c r="S312">
        <f t="shared" si="225"/>
        <v>1.0586399899051393</v>
      </c>
      <c r="T312">
        <f t="shared" si="225"/>
        <v>1.0375855734342125</v>
      </c>
      <c r="U312">
        <f t="shared" si="225"/>
        <v>0.99063672964028793</v>
      </c>
      <c r="V312">
        <f t="shared" si="225"/>
        <v>1.0337229814772602</v>
      </c>
      <c r="W312">
        <f t="shared" si="225"/>
        <v>1.0148760330578512</v>
      </c>
      <c r="X312">
        <f t="shared" si="225"/>
        <v>0.98605418339566453</v>
      </c>
      <c r="Y312">
        <f t="shared" si="225"/>
        <v>1.0455340009288441</v>
      </c>
      <c r="Z312">
        <f t="shared" si="225"/>
        <v>1.0657293718939964</v>
      </c>
      <c r="AA312">
        <f t="shared" si="225"/>
        <v>0.97697967898291538</v>
      </c>
      <c r="AB312">
        <f t="shared" si="225"/>
        <v>1.04266144330594</v>
      </c>
      <c r="AC312">
        <f t="shared" si="225"/>
        <v>1.0381606887665102</v>
      </c>
      <c r="AD312">
        <f t="shared" si="225"/>
        <v>0.98415205367211567</v>
      </c>
      <c r="AE312">
        <f t="shared" si="225"/>
        <v>1.0535529423351597</v>
      </c>
      <c r="AF312">
        <f t="shared" si="225"/>
        <v>1.0041287584197272</v>
      </c>
      <c r="AH312" t="s">
        <v>212</v>
      </c>
      <c r="AI312" s="1">
        <f t="shared" si="210"/>
        <v>1.0386874921127953</v>
      </c>
      <c r="AJ312" s="1">
        <f t="shared" si="211"/>
        <v>2.3903824584931767E-2</v>
      </c>
      <c r="AK312" s="1">
        <f t="shared" si="212"/>
        <v>1.027551244749759</v>
      </c>
      <c r="AL312" s="1">
        <f t="shared" si="213"/>
        <v>2.7720668536171379E-2</v>
      </c>
      <c r="AM312" s="1">
        <f t="shared" si="214"/>
        <v>1.0837656437999192</v>
      </c>
      <c r="AN312" s="1">
        <f t="shared" si="215"/>
        <v>0.40173083663206582</v>
      </c>
      <c r="AO312" s="1">
        <f t="shared" si="216"/>
        <v>0.25255888758680389</v>
      </c>
      <c r="AP312" s="1">
        <v>0.411830014386805</v>
      </c>
      <c r="AQ312" t="str">
        <f t="shared" si="208"/>
        <v/>
      </c>
    </row>
    <row r="313" spans="1:43" x14ac:dyDescent="0.15">
      <c r="A313" t="s">
        <v>213</v>
      </c>
      <c r="B313">
        <f t="shared" ref="B313:AF313" si="226">B143/B$164*100</f>
        <v>2.2552180437451685</v>
      </c>
      <c r="C313">
        <f t="shared" si="226"/>
        <v>2.2927348004820507</v>
      </c>
      <c r="D313">
        <f t="shared" si="226"/>
        <v>2.3697513557302576</v>
      </c>
      <c r="E313">
        <f t="shared" si="226"/>
        <v>2.4455056407354943</v>
      </c>
      <c r="F313">
        <f t="shared" si="226"/>
        <v>2.1829841747517857</v>
      </c>
      <c r="G313">
        <f t="shared" si="226"/>
        <v>2.2264158391251985</v>
      </c>
      <c r="H313">
        <f t="shared" si="226"/>
        <v>2.2654716181073509</v>
      </c>
      <c r="I313">
        <f t="shared" si="226"/>
        <v>2.2806240469716537</v>
      </c>
      <c r="J313">
        <f t="shared" si="226"/>
        <v>2.3805830749271903</v>
      </c>
      <c r="K313">
        <f t="shared" si="226"/>
        <v>2.2335626180922659</v>
      </c>
      <c r="L313">
        <f t="shared" si="226"/>
        <v>2.2219928633600703</v>
      </c>
      <c r="M313">
        <f t="shared" si="226"/>
        <v>2.2511004077291554</v>
      </c>
      <c r="N313">
        <f t="shared" si="226"/>
        <v>2.2778352079142716</v>
      </c>
      <c r="O313">
        <f t="shared" si="226"/>
        <v>2.30726312425909</v>
      </c>
      <c r="P313">
        <f t="shared" si="226"/>
        <v>2.2762099142677519</v>
      </c>
      <c r="Q313">
        <f t="shared" si="226"/>
        <v>2.3472778489444281</v>
      </c>
      <c r="R313">
        <f t="shared" si="226"/>
        <v>2.2263821955295087</v>
      </c>
      <c r="S313">
        <f t="shared" si="226"/>
        <v>2.3075800189002007</v>
      </c>
      <c r="T313">
        <f t="shared" si="226"/>
        <v>2.2882441683614507</v>
      </c>
      <c r="U313">
        <f t="shared" si="226"/>
        <v>2.284815800873393</v>
      </c>
      <c r="V313">
        <f t="shared" si="226"/>
        <v>2.3124368768204926</v>
      </c>
      <c r="W313">
        <f t="shared" si="226"/>
        <v>2.2915444558901008</v>
      </c>
      <c r="X313">
        <f t="shared" si="226"/>
        <v>2.2581341682003857</v>
      </c>
      <c r="Y313">
        <f t="shared" si="226"/>
        <v>2.3433885578143214</v>
      </c>
      <c r="Z313">
        <f t="shared" si="226"/>
        <v>2.3292672780311805</v>
      </c>
      <c r="AA313">
        <f t="shared" si="226"/>
        <v>2.1515298772006499</v>
      </c>
      <c r="AB313">
        <f t="shared" si="226"/>
        <v>2.2254078384653444</v>
      </c>
      <c r="AC313">
        <f t="shared" si="226"/>
        <v>2.2593249272693061</v>
      </c>
      <c r="AD313">
        <f t="shared" si="226"/>
        <v>2.2892519786655763</v>
      </c>
      <c r="AE313">
        <f t="shared" si="226"/>
        <v>2.3060132330831036</v>
      </c>
      <c r="AF313">
        <f t="shared" si="226"/>
        <v>2.2944157895863633</v>
      </c>
      <c r="AH313" t="s">
        <v>213</v>
      </c>
      <c r="AI313" s="1">
        <f t="shared" si="210"/>
        <v>2.2833676685901469</v>
      </c>
      <c r="AJ313" s="1">
        <f t="shared" si="211"/>
        <v>7.3625850304763082E-2</v>
      </c>
      <c r="AK313" s="1">
        <f t="shared" si="212"/>
        <v>2.2832493362312585</v>
      </c>
      <c r="AL313" s="1">
        <f t="shared" si="213"/>
        <v>4.7161762004045378E-2</v>
      </c>
      <c r="AM313" s="1">
        <f t="shared" si="214"/>
        <v>5.1826297290769475E-3</v>
      </c>
      <c r="AN313" s="1">
        <f t="shared" si="215"/>
        <v>2.5090741706877513E-3</v>
      </c>
      <c r="AO313" s="1">
        <f t="shared" si="216"/>
        <v>0.99568184120181924</v>
      </c>
      <c r="AP313" s="1">
        <v>0.99567443209539097</v>
      </c>
      <c r="AQ313" t="str">
        <f t="shared" si="208"/>
        <v/>
      </c>
    </row>
    <row r="314" spans="1:43" x14ac:dyDescent="0.15">
      <c r="A314" t="s">
        <v>214</v>
      </c>
      <c r="B314">
        <f t="shared" ref="B314:AF314" si="227">B144/B$164*100</f>
        <v>8.4824370300246796E-2</v>
      </c>
      <c r="C314">
        <f t="shared" si="227"/>
        <v>8.8306060491541008E-2</v>
      </c>
      <c r="D314">
        <f t="shared" si="227"/>
        <v>8.7580813419305334E-2</v>
      </c>
      <c r="E314">
        <f t="shared" si="227"/>
        <v>9.5456190440594405E-2</v>
      </c>
      <c r="F314">
        <f t="shared" si="227"/>
        <v>8.373482923594068E-2</v>
      </c>
      <c r="G314">
        <f t="shared" si="227"/>
        <v>8.4295743056238007E-2</v>
      </c>
      <c r="H314">
        <f t="shared" si="227"/>
        <v>8.7445576555577068E-2</v>
      </c>
      <c r="I314">
        <f t="shared" si="227"/>
        <v>8.7663711493175492E-2</v>
      </c>
      <c r="J314">
        <f t="shared" si="227"/>
        <v>9.3423277259956805E-2</v>
      </c>
      <c r="K314">
        <f t="shared" si="227"/>
        <v>8.4376260535422368E-2</v>
      </c>
      <c r="L314">
        <f t="shared" si="227"/>
        <v>8.6970196040366501E-2</v>
      </c>
      <c r="M314">
        <f t="shared" si="227"/>
        <v>8.6011259679760144E-2</v>
      </c>
      <c r="N314">
        <f t="shared" si="227"/>
        <v>8.8303082925867207E-2</v>
      </c>
      <c r="O314">
        <f t="shared" si="227"/>
        <v>9.0127128394552794E-2</v>
      </c>
      <c r="P314">
        <f t="shared" si="227"/>
        <v>8.6913471233028783E-2</v>
      </c>
      <c r="Q314">
        <f t="shared" si="227"/>
        <v>8.8155605733673648E-2</v>
      </c>
      <c r="R314">
        <f t="shared" si="227"/>
        <v>8.6577259647124108E-2</v>
      </c>
      <c r="S314">
        <f t="shared" si="227"/>
        <v>8.6529383087831466E-2</v>
      </c>
      <c r="T314">
        <f t="shared" si="227"/>
        <v>8.5914147321538334E-2</v>
      </c>
      <c r="U314">
        <f t="shared" si="227"/>
        <v>8.6091999141218026E-2</v>
      </c>
      <c r="V314">
        <f t="shared" si="227"/>
        <v>8.7645155158014035E-2</v>
      </c>
      <c r="W314">
        <f t="shared" si="227"/>
        <v>8.4597004932616043E-2</v>
      </c>
      <c r="X314">
        <f t="shared" si="227"/>
        <v>8.4692066361451157E-2</v>
      </c>
      <c r="Y314">
        <f t="shared" si="227"/>
        <v>8.6724368656932449E-2</v>
      </c>
      <c r="Z314">
        <f t="shared" si="227"/>
        <v>9.0680302742009014E-2</v>
      </c>
      <c r="AA314">
        <f t="shared" si="227"/>
        <v>8.2027786939632266E-2</v>
      </c>
      <c r="AB314">
        <f t="shared" si="227"/>
        <v>8.6886557265346998E-2</v>
      </c>
      <c r="AC314">
        <f t="shared" si="227"/>
        <v>8.5823834719485487E-2</v>
      </c>
      <c r="AD314">
        <f t="shared" si="227"/>
        <v>8.4673591635298459E-2</v>
      </c>
      <c r="AE314">
        <f t="shared" si="227"/>
        <v>8.9757386148417453E-2</v>
      </c>
      <c r="AF314">
        <f t="shared" si="227"/>
        <v>8.6426669600336278E-2</v>
      </c>
      <c r="AH314" t="s">
        <v>214</v>
      </c>
      <c r="AI314" s="1">
        <f t="shared" si="210"/>
        <v>8.756856703338399E-2</v>
      </c>
      <c r="AJ314" s="1">
        <f t="shared" si="211"/>
        <v>3.4582460265167258E-3</v>
      </c>
      <c r="AK314" s="1">
        <f t="shared" si="212"/>
        <v>8.6680206595472598E-2</v>
      </c>
      <c r="AL314" s="1">
        <f t="shared" si="213"/>
        <v>2.1183473320760819E-3</v>
      </c>
      <c r="AM314" s="1">
        <f t="shared" si="214"/>
        <v>1.0248711589455217</v>
      </c>
      <c r="AN314" s="1">
        <f t="shared" si="215"/>
        <v>0.41936486262654415</v>
      </c>
      <c r="AO314" s="1">
        <f t="shared" si="216"/>
        <v>0.38261564085437572</v>
      </c>
      <c r="AP314" s="1">
        <v>0.54530259233852096</v>
      </c>
      <c r="AQ314" t="str">
        <f t="shared" si="208"/>
        <v/>
      </c>
    </row>
    <row r="315" spans="1:43" x14ac:dyDescent="0.15">
      <c r="A315" t="s">
        <v>215</v>
      </c>
      <c r="B315">
        <f t="shared" ref="B315:AF315" si="228">B145/B$164*100</f>
        <v>0.87703998743287537</v>
      </c>
      <c r="C315">
        <f t="shared" si="228"/>
        <v>0.91597634254185423</v>
      </c>
      <c r="D315">
        <f t="shared" si="228"/>
        <v>0.92735991729799327</v>
      </c>
      <c r="E315">
        <f t="shared" si="228"/>
        <v>0.98703101951311545</v>
      </c>
      <c r="F315">
        <f t="shared" si="228"/>
        <v>0.86461140643134815</v>
      </c>
      <c r="G315">
        <f t="shared" si="228"/>
        <v>0.86613811742830904</v>
      </c>
      <c r="H315">
        <f t="shared" si="228"/>
        <v>0.92453146204105185</v>
      </c>
      <c r="I315">
        <f t="shared" si="228"/>
        <v>0.89835162946362079</v>
      </c>
      <c r="J315">
        <f t="shared" si="228"/>
        <v>0.97171538881532604</v>
      </c>
      <c r="K315">
        <f t="shared" si="228"/>
        <v>0.87715403559139626</v>
      </c>
      <c r="L315">
        <f t="shared" si="228"/>
        <v>0.9026060794745413</v>
      </c>
      <c r="M315">
        <f t="shared" si="228"/>
        <v>0.89105346084096082</v>
      </c>
      <c r="N315">
        <f t="shared" si="228"/>
        <v>0.90814797141622705</v>
      </c>
      <c r="O315">
        <f t="shared" si="228"/>
        <v>0.93268771259407568</v>
      </c>
      <c r="P315">
        <f t="shared" si="228"/>
        <v>0.90943312923352193</v>
      </c>
      <c r="Q315">
        <f t="shared" si="228"/>
        <v>0.92427211804396359</v>
      </c>
      <c r="R315">
        <f t="shared" si="228"/>
        <v>0.87708981099017724</v>
      </c>
      <c r="S315">
        <f t="shared" si="228"/>
        <v>0.90291548682273837</v>
      </c>
      <c r="T315">
        <f t="shared" si="228"/>
        <v>0.92278611119892373</v>
      </c>
      <c r="U315">
        <f t="shared" si="228"/>
        <v>0.91716775313905596</v>
      </c>
      <c r="V315">
        <f t="shared" si="228"/>
        <v>0.92610882819053031</v>
      </c>
      <c r="W315">
        <f t="shared" si="228"/>
        <v>0.88448511958588938</v>
      </c>
      <c r="X315">
        <f t="shared" si="228"/>
        <v>0.86652039027414818</v>
      </c>
      <c r="Y315">
        <f t="shared" si="228"/>
        <v>0.90222030119053631</v>
      </c>
      <c r="Z315">
        <f t="shared" si="228"/>
        <v>0.9586129600964487</v>
      </c>
      <c r="AA315">
        <f t="shared" si="228"/>
        <v>0.85493155344115668</v>
      </c>
      <c r="AB315">
        <f t="shared" si="228"/>
        <v>0.90678659070600964</v>
      </c>
      <c r="AC315">
        <f t="shared" si="228"/>
        <v>0.89536198107655007</v>
      </c>
      <c r="AD315">
        <f t="shared" si="228"/>
        <v>0.88526965976825944</v>
      </c>
      <c r="AE315">
        <f t="shared" si="228"/>
        <v>0.93619831026143219</v>
      </c>
      <c r="AF315">
        <f t="shared" si="228"/>
        <v>0.90933434739947361</v>
      </c>
      <c r="AH315" t="s">
        <v>215</v>
      </c>
      <c r="AI315" s="1">
        <f t="shared" si="210"/>
        <v>0.90859360140681689</v>
      </c>
      <c r="AJ315" s="1">
        <f t="shared" si="211"/>
        <v>3.7602155810027897E-2</v>
      </c>
      <c r="AK315" s="1">
        <f t="shared" si="212"/>
        <v>0.90623234244516049</v>
      </c>
      <c r="AL315" s="1">
        <f t="shared" si="213"/>
        <v>2.6112431147650588E-2</v>
      </c>
      <c r="AM315" s="1">
        <f t="shared" si="214"/>
        <v>0.26055778977004307</v>
      </c>
      <c r="AN315" s="1">
        <f t="shared" si="215"/>
        <v>9.042662279528299E-2</v>
      </c>
      <c r="AO315" s="1">
        <f t="shared" si="216"/>
        <v>0.83766642152101245</v>
      </c>
      <c r="AP315" s="1">
        <v>0.89133913094553996</v>
      </c>
      <c r="AQ315" t="str">
        <f t="shared" si="208"/>
        <v/>
      </c>
    </row>
    <row r="316" spans="1:43" x14ac:dyDescent="0.15">
      <c r="A316" t="s">
        <v>216</v>
      </c>
      <c r="B316">
        <f t="shared" ref="B316:AF316" si="229">B146/B$164*100</f>
        <v>0.4881126989966969</v>
      </c>
      <c r="C316">
        <f t="shared" si="229"/>
        <v>0.51396814599263485</v>
      </c>
      <c r="D316">
        <f t="shared" si="229"/>
        <v>0.50890154486125194</v>
      </c>
      <c r="E316">
        <f t="shared" si="229"/>
        <v>0.55517204875514836</v>
      </c>
      <c r="F316">
        <f t="shared" si="229"/>
        <v>0.49967943223574834</v>
      </c>
      <c r="G316">
        <f t="shared" si="229"/>
        <v>0.48407567753822678</v>
      </c>
      <c r="H316">
        <f t="shared" si="229"/>
        <v>0.52176978627691761</v>
      </c>
      <c r="I316">
        <f t="shared" si="229"/>
        <v>0.50143515469607169</v>
      </c>
      <c r="J316">
        <f t="shared" si="229"/>
        <v>0.54076008367560535</v>
      </c>
      <c r="K316">
        <f t="shared" si="229"/>
        <v>0.5026411023958951</v>
      </c>
      <c r="L316">
        <f t="shared" si="229"/>
        <v>0.50873111966238194</v>
      </c>
      <c r="M316">
        <f t="shared" si="229"/>
        <v>0.50144512120331552</v>
      </c>
      <c r="N316">
        <f t="shared" si="229"/>
        <v>0.51340125503186884</v>
      </c>
      <c r="O316">
        <f t="shared" si="229"/>
        <v>0.52208688179360419</v>
      </c>
      <c r="P316">
        <f t="shared" si="229"/>
        <v>0.52222205009503575</v>
      </c>
      <c r="Q316">
        <f t="shared" si="229"/>
        <v>0.51512998253957931</v>
      </c>
      <c r="R316">
        <f t="shared" si="229"/>
        <v>0.498749235316229</v>
      </c>
      <c r="S316">
        <f t="shared" si="229"/>
        <v>0.50356948228303011</v>
      </c>
      <c r="T316">
        <f t="shared" si="229"/>
        <v>0.5137255573469337</v>
      </c>
      <c r="U316">
        <f t="shared" si="229"/>
        <v>0.5060028725854856</v>
      </c>
      <c r="V316">
        <f t="shared" si="229"/>
        <v>0.52499407621901506</v>
      </c>
      <c r="W316">
        <f t="shared" si="229"/>
        <v>0.49386686317747647</v>
      </c>
      <c r="X316">
        <f t="shared" si="229"/>
        <v>0.48275292170719836</v>
      </c>
      <c r="Y316">
        <f t="shared" si="229"/>
        <v>0.51432404400553755</v>
      </c>
      <c r="Z316">
        <f t="shared" si="229"/>
        <v>0.53395186692218854</v>
      </c>
      <c r="AA316">
        <f t="shared" si="229"/>
        <v>0.48675460331362241</v>
      </c>
      <c r="AB316">
        <f t="shared" si="229"/>
        <v>0.51107453756851484</v>
      </c>
      <c r="AC316">
        <f t="shared" si="229"/>
        <v>0.50226214600965546</v>
      </c>
      <c r="AD316">
        <f t="shared" si="229"/>
        <v>0.50567702496002831</v>
      </c>
      <c r="AE316">
        <f t="shared" si="229"/>
        <v>0.51649166991114703</v>
      </c>
      <c r="AF316">
        <f t="shared" si="229"/>
        <v>0.51788531598737586</v>
      </c>
      <c r="AH316" t="s">
        <v>216</v>
      </c>
      <c r="AI316" s="1">
        <f t="shared" si="210"/>
        <v>0.51077639779398176</v>
      </c>
      <c r="AJ316" s="1">
        <f t="shared" si="211"/>
        <v>1.9591354658962175E-2</v>
      </c>
      <c r="AK316" s="1">
        <f t="shared" si="212"/>
        <v>0.5095289517634255</v>
      </c>
      <c r="AL316" s="1">
        <f t="shared" si="213"/>
        <v>1.3416102315447972E-2</v>
      </c>
      <c r="AM316" s="1">
        <f t="shared" si="214"/>
        <v>0.24482338564648529</v>
      </c>
      <c r="AN316" s="1">
        <f t="shared" si="215"/>
        <v>9.2981255004286403E-2</v>
      </c>
      <c r="AO316" s="1">
        <f t="shared" si="216"/>
        <v>0.83451724451072784</v>
      </c>
      <c r="AP316" s="1">
        <v>0.89133913094553996</v>
      </c>
      <c r="AQ316" t="str">
        <f t="shared" si="208"/>
        <v/>
      </c>
    </row>
    <row r="317" spans="1:43" x14ac:dyDescent="0.15">
      <c r="A317" t="s">
        <v>217</v>
      </c>
      <c r="B317">
        <f t="shared" ref="B317:AF317" si="230">B147/B$164*100</f>
        <v>0.14204550621948647</v>
      </c>
      <c r="C317">
        <f t="shared" si="230"/>
        <v>0.14857190246442353</v>
      </c>
      <c r="D317">
        <f t="shared" si="230"/>
        <v>0.14470296035401353</v>
      </c>
      <c r="E317">
        <f t="shared" si="230"/>
        <v>0.15499506168473876</v>
      </c>
      <c r="F317">
        <f t="shared" si="230"/>
        <v>0.13751473869010031</v>
      </c>
      <c r="G317">
        <f t="shared" si="230"/>
        <v>0.14313160797910199</v>
      </c>
      <c r="H317">
        <f t="shared" si="230"/>
        <v>0.14237066849024524</v>
      </c>
      <c r="I317">
        <f t="shared" si="230"/>
        <v>0.14374506102402357</v>
      </c>
      <c r="J317">
        <f t="shared" si="230"/>
        <v>0.15146490669495624</v>
      </c>
      <c r="K317">
        <f t="shared" si="230"/>
        <v>0.13299842897479991</v>
      </c>
      <c r="L317">
        <f t="shared" si="230"/>
        <v>0.14184034772310583</v>
      </c>
      <c r="M317">
        <f t="shared" si="230"/>
        <v>0.14032452046754262</v>
      </c>
      <c r="N317">
        <f t="shared" si="230"/>
        <v>0.14483947742939923</v>
      </c>
      <c r="O317">
        <f t="shared" si="230"/>
        <v>0.14649941599678062</v>
      </c>
      <c r="P317">
        <f t="shared" si="230"/>
        <v>0.13875107956019783</v>
      </c>
      <c r="Q317">
        <f t="shared" si="230"/>
        <v>0.14114398287449509</v>
      </c>
      <c r="R317">
        <f t="shared" si="230"/>
        <v>0.13809562416621829</v>
      </c>
      <c r="S317">
        <f t="shared" si="230"/>
        <v>0.14291441435019334</v>
      </c>
      <c r="T317">
        <f t="shared" si="230"/>
        <v>0.14392450570255394</v>
      </c>
      <c r="U317">
        <f t="shared" si="230"/>
        <v>0.13798195619541714</v>
      </c>
      <c r="V317">
        <f t="shared" si="230"/>
        <v>0.13917258969685559</v>
      </c>
      <c r="W317">
        <f t="shared" si="230"/>
        <v>0.13304965080763023</v>
      </c>
      <c r="X317">
        <f t="shared" si="230"/>
        <v>0.13511048234094625</v>
      </c>
      <c r="Y317">
        <f t="shared" si="230"/>
        <v>0.14093120604974022</v>
      </c>
      <c r="Z317">
        <f t="shared" si="230"/>
        <v>0.14652724360571417</v>
      </c>
      <c r="AA317">
        <f t="shared" si="230"/>
        <v>0.13349984795372302</v>
      </c>
      <c r="AB317">
        <f t="shared" si="230"/>
        <v>0.14260784722103323</v>
      </c>
      <c r="AC317">
        <f t="shared" si="230"/>
        <v>0.13913604190287931</v>
      </c>
      <c r="AD317">
        <f t="shared" si="230"/>
        <v>0.13200566273387576</v>
      </c>
      <c r="AE317">
        <f t="shared" si="230"/>
        <v>0.14813407020960262</v>
      </c>
      <c r="AF317">
        <f t="shared" si="230"/>
        <v>0.14034705057040162</v>
      </c>
      <c r="AH317" t="s">
        <v>217</v>
      </c>
      <c r="AI317" s="1">
        <f t="shared" si="210"/>
        <v>0.14373424524584133</v>
      </c>
      <c r="AJ317" s="1">
        <f t="shared" si="211"/>
        <v>5.6742072958324286E-3</v>
      </c>
      <c r="AK317" s="1">
        <f t="shared" si="212"/>
        <v>0.13999070399656988</v>
      </c>
      <c r="AL317" s="1">
        <f t="shared" si="213"/>
        <v>4.6845659753131626E-3</v>
      </c>
      <c r="AM317" s="1">
        <f t="shared" si="214"/>
        <v>2.6741355978631121</v>
      </c>
      <c r="AN317" s="1">
        <f t="shared" si="215"/>
        <v>0.79912232403156591</v>
      </c>
      <c r="AO317" s="1">
        <f t="shared" si="216"/>
        <v>5.3830868145979961E-2</v>
      </c>
      <c r="AP317" s="1">
        <v>0.170315386657995</v>
      </c>
      <c r="AQ317" t="str">
        <f t="shared" si="208"/>
        <v/>
      </c>
    </row>
    <row r="318" spans="1:43" x14ac:dyDescent="0.15">
      <c r="A318" t="s">
        <v>218</v>
      </c>
      <c r="B318">
        <f t="shared" ref="B318:AF318" si="231">B148/B$164*100</f>
        <v>4.5224492664354424E-2</v>
      </c>
      <c r="C318">
        <f t="shared" si="231"/>
        <v>4.5748459997732513E-2</v>
      </c>
      <c r="D318">
        <f t="shared" si="231"/>
        <v>4.5855548362599544E-2</v>
      </c>
      <c r="E318">
        <f t="shared" si="231"/>
        <v>5.109013337367839E-2</v>
      </c>
      <c r="F318">
        <f t="shared" si="231"/>
        <v>4.4796183537390004E-2</v>
      </c>
      <c r="G318">
        <f t="shared" si="231"/>
        <v>4.4234937210192588E-2</v>
      </c>
      <c r="H318">
        <f t="shared" si="231"/>
        <v>4.5845803032271294E-2</v>
      </c>
      <c r="I318">
        <f t="shared" si="231"/>
        <v>4.5182215790514298E-2</v>
      </c>
      <c r="J318">
        <f t="shared" si="231"/>
        <v>4.9014598271931879E-2</v>
      </c>
      <c r="K318">
        <f t="shared" si="231"/>
        <v>4.6230927639755108E-2</v>
      </c>
      <c r="L318">
        <f t="shared" si="231"/>
        <v>4.6555586803934415E-2</v>
      </c>
      <c r="M318">
        <f t="shared" si="231"/>
        <v>4.5123714064392063E-2</v>
      </c>
      <c r="N318">
        <f t="shared" si="231"/>
        <v>4.5686486052833687E-2</v>
      </c>
      <c r="O318">
        <f t="shared" si="231"/>
        <v>4.7572433303124384E-2</v>
      </c>
      <c r="P318">
        <f t="shared" si="231"/>
        <v>4.8443690527367571E-2</v>
      </c>
      <c r="Q318">
        <f t="shared" si="231"/>
        <v>4.7591752537734025E-2</v>
      </c>
      <c r="R318">
        <f t="shared" si="231"/>
        <v>4.6453604621901387E-2</v>
      </c>
      <c r="S318">
        <f t="shared" si="231"/>
        <v>4.6657449928406078E-2</v>
      </c>
      <c r="T318">
        <f t="shared" si="231"/>
        <v>4.5904285960161155E-2</v>
      </c>
      <c r="U318">
        <f t="shared" si="231"/>
        <v>4.6923141024108675E-2</v>
      </c>
      <c r="V318">
        <f t="shared" si="231"/>
        <v>4.8317330865917135E-2</v>
      </c>
      <c r="W318">
        <f t="shared" si="231"/>
        <v>4.6774365674114832E-2</v>
      </c>
      <c r="X318">
        <f t="shared" si="231"/>
        <v>4.6289928542890636E-2</v>
      </c>
      <c r="Y318">
        <f t="shared" si="231"/>
        <v>4.760969194525326E-2</v>
      </c>
      <c r="Z318">
        <f t="shared" si="231"/>
        <v>4.8168536922320676E-2</v>
      </c>
      <c r="AA318">
        <f t="shared" si="231"/>
        <v>4.448865486009812E-2</v>
      </c>
      <c r="AB318">
        <f t="shared" si="231"/>
        <v>4.6203596204105503E-2</v>
      </c>
      <c r="AC318">
        <f t="shared" si="231"/>
        <v>4.5720499915626142E-2</v>
      </c>
      <c r="AD318">
        <f t="shared" si="231"/>
        <v>4.6237070899368252E-2</v>
      </c>
      <c r="AE318">
        <f t="shared" si="231"/>
        <v>4.7787623459714552E-2</v>
      </c>
      <c r="AF318">
        <f t="shared" si="231"/>
        <v>4.6694311839328179E-2</v>
      </c>
      <c r="AH318" t="s">
        <v>218</v>
      </c>
      <c r="AI318" s="1">
        <f t="shared" si="210"/>
        <v>4.6199160523198474E-2</v>
      </c>
      <c r="AJ318" s="1">
        <f t="shared" si="211"/>
        <v>1.8630733491144006E-3</v>
      </c>
      <c r="AK318" s="1">
        <f t="shared" si="212"/>
        <v>4.6879887168418927E-2</v>
      </c>
      <c r="AL318" s="1">
        <f t="shared" si="213"/>
        <v>1.0297503138922684E-3</v>
      </c>
      <c r="AM318" s="1">
        <f t="shared" si="214"/>
        <v>-1.4520654513840869</v>
      </c>
      <c r="AN318" s="1">
        <f t="shared" si="215"/>
        <v>-0.66105990552936122</v>
      </c>
      <c r="AO318" s="1">
        <f t="shared" si="216"/>
        <v>0.20258040000556282</v>
      </c>
      <c r="AP318" s="1">
        <v>0.35599126980212398</v>
      </c>
      <c r="AQ318" t="str">
        <f t="shared" si="208"/>
        <v/>
      </c>
    </row>
    <row r="319" spans="1:43" x14ac:dyDescent="0.15">
      <c r="A319" t="s">
        <v>219</v>
      </c>
      <c r="B319">
        <f t="shared" ref="B319:AF319" si="232">B149/B$164*100</f>
        <v>0.11404582866544578</v>
      </c>
      <c r="C319">
        <f t="shared" si="232"/>
        <v>0.11691944958828294</v>
      </c>
      <c r="D319">
        <f t="shared" si="232"/>
        <v>0.11241529107491456</v>
      </c>
      <c r="E319">
        <f t="shared" si="232"/>
        <v>0.12781586361879474</v>
      </c>
      <c r="F319">
        <f t="shared" si="232"/>
        <v>0.11690064567205413</v>
      </c>
      <c r="G319">
        <f t="shared" si="232"/>
        <v>0.11404303366402098</v>
      </c>
      <c r="H319">
        <f t="shared" si="232"/>
        <v>0.11593960458084249</v>
      </c>
      <c r="I319">
        <f t="shared" si="232"/>
        <v>0.11661139735961537</v>
      </c>
      <c r="J319">
        <f t="shared" si="232"/>
        <v>0.12181358531120487</v>
      </c>
      <c r="K319">
        <f t="shared" si="232"/>
        <v>0.11944772421812103</v>
      </c>
      <c r="L319">
        <f t="shared" si="232"/>
        <v>0.11837340390427652</v>
      </c>
      <c r="M319">
        <f t="shared" si="232"/>
        <v>0.11460766050065156</v>
      </c>
      <c r="N319">
        <f t="shared" si="232"/>
        <v>0.11890440848955769</v>
      </c>
      <c r="O319">
        <f t="shared" si="232"/>
        <v>0.120449273513082</v>
      </c>
      <c r="P319">
        <f t="shared" si="232"/>
        <v>0.12260770105638756</v>
      </c>
      <c r="Q319">
        <f t="shared" si="232"/>
        <v>0.1197430747619591</v>
      </c>
      <c r="R319">
        <f t="shared" si="232"/>
        <v>0.11897563435849218</v>
      </c>
      <c r="S319">
        <f t="shared" si="232"/>
        <v>0.11804730838118142</v>
      </c>
      <c r="T319">
        <f t="shared" si="232"/>
        <v>0.11460276188368687</v>
      </c>
      <c r="U319">
        <f t="shared" si="232"/>
        <v>0.11550729238599523</v>
      </c>
      <c r="V319">
        <f t="shared" si="232"/>
        <v>0.12059173842024697</v>
      </c>
      <c r="W319">
        <f t="shared" si="232"/>
        <v>0.11592355399984498</v>
      </c>
      <c r="X319">
        <f t="shared" si="232"/>
        <v>0.11557406934374295</v>
      </c>
      <c r="Y319">
        <f t="shared" si="232"/>
        <v>0.12000846260337385</v>
      </c>
      <c r="Z319">
        <f t="shared" si="232"/>
        <v>0.11958573561084344</v>
      </c>
      <c r="AA319">
        <f t="shared" si="232"/>
        <v>0.11160561297381499</v>
      </c>
      <c r="AB319">
        <f t="shared" si="232"/>
        <v>0.11782339645737029</v>
      </c>
      <c r="AC319">
        <f t="shared" si="232"/>
        <v>0.11831304876679476</v>
      </c>
      <c r="AD319">
        <f t="shared" si="232"/>
        <v>0.11758227766970447</v>
      </c>
      <c r="AE319">
        <f t="shared" si="232"/>
        <v>0.11823399434262286</v>
      </c>
      <c r="AF319">
        <f t="shared" si="232"/>
        <v>0.11822540121217363</v>
      </c>
      <c r="AH319" t="s">
        <v>219</v>
      </c>
      <c r="AI319" s="1">
        <f t="shared" si="210"/>
        <v>0.11752599204982944</v>
      </c>
      <c r="AJ319" s="1">
        <f t="shared" si="211"/>
        <v>4.0162858715484138E-3</v>
      </c>
      <c r="AK319" s="1">
        <f t="shared" si="212"/>
        <v>0.11796668543007319</v>
      </c>
      <c r="AL319" s="1">
        <f t="shared" si="213"/>
        <v>2.5863542393881589E-3</v>
      </c>
      <c r="AM319" s="1">
        <f t="shared" si="214"/>
        <v>-0.37357443640728033</v>
      </c>
      <c r="AN319" s="1">
        <f t="shared" si="215"/>
        <v>-0.17039173270711663</v>
      </c>
      <c r="AO319" s="1">
        <f t="shared" si="216"/>
        <v>0.71262891200690848</v>
      </c>
      <c r="AP319" s="1">
        <v>0.83802481147539398</v>
      </c>
      <c r="AQ319" t="str">
        <f t="shared" si="208"/>
        <v/>
      </c>
    </row>
    <row r="320" spans="1:43" x14ac:dyDescent="0.15">
      <c r="A320" t="s">
        <v>220</v>
      </c>
      <c r="B320">
        <f t="shared" ref="B320:AF320" si="233">B150/B$164*100</f>
        <v>1.2285064964592953</v>
      </c>
      <c r="C320">
        <f t="shared" si="233"/>
        <v>1.2540142935725114</v>
      </c>
      <c r="D320">
        <f t="shared" si="233"/>
        <v>1.3130491275637823</v>
      </c>
      <c r="E320">
        <f t="shared" si="233"/>
        <v>1.3067905695523603</v>
      </c>
      <c r="F320">
        <f t="shared" si="233"/>
        <v>1.2572647640826</v>
      </c>
      <c r="G320">
        <f t="shared" si="233"/>
        <v>1.2574073716191962</v>
      </c>
      <c r="H320">
        <f t="shared" si="233"/>
        <v>1.235092735343355</v>
      </c>
      <c r="I320">
        <f t="shared" si="233"/>
        <v>1.2695165725626592</v>
      </c>
      <c r="J320">
        <f t="shared" si="233"/>
        <v>1.2698203239727841</v>
      </c>
      <c r="K320">
        <f t="shared" si="233"/>
        <v>1.185674724294876</v>
      </c>
      <c r="L320">
        <f t="shared" si="233"/>
        <v>1.2246608909207164</v>
      </c>
      <c r="M320">
        <f t="shared" si="233"/>
        <v>1.2167846444244499</v>
      </c>
      <c r="N320">
        <f t="shared" si="233"/>
        <v>1.2494891874884571</v>
      </c>
      <c r="O320">
        <f t="shared" si="233"/>
        <v>1.2652975580922343</v>
      </c>
      <c r="P320">
        <f t="shared" si="233"/>
        <v>1.2576890290004186</v>
      </c>
      <c r="Q320">
        <f t="shared" si="233"/>
        <v>1.253374703615491</v>
      </c>
      <c r="R320">
        <f t="shared" si="233"/>
        <v>1.2013593208239315</v>
      </c>
      <c r="S320">
        <f t="shared" si="233"/>
        <v>1.272246517177329</v>
      </c>
      <c r="T320">
        <f t="shared" si="233"/>
        <v>1.2368698124672899</v>
      </c>
      <c r="U320">
        <f t="shared" si="233"/>
        <v>1.2124457703982501</v>
      </c>
      <c r="V320">
        <f t="shared" si="233"/>
        <v>1.2290451315529856</v>
      </c>
      <c r="W320">
        <f t="shared" si="233"/>
        <v>1.2187473109884666</v>
      </c>
      <c r="X320">
        <f t="shared" si="233"/>
        <v>1.2187880018426458</v>
      </c>
      <c r="Y320">
        <f t="shared" si="233"/>
        <v>1.2595759285553814</v>
      </c>
      <c r="Z320">
        <f t="shared" si="233"/>
        <v>1.2211626463064933</v>
      </c>
      <c r="AA320">
        <f t="shared" si="233"/>
        <v>1.1430272949873623</v>
      </c>
      <c r="AB320">
        <f t="shared" si="233"/>
        <v>1.2204413690689691</v>
      </c>
      <c r="AC320">
        <f t="shared" si="233"/>
        <v>1.2538750012661466</v>
      </c>
      <c r="AD320">
        <f t="shared" si="233"/>
        <v>1.2177636445209716</v>
      </c>
      <c r="AE320">
        <f t="shared" si="233"/>
        <v>1.2671458604790635</v>
      </c>
      <c r="AF320">
        <f t="shared" si="233"/>
        <v>1.2108185001783731</v>
      </c>
      <c r="AH320" t="s">
        <v>220</v>
      </c>
      <c r="AI320" s="1">
        <f t="shared" si="210"/>
        <v>1.2513901309120803</v>
      </c>
      <c r="AJ320" s="1">
        <f t="shared" si="211"/>
        <v>3.4928821849463422E-2</v>
      </c>
      <c r="AK320" s="1">
        <f t="shared" si="212"/>
        <v>1.2310929667401003</v>
      </c>
      <c r="AL320" s="1">
        <f t="shared" si="213"/>
        <v>3.1461519178874464E-2</v>
      </c>
      <c r="AM320" s="1">
        <f t="shared" si="214"/>
        <v>1.6487109195113301</v>
      </c>
      <c r="AN320" s="1">
        <f t="shared" si="215"/>
        <v>0.64514253290124024</v>
      </c>
      <c r="AO320" s="1">
        <f t="shared" si="216"/>
        <v>0.10119220458750013</v>
      </c>
      <c r="AP320" s="1">
        <v>0.231844924245036</v>
      </c>
      <c r="AQ320" t="str">
        <f t="shared" si="208"/>
        <v/>
      </c>
    </row>
    <row r="321" spans="1:43" x14ac:dyDescent="0.15">
      <c r="A321" t="s">
        <v>221</v>
      </c>
      <c r="B321">
        <f t="shared" ref="B321:AF321" si="234">B151/B$164*100</f>
        <v>1.4330463702093004</v>
      </c>
      <c r="C321">
        <f t="shared" si="234"/>
        <v>1.4107777063938962</v>
      </c>
      <c r="D321">
        <f t="shared" si="234"/>
        <v>1.5733338387717177</v>
      </c>
      <c r="E321">
        <f t="shared" si="234"/>
        <v>1.4446518146434195</v>
      </c>
      <c r="F321">
        <f t="shared" si="234"/>
        <v>1.5510453479936712</v>
      </c>
      <c r="G321">
        <f t="shared" si="234"/>
        <v>1.4641959734424668</v>
      </c>
      <c r="H321">
        <f t="shared" si="234"/>
        <v>1.522815566105949</v>
      </c>
      <c r="I321">
        <f t="shared" si="234"/>
        <v>1.4781568351052361</v>
      </c>
      <c r="J321">
        <f t="shared" si="234"/>
        <v>1.478037315100732</v>
      </c>
      <c r="K321">
        <f t="shared" si="234"/>
        <v>1.4137826432743954</v>
      </c>
      <c r="L321">
        <f t="shared" si="234"/>
        <v>1.4383182080112036</v>
      </c>
      <c r="M321">
        <f t="shared" si="234"/>
        <v>1.4319237193328487</v>
      </c>
      <c r="N321">
        <f t="shared" si="234"/>
        <v>1.4845701194110428</v>
      </c>
      <c r="O321">
        <f t="shared" si="234"/>
        <v>1.5009990762824896</v>
      </c>
      <c r="P321">
        <f t="shared" si="234"/>
        <v>1.5044064559743839</v>
      </c>
      <c r="Q321">
        <f t="shared" si="234"/>
        <v>1.5168218407784553</v>
      </c>
      <c r="R321">
        <f t="shared" si="234"/>
        <v>1.3668993270782814</v>
      </c>
      <c r="S321">
        <f t="shared" si="234"/>
        <v>1.4615613285125977</v>
      </c>
      <c r="T321">
        <f t="shared" si="234"/>
        <v>1.3532510001861628</v>
      </c>
      <c r="U321">
        <f t="shared" si="234"/>
        <v>1.3869880679796081</v>
      </c>
      <c r="V321">
        <f t="shared" si="234"/>
        <v>1.44221790864854</v>
      </c>
      <c r="W321">
        <f t="shared" si="234"/>
        <v>1.458754635209959</v>
      </c>
      <c r="X321">
        <f t="shared" si="234"/>
        <v>1.4598501867753042</v>
      </c>
      <c r="Y321">
        <f t="shared" si="234"/>
        <v>1.497193266147544</v>
      </c>
      <c r="Z321">
        <f t="shared" si="234"/>
        <v>1.3451805390202023</v>
      </c>
      <c r="AA321">
        <f t="shared" si="234"/>
        <v>1.324353953439098</v>
      </c>
      <c r="AB321">
        <f t="shared" si="234"/>
        <v>1.4023821975175021</v>
      </c>
      <c r="AC321">
        <f t="shared" si="234"/>
        <v>1.5224873024353331</v>
      </c>
      <c r="AD321">
        <f t="shared" si="234"/>
        <v>1.4643615003386554</v>
      </c>
      <c r="AE321">
        <f t="shared" si="234"/>
        <v>1.4552221038258637</v>
      </c>
      <c r="AF321">
        <f t="shared" si="234"/>
        <v>1.3776470062050079</v>
      </c>
      <c r="AH321" t="s">
        <v>221</v>
      </c>
      <c r="AI321" s="1">
        <f t="shared" si="210"/>
        <v>1.4711273429073752</v>
      </c>
      <c r="AJ321" s="1">
        <f t="shared" si="211"/>
        <v>5.1255578611931897E-2</v>
      </c>
      <c r="AK321" s="1">
        <f t="shared" si="212"/>
        <v>1.4355876497974995</v>
      </c>
      <c r="AL321" s="1">
        <f t="shared" si="213"/>
        <v>6.3655010751905591E-2</v>
      </c>
      <c r="AM321" s="1">
        <f t="shared" si="214"/>
        <v>2.4756198700155192</v>
      </c>
      <c r="AN321" s="1">
        <f t="shared" si="215"/>
        <v>0.55831729018774501</v>
      </c>
      <c r="AO321" s="1">
        <f t="shared" si="216"/>
        <v>0.10781102444389891</v>
      </c>
      <c r="AP321" s="1">
        <v>0.23797287516837001</v>
      </c>
      <c r="AQ321" t="str">
        <f t="shared" si="208"/>
        <v/>
      </c>
    </row>
    <row r="322" spans="1:43" x14ac:dyDescent="0.15">
      <c r="A322" t="s">
        <v>222</v>
      </c>
      <c r="B322">
        <f t="shared" ref="B322:AF322" si="235">B152/B$164*100</f>
        <v>0.69055109321581964</v>
      </c>
      <c r="C322">
        <f t="shared" si="235"/>
        <v>0.69006294378729283</v>
      </c>
      <c r="D322">
        <f t="shared" si="235"/>
        <v>0.75086041460328767</v>
      </c>
      <c r="E322">
        <f t="shared" si="235"/>
        <v>0.680059165783932</v>
      </c>
      <c r="F322">
        <f t="shared" si="235"/>
        <v>0.73822520678327008</v>
      </c>
      <c r="G322">
        <f t="shared" si="235"/>
        <v>0.71064550496031453</v>
      </c>
      <c r="H322">
        <f t="shared" si="235"/>
        <v>0.71338626776702319</v>
      </c>
      <c r="I322">
        <f t="shared" si="235"/>
        <v>0.70967165302278346</v>
      </c>
      <c r="J322">
        <f t="shared" si="235"/>
        <v>0.69791014166838505</v>
      </c>
      <c r="K322">
        <f t="shared" si="235"/>
        <v>0.71538008358115357</v>
      </c>
      <c r="L322">
        <f t="shared" si="235"/>
        <v>0.65976682681048737</v>
      </c>
      <c r="M322">
        <f t="shared" si="235"/>
        <v>0.63189457818183914</v>
      </c>
      <c r="N322">
        <f t="shared" si="235"/>
        <v>0.65057478420521742</v>
      </c>
      <c r="O322">
        <f t="shared" si="235"/>
        <v>0.67906171239995339</v>
      </c>
      <c r="P322">
        <f t="shared" si="235"/>
        <v>0.73792904314927354</v>
      </c>
      <c r="Q322">
        <f t="shared" si="235"/>
        <v>0.71474514932019562</v>
      </c>
      <c r="R322">
        <f t="shared" si="235"/>
        <v>0.67488899581885131</v>
      </c>
      <c r="S322">
        <f t="shared" si="235"/>
        <v>0.64842498682284488</v>
      </c>
      <c r="T322">
        <f t="shared" si="235"/>
        <v>0.63087378862439714</v>
      </c>
      <c r="U322">
        <f t="shared" si="235"/>
        <v>0.64559515668414535</v>
      </c>
      <c r="V322">
        <f t="shared" si="235"/>
        <v>0.65256078520054805</v>
      </c>
      <c r="W322">
        <f t="shared" si="235"/>
        <v>0.70046517793252505</v>
      </c>
      <c r="X322">
        <f t="shared" si="235"/>
        <v>0.69382080486947562</v>
      </c>
      <c r="Y322">
        <f t="shared" si="235"/>
        <v>0.71355308574224496</v>
      </c>
      <c r="Z322">
        <f t="shared" si="235"/>
        <v>0.65212549558742661</v>
      </c>
      <c r="AA322">
        <f t="shared" si="235"/>
        <v>0.64926633918457732</v>
      </c>
      <c r="AB322">
        <f t="shared" si="235"/>
        <v>0.64084663175805345</v>
      </c>
      <c r="AC322">
        <f t="shared" si="235"/>
        <v>0.67879897320359661</v>
      </c>
      <c r="AD322">
        <f t="shared" si="235"/>
        <v>0.64537605472532533</v>
      </c>
      <c r="AE322">
        <f t="shared" si="235"/>
        <v>0.62557480064307769</v>
      </c>
      <c r="AF322">
        <f t="shared" si="235"/>
        <v>0.65665403535368627</v>
      </c>
      <c r="AH322" t="s">
        <v>222</v>
      </c>
      <c r="AI322" s="1">
        <f t="shared" si="210"/>
        <v>0.69530682033621583</v>
      </c>
      <c r="AJ322" s="1">
        <f t="shared" si="211"/>
        <v>3.3756675631533811E-2</v>
      </c>
      <c r="AK322" s="1">
        <f t="shared" si="212"/>
        <v>0.66892005650112218</v>
      </c>
      <c r="AL322" s="1">
        <f t="shared" si="213"/>
        <v>3.201541511759904E-2</v>
      </c>
      <c r="AM322" s="1">
        <f t="shared" si="214"/>
        <v>3.9446812184273887</v>
      </c>
      <c r="AN322" s="1">
        <f t="shared" si="215"/>
        <v>0.82418933935948557</v>
      </c>
      <c r="AO322" s="1">
        <f t="shared" si="216"/>
        <v>3.4862808523062075E-2</v>
      </c>
      <c r="AP322" s="1">
        <v>0.13425884418476</v>
      </c>
      <c r="AQ322" t="str">
        <f t="shared" si="208"/>
        <v/>
      </c>
    </row>
    <row r="323" spans="1:43" x14ac:dyDescent="0.15">
      <c r="A323" t="s">
        <v>223</v>
      </c>
      <c r="B323">
        <f t="shared" ref="B323:AF323" si="236">B153/B$164*100</f>
        <v>0.5182496145117218</v>
      </c>
      <c r="C323">
        <f t="shared" si="236"/>
        <v>0.50737059571948651</v>
      </c>
      <c r="D323">
        <f t="shared" si="236"/>
        <v>0.5242758076734344</v>
      </c>
      <c r="E323">
        <f t="shared" si="236"/>
        <v>0.5514241662550472</v>
      </c>
      <c r="F323">
        <f t="shared" si="236"/>
        <v>0.52655914967041939</v>
      </c>
      <c r="G323">
        <f t="shared" si="236"/>
        <v>0.53653634473312739</v>
      </c>
      <c r="H323">
        <f t="shared" si="236"/>
        <v>0.52525946369469112</v>
      </c>
      <c r="I323">
        <f t="shared" si="236"/>
        <v>0.53357732803509128</v>
      </c>
      <c r="J323">
        <f t="shared" si="236"/>
        <v>0.52009213135461885</v>
      </c>
      <c r="K323">
        <f t="shared" si="236"/>
        <v>0.52912194062439277</v>
      </c>
      <c r="L323">
        <f t="shared" si="236"/>
        <v>0.48635520816400751</v>
      </c>
      <c r="M323">
        <f t="shared" si="236"/>
        <v>0.46852714531144396</v>
      </c>
      <c r="N323">
        <f t="shared" si="236"/>
        <v>0.47823855132318199</v>
      </c>
      <c r="O323">
        <f t="shared" si="236"/>
        <v>0.50886845150264959</v>
      </c>
      <c r="P323">
        <f t="shared" si="236"/>
        <v>0.54104028507704627</v>
      </c>
      <c r="Q323">
        <f t="shared" si="236"/>
        <v>0.53588473775770651</v>
      </c>
      <c r="R323">
        <f t="shared" si="236"/>
        <v>0.52112485640791839</v>
      </c>
      <c r="S323">
        <f t="shared" si="236"/>
        <v>0.50906143544066385</v>
      </c>
      <c r="T323">
        <f t="shared" si="236"/>
        <v>0.48297115002968061</v>
      </c>
      <c r="U323">
        <f t="shared" si="236"/>
        <v>0.48568521708708035</v>
      </c>
      <c r="V323">
        <f t="shared" si="236"/>
        <v>0.52661489477292767</v>
      </c>
      <c r="W323">
        <f t="shared" si="236"/>
        <v>0.50959439315117883</v>
      </c>
      <c r="X323">
        <f t="shared" si="236"/>
        <v>0.51827144968637906</v>
      </c>
      <c r="Y323">
        <f t="shared" si="236"/>
        <v>0.52654331512053221</v>
      </c>
      <c r="Z323">
        <f t="shared" si="236"/>
        <v>0.48145824550636884</v>
      </c>
      <c r="AA323">
        <f t="shared" si="236"/>
        <v>0.47606139667265274</v>
      </c>
      <c r="AB323">
        <f t="shared" si="236"/>
        <v>0.47936984181027764</v>
      </c>
      <c r="AC323">
        <f t="shared" si="236"/>
        <v>0.48615740777657546</v>
      </c>
      <c r="AD323">
        <f t="shared" si="236"/>
        <v>0.49656710833334777</v>
      </c>
      <c r="AE323">
        <f t="shared" si="236"/>
        <v>0.48150953965165383</v>
      </c>
      <c r="AF323">
        <f t="shared" si="236"/>
        <v>0.48730647372277797</v>
      </c>
      <c r="AH323" t="s">
        <v>223</v>
      </c>
      <c r="AI323" s="1">
        <f t="shared" si="210"/>
        <v>0.51581441900543568</v>
      </c>
      <c r="AJ323" s="1">
        <f t="shared" si="211"/>
        <v>2.4286005776614428E-2</v>
      </c>
      <c r="AK323" s="1">
        <f t="shared" si="212"/>
        <v>0.50300501108374551</v>
      </c>
      <c r="AL323" s="1">
        <f t="shared" si="213"/>
        <v>2.1418891066147482E-2</v>
      </c>
      <c r="AM323" s="1">
        <f t="shared" si="214"/>
        <v>2.546576602505759</v>
      </c>
      <c r="AN323" s="1">
        <f t="shared" si="215"/>
        <v>0.59804253554169329</v>
      </c>
      <c r="AO323" s="1">
        <f t="shared" si="216"/>
        <v>0.13107417946791433</v>
      </c>
      <c r="AP323" s="1">
        <v>0.282433392349551</v>
      </c>
      <c r="AQ323" t="str">
        <f t="shared" si="208"/>
        <v/>
      </c>
    </row>
    <row r="324" spans="1:43" x14ac:dyDescent="0.15">
      <c r="A324" t="s">
        <v>224</v>
      </c>
      <c r="B324">
        <f t="shared" ref="B324:AF324" si="237">B154/B$164*100</f>
        <v>0.48409990037246642</v>
      </c>
      <c r="C324">
        <f t="shared" si="237"/>
        <v>0.48744525486145229</v>
      </c>
      <c r="D324">
        <f t="shared" si="237"/>
        <v>0.47132625007513512</v>
      </c>
      <c r="E324">
        <f t="shared" si="237"/>
        <v>0.51014531157714327</v>
      </c>
      <c r="F324">
        <f t="shared" si="237"/>
        <v>0.49002907792506545</v>
      </c>
      <c r="G324">
        <f t="shared" si="237"/>
        <v>0.48992168184003065</v>
      </c>
      <c r="H324">
        <f t="shared" si="237"/>
        <v>0.48208877363523689</v>
      </c>
      <c r="I324">
        <f t="shared" si="237"/>
        <v>0.48802239078834231</v>
      </c>
      <c r="J324">
        <f t="shared" si="237"/>
        <v>0.49244040447532206</v>
      </c>
      <c r="K324">
        <f t="shared" si="237"/>
        <v>0.49552943712551378</v>
      </c>
      <c r="L324">
        <f t="shared" si="237"/>
        <v>0.45203431538251726</v>
      </c>
      <c r="M324">
        <f t="shared" si="237"/>
        <v>0.45343198792864869</v>
      </c>
      <c r="N324">
        <f t="shared" si="237"/>
        <v>0.47713502916123124</v>
      </c>
      <c r="O324">
        <f t="shared" si="237"/>
        <v>0.46665619714116524</v>
      </c>
      <c r="P324">
        <f t="shared" si="237"/>
        <v>0.50419430921702357</v>
      </c>
      <c r="Q324">
        <f t="shared" si="237"/>
        <v>0.51036073847873553</v>
      </c>
      <c r="R324">
        <f t="shared" si="237"/>
        <v>0.48395043269782539</v>
      </c>
      <c r="S324">
        <f t="shared" si="237"/>
        <v>0.49242640742338262</v>
      </c>
      <c r="T324">
        <f t="shared" si="237"/>
        <v>0.46560970962110598</v>
      </c>
      <c r="U324">
        <f t="shared" si="237"/>
        <v>0.46260690372236407</v>
      </c>
      <c r="V324">
        <f t="shared" si="237"/>
        <v>0.49800370833194429</v>
      </c>
      <c r="W324">
        <f t="shared" si="237"/>
        <v>0.49799808357026581</v>
      </c>
      <c r="X324">
        <f t="shared" si="237"/>
        <v>0.49143147824302408</v>
      </c>
      <c r="Y324">
        <f t="shared" si="237"/>
        <v>0.50300031701462788</v>
      </c>
      <c r="Z324">
        <f t="shared" si="237"/>
        <v>0.45706005962229324</v>
      </c>
      <c r="AA324">
        <f t="shared" si="237"/>
        <v>0.44351341417019829</v>
      </c>
      <c r="AB324">
        <f t="shared" si="237"/>
        <v>0.46530244077827665</v>
      </c>
      <c r="AC324">
        <f t="shared" si="237"/>
        <v>0.48508393097248897</v>
      </c>
      <c r="AD324">
        <f t="shared" si="237"/>
        <v>0.48858272285863258</v>
      </c>
      <c r="AE324">
        <f t="shared" si="237"/>
        <v>0.47115153148633554</v>
      </c>
      <c r="AF324">
        <f t="shared" si="237"/>
        <v>0.48467549777526525</v>
      </c>
      <c r="AH324" t="s">
        <v>224</v>
      </c>
      <c r="AI324" s="1">
        <f t="shared" si="210"/>
        <v>0.48258844731908496</v>
      </c>
      <c r="AJ324" s="1">
        <f t="shared" si="211"/>
        <v>1.6147579285226969E-2</v>
      </c>
      <c r="AK324" s="1">
        <f t="shared" si="212"/>
        <v>0.48175599350694193</v>
      </c>
      <c r="AL324" s="1">
        <f t="shared" si="213"/>
        <v>1.8614143377983672E-2</v>
      </c>
      <c r="AM324" s="1">
        <f t="shared" si="214"/>
        <v>0.17279573546831958</v>
      </c>
      <c r="AN324" s="1">
        <f t="shared" si="215"/>
        <v>4.4721575161370847E-2</v>
      </c>
      <c r="AO324" s="1">
        <f t="shared" si="216"/>
        <v>0.89770806303308071</v>
      </c>
      <c r="AP324" s="1">
        <v>0.93233117539180699</v>
      </c>
      <c r="AQ324" t="str">
        <f t="shared" si="208"/>
        <v/>
      </c>
    </row>
    <row r="325" spans="1:43" x14ac:dyDescent="0.15">
      <c r="A325" t="s">
        <v>225</v>
      </c>
      <c r="B325">
        <f t="shared" ref="B325:AF325" si="238">B155/B$164*100</f>
        <v>0.35864609902398087</v>
      </c>
      <c r="C325">
        <f t="shared" si="238"/>
        <v>0.37365241928372572</v>
      </c>
      <c r="D325">
        <f t="shared" si="238"/>
        <v>0.34383514219538558</v>
      </c>
      <c r="E325">
        <f t="shared" si="238"/>
        <v>0.39547702693054781</v>
      </c>
      <c r="F325">
        <f t="shared" si="238"/>
        <v>0.37595272057049417</v>
      </c>
      <c r="G325">
        <f t="shared" si="238"/>
        <v>0.3650112684893892</v>
      </c>
      <c r="H325">
        <f t="shared" si="238"/>
        <v>0.35809033250079458</v>
      </c>
      <c r="I325">
        <f t="shared" si="238"/>
        <v>0.37501757874391828</v>
      </c>
      <c r="J325">
        <f t="shared" si="238"/>
        <v>0.36831813157336163</v>
      </c>
      <c r="K325">
        <f t="shared" si="238"/>
        <v>0.37888551113027258</v>
      </c>
      <c r="L325">
        <f t="shared" si="238"/>
        <v>0.34399223307061383</v>
      </c>
      <c r="M325">
        <f t="shared" si="238"/>
        <v>0.34019165657565131</v>
      </c>
      <c r="N325">
        <f t="shared" si="238"/>
        <v>0.3634181358706961</v>
      </c>
      <c r="O325">
        <f t="shared" si="238"/>
        <v>0.36373814408030125</v>
      </c>
      <c r="P325">
        <f t="shared" si="238"/>
        <v>0.37697316924448643</v>
      </c>
      <c r="Q325">
        <f t="shared" si="238"/>
        <v>0.3870368375412912</v>
      </c>
      <c r="R325">
        <f t="shared" si="238"/>
        <v>0.3601374693468416</v>
      </c>
      <c r="S325">
        <f t="shared" si="238"/>
        <v>0.37874133856064401</v>
      </c>
      <c r="T325">
        <f t="shared" si="238"/>
        <v>0.35258911228428824</v>
      </c>
      <c r="U325">
        <f t="shared" si="238"/>
        <v>0.35477793538000768</v>
      </c>
      <c r="V325">
        <f t="shared" si="238"/>
        <v>0.38032948835650437</v>
      </c>
      <c r="W325">
        <f t="shared" si="238"/>
        <v>0.36982330877322661</v>
      </c>
      <c r="X325">
        <f t="shared" si="238"/>
        <v>0.3684525485932359</v>
      </c>
      <c r="Y325">
        <f t="shared" si="238"/>
        <v>0.38281647517029549</v>
      </c>
      <c r="Z325">
        <f t="shared" si="238"/>
        <v>0.35141137690508711</v>
      </c>
      <c r="AA325">
        <f t="shared" si="238"/>
        <v>0.33725022270812216</v>
      </c>
      <c r="AB325">
        <f t="shared" si="238"/>
        <v>0.35654725048616825</v>
      </c>
      <c r="AC325">
        <f t="shared" si="238"/>
        <v>0.37549339308539564</v>
      </c>
      <c r="AD325">
        <f t="shared" si="238"/>
        <v>0.36215014992646588</v>
      </c>
      <c r="AE325">
        <f t="shared" si="238"/>
        <v>0.36080959366648119</v>
      </c>
      <c r="AF325">
        <f t="shared" si="238"/>
        <v>0.35639613103243761</v>
      </c>
      <c r="AH325" t="s">
        <v>225</v>
      </c>
      <c r="AI325" s="1">
        <f t="shared" si="210"/>
        <v>0.36465294276606397</v>
      </c>
      <c r="AJ325" s="1">
        <f t="shared" si="211"/>
        <v>1.5868281909800996E-2</v>
      </c>
      <c r="AK325" s="1">
        <f t="shared" si="212"/>
        <v>0.36530410806340446</v>
      </c>
      <c r="AL325" s="1">
        <f t="shared" si="213"/>
        <v>1.3113686453886842E-2</v>
      </c>
      <c r="AM325" s="1">
        <f t="shared" si="214"/>
        <v>-0.17825293583270471</v>
      </c>
      <c r="AN325" s="1">
        <f t="shared" si="215"/>
        <v>-4.9655396263305653E-2</v>
      </c>
      <c r="AO325" s="1">
        <f t="shared" si="216"/>
        <v>0.90142492451077039</v>
      </c>
      <c r="AP325" s="1">
        <v>0.93233117539180699</v>
      </c>
      <c r="AQ325" t="str">
        <f t="shared" si="208"/>
        <v/>
      </c>
    </row>
    <row r="326" spans="1:43" x14ac:dyDescent="0.15">
      <c r="A326" t="s">
        <v>226</v>
      </c>
      <c r="B326">
        <f t="shared" ref="B326:AF326" si="239">B156/B$164*100</f>
        <v>0.66467480498220344</v>
      </c>
      <c r="C326">
        <f t="shared" si="239"/>
        <v>0.66387933604592075</v>
      </c>
      <c r="D326">
        <f t="shared" si="239"/>
        <v>0.68085880404202714</v>
      </c>
      <c r="E326">
        <f t="shared" si="239"/>
        <v>0.67879040035379512</v>
      </c>
      <c r="F326">
        <f t="shared" si="239"/>
        <v>0.69031588269749034</v>
      </c>
      <c r="G326">
        <f t="shared" si="239"/>
        <v>0.69150880981643537</v>
      </c>
      <c r="H326">
        <f t="shared" si="239"/>
        <v>0.67456169161423474</v>
      </c>
      <c r="I326">
        <f t="shared" si="239"/>
        <v>0.67775427926524912</v>
      </c>
      <c r="J326">
        <f t="shared" si="239"/>
        <v>0.67448693789909209</v>
      </c>
      <c r="K326">
        <f t="shared" si="239"/>
        <v>0.67659335760093675</v>
      </c>
      <c r="L326">
        <f t="shared" si="239"/>
        <v>0.62750931605540528</v>
      </c>
      <c r="M326">
        <f t="shared" si="239"/>
        <v>0.61588464384821251</v>
      </c>
      <c r="N326">
        <f t="shared" si="239"/>
        <v>0.63044125008461316</v>
      </c>
      <c r="O326">
        <f t="shared" si="239"/>
        <v>0.65341246549691534</v>
      </c>
      <c r="P326">
        <f t="shared" si="239"/>
        <v>0.71362726632335893</v>
      </c>
      <c r="Q326">
        <f t="shared" si="239"/>
        <v>0.68375220921786484</v>
      </c>
      <c r="R326">
        <f t="shared" si="239"/>
        <v>0.67211918221743028</v>
      </c>
      <c r="S326">
        <f t="shared" si="239"/>
        <v>0.65060802171161092</v>
      </c>
      <c r="T326">
        <f t="shared" si="239"/>
        <v>0.63680377734925198</v>
      </c>
      <c r="U326">
        <f t="shared" si="239"/>
        <v>0.62014737359942462</v>
      </c>
      <c r="V326">
        <f t="shared" si="239"/>
        <v>0.65825820117070122</v>
      </c>
      <c r="W326">
        <f t="shared" si="239"/>
        <v>0.68541143140226257</v>
      </c>
      <c r="X326">
        <f t="shared" si="239"/>
        <v>0.66032875073411101</v>
      </c>
      <c r="Y326">
        <f t="shared" si="239"/>
        <v>0.67926045016077174</v>
      </c>
      <c r="Z326">
        <f t="shared" si="239"/>
        <v>0.62425926960257294</v>
      </c>
      <c r="AA326">
        <f t="shared" si="239"/>
        <v>0.61070641686757221</v>
      </c>
      <c r="AB326">
        <f t="shared" si="239"/>
        <v>0.63202462515791125</v>
      </c>
      <c r="AC326">
        <f t="shared" si="239"/>
        <v>0.65120538234071401</v>
      </c>
      <c r="AD326">
        <f t="shared" si="239"/>
        <v>0.63542101534256168</v>
      </c>
      <c r="AE326">
        <f t="shared" si="239"/>
        <v>0.6234759827477917</v>
      </c>
      <c r="AF326">
        <f t="shared" si="239"/>
        <v>0.64298046417690546</v>
      </c>
      <c r="AH326" t="s">
        <v>226</v>
      </c>
      <c r="AI326" s="1">
        <f t="shared" si="210"/>
        <v>0.6651738087927398</v>
      </c>
      <c r="AJ326" s="1">
        <f t="shared" si="211"/>
        <v>2.4625425451101558E-2</v>
      </c>
      <c r="AK326" s="1">
        <f t="shared" si="212"/>
        <v>0.65187790475665197</v>
      </c>
      <c r="AL326" s="1">
        <f t="shared" si="213"/>
        <v>2.7086204531063366E-2</v>
      </c>
      <c r="AM326" s="1">
        <f t="shared" si="214"/>
        <v>2.0396310319876889</v>
      </c>
      <c r="AN326" s="1">
        <f t="shared" si="215"/>
        <v>0.49087364827507068</v>
      </c>
      <c r="AO326" s="1">
        <f t="shared" si="216"/>
        <v>0.17217744168133226</v>
      </c>
      <c r="AP326" s="1">
        <v>0.31800094413660501</v>
      </c>
      <c r="AQ326" t="str">
        <f t="shared" si="208"/>
        <v/>
      </c>
    </row>
    <row r="327" spans="1:43" x14ac:dyDescent="0.15">
      <c r="A327" t="s">
        <v>227</v>
      </c>
      <c r="B327">
        <f t="shared" ref="B327:AF327" si="240">B157/B$164*100</f>
        <v>0.18251598794548182</v>
      </c>
      <c r="C327">
        <f t="shared" si="240"/>
        <v>0.18947528648031275</v>
      </c>
      <c r="D327">
        <f t="shared" si="240"/>
        <v>0.17095280510973074</v>
      </c>
      <c r="E327">
        <f t="shared" si="240"/>
        <v>0.20190983999321416</v>
      </c>
      <c r="F327">
        <f t="shared" si="240"/>
        <v>0.19229368744462327</v>
      </c>
      <c r="G327">
        <f t="shared" si="240"/>
        <v>0.18127876486994465</v>
      </c>
      <c r="H327">
        <f t="shared" si="240"/>
        <v>0.17921418633018701</v>
      </c>
      <c r="I327">
        <f t="shared" si="240"/>
        <v>0.1911352712210076</v>
      </c>
      <c r="J327">
        <f t="shared" si="240"/>
        <v>0.18759983382464004</v>
      </c>
      <c r="K327">
        <f t="shared" si="240"/>
        <v>0.19725572762799692</v>
      </c>
      <c r="L327">
        <f t="shared" si="240"/>
        <v>0.17752863377024786</v>
      </c>
      <c r="M327">
        <f t="shared" si="240"/>
        <v>0.17398995865084704</v>
      </c>
      <c r="N327">
        <f t="shared" si="240"/>
        <v>0.18536811510392162</v>
      </c>
      <c r="O327">
        <f t="shared" si="240"/>
        <v>0.19069150125361661</v>
      </c>
      <c r="P327">
        <f t="shared" si="240"/>
        <v>0.19353722659210115</v>
      </c>
      <c r="Q327">
        <f t="shared" si="240"/>
        <v>0.19671206518272646</v>
      </c>
      <c r="R327">
        <f t="shared" si="240"/>
        <v>0.18853263896712674</v>
      </c>
      <c r="S327">
        <f t="shared" si="240"/>
        <v>0.18946610656929863</v>
      </c>
      <c r="T327">
        <f t="shared" si="240"/>
        <v>0.18254648802059734</v>
      </c>
      <c r="U327">
        <f t="shared" si="240"/>
        <v>0.18251619096683791</v>
      </c>
      <c r="V327">
        <f t="shared" si="240"/>
        <v>0.19699544927486612</v>
      </c>
      <c r="W327">
        <f t="shared" si="240"/>
        <v>0.18727292947516111</v>
      </c>
      <c r="X327">
        <f t="shared" si="240"/>
        <v>0.1840157017882835</v>
      </c>
      <c r="Y327">
        <f t="shared" si="240"/>
        <v>0.19661478105122759</v>
      </c>
      <c r="Z327">
        <f t="shared" si="240"/>
        <v>0.17973852497978485</v>
      </c>
      <c r="AA327">
        <f t="shared" si="240"/>
        <v>0.1742100777730646</v>
      </c>
      <c r="AB327">
        <f t="shared" si="240"/>
        <v>0.18584772947002293</v>
      </c>
      <c r="AC327">
        <f t="shared" si="240"/>
        <v>0.1918342488022253</v>
      </c>
      <c r="AD327">
        <f t="shared" si="240"/>
        <v>0.18516957887206104</v>
      </c>
      <c r="AE327">
        <f t="shared" si="240"/>
        <v>0.18625090711714051</v>
      </c>
      <c r="AF327">
        <f t="shared" si="240"/>
        <v>0.18621828155215714</v>
      </c>
      <c r="AH327" t="s">
        <v>227</v>
      </c>
      <c r="AI327" s="1">
        <f t="shared" si="210"/>
        <v>0.18542446910555041</v>
      </c>
      <c r="AJ327" s="1">
        <f t="shared" si="211"/>
        <v>9.0343100823342768E-3</v>
      </c>
      <c r="AK327" s="1">
        <f t="shared" si="212"/>
        <v>0.18767613487268328</v>
      </c>
      <c r="AL327" s="1">
        <f t="shared" si="213"/>
        <v>6.1246458731854412E-3</v>
      </c>
      <c r="AM327" s="1">
        <f t="shared" si="214"/>
        <v>-1.1997613701179255</v>
      </c>
      <c r="AN327" s="1">
        <f t="shared" si="215"/>
        <v>-0.36764015646863429</v>
      </c>
      <c r="AO327" s="1">
        <f t="shared" si="216"/>
        <v>0.41418966791333445</v>
      </c>
      <c r="AP327" s="1">
        <v>0.56794198451184796</v>
      </c>
      <c r="AQ327" t="str">
        <f t="shared" si="208"/>
        <v/>
      </c>
    </row>
    <row r="328" spans="1:43" x14ac:dyDescent="0.15">
      <c r="A328" t="s">
        <v>228</v>
      </c>
      <c r="B328">
        <f t="shared" ref="B328:AF328" si="241">B158/B$164*100</f>
        <v>0.3334969677678058</v>
      </c>
      <c r="C328">
        <f t="shared" si="241"/>
        <v>0.33623466821191778</v>
      </c>
      <c r="D328">
        <f t="shared" si="241"/>
        <v>0.33053136164891311</v>
      </c>
      <c r="E328">
        <f t="shared" si="241"/>
        <v>0.36838287576237266</v>
      </c>
      <c r="F328">
        <f t="shared" si="241"/>
        <v>0.3508952411845872</v>
      </c>
      <c r="G328">
        <f t="shared" si="241"/>
        <v>0.33441878977945338</v>
      </c>
      <c r="H328">
        <f t="shared" si="241"/>
        <v>0.32667200177782568</v>
      </c>
      <c r="I328">
        <f t="shared" si="241"/>
        <v>0.34618510526724794</v>
      </c>
      <c r="J328">
        <f t="shared" si="241"/>
        <v>0.33509451547821456</v>
      </c>
      <c r="K328">
        <f t="shared" si="241"/>
        <v>0.36332672751531425</v>
      </c>
      <c r="L328">
        <f t="shared" si="241"/>
        <v>0.31286114748709698</v>
      </c>
      <c r="M328">
        <f t="shared" si="241"/>
        <v>0.31266026604059838</v>
      </c>
      <c r="N328">
        <f t="shared" si="241"/>
        <v>0.32764454636088391</v>
      </c>
      <c r="O328">
        <f t="shared" si="241"/>
        <v>0.34557853398288019</v>
      </c>
      <c r="P328">
        <f t="shared" si="241"/>
        <v>0.35429304567437925</v>
      </c>
      <c r="Q328">
        <f t="shared" si="241"/>
        <v>0.36178482404652984</v>
      </c>
      <c r="R328">
        <f t="shared" si="241"/>
        <v>0.34545343510164367</v>
      </c>
      <c r="S328">
        <f t="shared" si="241"/>
        <v>0.34011658031914999</v>
      </c>
      <c r="T328">
        <f t="shared" si="241"/>
        <v>0.32879056505688509</v>
      </c>
      <c r="U328">
        <f t="shared" si="241"/>
        <v>0.3347585301245033</v>
      </c>
      <c r="V328">
        <f t="shared" si="241"/>
        <v>0.35951133987366801</v>
      </c>
      <c r="W328">
        <f t="shared" si="241"/>
        <v>0.34144127648149791</v>
      </c>
      <c r="X328">
        <f t="shared" si="241"/>
        <v>0.34868405827476823</v>
      </c>
      <c r="Y328">
        <f t="shared" si="241"/>
        <v>0.36730384830894447</v>
      </c>
      <c r="Z328">
        <f t="shared" si="241"/>
        <v>0.32214926709725922</v>
      </c>
      <c r="AA328">
        <f t="shared" si="241"/>
        <v>0.32371467283029531</v>
      </c>
      <c r="AB328">
        <f t="shared" si="241"/>
        <v>0.33839588413276311</v>
      </c>
      <c r="AC328">
        <f t="shared" si="241"/>
        <v>0.33382456229581364</v>
      </c>
      <c r="AD328">
        <f t="shared" si="241"/>
        <v>0.33806707455442131</v>
      </c>
      <c r="AE328">
        <f t="shared" si="241"/>
        <v>0.33005653639867299</v>
      </c>
      <c r="AF328">
        <f t="shared" si="241"/>
        <v>0.33778852608750853</v>
      </c>
      <c r="AH328" t="s">
        <v>228</v>
      </c>
      <c r="AI328" s="1">
        <f t="shared" si="210"/>
        <v>0.33680032417555628</v>
      </c>
      <c r="AJ328" s="1">
        <f t="shared" si="211"/>
        <v>1.680575229038744E-2</v>
      </c>
      <c r="AK328" s="1">
        <f t="shared" si="212"/>
        <v>0.3417618089245324</v>
      </c>
      <c r="AL328" s="1">
        <f t="shared" si="213"/>
        <v>1.2771171531649072E-2</v>
      </c>
      <c r="AM328" s="1">
        <f t="shared" si="214"/>
        <v>-1.4517376194224532</v>
      </c>
      <c r="AN328" s="1">
        <f t="shared" si="215"/>
        <v>-0.38849096472322381</v>
      </c>
      <c r="AO328" s="1">
        <f t="shared" si="216"/>
        <v>0.35743601124315227</v>
      </c>
      <c r="AP328" s="1">
        <v>0.513459707308349</v>
      </c>
      <c r="AQ328" t="str">
        <f t="shared" si="208"/>
        <v/>
      </c>
    </row>
    <row r="329" spans="1:43" x14ac:dyDescent="0.15">
      <c r="A329" t="s">
        <v>229</v>
      </c>
      <c r="B329">
        <f t="shared" ref="B329:AF329" si="242">B159/B$164*100</f>
        <v>0.13343599241011819</v>
      </c>
      <c r="C329">
        <f t="shared" si="242"/>
        <v>0.13024094159538774</v>
      </c>
      <c r="D329">
        <f t="shared" si="242"/>
        <v>0.14502528204194873</v>
      </c>
      <c r="E329">
        <f t="shared" si="242"/>
        <v>0.12931492709578496</v>
      </c>
      <c r="F329">
        <f t="shared" si="242"/>
        <v>0.13990283805847942</v>
      </c>
      <c r="G329">
        <f t="shared" si="242"/>
        <v>0.13233392393019253</v>
      </c>
      <c r="H329">
        <f t="shared" si="242"/>
        <v>0.14321607527000318</v>
      </c>
      <c r="I329">
        <f t="shared" si="242"/>
        <v>0.13580186469065264</v>
      </c>
      <c r="J329">
        <f t="shared" si="242"/>
        <v>0.1384762964509629</v>
      </c>
      <c r="K329">
        <f t="shared" si="242"/>
        <v>0.13382660585068076</v>
      </c>
      <c r="L329">
        <f t="shared" si="242"/>
        <v>0.13828008122129498</v>
      </c>
      <c r="M329">
        <f t="shared" si="242"/>
        <v>0.13551170297099799</v>
      </c>
      <c r="N329">
        <f t="shared" si="242"/>
        <v>0.14037900825907576</v>
      </c>
      <c r="O329">
        <f t="shared" si="242"/>
        <v>0.13772159132425318</v>
      </c>
      <c r="P329">
        <f t="shared" si="242"/>
        <v>0.13356101456927538</v>
      </c>
      <c r="Q329">
        <f t="shared" si="242"/>
        <v>0.13921107056804499</v>
      </c>
      <c r="R329">
        <f t="shared" si="242"/>
        <v>0.12397658725186603</v>
      </c>
      <c r="S329">
        <f t="shared" si="242"/>
        <v>0.13825618092101133</v>
      </c>
      <c r="T329">
        <f t="shared" si="242"/>
        <v>0.12736391672550113</v>
      </c>
      <c r="U329">
        <f t="shared" si="242"/>
        <v>0.1305741797503947</v>
      </c>
      <c r="V329">
        <f t="shared" si="242"/>
        <v>0.13997466513744522</v>
      </c>
      <c r="W329">
        <f t="shared" si="242"/>
        <v>0.13537834883739217</v>
      </c>
      <c r="X329">
        <f t="shared" si="242"/>
        <v>0.13360907524937943</v>
      </c>
      <c r="Y329">
        <f t="shared" si="242"/>
        <v>0.14231226207252975</v>
      </c>
      <c r="Z329">
        <f t="shared" si="242"/>
        <v>0.12962553093065798</v>
      </c>
      <c r="AA329">
        <f t="shared" si="242"/>
        <v>0.12723935858345195</v>
      </c>
      <c r="AB329">
        <f t="shared" si="242"/>
        <v>0.12826802290262784</v>
      </c>
      <c r="AC329">
        <f t="shared" si="242"/>
        <v>0.14409222460988136</v>
      </c>
      <c r="AD329">
        <f t="shared" si="242"/>
        <v>0.13542079881098179</v>
      </c>
      <c r="AE329">
        <f t="shared" si="242"/>
        <v>0.13949301687430243</v>
      </c>
      <c r="AF329">
        <f t="shared" si="242"/>
        <v>0.1287995419744741</v>
      </c>
      <c r="AH329" t="s">
        <v>229</v>
      </c>
      <c r="AI329" s="1">
        <f t="shared" si="210"/>
        <v>0.1365958107573523</v>
      </c>
      <c r="AJ329" s="1">
        <f t="shared" si="211"/>
        <v>4.8090521488190052E-3</v>
      </c>
      <c r="AK329" s="1">
        <f t="shared" si="212"/>
        <v>0.13415985483852613</v>
      </c>
      <c r="AL329" s="1">
        <f t="shared" si="213"/>
        <v>5.8446880732729431E-3</v>
      </c>
      <c r="AM329" s="1">
        <f t="shared" si="214"/>
        <v>1.8157115045764405</v>
      </c>
      <c r="AN329" s="1">
        <f t="shared" si="215"/>
        <v>0.41678116749557698</v>
      </c>
      <c r="AO329" s="1">
        <f t="shared" si="216"/>
        <v>0.22849511898357866</v>
      </c>
      <c r="AP329" s="1">
        <v>0.386519354924799</v>
      </c>
      <c r="AQ329" t="str">
        <f t="shared" si="208"/>
        <v/>
      </c>
    </row>
    <row r="330" spans="1:43" x14ac:dyDescent="0.15">
      <c r="A330" t="s">
        <v>230</v>
      </c>
      <c r="B330">
        <f t="shared" ref="B330:AF330" si="243">B160/B$164*100</f>
        <v>0.12174877325848177</v>
      </c>
      <c r="C330">
        <f t="shared" si="243"/>
        <v>0.11403386115415139</v>
      </c>
      <c r="D330">
        <f t="shared" si="243"/>
        <v>0.12575153416955462</v>
      </c>
      <c r="E330">
        <f t="shared" si="243"/>
        <v>0.11552434881492743</v>
      </c>
      <c r="F330">
        <f t="shared" si="243"/>
        <v>0.12475224748714617</v>
      </c>
      <c r="G330">
        <f t="shared" si="243"/>
        <v>0.1221998903784247</v>
      </c>
      <c r="H330">
        <f t="shared" si="243"/>
        <v>0.12521681548603841</v>
      </c>
      <c r="I330">
        <f t="shared" si="243"/>
        <v>0.11598325024360233</v>
      </c>
      <c r="J330">
        <f t="shared" si="243"/>
        <v>0.11944977972254249</v>
      </c>
      <c r="K330">
        <f t="shared" si="243"/>
        <v>0.11878265143980704</v>
      </c>
      <c r="L330">
        <f t="shared" si="243"/>
        <v>0.12365923084764606</v>
      </c>
      <c r="M330">
        <f t="shared" si="243"/>
        <v>0.12127390459318872</v>
      </c>
      <c r="N330">
        <f t="shared" si="243"/>
        <v>0.12496333431665611</v>
      </c>
      <c r="O330">
        <f t="shared" si="243"/>
        <v>0.12526983566116687</v>
      </c>
      <c r="P330">
        <f t="shared" si="243"/>
        <v>0.12132449288103472</v>
      </c>
      <c r="Q330">
        <f t="shared" si="243"/>
        <v>0.12555013124647352</v>
      </c>
      <c r="R330">
        <f t="shared" si="243"/>
        <v>0.11620792659878135</v>
      </c>
      <c r="S330">
        <f t="shared" si="243"/>
        <v>0.11702590595735095</v>
      </c>
      <c r="T330">
        <f t="shared" si="243"/>
        <v>0.11191591411219648</v>
      </c>
      <c r="U330">
        <f t="shared" si="243"/>
        <v>0.11830548286714325</v>
      </c>
      <c r="V330">
        <f t="shared" si="243"/>
        <v>0.11553715404443331</v>
      </c>
      <c r="W330">
        <f t="shared" si="243"/>
        <v>0.11644209090796757</v>
      </c>
      <c r="X330">
        <f t="shared" si="243"/>
        <v>0.1169213404157306</v>
      </c>
      <c r="Y330">
        <f t="shared" si="243"/>
        <v>0.1242539722288082</v>
      </c>
      <c r="Z330">
        <f t="shared" si="243"/>
        <v>0.11699698875668074</v>
      </c>
      <c r="AA330">
        <f t="shared" si="243"/>
        <v>0.11440656702667391</v>
      </c>
      <c r="AB330">
        <f t="shared" si="243"/>
        <v>0.11639973013406824</v>
      </c>
      <c r="AC330">
        <f t="shared" si="243"/>
        <v>0.12410672010272274</v>
      </c>
      <c r="AD330">
        <f t="shared" si="243"/>
        <v>0.11522338263901763</v>
      </c>
      <c r="AE330">
        <f t="shared" si="243"/>
        <v>0.1188504272931185</v>
      </c>
      <c r="AF330">
        <f t="shared" si="243"/>
        <v>0.11821988998315046</v>
      </c>
      <c r="AH330" t="s">
        <v>230</v>
      </c>
      <c r="AI330" s="1">
        <f t="shared" si="210"/>
        <v>0.12102612476247442</v>
      </c>
      <c r="AJ330" s="1">
        <f t="shared" si="211"/>
        <v>3.9820586185728164E-3</v>
      </c>
      <c r="AK330" s="1">
        <f t="shared" si="212"/>
        <v>0.1184976640475844</v>
      </c>
      <c r="AL330" s="1">
        <f t="shared" si="213"/>
        <v>3.9759588983802156E-3</v>
      </c>
      <c r="AM330" s="1">
        <f t="shared" si="214"/>
        <v>2.1337641844776618</v>
      </c>
      <c r="AN330" s="1">
        <f t="shared" si="215"/>
        <v>0.63593733725972368</v>
      </c>
      <c r="AO330" s="1">
        <f t="shared" si="216"/>
        <v>9.1382994122884961E-2</v>
      </c>
      <c r="AP330" s="1">
        <v>0.22351800175282199</v>
      </c>
      <c r="AQ330" t="str">
        <f t="shared" si="208"/>
        <v/>
      </c>
    </row>
    <row r="331" spans="1:43" x14ac:dyDescent="0.15">
      <c r="A331" t="s">
        <v>231</v>
      </c>
      <c r="B331">
        <f t="shared" ref="B331:AF331" si="244">B161/B$164*100</f>
        <v>0.26336435153223842</v>
      </c>
      <c r="C331">
        <f t="shared" si="244"/>
        <v>0.2430593871903724</v>
      </c>
      <c r="D331">
        <f t="shared" si="244"/>
        <v>0.26228230981711442</v>
      </c>
      <c r="E331">
        <f t="shared" si="244"/>
        <v>0.26056310446243314</v>
      </c>
      <c r="F331">
        <f t="shared" si="244"/>
        <v>0.26223246040676979</v>
      </c>
      <c r="G331">
        <f t="shared" si="244"/>
        <v>0.26520937679764378</v>
      </c>
      <c r="H331">
        <f t="shared" si="244"/>
        <v>0.25512922325520215</v>
      </c>
      <c r="I331">
        <f t="shared" si="244"/>
        <v>0.23328383853514845</v>
      </c>
      <c r="J331">
        <f t="shared" si="244"/>
        <v>0.24980168328204116</v>
      </c>
      <c r="K331">
        <f t="shared" si="244"/>
        <v>0.25457916284933668</v>
      </c>
      <c r="L331">
        <f t="shared" si="244"/>
        <v>0.25358320827506048</v>
      </c>
      <c r="M331">
        <f t="shared" si="244"/>
        <v>0.244171152400811</v>
      </c>
      <c r="N331">
        <f t="shared" si="244"/>
        <v>0.23873956124861379</v>
      </c>
      <c r="O331">
        <f t="shared" si="244"/>
        <v>0.2530126604918278</v>
      </c>
      <c r="P331">
        <f t="shared" si="244"/>
        <v>0.26120838448738154</v>
      </c>
      <c r="Q331">
        <f t="shared" si="244"/>
        <v>0.25777490029854444</v>
      </c>
      <c r="R331">
        <f t="shared" si="244"/>
        <v>0.25094389090055269</v>
      </c>
      <c r="S331">
        <f t="shared" si="244"/>
        <v>0.23852427777804971</v>
      </c>
      <c r="T331">
        <f t="shared" si="244"/>
        <v>0.24546886690059955</v>
      </c>
      <c r="U331">
        <f t="shared" si="244"/>
        <v>0.24773625831554072</v>
      </c>
      <c r="V331">
        <f t="shared" si="244"/>
        <v>0.24923734135303663</v>
      </c>
      <c r="W331">
        <f t="shared" si="244"/>
        <v>0.25313790093653432</v>
      </c>
      <c r="X331">
        <f t="shared" si="244"/>
        <v>0.25918364673596239</v>
      </c>
      <c r="Y331">
        <f t="shared" si="244"/>
        <v>0.26080935521711063</v>
      </c>
      <c r="Z331">
        <f t="shared" si="244"/>
        <v>0.23291235875164462</v>
      </c>
      <c r="AA331">
        <f t="shared" si="244"/>
        <v>0.25571438803839713</v>
      </c>
      <c r="AB331">
        <f t="shared" si="244"/>
        <v>0.24523687280606604</v>
      </c>
      <c r="AC331">
        <f t="shared" si="244"/>
        <v>0.24984553011456959</v>
      </c>
      <c r="AD331">
        <f t="shared" si="244"/>
        <v>0.25099669486196546</v>
      </c>
      <c r="AE331">
        <f t="shared" si="244"/>
        <v>0.23687931038652146</v>
      </c>
      <c r="AF331">
        <f t="shared" si="244"/>
        <v>0.24163347740957822</v>
      </c>
      <c r="AH331" t="s">
        <v>231</v>
      </c>
      <c r="AI331" s="1">
        <f t="shared" si="210"/>
        <v>0.25276914000406048</v>
      </c>
      <c r="AJ331" s="1">
        <f t="shared" si="211"/>
        <v>1.0290951283529944E-2</v>
      </c>
      <c r="AK331" s="1">
        <f t="shared" si="212"/>
        <v>0.24945867309910458</v>
      </c>
      <c r="AL331" s="1">
        <f t="shared" si="213"/>
        <v>8.2255857249084446E-3</v>
      </c>
      <c r="AM331" s="1">
        <f t="shared" si="214"/>
        <v>1.3270602556443178</v>
      </c>
      <c r="AN331" s="1">
        <f t="shared" si="215"/>
        <v>0.40245971723706608</v>
      </c>
      <c r="AO331" s="1">
        <f t="shared" si="216"/>
        <v>0.32775981717517155</v>
      </c>
      <c r="AP331" s="1">
        <v>0.50274993682403601</v>
      </c>
      <c r="AQ331" t="str">
        <f t="shared" si="208"/>
        <v/>
      </c>
    </row>
    <row r="332" spans="1:43" x14ac:dyDescent="0.15">
      <c r="A332" t="s">
        <v>232</v>
      </c>
      <c r="B332">
        <f t="shared" ref="B332:AF332" si="245">B162/B$164*100</f>
        <v>0.32034158602072749</v>
      </c>
      <c r="C332">
        <f t="shared" si="245"/>
        <v>0.31929821246362572</v>
      </c>
      <c r="D332">
        <f t="shared" si="245"/>
        <v>0.32733872239557688</v>
      </c>
      <c r="E332">
        <f t="shared" si="245"/>
        <v>0.33026619902809301</v>
      </c>
      <c r="F332">
        <f t="shared" si="245"/>
        <v>0.33856532576871029</v>
      </c>
      <c r="G332">
        <f t="shared" si="245"/>
        <v>0.32497657280850395</v>
      </c>
      <c r="H332">
        <f t="shared" si="245"/>
        <v>0.3378291653288038</v>
      </c>
      <c r="I332">
        <f t="shared" si="245"/>
        <v>0.32376869102266309</v>
      </c>
      <c r="J332">
        <f t="shared" si="245"/>
        <v>0.33673876100792877</v>
      </c>
      <c r="K332">
        <f t="shared" si="245"/>
        <v>0.32370815022397725</v>
      </c>
      <c r="L332">
        <f t="shared" si="245"/>
        <v>0.31250658317627311</v>
      </c>
      <c r="M332">
        <f t="shared" si="245"/>
        <v>0.32833495365816112</v>
      </c>
      <c r="N332">
        <f t="shared" si="245"/>
        <v>0.32312390786404738</v>
      </c>
      <c r="O332">
        <f t="shared" si="245"/>
        <v>0.3323714456778854</v>
      </c>
      <c r="P332">
        <f t="shared" si="245"/>
        <v>0.34273578089586176</v>
      </c>
      <c r="Q332">
        <f t="shared" si="245"/>
        <v>0.34302804440087931</v>
      </c>
      <c r="R332">
        <f t="shared" si="245"/>
        <v>0.34330273896302033</v>
      </c>
      <c r="S332">
        <f t="shared" si="245"/>
        <v>0.3374285896071027</v>
      </c>
      <c r="T332">
        <f t="shared" si="245"/>
        <v>0.31729962029807129</v>
      </c>
      <c r="U332">
        <f t="shared" si="245"/>
        <v>0.30773169631557062</v>
      </c>
      <c r="V332">
        <f t="shared" si="245"/>
        <v>0.32223521599952432</v>
      </c>
      <c r="W332">
        <f t="shared" si="245"/>
        <v>0.34666214332333184</v>
      </c>
      <c r="X332">
        <f t="shared" si="245"/>
        <v>0.31923709219997515</v>
      </c>
      <c r="Y332">
        <f t="shared" si="245"/>
        <v>0.33769894443896847</v>
      </c>
      <c r="Z332">
        <f t="shared" si="245"/>
        <v>0.34070597003960068</v>
      </c>
      <c r="AA332">
        <f t="shared" si="245"/>
        <v>0.32361002038578152</v>
      </c>
      <c r="AB332">
        <f t="shared" si="245"/>
        <v>0.32758000781510238</v>
      </c>
      <c r="AC332">
        <f t="shared" si="245"/>
        <v>0.34346279350086406</v>
      </c>
      <c r="AD332">
        <f t="shared" si="245"/>
        <v>0.29473001110373942</v>
      </c>
      <c r="AE332">
        <f t="shared" si="245"/>
        <v>0.32549198670140445</v>
      </c>
      <c r="AF332">
        <f t="shared" si="245"/>
        <v>0.3226476961684876</v>
      </c>
      <c r="AH332" t="s">
        <v>232</v>
      </c>
      <c r="AI332" s="1">
        <f t="shared" si="210"/>
        <v>0.32667667928977628</v>
      </c>
      <c r="AJ332" s="1">
        <f t="shared" si="211"/>
        <v>7.6983985677026197E-3</v>
      </c>
      <c r="AK332" s="1">
        <f t="shared" si="212"/>
        <v>0.32933109987973169</v>
      </c>
      <c r="AL332" s="1">
        <f t="shared" si="213"/>
        <v>1.4127070835459828E-2</v>
      </c>
      <c r="AM332" s="1">
        <f t="shared" si="214"/>
        <v>-0.8060036209531305</v>
      </c>
      <c r="AN332" s="1">
        <f t="shared" si="215"/>
        <v>-0.18789603456171872</v>
      </c>
      <c r="AO332" s="1">
        <f t="shared" si="216"/>
        <v>0.54462237627298282</v>
      </c>
      <c r="AP332" s="1">
        <v>0.69420220947386102</v>
      </c>
      <c r="AQ332" t="str">
        <f t="shared" si="208"/>
        <v/>
      </c>
    </row>
    <row r="333" spans="1:43" x14ac:dyDescent="0.15">
      <c r="A333" t="s">
        <v>233</v>
      </c>
      <c r="B333">
        <f t="shared" ref="B333:AF333" si="246">B163/B$164*100</f>
        <v>2.7293396885502745E-2</v>
      </c>
      <c r="C333">
        <f t="shared" si="246"/>
        <v>2.5980793536819383E-2</v>
      </c>
      <c r="D333">
        <f t="shared" si="246"/>
        <v>2.7079001066656498E-2</v>
      </c>
      <c r="E333">
        <f t="shared" si="246"/>
        <v>2.5658425249260149E-2</v>
      </c>
      <c r="F333">
        <f t="shared" si="246"/>
        <v>2.8129470033437808E-2</v>
      </c>
      <c r="G333">
        <f t="shared" si="246"/>
        <v>2.6877022766830471E-2</v>
      </c>
      <c r="H333">
        <f t="shared" si="246"/>
        <v>2.7082429509945938E-2</v>
      </c>
      <c r="I333">
        <f t="shared" si="246"/>
        <v>2.5922996038818865E-2</v>
      </c>
      <c r="J333">
        <f t="shared" si="246"/>
        <v>2.5931180748558613E-2</v>
      </c>
      <c r="K333">
        <f t="shared" si="246"/>
        <v>2.6498597998820914E-2</v>
      </c>
      <c r="L333">
        <f t="shared" si="246"/>
        <v>2.7227063366131413E-2</v>
      </c>
      <c r="M333">
        <f t="shared" si="246"/>
        <v>2.8131912276903499E-2</v>
      </c>
      <c r="N333">
        <f t="shared" si="246"/>
        <v>2.6013623338344657E-2</v>
      </c>
      <c r="O333">
        <f t="shared" si="246"/>
        <v>2.5760921841720404E-2</v>
      </c>
      <c r="P333">
        <f t="shared" si="246"/>
        <v>2.563898990603147E-2</v>
      </c>
      <c r="Q333">
        <f t="shared" si="246"/>
        <v>2.596216304427822E-2</v>
      </c>
      <c r="R333">
        <f t="shared" si="246"/>
        <v>2.5731279856886995E-2</v>
      </c>
      <c r="S333">
        <f t="shared" si="246"/>
        <v>2.3246267997695885E-2</v>
      </c>
      <c r="T333">
        <f t="shared" si="246"/>
        <v>2.4727605138094189E-2</v>
      </c>
      <c r="U333">
        <f t="shared" si="246"/>
        <v>2.4321804639612057E-2</v>
      </c>
      <c r="V333">
        <f t="shared" si="246"/>
        <v>2.5266615192088171E-2</v>
      </c>
      <c r="W333">
        <f t="shared" si="246"/>
        <v>2.8137592016149231E-2</v>
      </c>
      <c r="X333">
        <f t="shared" si="246"/>
        <v>2.7087113049819121E-2</v>
      </c>
      <c r="Y333">
        <f t="shared" si="246"/>
        <v>2.4645889332590969E-2</v>
      </c>
      <c r="Z333">
        <f t="shared" si="246"/>
        <v>2.5283736620848703E-2</v>
      </c>
      <c r="AA333">
        <f t="shared" si="246"/>
        <v>2.7382698120159015E-2</v>
      </c>
      <c r="AB333">
        <f t="shared" si="246"/>
        <v>2.5820396116895378E-2</v>
      </c>
      <c r="AC333">
        <f t="shared" si="246"/>
        <v>2.6008698588790711E-2</v>
      </c>
      <c r="AD333">
        <f t="shared" si="246"/>
        <v>2.6005659269370481E-2</v>
      </c>
      <c r="AE333">
        <f t="shared" si="246"/>
        <v>2.4225770986365271E-2</v>
      </c>
      <c r="AF333">
        <f t="shared" si="246"/>
        <v>2.6444784586194668E-2</v>
      </c>
      <c r="AH333" t="s">
        <v>233</v>
      </c>
      <c r="AI333" s="1">
        <f t="shared" si="210"/>
        <v>2.6755839447386996E-2</v>
      </c>
      <c r="AJ333" s="1">
        <f t="shared" si="211"/>
        <v>8.3231601629878474E-4</v>
      </c>
      <c r="AK333" s="1">
        <f t="shared" si="212"/>
        <v>2.5649888127977277E-2</v>
      </c>
      <c r="AL333" s="1">
        <f t="shared" si="213"/>
        <v>1.1881435137923346E-3</v>
      </c>
      <c r="AM333" s="1">
        <f t="shared" si="214"/>
        <v>4.3117198558204093</v>
      </c>
      <c r="AN333" s="1">
        <f t="shared" si="215"/>
        <v>0.93082300797125583</v>
      </c>
      <c r="AO333" s="1">
        <f t="shared" si="216"/>
        <v>7.4269128366664062E-3</v>
      </c>
      <c r="AP333" s="1">
        <v>4.2008533637745503E-2</v>
      </c>
      <c r="AQ333" t="str">
        <f t="shared" si="208"/>
        <v>*</v>
      </c>
    </row>
    <row r="334" spans="1:43" x14ac:dyDescent="0.15">
      <c r="A334" t="s">
        <v>235</v>
      </c>
      <c r="B334">
        <f t="shared" ref="B334:AF334" si="247">B165/B$164*100</f>
        <v>31.156340817111133</v>
      </c>
      <c r="C334">
        <f t="shared" si="247"/>
        <v>31.520854591033341</v>
      </c>
      <c r="D334">
        <f t="shared" si="247"/>
        <v>32.174176021989084</v>
      </c>
      <c r="E334">
        <f t="shared" si="247"/>
        <v>32.580190831810143</v>
      </c>
      <c r="F334">
        <f t="shared" si="247"/>
        <v>31.884689547082111</v>
      </c>
      <c r="G334">
        <f t="shared" si="247"/>
        <v>31.460528625992652</v>
      </c>
      <c r="H334">
        <f t="shared" si="247"/>
        <v>31.688762850632411</v>
      </c>
      <c r="I334">
        <f t="shared" si="247"/>
        <v>31.407584975387675</v>
      </c>
      <c r="J334">
        <f t="shared" si="247"/>
        <v>31.933682024918525</v>
      </c>
      <c r="K334">
        <f t="shared" si="247"/>
        <v>31.210428373825611</v>
      </c>
      <c r="L334">
        <f t="shared" si="247"/>
        <v>31.14695938320645</v>
      </c>
      <c r="M334">
        <f t="shared" si="247"/>
        <v>30.741033127890958</v>
      </c>
      <c r="N334">
        <f t="shared" si="247"/>
        <v>31.133071986749378</v>
      </c>
      <c r="O334">
        <f t="shared" si="247"/>
        <v>31.771759981765573</v>
      </c>
      <c r="P334">
        <f t="shared" si="247"/>
        <v>32.050318801065295</v>
      </c>
      <c r="Q334">
        <f t="shared" si="247"/>
        <v>32.128774069408635</v>
      </c>
      <c r="R334">
        <f t="shared" si="247"/>
        <v>31.146536048324851</v>
      </c>
      <c r="S334">
        <f t="shared" si="247"/>
        <v>31.143794097187715</v>
      </c>
      <c r="T334">
        <f t="shared" si="247"/>
        <v>30.78869815979796</v>
      </c>
      <c r="U334">
        <f t="shared" si="247"/>
        <v>30.424138654415543</v>
      </c>
      <c r="V334">
        <f t="shared" si="247"/>
        <v>31.583865872985122</v>
      </c>
      <c r="W334">
        <f t="shared" si="247"/>
        <v>31.578448365923499</v>
      </c>
      <c r="X334">
        <f t="shared" si="247"/>
        <v>30.908245403755597</v>
      </c>
      <c r="Y334">
        <f t="shared" si="247"/>
        <v>32.137801907593342</v>
      </c>
      <c r="Z334">
        <f t="shared" si="247"/>
        <v>31.589872970632211</v>
      </c>
      <c r="AA334">
        <f t="shared" si="247"/>
        <v>30.333403816468778</v>
      </c>
      <c r="AB334">
        <f t="shared" si="247"/>
        <v>30.755678790189204</v>
      </c>
      <c r="AC334">
        <f t="shared" si="247"/>
        <v>31.763491142253887</v>
      </c>
      <c r="AD334">
        <f t="shared" si="247"/>
        <v>30.425610142685649</v>
      </c>
      <c r="AE334">
        <f t="shared" si="247"/>
        <v>30.990023415218822</v>
      </c>
      <c r="AF334">
        <f t="shared" si="247"/>
        <v>30.764888638198624</v>
      </c>
      <c r="AH334" t="s">
        <v>235</v>
      </c>
      <c r="AI334" s="1">
        <f t="shared" si="210"/>
        <v>31.541407935202265</v>
      </c>
      <c r="AJ334" s="1">
        <f t="shared" si="211"/>
        <v>0.50154132742488433</v>
      </c>
      <c r="AK334" s="1">
        <f t="shared" si="212"/>
        <v>31.238075015437239</v>
      </c>
      <c r="AL334" s="1">
        <f t="shared" si="213"/>
        <v>0.60243721435352016</v>
      </c>
      <c r="AM334" s="1">
        <f t="shared" si="214"/>
        <v>0.97103589006404833</v>
      </c>
      <c r="AN334" s="1">
        <f t="shared" si="215"/>
        <v>0.50350959824176011</v>
      </c>
      <c r="AO334" s="1">
        <f t="shared" si="216"/>
        <v>0.14950654922193937</v>
      </c>
      <c r="AP334" s="1">
        <v>0.30067527781854803</v>
      </c>
      <c r="AQ334" t="str">
        <f t="shared" ref="AQ334:AQ365" si="248">IF(AP334&lt;0.01,"**",IF(AP334&lt;0.05,"*",IF(AP334&lt;0.1,"-","")))</f>
        <v/>
      </c>
    </row>
    <row r="335" spans="1:43" x14ac:dyDescent="0.15">
      <c r="A335" t="s">
        <v>236</v>
      </c>
      <c r="B335">
        <f t="shared" ref="B335:AF335" si="249">B166/B$164*100</f>
        <v>12.772103050421455</v>
      </c>
      <c r="C335">
        <f t="shared" si="249"/>
        <v>12.301386946827405</v>
      </c>
      <c r="D335">
        <f t="shared" si="249"/>
        <v>12.165869798374066</v>
      </c>
      <c r="E335">
        <f t="shared" si="249"/>
        <v>12.579288887078535</v>
      </c>
      <c r="F335">
        <f t="shared" si="249"/>
        <v>12.646508701899279</v>
      </c>
      <c r="G335">
        <f t="shared" si="249"/>
        <v>12.72770428325952</v>
      </c>
      <c r="H335">
        <f t="shared" si="249"/>
        <v>12.27714064186371</v>
      </c>
      <c r="I335">
        <f t="shared" si="249"/>
        <v>12.299147615822308</v>
      </c>
      <c r="J335">
        <f t="shared" si="249"/>
        <v>12.439985146239936</v>
      </c>
      <c r="K335">
        <f t="shared" si="249"/>
        <v>12.245818900968255</v>
      </c>
      <c r="L335">
        <f t="shared" si="249"/>
        <v>12.679838600121606</v>
      </c>
      <c r="M335">
        <f t="shared" si="249"/>
        <v>12.462859438398983</v>
      </c>
      <c r="N335">
        <f t="shared" si="249"/>
        <v>12.577165072040234</v>
      </c>
      <c r="O335">
        <f t="shared" si="249"/>
        <v>11.89203301826605</v>
      </c>
      <c r="P335">
        <f t="shared" si="249"/>
        <v>12.250515628503058</v>
      </c>
      <c r="Q335">
        <f t="shared" si="249"/>
        <v>12.235403162928019</v>
      </c>
      <c r="R335">
        <f t="shared" si="249"/>
        <v>12.159803904019945</v>
      </c>
      <c r="S335">
        <f t="shared" si="249"/>
        <v>12.192250917719438</v>
      </c>
      <c r="T335">
        <f t="shared" si="249"/>
        <v>12.256278165909723</v>
      </c>
      <c r="U335">
        <f t="shared" si="249"/>
        <v>12.783391907298016</v>
      </c>
      <c r="V335">
        <f t="shared" si="249"/>
        <v>12.038323484390499</v>
      </c>
      <c r="W335">
        <f t="shared" si="249"/>
        <v>11.786696652538707</v>
      </c>
      <c r="X335">
        <f t="shared" si="249"/>
        <v>12.231631942397666</v>
      </c>
      <c r="Y335">
        <f t="shared" si="249"/>
        <v>11.759557724634167</v>
      </c>
      <c r="Z335">
        <f t="shared" si="249"/>
        <v>11.990973454567957</v>
      </c>
      <c r="AA335">
        <f t="shared" si="249"/>
        <v>12.289460941262957</v>
      </c>
      <c r="AB335">
        <f t="shared" si="249"/>
        <v>12.303600040137464</v>
      </c>
      <c r="AC335">
        <f t="shared" si="249"/>
        <v>12.32171416638093</v>
      </c>
      <c r="AD335">
        <f t="shared" si="249"/>
        <v>12.457945236565083</v>
      </c>
      <c r="AE335">
        <f t="shared" si="249"/>
        <v>11.968812977452494</v>
      </c>
      <c r="AF335">
        <f t="shared" si="249"/>
        <v>12.428576061637585</v>
      </c>
      <c r="AH335" t="s">
        <v>236</v>
      </c>
      <c r="AI335" s="1">
        <f t="shared" ref="AI335:AI340" si="250">AVERAGE(B335:N335)</f>
        <v>12.474985929485793</v>
      </c>
      <c r="AJ335" s="1">
        <f t="shared" ref="AJ335:AJ340" si="251">STDEV(B335:N335)</f>
        <v>0.20299638859662003</v>
      </c>
      <c r="AK335" s="1">
        <f t="shared" ref="AK335:AK340" si="252">AVERAGE(O335:AF335)</f>
        <v>12.185942743700542</v>
      </c>
      <c r="AL335" s="1">
        <f t="shared" ref="AL335:AL340" si="253">STDEV(O335:AF335)</f>
        <v>0.25224904551296407</v>
      </c>
      <c r="AM335" s="1">
        <f t="shared" ref="AM335:AM340" si="254">(AI335-AK335)/AK335*100</f>
        <v>2.3719394704580483</v>
      </c>
      <c r="AN335" s="1">
        <f t="shared" ref="AN335:AN340" si="255">(AI335-AK335)/AL335</f>
        <v>1.1458643389411616</v>
      </c>
      <c r="AO335" s="1">
        <f t="shared" ref="AO335:AO340" si="256">TTEST(O335:AF335,B335:N335,2,2)</f>
        <v>1.9482031860238896E-3</v>
      </c>
      <c r="AP335" s="1">
        <v>2.0742706136272202E-2</v>
      </c>
      <c r="AQ335" t="str">
        <f t="shared" si="248"/>
        <v>*</v>
      </c>
    </row>
    <row r="336" spans="1:43" x14ac:dyDescent="0.15">
      <c r="A336" t="s">
        <v>237</v>
      </c>
      <c r="B336">
        <f t="shared" ref="B336:AF336" si="257">B167/B$164*100</f>
        <v>1.4793537438869619</v>
      </c>
      <c r="C336">
        <f t="shared" si="257"/>
        <v>1.3777687498162916</v>
      </c>
      <c r="D336">
        <f t="shared" si="257"/>
        <v>1.449052543880464</v>
      </c>
      <c r="E336">
        <f t="shared" si="257"/>
        <v>1.4142607533409444</v>
      </c>
      <c r="F336">
        <f t="shared" si="257"/>
        <v>1.3583935560459643</v>
      </c>
      <c r="G336">
        <f t="shared" si="257"/>
        <v>1.3705593701981453</v>
      </c>
      <c r="H336">
        <f t="shared" si="257"/>
        <v>1.3907368417612567</v>
      </c>
      <c r="I336">
        <f t="shared" si="257"/>
        <v>1.4511594262381322</v>
      </c>
      <c r="J336">
        <f t="shared" si="257"/>
        <v>1.3672017219294845</v>
      </c>
      <c r="K336">
        <f t="shared" si="257"/>
        <v>1.5727527970617581</v>
      </c>
      <c r="L336">
        <f t="shared" si="257"/>
        <v>1.3482512434653033</v>
      </c>
      <c r="M336">
        <f t="shared" si="257"/>
        <v>1.5123308640186635</v>
      </c>
      <c r="N336">
        <f t="shared" si="257"/>
        <v>1.3705047454377861</v>
      </c>
      <c r="O336">
        <f t="shared" si="257"/>
        <v>1.3800583894161822</v>
      </c>
      <c r="P336">
        <f t="shared" si="257"/>
        <v>1.3686183307707898</v>
      </c>
      <c r="Q336">
        <f t="shared" si="257"/>
        <v>1.4046288780639733</v>
      </c>
      <c r="R336">
        <f t="shared" si="257"/>
        <v>1.5409220849096437</v>
      </c>
      <c r="S336">
        <f t="shared" si="257"/>
        <v>1.3778988943531556</v>
      </c>
      <c r="T336">
        <f t="shared" si="257"/>
        <v>1.3459298394433379</v>
      </c>
      <c r="U336">
        <f t="shared" si="257"/>
        <v>1.3610894467000008</v>
      </c>
      <c r="V336">
        <f t="shared" si="257"/>
        <v>1.4154726005984144</v>
      </c>
      <c r="W336">
        <f t="shared" si="257"/>
        <v>1.3912201456531532</v>
      </c>
      <c r="X336">
        <f t="shared" si="257"/>
        <v>1.5470850608138644</v>
      </c>
      <c r="Y336">
        <f t="shared" si="257"/>
        <v>1.4719888272323556</v>
      </c>
      <c r="Z336">
        <f t="shared" si="257"/>
        <v>1.4541141723113478</v>
      </c>
      <c r="AA336">
        <f t="shared" si="257"/>
        <v>1.5764526853002347</v>
      </c>
      <c r="AB336">
        <f t="shared" si="257"/>
        <v>1.4142598094597414</v>
      </c>
      <c r="AC336">
        <f t="shared" si="257"/>
        <v>1.3816650765302108</v>
      </c>
      <c r="AD336">
        <f t="shared" si="257"/>
        <v>1.4812418692391776</v>
      </c>
      <c r="AE336">
        <f t="shared" si="257"/>
        <v>1.3789662261134978</v>
      </c>
      <c r="AF336">
        <f t="shared" si="257"/>
        <v>1.4116239451030717</v>
      </c>
      <c r="AH336" t="s">
        <v>237</v>
      </c>
      <c r="AI336" s="1">
        <f t="shared" si="250"/>
        <v>1.4201789505447044</v>
      </c>
      <c r="AJ336" s="1">
        <f t="shared" si="251"/>
        <v>6.8613420919003798E-2</v>
      </c>
      <c r="AK336" s="1">
        <f t="shared" si="252"/>
        <v>1.4279575712228973</v>
      </c>
      <c r="AL336" s="1">
        <f t="shared" si="253"/>
        <v>6.9041258607446879E-2</v>
      </c>
      <c r="AM336" s="1">
        <f t="shared" si="254"/>
        <v>-0.54473752126481767</v>
      </c>
      <c r="AN336" s="1">
        <f t="shared" si="255"/>
        <v>-0.11266626413084961</v>
      </c>
      <c r="AO336" s="1">
        <f t="shared" si="256"/>
        <v>0.75852388169789542</v>
      </c>
      <c r="AP336" s="1">
        <v>0.84318693046482796</v>
      </c>
      <c r="AQ336" t="str">
        <f t="shared" si="248"/>
        <v/>
      </c>
    </row>
    <row r="337" spans="1:43" x14ac:dyDescent="0.15">
      <c r="A337" t="s">
        <v>238</v>
      </c>
      <c r="B337">
        <f t="shared" ref="B337:AF337" si="258">B168/B$164*100</f>
        <v>18.509452213922224</v>
      </c>
      <c r="C337">
        <f t="shared" si="258"/>
        <v>18.839048242906749</v>
      </c>
      <c r="D337">
        <f t="shared" si="258"/>
        <v>18.015826225256994</v>
      </c>
      <c r="E337">
        <f t="shared" si="258"/>
        <v>18.058016755581708</v>
      </c>
      <c r="F337">
        <f t="shared" si="258"/>
        <v>18.15299774016788</v>
      </c>
      <c r="G337">
        <f t="shared" si="258"/>
        <v>18.664082651213835</v>
      </c>
      <c r="H337">
        <f t="shared" si="258"/>
        <v>18.56948757605393</v>
      </c>
      <c r="I337">
        <f t="shared" si="258"/>
        <v>18.445532769799602</v>
      </c>
      <c r="J337">
        <f t="shared" si="258"/>
        <v>17.829018782916791</v>
      </c>
      <c r="K337">
        <f t="shared" si="258"/>
        <v>18.414609799473823</v>
      </c>
      <c r="L337">
        <f t="shared" si="258"/>
        <v>18.440141681609727</v>
      </c>
      <c r="M337">
        <f t="shared" si="258"/>
        <v>18.413029716565262</v>
      </c>
      <c r="N337">
        <f t="shared" si="258"/>
        <v>18.394122459621784</v>
      </c>
      <c r="O337">
        <f t="shared" si="258"/>
        <v>18.405172818058187</v>
      </c>
      <c r="P337">
        <f t="shared" si="258"/>
        <v>17.909605686737986</v>
      </c>
      <c r="Q337">
        <f t="shared" si="258"/>
        <v>17.87120033192932</v>
      </c>
      <c r="R337">
        <f t="shared" si="258"/>
        <v>18.852147800606271</v>
      </c>
      <c r="S337">
        <f t="shared" si="258"/>
        <v>18.440056764439706</v>
      </c>
      <c r="T337">
        <f t="shared" si="258"/>
        <v>18.945484146302913</v>
      </c>
      <c r="U337">
        <f t="shared" si="258"/>
        <v>19.236267140173368</v>
      </c>
      <c r="V337">
        <f t="shared" si="258"/>
        <v>18.148890518616888</v>
      </c>
      <c r="W337">
        <f t="shared" si="258"/>
        <v>18.525328663206011</v>
      </c>
      <c r="X337">
        <f t="shared" si="258"/>
        <v>18.924464617487235</v>
      </c>
      <c r="Y337">
        <f t="shared" si="258"/>
        <v>17.983877985776076</v>
      </c>
      <c r="Z337">
        <f t="shared" si="258"/>
        <v>18.186595575398236</v>
      </c>
      <c r="AA337">
        <f t="shared" si="258"/>
        <v>18.9899795284378</v>
      </c>
      <c r="AB337">
        <f t="shared" si="258"/>
        <v>18.636102088730233</v>
      </c>
      <c r="AC337">
        <f t="shared" si="258"/>
        <v>17.873962056118636</v>
      </c>
      <c r="AD337">
        <f t="shared" si="258"/>
        <v>18.915356506254298</v>
      </c>
      <c r="AE337">
        <f t="shared" si="258"/>
        <v>18.872916983145487</v>
      </c>
      <c r="AF337">
        <f t="shared" si="258"/>
        <v>18.439476424763988</v>
      </c>
      <c r="AH337" t="s">
        <v>238</v>
      </c>
      <c r="AI337" s="1">
        <f t="shared" si="250"/>
        <v>18.36502820116079</v>
      </c>
      <c r="AJ337" s="1">
        <f t="shared" si="251"/>
        <v>0.28032474216056663</v>
      </c>
      <c r="AK337" s="1">
        <f t="shared" si="252"/>
        <v>18.508715868676813</v>
      </c>
      <c r="AL337" s="1">
        <f t="shared" si="253"/>
        <v>0.43751963163415225</v>
      </c>
      <c r="AM337" s="1">
        <f t="shared" si="254"/>
        <v>-0.77632434651607751</v>
      </c>
      <c r="AN337" s="1">
        <f t="shared" si="255"/>
        <v>-0.32841421761886197</v>
      </c>
      <c r="AO337" s="1">
        <f t="shared" si="256"/>
        <v>0.3079908007228967</v>
      </c>
      <c r="AP337" s="1">
        <v>0.47646595228692801</v>
      </c>
      <c r="AQ337" t="str">
        <f t="shared" si="248"/>
        <v/>
      </c>
    </row>
    <row r="338" spans="1:43" x14ac:dyDescent="0.15">
      <c r="A338" t="s">
        <v>239</v>
      </c>
      <c r="B338">
        <f t="shared" ref="B338:AF338" si="259">B169/B$164*100</f>
        <v>6.6151731493462194</v>
      </c>
      <c r="C338">
        <f t="shared" si="259"/>
        <v>6.3625503361341016</v>
      </c>
      <c r="D338">
        <f t="shared" si="259"/>
        <v>6.8879369799316539</v>
      </c>
      <c r="E338">
        <f t="shared" si="259"/>
        <v>6.4529333682174821</v>
      </c>
      <c r="F338">
        <f t="shared" si="259"/>
        <v>6.5236202438242019</v>
      </c>
      <c r="G338">
        <f t="shared" si="259"/>
        <v>6.4338407477293398</v>
      </c>
      <c r="H338">
        <f t="shared" si="259"/>
        <v>6.6748082260387758</v>
      </c>
      <c r="I338">
        <f t="shared" si="259"/>
        <v>6.5688250273811724</v>
      </c>
      <c r="J338">
        <f t="shared" si="259"/>
        <v>6.7548943701396187</v>
      </c>
      <c r="K338">
        <f t="shared" si="259"/>
        <v>6.6598852922972407</v>
      </c>
      <c r="L338">
        <f t="shared" si="259"/>
        <v>6.706112387773401</v>
      </c>
      <c r="M338">
        <f t="shared" si="259"/>
        <v>6.8039051611941943</v>
      </c>
      <c r="N338">
        <f t="shared" si="259"/>
        <v>6.5822130278291491</v>
      </c>
      <c r="O338">
        <f t="shared" si="259"/>
        <v>6.653409630000426</v>
      </c>
      <c r="P338">
        <f t="shared" si="259"/>
        <v>6.5361469243238517</v>
      </c>
      <c r="Q338">
        <f t="shared" si="259"/>
        <v>6.6261944709023215</v>
      </c>
      <c r="R338">
        <f t="shared" si="259"/>
        <v>6.3572244585091271</v>
      </c>
      <c r="S338">
        <f t="shared" si="259"/>
        <v>6.770691538383133</v>
      </c>
      <c r="T338">
        <f t="shared" si="259"/>
        <v>6.7492017829481874</v>
      </c>
      <c r="U338">
        <f t="shared" si="259"/>
        <v>6.840765870878422</v>
      </c>
      <c r="V338">
        <f t="shared" si="259"/>
        <v>6.7147701708121126</v>
      </c>
      <c r="W338">
        <f t="shared" si="259"/>
        <v>6.8442580687196202</v>
      </c>
      <c r="X338">
        <f t="shared" si="259"/>
        <v>6.7341568475909162</v>
      </c>
      <c r="Y338">
        <f t="shared" si="259"/>
        <v>6.4249185929523289</v>
      </c>
      <c r="Z338">
        <f t="shared" si="259"/>
        <v>6.9026049468009054</v>
      </c>
      <c r="AA338">
        <f t="shared" si="259"/>
        <v>6.7182923466037492</v>
      </c>
      <c r="AB338">
        <f t="shared" si="259"/>
        <v>6.8281325481243211</v>
      </c>
      <c r="AC338">
        <f t="shared" si="259"/>
        <v>6.7842117660902455</v>
      </c>
      <c r="AD338">
        <f t="shared" si="259"/>
        <v>6.7544168111654077</v>
      </c>
      <c r="AE338">
        <f t="shared" si="259"/>
        <v>6.7868168646734022</v>
      </c>
      <c r="AF338">
        <f t="shared" si="259"/>
        <v>6.7343042847050034</v>
      </c>
      <c r="AH338" t="s">
        <v>239</v>
      </c>
      <c r="AI338" s="1">
        <f t="shared" si="250"/>
        <v>6.6174383321412744</v>
      </c>
      <c r="AJ338" s="1">
        <f t="shared" si="251"/>
        <v>0.15218918691012587</v>
      </c>
      <c r="AK338" s="1">
        <f t="shared" si="252"/>
        <v>6.7089176624546374</v>
      </c>
      <c r="AL338" s="1">
        <f t="shared" si="253"/>
        <v>0.14393536579320629</v>
      </c>
      <c r="AM338" s="1">
        <f t="shared" si="254"/>
        <v>-1.363548263907189</v>
      </c>
      <c r="AN338" s="1">
        <f t="shared" si="255"/>
        <v>-0.63555839670975967</v>
      </c>
      <c r="AO338" s="1">
        <f t="shared" si="256"/>
        <v>9.8880247927399342E-2</v>
      </c>
      <c r="AP338" s="1">
        <v>0.22945000798778201</v>
      </c>
      <c r="AQ338" t="str">
        <f t="shared" si="248"/>
        <v/>
      </c>
    </row>
    <row r="339" spans="1:43" x14ac:dyDescent="0.15">
      <c r="A339" t="s">
        <v>240</v>
      </c>
      <c r="B339">
        <f t="shared" ref="B339:AF339" si="260">B170/B$164*100</f>
        <v>6.4601221160722773</v>
      </c>
      <c r="C339">
        <f t="shared" si="260"/>
        <v>6.4642072819957246</v>
      </c>
      <c r="D339">
        <f t="shared" si="260"/>
        <v>6.4696664714026948</v>
      </c>
      <c r="E339">
        <f t="shared" si="260"/>
        <v>6.4052399631791701</v>
      </c>
      <c r="F339">
        <f t="shared" si="260"/>
        <v>6.4080151174699189</v>
      </c>
      <c r="G339">
        <f t="shared" si="260"/>
        <v>6.4797473522853384</v>
      </c>
      <c r="H339">
        <f t="shared" si="260"/>
        <v>6.4049643495290312</v>
      </c>
      <c r="I339">
        <f t="shared" si="260"/>
        <v>6.5014205708492661</v>
      </c>
      <c r="J339">
        <f t="shared" si="260"/>
        <v>6.5374030733795632</v>
      </c>
      <c r="K339">
        <f t="shared" si="260"/>
        <v>6.615261317668808</v>
      </c>
      <c r="L339">
        <f t="shared" si="260"/>
        <v>6.4283442058617775</v>
      </c>
      <c r="M339">
        <f t="shared" si="260"/>
        <v>6.5754187805663094</v>
      </c>
      <c r="N339">
        <f t="shared" si="260"/>
        <v>6.6998273474603103</v>
      </c>
      <c r="O339">
        <f t="shared" si="260"/>
        <v>6.5169546331467352</v>
      </c>
      <c r="P339">
        <f t="shared" si="260"/>
        <v>6.5803986723830104</v>
      </c>
      <c r="Q339">
        <f t="shared" si="260"/>
        <v>6.5940062866047535</v>
      </c>
      <c r="R339">
        <f t="shared" si="260"/>
        <v>6.630042569590171</v>
      </c>
      <c r="S339">
        <f t="shared" si="260"/>
        <v>6.8021720122542764</v>
      </c>
      <c r="T339">
        <f t="shared" si="260"/>
        <v>6.5801426604425064</v>
      </c>
      <c r="U339">
        <f t="shared" si="260"/>
        <v>6.4542916422686059</v>
      </c>
      <c r="V339">
        <f t="shared" si="260"/>
        <v>6.6366280667391626</v>
      </c>
      <c r="W339">
        <f t="shared" si="260"/>
        <v>6.5674361967070212</v>
      </c>
      <c r="X339">
        <f t="shared" si="260"/>
        <v>6.5924499549163063</v>
      </c>
      <c r="Y339">
        <f t="shared" si="260"/>
        <v>6.6461428554937214</v>
      </c>
      <c r="Z339">
        <f t="shared" si="260"/>
        <v>6.4602791906701293</v>
      </c>
      <c r="AA339">
        <f t="shared" si="260"/>
        <v>6.6132560334922124</v>
      </c>
      <c r="AB339">
        <f t="shared" si="260"/>
        <v>6.6833646031343203</v>
      </c>
      <c r="AC339">
        <f t="shared" si="260"/>
        <v>6.4820930233059331</v>
      </c>
      <c r="AD339">
        <f t="shared" si="260"/>
        <v>6.547769897952997</v>
      </c>
      <c r="AE339">
        <f t="shared" si="260"/>
        <v>6.6071565579210647</v>
      </c>
      <c r="AF339">
        <f t="shared" si="260"/>
        <v>6.7686434809261664</v>
      </c>
      <c r="AH339" t="s">
        <v>240</v>
      </c>
      <c r="AI339" s="1">
        <f t="shared" si="250"/>
        <v>6.4961259959784758</v>
      </c>
      <c r="AJ339" s="1">
        <f t="shared" si="251"/>
        <v>8.9404840288559842E-2</v>
      </c>
      <c r="AK339" s="1">
        <f t="shared" si="252"/>
        <v>6.5979571298860611</v>
      </c>
      <c r="AL339" s="1">
        <f t="shared" si="253"/>
        <v>9.2989630487373715E-2</v>
      </c>
      <c r="AM339" s="1">
        <f t="shared" si="254"/>
        <v>-1.5433736822316053</v>
      </c>
      <c r="AN339" s="1">
        <f t="shared" si="255"/>
        <v>-1.0950805307416729</v>
      </c>
      <c r="AO339" s="1">
        <f t="shared" si="256"/>
        <v>4.7693414620732354E-3</v>
      </c>
      <c r="AP339" s="1">
        <v>3.2337500946994502E-2</v>
      </c>
      <c r="AQ339" t="str">
        <f t="shared" si="248"/>
        <v>*</v>
      </c>
    </row>
    <row r="340" spans="1:43" x14ac:dyDescent="0.15">
      <c r="A340" t="s">
        <v>241</v>
      </c>
      <c r="B340">
        <f t="shared" ref="B340:AF340" si="261">B171/B$164*100</f>
        <v>23.007469998057054</v>
      </c>
      <c r="C340">
        <f t="shared" si="261"/>
        <v>23.134193299153054</v>
      </c>
      <c r="D340">
        <f t="shared" si="261"/>
        <v>22.837486410234877</v>
      </c>
      <c r="E340">
        <f t="shared" si="261"/>
        <v>22.510078616904682</v>
      </c>
      <c r="F340">
        <f t="shared" si="261"/>
        <v>23.025778305210221</v>
      </c>
      <c r="G340">
        <f t="shared" si="261"/>
        <v>22.863540875566354</v>
      </c>
      <c r="H340">
        <f t="shared" si="261"/>
        <v>22.99408399082655</v>
      </c>
      <c r="I340">
        <f t="shared" si="261"/>
        <v>23.326342114961967</v>
      </c>
      <c r="J340">
        <f t="shared" si="261"/>
        <v>23.137800614641328</v>
      </c>
      <c r="K340">
        <f t="shared" si="261"/>
        <v>23.281242089757473</v>
      </c>
      <c r="L340">
        <f t="shared" si="261"/>
        <v>23.250348047363691</v>
      </c>
      <c r="M340">
        <f t="shared" si="261"/>
        <v>23.491430937530101</v>
      </c>
      <c r="N340">
        <f t="shared" si="261"/>
        <v>23.243097450074082</v>
      </c>
      <c r="O340">
        <f t="shared" si="261"/>
        <v>23.380609784425925</v>
      </c>
      <c r="P340">
        <f t="shared" si="261"/>
        <v>23.304385843743798</v>
      </c>
      <c r="Q340">
        <f t="shared" si="261"/>
        <v>23.139782560698162</v>
      </c>
      <c r="R340">
        <f t="shared" si="261"/>
        <v>23.31333134682265</v>
      </c>
      <c r="S340">
        <f t="shared" si="261"/>
        <v>23.273143648972926</v>
      </c>
      <c r="T340">
        <f t="shared" si="261"/>
        <v>23.334259756864313</v>
      </c>
      <c r="U340">
        <f t="shared" si="261"/>
        <v>22.900055785082888</v>
      </c>
      <c r="V340">
        <f t="shared" si="261"/>
        <v>23.462046808230767</v>
      </c>
      <c r="W340">
        <f t="shared" si="261"/>
        <v>23.306616400639406</v>
      </c>
      <c r="X340">
        <f t="shared" si="261"/>
        <v>23.061957876765415</v>
      </c>
      <c r="Y340">
        <f t="shared" si="261"/>
        <v>23.575720764280533</v>
      </c>
      <c r="Z340">
        <f t="shared" si="261"/>
        <v>23.415574522188482</v>
      </c>
      <c r="AA340">
        <f t="shared" si="261"/>
        <v>23.479140494620047</v>
      </c>
      <c r="AB340">
        <f t="shared" si="261"/>
        <v>23.378837630303178</v>
      </c>
      <c r="AC340">
        <f t="shared" si="261"/>
        <v>23.392850485004189</v>
      </c>
      <c r="AD340">
        <f t="shared" si="261"/>
        <v>23.417673827221659</v>
      </c>
      <c r="AE340">
        <f t="shared" si="261"/>
        <v>23.395301259620499</v>
      </c>
      <c r="AF340">
        <f t="shared" si="261"/>
        <v>23.452483985110355</v>
      </c>
      <c r="AH340" t="s">
        <v>241</v>
      </c>
      <c r="AI340" s="1">
        <f t="shared" si="250"/>
        <v>23.0848379038678</v>
      </c>
      <c r="AJ340" s="1">
        <f t="shared" si="251"/>
        <v>0.25464206160132585</v>
      </c>
      <c r="AK340" s="1">
        <f t="shared" si="252"/>
        <v>23.332431821144173</v>
      </c>
      <c r="AL340" s="1">
        <f t="shared" si="253"/>
        <v>0.161014653120131</v>
      </c>
      <c r="AM340" s="1">
        <f t="shared" si="254"/>
        <v>-1.0611577874707399</v>
      </c>
      <c r="AN340" s="1">
        <f t="shared" si="255"/>
        <v>-1.5377104659639</v>
      </c>
      <c r="AO340" s="1">
        <f t="shared" si="256"/>
        <v>2.4495658155884183E-3</v>
      </c>
      <c r="AP340" s="1">
        <v>2.1110167241308399E-2</v>
      </c>
      <c r="AQ340" t="str">
        <f t="shared" si="248"/>
        <v>*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2016-10-30T13:50:34Z</dcterms:created>
  <dcterms:modified xsi:type="dcterms:W3CDTF">2016-10-30T13:50:34Z</dcterms:modified>
  <dc:language>en-CA</dc:language>
</cp:coreProperties>
</file>