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christoffel/Downloads/INSI-D-23-00363/INSI-D-23-00363_ESM/"/>
    </mc:Choice>
  </mc:AlternateContent>
  <xr:revisionPtr revIDLastSave="0" documentId="13_ncr:1_{8F43063C-091A-7B43-B328-56B59DE5E3C4}" xr6:coauthVersionLast="47" xr6:coauthVersionMax="47" xr10:uidLastSave="{00000000-0000-0000-0000-000000000000}"/>
  <bookViews>
    <workbookView xWindow="1160" yWindow="500" windowWidth="27640" windowHeight="15960" xr2:uid="{DDDC7F02-61F6-594E-91DC-89BE8AF067CC}"/>
  </bookViews>
  <sheets>
    <sheet name="Supplemental Table 4 RQ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4" i="1" l="1"/>
  <c r="T34" i="1" s="1"/>
  <c r="S33" i="1"/>
  <c r="T33" i="1" s="1"/>
  <c r="S32" i="1"/>
  <c r="T32" i="1" s="1"/>
  <c r="S31" i="1"/>
  <c r="T31" i="1" s="1"/>
  <c r="S30" i="1"/>
  <c r="T30" i="1" s="1"/>
  <c r="S29" i="1"/>
  <c r="T29" i="1" s="1"/>
  <c r="S28" i="1"/>
  <c r="T28" i="1" s="1"/>
  <c r="S27" i="1"/>
  <c r="T27" i="1" s="1"/>
  <c r="S26" i="1"/>
  <c r="T26" i="1" s="1"/>
  <c r="S25" i="1"/>
  <c r="T25" i="1" s="1"/>
  <c r="S24" i="1"/>
  <c r="T24" i="1" s="1"/>
  <c r="S23" i="1"/>
  <c r="T23" i="1" s="1"/>
  <c r="S22" i="1"/>
  <c r="T22" i="1" s="1"/>
  <c r="S21" i="1"/>
  <c r="T21" i="1" s="1"/>
  <c r="S20" i="1"/>
  <c r="T20" i="1" s="1"/>
  <c r="S19" i="1"/>
  <c r="T19" i="1" s="1"/>
  <c r="S18" i="1"/>
  <c r="T18" i="1" s="1"/>
  <c r="S17" i="1"/>
  <c r="T17" i="1" s="1"/>
  <c r="S16" i="1"/>
  <c r="T16" i="1" s="1"/>
  <c r="S15" i="1"/>
  <c r="T15" i="1" s="1"/>
  <c r="S14" i="1"/>
  <c r="T14" i="1" s="1"/>
  <c r="S13" i="1"/>
  <c r="T13" i="1" s="1"/>
  <c r="S12" i="1"/>
  <c r="T12" i="1" s="1"/>
  <c r="S11" i="1"/>
  <c r="T11" i="1" s="1"/>
  <c r="S10" i="1"/>
  <c r="T10" i="1" s="1"/>
  <c r="S9" i="1"/>
  <c r="T9" i="1" s="1"/>
  <c r="S8" i="1"/>
  <c r="T8" i="1" s="1"/>
  <c r="S7" i="1"/>
  <c r="T7" i="1" s="1"/>
  <c r="S6" i="1"/>
  <c r="T6" i="1" s="1"/>
  <c r="S5" i="1"/>
  <c r="T5" i="1" s="1"/>
  <c r="S4" i="1"/>
  <c r="T4" i="1" s="1"/>
  <c r="S3" i="1"/>
  <c r="T3" i="1" s="1"/>
  <c r="S2" i="1"/>
  <c r="T2" i="1" s="1"/>
</calcChain>
</file>

<file path=xl/sharedStrings.xml><?xml version="1.0" encoding="utf-8"?>
<sst xmlns="http://schemas.openxmlformats.org/spreadsheetml/2006/main" count="86" uniqueCount="78">
  <si>
    <t>Authors</t>
  </si>
  <si>
    <t>Paper DOI</t>
  </si>
  <si>
    <t>Image protocol quality</t>
  </si>
  <si>
    <t>Multiple segmentations</t>
  </si>
  <si>
    <t>Phantom study on all scanners</t>
  </si>
  <si>
    <t>Imaging at multiple time points</t>
  </si>
  <si>
    <t>Feature reduction or adjustment for multiple testing</t>
  </si>
  <si>
    <t>Multivariable analysis with non radiomic features</t>
  </si>
  <si>
    <t>Detect and discuss biological correlates</t>
  </si>
  <si>
    <t>Cut-off analyses</t>
  </si>
  <si>
    <t>Discrimination statistics</t>
  </si>
  <si>
    <t>Calibration statistics</t>
  </si>
  <si>
    <t>Prospective study registered in a trial database</t>
  </si>
  <si>
    <t>Validation</t>
  </si>
  <si>
    <t>Comparison to a "gold standard"</t>
  </si>
  <si>
    <t>Potential clinical utility</t>
  </si>
  <si>
    <t>Cost-effectiveness analysis</t>
  </si>
  <si>
    <t>Open science and data</t>
  </si>
  <si>
    <t>TOTAL</t>
  </si>
  <si>
    <t>Percentage</t>
  </si>
  <si>
    <t>Meier et al</t>
  </si>
  <si>
    <t>10.1007/s00261-018-1840-5</t>
  </si>
  <si>
    <t>Hu et al</t>
  </si>
  <si>
    <t>10.1007/s00261-021-03120-w</t>
  </si>
  <si>
    <t>Yao et al</t>
  </si>
  <si>
    <t>10.1007/s00261-021-03163-z</t>
  </si>
  <si>
    <t>Vargas et al</t>
  </si>
  <si>
    <t>10.1007/s00330-017-4779-y</t>
  </si>
  <si>
    <t>Rizzo et al</t>
  </si>
  <si>
    <t>10.1007/s00330-018-5389-z</t>
  </si>
  <si>
    <t>Zhang et al</t>
  </si>
  <si>
    <t>10.1007/s00330-019-06124-9</t>
  </si>
  <si>
    <t>Qian et al</t>
  </si>
  <si>
    <t>10.1007/s00330-020-06993-5</t>
  </si>
  <si>
    <t>Jian et al</t>
  </si>
  <si>
    <t>10.1007/s00330-020-07091-2</t>
  </si>
  <si>
    <t>Song et al</t>
  </si>
  <si>
    <t>10.1007/s00330-020-07112-0</t>
  </si>
  <si>
    <t>Li et al</t>
  </si>
  <si>
    <t>10.1007/s00330-021-07902-0</t>
  </si>
  <si>
    <t>10.1007/s00330-021-08004-7</t>
  </si>
  <si>
    <t>Chiappa et al</t>
  </si>
  <si>
    <t>10.1007/s40477-020-00503-5</t>
  </si>
  <si>
    <t>Danala et al</t>
  </si>
  <si>
    <t>10.1016/j.acra.2017.04.014</t>
  </si>
  <si>
    <t>Yi et al</t>
  </si>
  <si>
    <t>10.1016/j.biopha.2020.111013</t>
  </si>
  <si>
    <t>Lu et al</t>
  </si>
  <si>
    <t>10.1038/s41467-019-08718-9</t>
  </si>
  <si>
    <t>10.1038/s41598-021-87775-x</t>
  </si>
  <si>
    <t>Wei et al</t>
  </si>
  <si>
    <t>10.1109/EMBC.2018.8513351</t>
  </si>
  <si>
    <t>10.1186/s41747-021-00226-0</t>
  </si>
  <si>
    <t>Himoto et al</t>
  </si>
  <si>
    <t>10.1200/PO.19.00038</t>
  </si>
  <si>
    <t>Yu et al</t>
  </si>
  <si>
    <t>10.2147/CMAR.S284220</t>
  </si>
  <si>
    <t>10.2214/AJR.20.23195</t>
  </si>
  <si>
    <t>10.3389/fonc.2019.00255</t>
  </si>
  <si>
    <t>Ai et al</t>
  </si>
  <si>
    <t>10.3389/fonc.2021.610742</t>
  </si>
  <si>
    <t>Wang et al</t>
  </si>
  <si>
    <t>10.3389/fonc.2021.638124</t>
  </si>
  <si>
    <t>Zhu et al</t>
  </si>
  <si>
    <t>10.3389/fonc.2021.642892</t>
  </si>
  <si>
    <t>Veeraraghavan et al</t>
  </si>
  <si>
    <t>10.3390/cancers12113403</t>
  </si>
  <si>
    <t>10.1002/jmri.27084</t>
  </si>
  <si>
    <t>Zargari et al</t>
  </si>
  <si>
    <t>10.1088/1361-6560/aad3ab</t>
  </si>
  <si>
    <t>10.1117/12.2254089</t>
  </si>
  <si>
    <t>Lupean et al</t>
  </si>
  <si>
    <t>10.3390/jpm10030127</t>
  </si>
  <si>
    <t>Park et al</t>
  </si>
  <si>
    <t>10.1007/s00261-020-02668-3</t>
  </si>
  <si>
    <t>10.1007/s00330-020-07266-x</t>
  </si>
  <si>
    <t>Aramendía-Vidaurreta et al</t>
  </si>
  <si>
    <t>10.1016/j.ultrasmedbio.2015.11.014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</si>
</sst>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3D99A-2DC9-4746-BCCA-1DC5E917DEFC}">
  <dimension ref="A1:T34"/>
  <sheetViews>
    <sheetView tabSelected="1" workbookViewId="0"/>
  </sheetViews>
  <sheetFormatPr baseColWidth="10" defaultColWidth="8.83203125" defaultRowHeight="15" x14ac:dyDescent="0.2"/>
  <cols>
    <col min="1" max="1" width="23.6640625" bestFit="1" customWidth="1"/>
    <col min="2" max="2" width="31.5" bestFit="1" customWidth="1"/>
    <col min="3" max="3" width="15.83203125" customWidth="1"/>
    <col min="4" max="4" width="15.1640625" customWidth="1"/>
    <col min="5" max="5" width="14.6640625" customWidth="1"/>
    <col min="6" max="6" width="15.1640625" customWidth="1"/>
    <col min="7" max="7" width="21.1640625" bestFit="1" customWidth="1"/>
    <col min="8" max="8" width="19.5" bestFit="1" customWidth="1"/>
    <col min="9" max="9" width="13.5" customWidth="1"/>
    <col min="10" max="10" width="7.83203125" bestFit="1" customWidth="1"/>
    <col min="11" max="11" width="13.5" customWidth="1"/>
    <col min="12" max="12" width="14.1640625" customWidth="1"/>
    <col min="13" max="14" width="11.1640625" customWidth="1"/>
    <col min="15" max="15" width="13.5" customWidth="1"/>
    <col min="16" max="16" width="13.33203125" customWidth="1"/>
    <col min="17" max="17" width="13.5" customWidth="1"/>
    <col min="18" max="18" width="14" customWidth="1"/>
    <col min="19" max="19" width="6.1640625" bestFit="1" customWidth="1"/>
    <col min="20" max="20" width="13.5" customWidth="1"/>
  </cols>
  <sheetData>
    <row r="1" spans="1:20" s="1" customFormat="1" ht="7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3" t="s">
        <v>20</v>
      </c>
      <c r="B2" s="3" t="s">
        <v>21</v>
      </c>
      <c r="C2" s="3">
        <v>2</v>
      </c>
      <c r="D2" s="3">
        <v>0</v>
      </c>
      <c r="E2" s="3">
        <v>0</v>
      </c>
      <c r="F2" s="3">
        <v>0</v>
      </c>
      <c r="G2" s="3">
        <v>3</v>
      </c>
      <c r="H2" s="3">
        <v>0</v>
      </c>
      <c r="I2" s="3">
        <v>1</v>
      </c>
      <c r="J2" s="3">
        <v>0</v>
      </c>
      <c r="K2" s="3">
        <v>1</v>
      </c>
      <c r="L2" s="3">
        <v>0</v>
      </c>
      <c r="M2" s="3">
        <v>0</v>
      </c>
      <c r="N2" s="3">
        <v>-5</v>
      </c>
      <c r="O2" s="3">
        <v>0</v>
      </c>
      <c r="P2" s="3">
        <v>2</v>
      </c>
      <c r="Q2" s="3">
        <v>0</v>
      </c>
      <c r="R2" s="3">
        <v>0</v>
      </c>
      <c r="S2" s="4">
        <f>SUM(C2:R2)</f>
        <v>4</v>
      </c>
      <c r="T2" s="5">
        <f>ROUND(S2/36*100, 1)</f>
        <v>11.1</v>
      </c>
    </row>
    <row r="3" spans="1:20" x14ac:dyDescent="0.2">
      <c r="A3" s="3" t="s">
        <v>22</v>
      </c>
      <c r="B3" s="3" t="s">
        <v>23</v>
      </c>
      <c r="C3" s="3">
        <v>1</v>
      </c>
      <c r="D3" s="3">
        <v>1</v>
      </c>
      <c r="E3" s="3">
        <v>0</v>
      </c>
      <c r="F3" s="3">
        <v>0</v>
      </c>
      <c r="G3" s="3">
        <v>3</v>
      </c>
      <c r="H3" s="3">
        <v>0</v>
      </c>
      <c r="I3" s="3">
        <v>1</v>
      </c>
      <c r="J3" s="3">
        <v>1</v>
      </c>
      <c r="K3" s="3">
        <v>2</v>
      </c>
      <c r="L3" s="3">
        <v>2</v>
      </c>
      <c r="M3" s="3">
        <v>0</v>
      </c>
      <c r="N3" s="3">
        <v>2</v>
      </c>
      <c r="O3" s="3">
        <v>0</v>
      </c>
      <c r="P3" s="3">
        <v>2</v>
      </c>
      <c r="Q3" s="3">
        <v>0</v>
      </c>
      <c r="R3" s="3">
        <v>0</v>
      </c>
      <c r="S3" s="4">
        <f t="shared" ref="S3:S31" si="0">SUM(C3:R3)</f>
        <v>15</v>
      </c>
      <c r="T3" s="5">
        <f t="shared" ref="T3:T31" si="1">ROUND(S3/36*100, 1)</f>
        <v>41.7</v>
      </c>
    </row>
    <row r="4" spans="1:20" x14ac:dyDescent="0.2">
      <c r="A4" s="3" t="s">
        <v>24</v>
      </c>
      <c r="B4" s="3" t="s">
        <v>25</v>
      </c>
      <c r="C4" s="3">
        <v>1</v>
      </c>
      <c r="D4" s="3">
        <v>1</v>
      </c>
      <c r="E4" s="3">
        <v>0</v>
      </c>
      <c r="F4" s="3">
        <v>0</v>
      </c>
      <c r="G4" s="3">
        <v>3</v>
      </c>
      <c r="H4" s="3">
        <v>1</v>
      </c>
      <c r="I4" s="3">
        <v>1</v>
      </c>
      <c r="J4" s="3">
        <v>1</v>
      </c>
      <c r="K4" s="3">
        <v>1</v>
      </c>
      <c r="L4" s="3">
        <v>1</v>
      </c>
      <c r="M4" s="3">
        <v>0</v>
      </c>
      <c r="N4" s="3">
        <v>2</v>
      </c>
      <c r="O4" s="3">
        <v>0</v>
      </c>
      <c r="P4" s="3">
        <v>2</v>
      </c>
      <c r="Q4" s="3">
        <v>0</v>
      </c>
      <c r="R4" s="3">
        <v>0</v>
      </c>
      <c r="S4" s="4">
        <f t="shared" si="0"/>
        <v>14</v>
      </c>
      <c r="T4" s="5">
        <f t="shared" si="1"/>
        <v>38.9</v>
      </c>
    </row>
    <row r="5" spans="1:20" x14ac:dyDescent="0.2">
      <c r="A5" s="3" t="s">
        <v>26</v>
      </c>
      <c r="B5" s="3" t="s">
        <v>27</v>
      </c>
      <c r="C5" s="3">
        <v>2</v>
      </c>
      <c r="D5" s="3">
        <v>0</v>
      </c>
      <c r="E5" s="3">
        <v>0</v>
      </c>
      <c r="F5" s="3">
        <v>0</v>
      </c>
      <c r="G5" s="3">
        <v>3</v>
      </c>
      <c r="H5" s="3">
        <v>0</v>
      </c>
      <c r="I5" s="3">
        <v>1</v>
      </c>
      <c r="J5" s="3">
        <v>0</v>
      </c>
      <c r="K5" s="3">
        <v>0</v>
      </c>
      <c r="L5" s="3">
        <v>2</v>
      </c>
      <c r="M5" s="3">
        <v>0</v>
      </c>
      <c r="N5" s="3">
        <v>2</v>
      </c>
      <c r="O5" s="3">
        <v>2</v>
      </c>
      <c r="P5" s="3">
        <v>2</v>
      </c>
      <c r="Q5" s="3">
        <v>0</v>
      </c>
      <c r="R5" s="3">
        <v>0</v>
      </c>
      <c r="S5" s="4">
        <f t="shared" si="0"/>
        <v>14</v>
      </c>
      <c r="T5" s="5">
        <f t="shared" si="1"/>
        <v>38.9</v>
      </c>
    </row>
    <row r="6" spans="1:20" x14ac:dyDescent="0.2">
      <c r="A6" s="3" t="s">
        <v>28</v>
      </c>
      <c r="B6" s="3" t="s">
        <v>29</v>
      </c>
      <c r="C6" s="3">
        <v>1</v>
      </c>
      <c r="D6" s="3">
        <v>0</v>
      </c>
      <c r="E6" s="3">
        <v>1</v>
      </c>
      <c r="F6" s="3">
        <v>1</v>
      </c>
      <c r="G6" s="3">
        <v>3</v>
      </c>
      <c r="H6" s="3">
        <v>1</v>
      </c>
      <c r="I6" s="3">
        <v>1</v>
      </c>
      <c r="J6" s="3">
        <v>0</v>
      </c>
      <c r="K6" s="3">
        <v>1</v>
      </c>
      <c r="L6" s="3">
        <v>0</v>
      </c>
      <c r="M6" s="3">
        <v>0</v>
      </c>
      <c r="N6" s="3">
        <v>-5</v>
      </c>
      <c r="O6" s="3">
        <v>2</v>
      </c>
      <c r="P6" s="3">
        <v>2</v>
      </c>
      <c r="Q6" s="3">
        <v>0</v>
      </c>
      <c r="R6" s="3">
        <v>0</v>
      </c>
      <c r="S6" s="4">
        <f t="shared" si="0"/>
        <v>8</v>
      </c>
      <c r="T6" s="5">
        <f t="shared" si="1"/>
        <v>22.2</v>
      </c>
    </row>
    <row r="7" spans="1:20" x14ac:dyDescent="0.2">
      <c r="A7" s="3" t="s">
        <v>30</v>
      </c>
      <c r="B7" s="3" t="s">
        <v>31</v>
      </c>
      <c r="C7" s="3">
        <v>1</v>
      </c>
      <c r="D7" s="3">
        <v>0</v>
      </c>
      <c r="E7" s="3">
        <v>0</v>
      </c>
      <c r="F7" s="3">
        <v>0</v>
      </c>
      <c r="G7" s="3">
        <v>3</v>
      </c>
      <c r="H7" s="3">
        <v>0</v>
      </c>
      <c r="I7" s="3">
        <v>0</v>
      </c>
      <c r="J7" s="3">
        <v>1</v>
      </c>
      <c r="K7" s="3">
        <v>2</v>
      </c>
      <c r="L7" s="3">
        <v>2</v>
      </c>
      <c r="M7" s="3">
        <v>0</v>
      </c>
      <c r="N7" s="3">
        <v>2</v>
      </c>
      <c r="O7" s="3">
        <v>2</v>
      </c>
      <c r="P7" s="3">
        <v>2</v>
      </c>
      <c r="Q7" s="3">
        <v>0</v>
      </c>
      <c r="R7" s="3">
        <v>0</v>
      </c>
      <c r="S7" s="4">
        <f t="shared" si="0"/>
        <v>15</v>
      </c>
      <c r="T7" s="5">
        <f t="shared" si="1"/>
        <v>41.7</v>
      </c>
    </row>
    <row r="8" spans="1:20" x14ac:dyDescent="0.2">
      <c r="A8" s="3" t="s">
        <v>32</v>
      </c>
      <c r="B8" s="3" t="s">
        <v>33</v>
      </c>
      <c r="C8" s="3">
        <v>1</v>
      </c>
      <c r="D8" s="3">
        <v>1</v>
      </c>
      <c r="E8" s="3">
        <v>0</v>
      </c>
      <c r="F8" s="3">
        <v>0</v>
      </c>
      <c r="G8" s="3">
        <v>3</v>
      </c>
      <c r="H8" s="3">
        <v>1</v>
      </c>
      <c r="I8" s="3">
        <v>0</v>
      </c>
      <c r="J8" s="3">
        <v>1</v>
      </c>
      <c r="K8" s="3">
        <v>2</v>
      </c>
      <c r="L8" s="3">
        <v>1</v>
      </c>
      <c r="M8" s="3">
        <v>0</v>
      </c>
      <c r="N8" s="3">
        <v>-5</v>
      </c>
      <c r="O8" s="3">
        <v>2</v>
      </c>
      <c r="P8" s="3">
        <v>2</v>
      </c>
      <c r="Q8" s="3">
        <v>0</v>
      </c>
      <c r="R8" s="3">
        <v>0</v>
      </c>
      <c r="S8" s="4">
        <f t="shared" si="0"/>
        <v>9</v>
      </c>
      <c r="T8" s="5">
        <f t="shared" si="1"/>
        <v>25</v>
      </c>
    </row>
    <row r="9" spans="1:20" x14ac:dyDescent="0.2">
      <c r="A9" s="3" t="s">
        <v>34</v>
      </c>
      <c r="B9" s="3" t="s">
        <v>35</v>
      </c>
      <c r="C9" s="3">
        <v>0</v>
      </c>
      <c r="D9" s="3">
        <v>1</v>
      </c>
      <c r="E9" s="3">
        <v>0</v>
      </c>
      <c r="F9" s="3">
        <v>0</v>
      </c>
      <c r="G9" s="3">
        <v>3</v>
      </c>
      <c r="H9" s="3">
        <v>0</v>
      </c>
      <c r="I9" s="3">
        <v>0</v>
      </c>
      <c r="J9" s="3">
        <v>1</v>
      </c>
      <c r="K9" s="3">
        <v>2</v>
      </c>
      <c r="L9" s="3">
        <v>0</v>
      </c>
      <c r="M9" s="3">
        <v>0</v>
      </c>
      <c r="N9" s="3">
        <v>3</v>
      </c>
      <c r="O9" s="3">
        <v>2</v>
      </c>
      <c r="P9" s="3">
        <v>2</v>
      </c>
      <c r="Q9" s="3">
        <v>0</v>
      </c>
      <c r="R9" s="3">
        <v>0</v>
      </c>
      <c r="S9" s="4">
        <f t="shared" si="0"/>
        <v>14</v>
      </c>
      <c r="T9" s="5">
        <f t="shared" si="1"/>
        <v>38.9</v>
      </c>
    </row>
    <row r="10" spans="1:20" x14ac:dyDescent="0.2">
      <c r="A10" s="3" t="s">
        <v>36</v>
      </c>
      <c r="B10" s="3" t="s">
        <v>37</v>
      </c>
      <c r="C10" s="3">
        <v>1</v>
      </c>
      <c r="D10" s="3">
        <v>1</v>
      </c>
      <c r="E10" s="3">
        <v>0</v>
      </c>
      <c r="F10" s="3">
        <v>0</v>
      </c>
      <c r="G10" s="3">
        <v>3</v>
      </c>
      <c r="H10" s="3">
        <v>0</v>
      </c>
      <c r="I10" s="3">
        <v>0</v>
      </c>
      <c r="J10" s="3">
        <v>1</v>
      </c>
      <c r="K10" s="3">
        <v>2</v>
      </c>
      <c r="L10" s="3">
        <v>2</v>
      </c>
      <c r="M10" s="3">
        <v>0</v>
      </c>
      <c r="N10" s="3">
        <v>2</v>
      </c>
      <c r="O10" s="3">
        <v>2</v>
      </c>
      <c r="P10" s="3">
        <v>2</v>
      </c>
      <c r="Q10" s="3">
        <v>0</v>
      </c>
      <c r="R10" s="3">
        <v>0</v>
      </c>
      <c r="S10" s="4">
        <f t="shared" si="0"/>
        <v>16</v>
      </c>
      <c r="T10" s="5">
        <f t="shared" si="1"/>
        <v>44.4</v>
      </c>
    </row>
    <row r="11" spans="1:20" x14ac:dyDescent="0.2">
      <c r="A11" s="3" t="s">
        <v>38</v>
      </c>
      <c r="B11" s="3" t="s">
        <v>39</v>
      </c>
      <c r="C11" s="3">
        <v>1</v>
      </c>
      <c r="D11" s="3">
        <v>1</v>
      </c>
      <c r="E11" s="3">
        <v>0</v>
      </c>
      <c r="F11" s="3">
        <v>0</v>
      </c>
      <c r="G11" s="3">
        <v>3</v>
      </c>
      <c r="H11" s="3">
        <v>1</v>
      </c>
      <c r="I11" s="3">
        <v>0</v>
      </c>
      <c r="J11" s="3">
        <v>1</v>
      </c>
      <c r="K11" s="3">
        <v>2</v>
      </c>
      <c r="L11" s="3">
        <v>2</v>
      </c>
      <c r="M11" s="3">
        <v>0</v>
      </c>
      <c r="N11" s="3">
        <v>-5</v>
      </c>
      <c r="O11" s="3">
        <v>2</v>
      </c>
      <c r="P11" s="3">
        <v>2</v>
      </c>
      <c r="Q11" s="3">
        <v>0</v>
      </c>
      <c r="R11" s="3">
        <v>0</v>
      </c>
      <c r="S11" s="4">
        <f t="shared" si="0"/>
        <v>10</v>
      </c>
      <c r="T11" s="5">
        <f t="shared" si="1"/>
        <v>27.8</v>
      </c>
    </row>
    <row r="12" spans="1:20" x14ac:dyDescent="0.2">
      <c r="A12" s="3" t="s">
        <v>36</v>
      </c>
      <c r="B12" s="3" t="s">
        <v>40</v>
      </c>
      <c r="C12" s="3">
        <v>1</v>
      </c>
      <c r="D12" s="3">
        <v>1</v>
      </c>
      <c r="E12" s="3">
        <v>0</v>
      </c>
      <c r="F12" s="3">
        <v>0</v>
      </c>
      <c r="G12" s="3">
        <v>3</v>
      </c>
      <c r="H12" s="3">
        <v>0</v>
      </c>
      <c r="I12" s="3">
        <v>0</v>
      </c>
      <c r="J12" s="3">
        <v>1</v>
      </c>
      <c r="K12" s="3">
        <v>2</v>
      </c>
      <c r="L12" s="3">
        <v>1</v>
      </c>
      <c r="M12" s="3">
        <v>7</v>
      </c>
      <c r="N12" s="3">
        <v>2</v>
      </c>
      <c r="O12" s="3">
        <v>2</v>
      </c>
      <c r="P12" s="3">
        <v>2</v>
      </c>
      <c r="Q12" s="3">
        <v>0</v>
      </c>
      <c r="R12" s="3">
        <v>0</v>
      </c>
      <c r="S12" s="4">
        <f t="shared" si="0"/>
        <v>22</v>
      </c>
      <c r="T12" s="5">
        <f t="shared" si="1"/>
        <v>61.1</v>
      </c>
    </row>
    <row r="13" spans="1:20" x14ac:dyDescent="0.2">
      <c r="A13" s="3" t="s">
        <v>41</v>
      </c>
      <c r="B13" s="3" t="s">
        <v>42</v>
      </c>
      <c r="C13" s="3">
        <v>0</v>
      </c>
      <c r="D13" s="3">
        <v>1</v>
      </c>
      <c r="E13" s="3">
        <v>0</v>
      </c>
      <c r="F13" s="3">
        <v>0</v>
      </c>
      <c r="G13" s="3">
        <v>-3</v>
      </c>
      <c r="H13" s="3">
        <v>0</v>
      </c>
      <c r="I13" s="3">
        <v>0</v>
      </c>
      <c r="J13" s="3">
        <v>1</v>
      </c>
      <c r="K13" s="3">
        <v>2</v>
      </c>
      <c r="L13" s="3">
        <v>0</v>
      </c>
      <c r="M13" s="3">
        <v>0</v>
      </c>
      <c r="N13" s="3">
        <v>-5</v>
      </c>
      <c r="O13" s="3">
        <v>2</v>
      </c>
      <c r="P13" s="3">
        <v>0</v>
      </c>
      <c r="Q13" s="3">
        <v>0</v>
      </c>
      <c r="R13" s="3">
        <v>0</v>
      </c>
      <c r="S13" s="4">
        <f t="shared" si="0"/>
        <v>-2</v>
      </c>
      <c r="T13" s="5">
        <f t="shared" si="1"/>
        <v>-5.6</v>
      </c>
    </row>
    <row r="14" spans="1:20" x14ac:dyDescent="0.2">
      <c r="A14" s="3" t="s">
        <v>43</v>
      </c>
      <c r="B14" s="3" t="s">
        <v>44</v>
      </c>
      <c r="C14" s="3">
        <v>1</v>
      </c>
      <c r="D14" s="3">
        <v>1</v>
      </c>
      <c r="E14" s="3">
        <v>0</v>
      </c>
      <c r="F14" s="3">
        <v>0</v>
      </c>
      <c r="G14" s="3">
        <v>3</v>
      </c>
      <c r="H14" s="3">
        <v>0</v>
      </c>
      <c r="I14" s="3">
        <v>0</v>
      </c>
      <c r="J14" s="3">
        <v>1</v>
      </c>
      <c r="K14" s="3">
        <v>0</v>
      </c>
      <c r="L14" s="3">
        <v>1</v>
      </c>
      <c r="M14" s="3">
        <v>0</v>
      </c>
      <c r="N14" s="3">
        <v>-5</v>
      </c>
      <c r="O14" s="3">
        <v>2</v>
      </c>
      <c r="P14" s="3">
        <v>2</v>
      </c>
      <c r="Q14" s="3">
        <v>0</v>
      </c>
      <c r="R14" s="3">
        <v>0</v>
      </c>
      <c r="S14" s="4">
        <f t="shared" si="0"/>
        <v>6</v>
      </c>
      <c r="T14" s="5">
        <f t="shared" si="1"/>
        <v>16.7</v>
      </c>
    </row>
    <row r="15" spans="1:20" x14ac:dyDescent="0.2">
      <c r="A15" s="3" t="s">
        <v>45</v>
      </c>
      <c r="B15" s="3" t="s">
        <v>46</v>
      </c>
      <c r="C15" s="3">
        <v>1</v>
      </c>
      <c r="D15" s="3">
        <v>1</v>
      </c>
      <c r="E15" s="3">
        <v>0</v>
      </c>
      <c r="F15" s="3">
        <v>0</v>
      </c>
      <c r="G15" s="3">
        <v>3</v>
      </c>
      <c r="H15" s="3">
        <v>1</v>
      </c>
      <c r="I15" s="3">
        <v>1</v>
      </c>
      <c r="J15" s="3">
        <v>0</v>
      </c>
      <c r="K15" s="3">
        <v>1</v>
      </c>
      <c r="L15" s="3">
        <v>2</v>
      </c>
      <c r="M15" s="3">
        <v>0</v>
      </c>
      <c r="N15" s="3">
        <v>2</v>
      </c>
      <c r="O15" s="3">
        <v>2</v>
      </c>
      <c r="P15" s="3">
        <v>2</v>
      </c>
      <c r="Q15" s="3">
        <v>0</v>
      </c>
      <c r="R15" s="3">
        <v>0</v>
      </c>
      <c r="S15" s="4">
        <f t="shared" si="0"/>
        <v>16</v>
      </c>
      <c r="T15" s="5">
        <f t="shared" si="1"/>
        <v>44.4</v>
      </c>
    </row>
    <row r="16" spans="1:20" x14ac:dyDescent="0.2">
      <c r="A16" s="3" t="s">
        <v>47</v>
      </c>
      <c r="B16" s="3" t="s">
        <v>48</v>
      </c>
      <c r="C16" s="3">
        <v>0</v>
      </c>
      <c r="D16" s="3">
        <v>1</v>
      </c>
      <c r="E16" s="3">
        <v>0</v>
      </c>
      <c r="F16" s="3">
        <v>0</v>
      </c>
      <c r="G16" s="3">
        <v>3</v>
      </c>
      <c r="H16" s="3">
        <v>0</v>
      </c>
      <c r="I16" s="3">
        <v>1</v>
      </c>
      <c r="J16" s="3">
        <v>0</v>
      </c>
      <c r="K16" s="3">
        <v>0</v>
      </c>
      <c r="L16" s="3">
        <v>2</v>
      </c>
      <c r="M16" s="3">
        <v>0</v>
      </c>
      <c r="N16" s="3">
        <v>3</v>
      </c>
      <c r="O16" s="3">
        <v>2</v>
      </c>
      <c r="P16" s="3">
        <v>2</v>
      </c>
      <c r="Q16" s="3">
        <v>0</v>
      </c>
      <c r="R16" s="3">
        <v>0</v>
      </c>
      <c r="S16" s="4">
        <f t="shared" si="0"/>
        <v>14</v>
      </c>
      <c r="T16" s="5">
        <f t="shared" si="1"/>
        <v>38.9</v>
      </c>
    </row>
    <row r="17" spans="1:20" x14ac:dyDescent="0.2">
      <c r="A17" s="3" t="s">
        <v>38</v>
      </c>
      <c r="B17" s="3" t="s">
        <v>49</v>
      </c>
      <c r="C17" s="3">
        <v>1</v>
      </c>
      <c r="D17" s="3">
        <v>1</v>
      </c>
      <c r="E17" s="3">
        <v>0</v>
      </c>
      <c r="F17" s="3">
        <v>0</v>
      </c>
      <c r="G17" s="3">
        <v>3</v>
      </c>
      <c r="H17" s="3">
        <v>1</v>
      </c>
      <c r="I17" s="3">
        <v>0</v>
      </c>
      <c r="J17" s="3">
        <v>1</v>
      </c>
      <c r="K17" s="3">
        <v>1</v>
      </c>
      <c r="L17" s="3">
        <v>2</v>
      </c>
      <c r="M17" s="3">
        <v>0</v>
      </c>
      <c r="N17" s="3">
        <v>3</v>
      </c>
      <c r="O17" s="3">
        <v>2</v>
      </c>
      <c r="P17" s="3">
        <v>2</v>
      </c>
      <c r="Q17" s="3">
        <v>0</v>
      </c>
      <c r="R17" s="3">
        <v>0</v>
      </c>
      <c r="S17" s="4">
        <f t="shared" si="0"/>
        <v>17</v>
      </c>
      <c r="T17" s="5">
        <f t="shared" si="1"/>
        <v>47.2</v>
      </c>
    </row>
    <row r="18" spans="1:20" x14ac:dyDescent="0.2">
      <c r="A18" s="3" t="s">
        <v>50</v>
      </c>
      <c r="B18" s="3" t="s">
        <v>51</v>
      </c>
      <c r="C18" s="3">
        <v>0</v>
      </c>
      <c r="D18" s="3">
        <v>1</v>
      </c>
      <c r="E18" s="3">
        <v>0</v>
      </c>
      <c r="F18" s="3">
        <v>0</v>
      </c>
      <c r="G18" s="3">
        <v>3</v>
      </c>
      <c r="H18" s="3">
        <v>0</v>
      </c>
      <c r="I18" s="3">
        <v>0</v>
      </c>
      <c r="J18" s="3">
        <v>0</v>
      </c>
      <c r="K18" s="3">
        <v>1</v>
      </c>
      <c r="L18" s="3">
        <v>1</v>
      </c>
      <c r="M18" s="3">
        <v>0</v>
      </c>
      <c r="N18" s="3">
        <v>2</v>
      </c>
      <c r="O18" s="3">
        <v>0</v>
      </c>
      <c r="P18" s="3">
        <v>0</v>
      </c>
      <c r="Q18" s="3">
        <v>0</v>
      </c>
      <c r="R18" s="3">
        <v>0</v>
      </c>
      <c r="S18" s="4">
        <f t="shared" si="0"/>
        <v>8</v>
      </c>
      <c r="T18" s="5">
        <f t="shared" si="1"/>
        <v>22.2</v>
      </c>
    </row>
    <row r="19" spans="1:20" x14ac:dyDescent="0.2">
      <c r="A19" s="3" t="s">
        <v>41</v>
      </c>
      <c r="B19" s="3" t="s">
        <v>52</v>
      </c>
      <c r="C19" s="3">
        <v>1</v>
      </c>
      <c r="D19" s="3">
        <v>1</v>
      </c>
      <c r="E19" s="3">
        <v>0</v>
      </c>
      <c r="F19" s="3">
        <v>0</v>
      </c>
      <c r="G19" s="3">
        <v>3</v>
      </c>
      <c r="H19" s="3">
        <v>1</v>
      </c>
      <c r="I19" s="3">
        <v>0</v>
      </c>
      <c r="J19" s="3">
        <v>0</v>
      </c>
      <c r="K19" s="3">
        <v>1</v>
      </c>
      <c r="L19" s="3">
        <v>0</v>
      </c>
      <c r="M19" s="3">
        <v>7</v>
      </c>
      <c r="N19" s="3">
        <v>2</v>
      </c>
      <c r="O19" s="3">
        <v>0</v>
      </c>
      <c r="P19" s="3">
        <v>2</v>
      </c>
      <c r="Q19" s="3">
        <v>0</v>
      </c>
      <c r="R19" s="3">
        <v>0</v>
      </c>
      <c r="S19" s="4">
        <f t="shared" si="0"/>
        <v>18</v>
      </c>
      <c r="T19" s="5">
        <f t="shared" si="1"/>
        <v>50</v>
      </c>
    </row>
    <row r="20" spans="1:20" x14ac:dyDescent="0.2">
      <c r="A20" s="3" t="s">
        <v>53</v>
      </c>
      <c r="B20" s="3" t="s">
        <v>54</v>
      </c>
      <c r="C20" s="3">
        <v>1</v>
      </c>
      <c r="D20" s="3">
        <v>0</v>
      </c>
      <c r="E20" s="3">
        <v>0</v>
      </c>
      <c r="F20" s="3">
        <v>0</v>
      </c>
      <c r="G20" s="3">
        <v>-3</v>
      </c>
      <c r="H20" s="3">
        <v>1</v>
      </c>
      <c r="I20" s="3">
        <v>0</v>
      </c>
      <c r="J20" s="3">
        <v>0</v>
      </c>
      <c r="K20" s="3">
        <v>1</v>
      </c>
      <c r="L20" s="3">
        <v>1</v>
      </c>
      <c r="M20" s="3">
        <v>0</v>
      </c>
      <c r="N20" s="3">
        <v>-5</v>
      </c>
      <c r="O20" s="3">
        <v>2</v>
      </c>
      <c r="P20" s="3">
        <v>0</v>
      </c>
      <c r="Q20" s="3">
        <v>0</v>
      </c>
      <c r="R20" s="3">
        <v>0</v>
      </c>
      <c r="S20" s="4">
        <f t="shared" si="0"/>
        <v>-2</v>
      </c>
      <c r="T20" s="5">
        <f t="shared" si="1"/>
        <v>-5.6</v>
      </c>
    </row>
    <row r="21" spans="1:20" x14ac:dyDescent="0.2">
      <c r="A21" s="3" t="s">
        <v>55</v>
      </c>
      <c r="B21" s="3" t="s">
        <v>56</v>
      </c>
      <c r="C21" s="3">
        <v>1</v>
      </c>
      <c r="D21" s="3">
        <v>1</v>
      </c>
      <c r="E21" s="3">
        <v>0</v>
      </c>
      <c r="F21" s="3">
        <v>0</v>
      </c>
      <c r="G21" s="3">
        <v>3</v>
      </c>
      <c r="H21" s="3">
        <v>0</v>
      </c>
      <c r="I21" s="3">
        <v>0</v>
      </c>
      <c r="J21" s="3">
        <v>0</v>
      </c>
      <c r="K21" s="3">
        <v>1</v>
      </c>
      <c r="L21" s="3">
        <v>1</v>
      </c>
      <c r="M21" s="3">
        <v>0</v>
      </c>
      <c r="N21" s="3">
        <v>2</v>
      </c>
      <c r="O21" s="3">
        <v>0</v>
      </c>
      <c r="P21" s="3">
        <v>0</v>
      </c>
      <c r="Q21" s="3">
        <v>0</v>
      </c>
      <c r="R21" s="3">
        <v>0</v>
      </c>
      <c r="S21" s="4">
        <f t="shared" si="0"/>
        <v>9</v>
      </c>
      <c r="T21" s="5">
        <f t="shared" si="1"/>
        <v>25</v>
      </c>
    </row>
    <row r="22" spans="1:20" x14ac:dyDescent="0.2">
      <c r="A22" s="3" t="s">
        <v>38</v>
      </c>
      <c r="B22" s="3" t="s">
        <v>57</v>
      </c>
      <c r="C22" s="3">
        <v>1</v>
      </c>
      <c r="D22" s="3">
        <v>0</v>
      </c>
      <c r="E22" s="3">
        <v>0</v>
      </c>
      <c r="F22" s="3">
        <v>0</v>
      </c>
      <c r="G22" s="3">
        <v>3</v>
      </c>
      <c r="H22" s="3">
        <v>1</v>
      </c>
      <c r="I22" s="3">
        <v>0</v>
      </c>
      <c r="J22" s="3">
        <v>0</v>
      </c>
      <c r="K22" s="3">
        <v>1</v>
      </c>
      <c r="L22" s="3">
        <v>2</v>
      </c>
      <c r="M22" s="3">
        <v>0</v>
      </c>
      <c r="N22" s="3">
        <v>-5</v>
      </c>
      <c r="O22" s="3">
        <v>0</v>
      </c>
      <c r="P22" s="3">
        <v>0</v>
      </c>
      <c r="Q22" s="3">
        <v>0</v>
      </c>
      <c r="R22" s="3">
        <v>0</v>
      </c>
      <c r="S22" s="4">
        <f t="shared" si="0"/>
        <v>3</v>
      </c>
      <c r="T22" s="5">
        <f t="shared" si="1"/>
        <v>8.3000000000000007</v>
      </c>
    </row>
    <row r="23" spans="1:20" x14ac:dyDescent="0.2">
      <c r="A23" s="3" t="s">
        <v>50</v>
      </c>
      <c r="B23" s="3" t="s">
        <v>58</v>
      </c>
      <c r="C23" s="3">
        <v>1</v>
      </c>
      <c r="D23" s="3">
        <v>1</v>
      </c>
      <c r="E23" s="3">
        <v>0</v>
      </c>
      <c r="F23" s="3">
        <v>0</v>
      </c>
      <c r="G23" s="3">
        <v>3</v>
      </c>
      <c r="H23" s="3">
        <v>0</v>
      </c>
      <c r="I23" s="3">
        <v>0</v>
      </c>
      <c r="J23" s="3">
        <v>1</v>
      </c>
      <c r="K23" s="3">
        <v>1</v>
      </c>
      <c r="L23" s="3">
        <v>2</v>
      </c>
      <c r="M23" s="3">
        <v>0</v>
      </c>
      <c r="N23" s="3">
        <v>3</v>
      </c>
      <c r="O23" s="3">
        <v>2</v>
      </c>
      <c r="P23" s="3">
        <v>0</v>
      </c>
      <c r="Q23" s="3">
        <v>0</v>
      </c>
      <c r="R23" s="3">
        <v>0</v>
      </c>
      <c r="S23" s="4">
        <f t="shared" si="0"/>
        <v>14</v>
      </c>
      <c r="T23" s="5">
        <f t="shared" si="1"/>
        <v>38.9</v>
      </c>
    </row>
    <row r="24" spans="1:20" x14ac:dyDescent="0.2">
      <c r="A24" s="3" t="s">
        <v>59</v>
      </c>
      <c r="B24" s="3" t="s">
        <v>60</v>
      </c>
      <c r="C24" s="3">
        <v>1</v>
      </c>
      <c r="D24" s="3">
        <v>1</v>
      </c>
      <c r="E24" s="3">
        <v>0</v>
      </c>
      <c r="F24" s="3">
        <v>0</v>
      </c>
      <c r="G24" s="3">
        <v>3</v>
      </c>
      <c r="H24" s="3">
        <v>1</v>
      </c>
      <c r="I24" s="3">
        <v>0</v>
      </c>
      <c r="J24" s="3">
        <v>0</v>
      </c>
      <c r="K24" s="3">
        <v>2</v>
      </c>
      <c r="L24" s="3">
        <v>2</v>
      </c>
      <c r="M24" s="3">
        <v>0</v>
      </c>
      <c r="N24" s="3">
        <v>2</v>
      </c>
      <c r="O24" s="3">
        <v>0</v>
      </c>
      <c r="P24" s="3">
        <v>0</v>
      </c>
      <c r="Q24" s="3">
        <v>0</v>
      </c>
      <c r="R24" s="3">
        <v>0</v>
      </c>
      <c r="S24" s="4">
        <f t="shared" si="0"/>
        <v>12</v>
      </c>
      <c r="T24" s="5">
        <f t="shared" si="1"/>
        <v>33.299999999999997</v>
      </c>
    </row>
    <row r="25" spans="1:20" x14ac:dyDescent="0.2">
      <c r="A25" s="3" t="s">
        <v>61</v>
      </c>
      <c r="B25" s="3" t="s">
        <v>62</v>
      </c>
      <c r="C25" s="3">
        <v>1</v>
      </c>
      <c r="D25" s="3">
        <v>1</v>
      </c>
      <c r="E25" s="3">
        <v>0</v>
      </c>
      <c r="F25" s="3">
        <v>0</v>
      </c>
      <c r="G25" s="3">
        <v>3</v>
      </c>
      <c r="H25" s="3">
        <v>1</v>
      </c>
      <c r="I25" s="3">
        <v>0</v>
      </c>
      <c r="J25" s="3">
        <v>1</v>
      </c>
      <c r="K25" s="3">
        <v>1</v>
      </c>
      <c r="L25" s="3">
        <v>2</v>
      </c>
      <c r="M25" s="3">
        <v>0</v>
      </c>
      <c r="N25" s="3">
        <v>2</v>
      </c>
      <c r="O25" s="3">
        <v>0</v>
      </c>
      <c r="P25" s="3">
        <v>2</v>
      </c>
      <c r="Q25" s="3">
        <v>0</v>
      </c>
      <c r="R25" s="3">
        <v>0</v>
      </c>
      <c r="S25" s="4">
        <f t="shared" si="0"/>
        <v>14</v>
      </c>
      <c r="T25" s="5">
        <f t="shared" si="1"/>
        <v>38.9</v>
      </c>
    </row>
    <row r="26" spans="1:20" x14ac:dyDescent="0.2">
      <c r="A26" s="3" t="s">
        <v>63</v>
      </c>
      <c r="B26" s="3" t="s">
        <v>64</v>
      </c>
      <c r="C26" s="3">
        <v>1</v>
      </c>
      <c r="D26" s="3">
        <v>1</v>
      </c>
      <c r="E26" s="3">
        <v>0</v>
      </c>
      <c r="F26" s="3">
        <v>0</v>
      </c>
      <c r="G26" s="3">
        <v>3</v>
      </c>
      <c r="H26" s="3">
        <v>1</v>
      </c>
      <c r="I26" s="3">
        <v>0</v>
      </c>
      <c r="J26" s="3">
        <v>1</v>
      </c>
      <c r="K26" s="3">
        <v>1</v>
      </c>
      <c r="L26" s="3">
        <v>2</v>
      </c>
      <c r="M26" s="3">
        <v>0</v>
      </c>
      <c r="N26" s="3">
        <v>-5</v>
      </c>
      <c r="O26" s="3">
        <v>0</v>
      </c>
      <c r="P26" s="3">
        <v>0</v>
      </c>
      <c r="Q26" s="3">
        <v>0</v>
      </c>
      <c r="R26" s="3">
        <v>0</v>
      </c>
      <c r="S26" s="4">
        <f t="shared" si="0"/>
        <v>5</v>
      </c>
      <c r="T26" s="5">
        <f t="shared" si="1"/>
        <v>13.9</v>
      </c>
    </row>
    <row r="27" spans="1:20" x14ac:dyDescent="0.2">
      <c r="A27" s="3" t="s">
        <v>65</v>
      </c>
      <c r="B27" s="3" t="s">
        <v>66</v>
      </c>
      <c r="C27" s="3">
        <v>1</v>
      </c>
      <c r="D27" s="3">
        <v>1</v>
      </c>
      <c r="E27" s="3">
        <v>0</v>
      </c>
      <c r="F27" s="3">
        <v>0</v>
      </c>
      <c r="G27" s="3">
        <v>3</v>
      </c>
      <c r="H27" s="3">
        <v>1</v>
      </c>
      <c r="I27" s="3">
        <v>1</v>
      </c>
      <c r="J27" s="3">
        <v>1</v>
      </c>
      <c r="K27" s="3">
        <v>1</v>
      </c>
      <c r="L27" s="3">
        <v>2</v>
      </c>
      <c r="M27" s="3">
        <v>0</v>
      </c>
      <c r="N27" s="3">
        <v>3</v>
      </c>
      <c r="O27" s="3">
        <v>2</v>
      </c>
      <c r="P27" s="3">
        <v>0</v>
      </c>
      <c r="Q27" s="3">
        <v>0</v>
      </c>
      <c r="R27" s="3">
        <v>0</v>
      </c>
      <c r="S27" s="4">
        <f t="shared" si="0"/>
        <v>16</v>
      </c>
      <c r="T27" s="5">
        <f t="shared" si="1"/>
        <v>44.4</v>
      </c>
    </row>
    <row r="28" spans="1:20" x14ac:dyDescent="0.2">
      <c r="A28" s="3" t="s">
        <v>38</v>
      </c>
      <c r="B28" s="3" t="s">
        <v>67</v>
      </c>
      <c r="C28" s="3">
        <v>1</v>
      </c>
      <c r="D28" s="3">
        <v>0</v>
      </c>
      <c r="E28" s="3">
        <v>0</v>
      </c>
      <c r="F28" s="3">
        <v>0</v>
      </c>
      <c r="G28" s="3">
        <v>3</v>
      </c>
      <c r="H28" s="3">
        <v>1</v>
      </c>
      <c r="I28" s="3">
        <v>0</v>
      </c>
      <c r="J28" s="3">
        <v>1</v>
      </c>
      <c r="K28" s="3">
        <v>1</v>
      </c>
      <c r="L28" s="3">
        <v>1</v>
      </c>
      <c r="M28" s="3">
        <v>0</v>
      </c>
      <c r="N28" s="3">
        <v>5</v>
      </c>
      <c r="O28" s="3">
        <v>2</v>
      </c>
      <c r="P28" s="3">
        <v>2</v>
      </c>
      <c r="Q28" s="3">
        <v>0</v>
      </c>
      <c r="R28" s="3">
        <v>0</v>
      </c>
      <c r="S28" s="4">
        <f t="shared" si="0"/>
        <v>17</v>
      </c>
      <c r="T28" s="5">
        <f t="shared" si="1"/>
        <v>47.2</v>
      </c>
    </row>
    <row r="29" spans="1:20" x14ac:dyDescent="0.2">
      <c r="A29" s="3" t="s">
        <v>68</v>
      </c>
      <c r="B29" s="3" t="s">
        <v>69</v>
      </c>
      <c r="C29" s="3">
        <v>1</v>
      </c>
      <c r="D29" s="3">
        <v>1</v>
      </c>
      <c r="E29" s="3">
        <v>0</v>
      </c>
      <c r="F29" s="3">
        <v>0</v>
      </c>
      <c r="G29" s="3">
        <v>3</v>
      </c>
      <c r="H29" s="3">
        <v>0</v>
      </c>
      <c r="I29" s="3">
        <v>0</v>
      </c>
      <c r="J29" s="3">
        <v>1</v>
      </c>
      <c r="K29" s="3">
        <v>1</v>
      </c>
      <c r="L29" s="3">
        <v>2</v>
      </c>
      <c r="M29" s="3">
        <v>0</v>
      </c>
      <c r="N29" s="3">
        <v>2</v>
      </c>
      <c r="O29" s="3">
        <v>2</v>
      </c>
      <c r="P29" s="3">
        <v>0</v>
      </c>
      <c r="Q29" s="3">
        <v>0</v>
      </c>
      <c r="R29" s="3">
        <v>0</v>
      </c>
      <c r="S29" s="4">
        <f t="shared" si="0"/>
        <v>13</v>
      </c>
      <c r="T29" s="5">
        <f t="shared" si="1"/>
        <v>36.1</v>
      </c>
    </row>
    <row r="30" spans="1:20" x14ac:dyDescent="0.2">
      <c r="A30" s="3" t="s">
        <v>43</v>
      </c>
      <c r="B30" s="3" t="s">
        <v>70</v>
      </c>
      <c r="C30" s="3">
        <v>0</v>
      </c>
      <c r="D30" s="3">
        <v>0</v>
      </c>
      <c r="E30" s="3">
        <v>0</v>
      </c>
      <c r="F30" s="3">
        <v>0</v>
      </c>
      <c r="G30" s="3">
        <v>3</v>
      </c>
      <c r="H30" s="3">
        <v>0</v>
      </c>
      <c r="I30" s="3">
        <v>0</v>
      </c>
      <c r="J30" s="3">
        <v>1</v>
      </c>
      <c r="K30" s="3">
        <v>1</v>
      </c>
      <c r="L30" s="3">
        <v>1</v>
      </c>
      <c r="M30" s="3">
        <v>0</v>
      </c>
      <c r="N30" s="3">
        <v>-5</v>
      </c>
      <c r="O30" s="3">
        <v>0</v>
      </c>
      <c r="P30" s="3">
        <v>0</v>
      </c>
      <c r="Q30" s="3">
        <v>0</v>
      </c>
      <c r="R30" s="3">
        <v>0</v>
      </c>
      <c r="S30" s="4">
        <f t="shared" si="0"/>
        <v>1</v>
      </c>
      <c r="T30" s="5">
        <f t="shared" si="1"/>
        <v>2.8</v>
      </c>
    </row>
    <row r="31" spans="1:20" x14ac:dyDescent="0.2">
      <c r="A31" s="3" t="s">
        <v>71</v>
      </c>
      <c r="B31" s="3" t="s">
        <v>72</v>
      </c>
      <c r="C31" s="3">
        <v>1</v>
      </c>
      <c r="D31" s="3">
        <v>0</v>
      </c>
      <c r="E31" s="3">
        <v>0</v>
      </c>
      <c r="F31" s="3">
        <v>0</v>
      </c>
      <c r="G31" s="3">
        <v>-3</v>
      </c>
      <c r="H31" s="3">
        <v>0</v>
      </c>
      <c r="I31" s="3">
        <v>0</v>
      </c>
      <c r="J31" s="3">
        <v>1</v>
      </c>
      <c r="K31" s="3">
        <v>1</v>
      </c>
      <c r="L31" s="3">
        <v>1</v>
      </c>
      <c r="M31" s="3">
        <v>0</v>
      </c>
      <c r="N31" s="3">
        <v>-5</v>
      </c>
      <c r="O31" s="3">
        <v>0</v>
      </c>
      <c r="P31" s="3">
        <v>0</v>
      </c>
      <c r="Q31" s="3">
        <v>0</v>
      </c>
      <c r="R31" s="3">
        <v>0</v>
      </c>
      <c r="S31" s="4">
        <f t="shared" si="0"/>
        <v>-4</v>
      </c>
      <c r="T31" s="5">
        <f t="shared" si="1"/>
        <v>-11.1</v>
      </c>
    </row>
    <row r="32" spans="1:20" x14ac:dyDescent="0.2">
      <c r="A32" s="3" t="s">
        <v>73</v>
      </c>
      <c r="B32" s="3" t="s">
        <v>74</v>
      </c>
      <c r="C32" s="6">
        <v>1</v>
      </c>
      <c r="D32" s="6">
        <v>0</v>
      </c>
      <c r="E32" s="6">
        <v>0</v>
      </c>
      <c r="F32" s="6">
        <v>0</v>
      </c>
      <c r="G32" s="6">
        <v>-3</v>
      </c>
      <c r="H32" s="6">
        <v>0</v>
      </c>
      <c r="I32" s="6">
        <v>0</v>
      </c>
      <c r="J32" s="6">
        <v>0</v>
      </c>
      <c r="K32" s="6">
        <v>1</v>
      </c>
      <c r="L32" s="6">
        <v>0</v>
      </c>
      <c r="M32" s="6">
        <v>0</v>
      </c>
      <c r="N32" s="6">
        <v>-5</v>
      </c>
      <c r="O32" s="6">
        <v>0</v>
      </c>
      <c r="P32" s="6">
        <v>0</v>
      </c>
      <c r="Q32" s="6">
        <v>0</v>
      </c>
      <c r="R32" s="6">
        <v>0</v>
      </c>
      <c r="S32" s="4">
        <f>SUM(C32:R32)</f>
        <v>-6</v>
      </c>
      <c r="T32" s="5">
        <f>ROUND(S32/36*100, 1)</f>
        <v>-16.7</v>
      </c>
    </row>
    <row r="33" spans="1:20" x14ac:dyDescent="0.2">
      <c r="A33" s="3" t="s">
        <v>61</v>
      </c>
      <c r="B33" s="3" t="s">
        <v>75</v>
      </c>
      <c r="C33" s="6">
        <v>0</v>
      </c>
      <c r="D33" s="6">
        <v>0</v>
      </c>
      <c r="E33" s="6">
        <v>0</v>
      </c>
      <c r="F33" s="6">
        <v>0</v>
      </c>
      <c r="G33" s="6">
        <v>-3</v>
      </c>
      <c r="H33" s="6">
        <v>0</v>
      </c>
      <c r="I33" s="6">
        <v>0</v>
      </c>
      <c r="J33" s="6">
        <v>1</v>
      </c>
      <c r="K33" s="6">
        <v>1</v>
      </c>
      <c r="L33" s="6">
        <v>0</v>
      </c>
      <c r="M33" s="6">
        <v>0</v>
      </c>
      <c r="N33" s="6">
        <v>2</v>
      </c>
      <c r="O33" s="6">
        <v>2</v>
      </c>
      <c r="P33" s="6">
        <v>0</v>
      </c>
      <c r="Q33" s="6">
        <v>0</v>
      </c>
      <c r="R33" s="6">
        <v>1</v>
      </c>
      <c r="S33" s="4">
        <f>SUM(C33:R33)</f>
        <v>4</v>
      </c>
      <c r="T33" s="5">
        <f>ROUND(S33/36*100, 1)</f>
        <v>11.1</v>
      </c>
    </row>
    <row r="34" spans="1:20" x14ac:dyDescent="0.2">
      <c r="A34" s="3" t="s">
        <v>76</v>
      </c>
      <c r="B34" s="3" t="s">
        <v>77</v>
      </c>
      <c r="C34" s="6">
        <v>1</v>
      </c>
      <c r="D34" s="6">
        <v>0</v>
      </c>
      <c r="E34" s="6">
        <v>0</v>
      </c>
      <c r="F34" s="6">
        <v>0</v>
      </c>
      <c r="G34" s="6">
        <v>3</v>
      </c>
      <c r="H34" s="6">
        <v>0</v>
      </c>
      <c r="I34" s="6">
        <v>0</v>
      </c>
      <c r="J34" s="6">
        <v>0</v>
      </c>
      <c r="K34" s="6">
        <v>1</v>
      </c>
      <c r="L34" s="6">
        <v>0</v>
      </c>
      <c r="M34" s="6">
        <v>0</v>
      </c>
      <c r="N34" s="6">
        <v>-5</v>
      </c>
      <c r="O34" s="6">
        <v>0</v>
      </c>
      <c r="P34" s="6">
        <v>0</v>
      </c>
      <c r="Q34" s="6">
        <v>0</v>
      </c>
      <c r="R34" s="6">
        <v>0</v>
      </c>
      <c r="S34" s="4">
        <f>SUM(C34:R34)</f>
        <v>0</v>
      </c>
      <c r="T34" s="5">
        <f>ROUND(S34/36*100, 1)</f>
        <v>0</v>
      </c>
    </row>
  </sheetData>
  <conditionalFormatting sqref="S2:S34">
    <cfRule type="expression" dxfId="0" priority="1">
      <formula>$AB2="Y"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4 RQS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Irene Christoffel</cp:lastModifiedBy>
  <dcterms:created xsi:type="dcterms:W3CDTF">2022-09-29T11:27:37Z</dcterms:created>
  <dcterms:modified xsi:type="dcterms:W3CDTF">2023-08-17T09:58:29Z</dcterms:modified>
</cp:coreProperties>
</file>