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0c9608638bc7f93/Bureaublad/7-4-2022/Chapter 6 hCS methods paper/Stem Cell Research and Therapy/Proofreading/"/>
    </mc:Choice>
  </mc:AlternateContent>
  <xr:revisionPtr revIDLastSave="11" documentId="8_{26B3A6FD-C3FD-4AB3-9BE0-EFEBFBE4D8C8}" xr6:coauthVersionLast="47" xr6:coauthVersionMax="47" xr10:uidLastSave="{C16EC40F-32F4-468D-A24E-D7E2140D38D1}"/>
  <bookViews>
    <workbookView xWindow="-108" yWindow="-108" windowWidth="23256" windowHeight="12456" xr2:uid="{8E644D1E-9D00-4F68-92DC-8A6EBF37CA9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" i="1" l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4" i="1"/>
</calcChain>
</file>

<file path=xl/sharedStrings.xml><?xml version="1.0" encoding="utf-8"?>
<sst xmlns="http://schemas.openxmlformats.org/spreadsheetml/2006/main" count="128" uniqueCount="122">
  <si>
    <t>Markers</t>
  </si>
  <si>
    <t>AVG-NPC</t>
  </si>
  <si>
    <t>AVG-EX</t>
  </si>
  <si>
    <t>AVG-IN</t>
  </si>
  <si>
    <t>AVG-AST</t>
  </si>
  <si>
    <t>AVG-EN</t>
  </si>
  <si>
    <t>AVG-OPC1</t>
  </si>
  <si>
    <t>AVG-OL1</t>
  </si>
  <si>
    <t>AVG-MG</t>
  </si>
  <si>
    <t>Neural progenitor</t>
  </si>
  <si>
    <t>VIM</t>
  </si>
  <si>
    <t>MKI67</t>
  </si>
  <si>
    <t>TOP2A</t>
  </si>
  <si>
    <t>PAX6</t>
  </si>
  <si>
    <t>HMGB2</t>
  </si>
  <si>
    <t>HES1</t>
  </si>
  <si>
    <t>EMX1</t>
  </si>
  <si>
    <t>EMX2</t>
  </si>
  <si>
    <t>SFRP1</t>
  </si>
  <si>
    <t>PROM1</t>
  </si>
  <si>
    <t>NES</t>
  </si>
  <si>
    <t>SOX2</t>
  </si>
  <si>
    <t>SOX9</t>
  </si>
  <si>
    <t>ASCL1</t>
  </si>
  <si>
    <t>CNTNAP1</t>
  </si>
  <si>
    <t>CSPG4</t>
  </si>
  <si>
    <t>EOMES</t>
  </si>
  <si>
    <t>MSI1</t>
  </si>
  <si>
    <t>MSI2</t>
  </si>
  <si>
    <t>OTX2</t>
  </si>
  <si>
    <t>PAX3</t>
  </si>
  <si>
    <t>RNF5</t>
  </si>
  <si>
    <t>SMARCA4</t>
  </si>
  <si>
    <t>SOX1</t>
  </si>
  <si>
    <t>GFAP</t>
  </si>
  <si>
    <t>Intermediate progenitor</t>
  </si>
  <si>
    <t>NHLH1</t>
  </si>
  <si>
    <t>NHLH2</t>
  </si>
  <si>
    <t>SLA1C3</t>
  </si>
  <si>
    <t>PPP1R17</t>
  </si>
  <si>
    <t>TP53I11</t>
  </si>
  <si>
    <t>Excitatory neuron</t>
  </si>
  <si>
    <t>NEUROD2</t>
  </si>
  <si>
    <t>NEUROD6</t>
  </si>
  <si>
    <t>EIF1B</t>
  </si>
  <si>
    <t>MEIS2</t>
  </si>
  <si>
    <t>SYBU</t>
  </si>
  <si>
    <t>CELF4</t>
  </si>
  <si>
    <t>FOXK1</t>
  </si>
  <si>
    <t>SNAP25</t>
  </si>
  <si>
    <t>SATB2</t>
  </si>
  <si>
    <t>SLC17A7</t>
  </si>
  <si>
    <t>GLS</t>
  </si>
  <si>
    <t>GLUL</t>
  </si>
  <si>
    <t>GRIN1</t>
  </si>
  <si>
    <t>GRIN2A</t>
  </si>
  <si>
    <t>GRIN2B</t>
  </si>
  <si>
    <t>SLC17A6</t>
  </si>
  <si>
    <t>Inhibitory neuron</t>
  </si>
  <si>
    <t>GAD1</t>
  </si>
  <si>
    <t>PDE4DIP</t>
  </si>
  <si>
    <t>DLX1</t>
  </si>
  <si>
    <t>DLX2</t>
  </si>
  <si>
    <t>ERBB4</t>
  </si>
  <si>
    <t>CXCR4</t>
  </si>
  <si>
    <t>SST</t>
  </si>
  <si>
    <t>LHX6</t>
  </si>
  <si>
    <t>CALB2</t>
  </si>
  <si>
    <t xml:space="preserve">Astrocyte </t>
  </si>
  <si>
    <t>AQP4</t>
  </si>
  <si>
    <t>SLCO1C1</t>
  </si>
  <si>
    <t>ATP1A2</t>
  </si>
  <si>
    <t>ALDH1L1</t>
  </si>
  <si>
    <t>RAMP3</t>
  </si>
  <si>
    <t>PTGDS</t>
  </si>
  <si>
    <t>S100B</t>
  </si>
  <si>
    <t>SPARC</t>
  </si>
  <si>
    <t>Endothelial</t>
  </si>
  <si>
    <t>IGFBP7</t>
  </si>
  <si>
    <t>COL4A2</t>
  </si>
  <si>
    <t>PECAM1</t>
  </si>
  <si>
    <t>VWF</t>
  </si>
  <si>
    <t>PTPRC</t>
  </si>
  <si>
    <t>OPC</t>
  </si>
  <si>
    <t>PDGFRa</t>
  </si>
  <si>
    <t>OLIG1</t>
  </si>
  <si>
    <t>COL20A1</t>
  </si>
  <si>
    <t>PMP2</t>
  </si>
  <si>
    <t>OL</t>
  </si>
  <si>
    <t>MOBP</t>
  </si>
  <si>
    <t>MYRF</t>
  </si>
  <si>
    <t>MBP</t>
  </si>
  <si>
    <t>UGT8</t>
  </si>
  <si>
    <t>CNP</t>
  </si>
  <si>
    <t>Microglia</t>
  </si>
  <si>
    <t>CD68</t>
  </si>
  <si>
    <t>P2RY12</t>
  </si>
  <si>
    <t>C1QB</t>
  </si>
  <si>
    <t>AIF1</t>
  </si>
  <si>
    <t>TMEM119</t>
  </si>
  <si>
    <t>ITGAM</t>
  </si>
  <si>
    <t>CSF1R</t>
  </si>
  <si>
    <t>Cajal Retzius</t>
  </si>
  <si>
    <t>RELN</t>
  </si>
  <si>
    <t>NDNF</t>
  </si>
  <si>
    <t>Blood</t>
  </si>
  <si>
    <t>HBG1</t>
  </si>
  <si>
    <t>B cell</t>
  </si>
  <si>
    <t>CD52</t>
  </si>
  <si>
    <t>CD79A</t>
  </si>
  <si>
    <t>CD79B</t>
  </si>
  <si>
    <t>Myeloid cell</t>
  </si>
  <si>
    <t>LYZ</t>
  </si>
  <si>
    <t>CSTA</t>
  </si>
  <si>
    <t>Naïve T cell</t>
  </si>
  <si>
    <t>IL7R</t>
  </si>
  <si>
    <t>TCF7</t>
  </si>
  <si>
    <t>Effector T cell</t>
  </si>
  <si>
    <t>NKG7</t>
  </si>
  <si>
    <t>CST7</t>
  </si>
  <si>
    <t>Specificity of cell-type markers that were identified by literature search. The values in the table below are Fold Changes (FCs). Data taken from a human fetal brain single-cell RNA sequencing dataset (Fan et al. 2018, Cell Res). The FC is taken as an expression ratio between the cell-type to which a marker belongs (indicated by a value of 1) relative to the expression in the other cell types. Black borders indicate the cell-type specific markers in the fetal brain that were selected for our analysis</t>
  </si>
  <si>
    <t>Med-All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</si>
</sst>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1"/>
      <color theme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Alignment="1">
      <alignment horizontal="left"/>
    </xf>
  </cellXfs>
  <cellStyles count="1">
    <cellStyle name="Standaard" xfId="0" builtinId="0"/>
  </cellStyles>
  <dxfs count="6"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34804-BA2C-4BC7-9576-27F833342F7F}">
  <dimension ref="A1:P105"/>
  <sheetViews>
    <sheetView tabSelected="1" zoomScale="85" zoomScaleNormal="85" workbookViewId="0">
      <selection activeCell="N14" sqref="N14"/>
    </sheetView>
  </sheetViews>
  <sheetFormatPr defaultRowHeight="14.4" x14ac:dyDescent="0.3"/>
  <cols>
    <col min="12" max="12" width="17.44140625" customWidth="1"/>
    <col min="14" max="14" width="16.109375" bestFit="1" customWidth="1"/>
  </cols>
  <sheetData>
    <row r="1" spans="1:16" x14ac:dyDescent="0.3">
      <c r="A1" t="s">
        <v>120</v>
      </c>
    </row>
    <row r="3" spans="1:16" x14ac:dyDescent="0.3">
      <c r="A3" s="1"/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/>
      <c r="L3" s="2" t="s">
        <v>121</v>
      </c>
      <c r="M3" s="2"/>
      <c r="N3" s="2"/>
      <c r="O3" s="2"/>
      <c r="P3" s="2"/>
    </row>
    <row r="4" spans="1:16" x14ac:dyDescent="0.3">
      <c r="A4" t="s">
        <v>9</v>
      </c>
      <c r="B4" s="3" t="s">
        <v>10</v>
      </c>
      <c r="C4">
        <v>1</v>
      </c>
      <c r="D4">
        <v>6.0450617295953952</v>
      </c>
      <c r="E4">
        <v>19.349535716597263</v>
      </c>
      <c r="F4">
        <v>1.1216870379185986</v>
      </c>
      <c r="G4">
        <v>1.9458032378219767</v>
      </c>
      <c r="H4">
        <v>16.775835160416779</v>
      </c>
      <c r="I4">
        <v>66.645585559930154</v>
      </c>
      <c r="J4">
        <v>25.087384209519744</v>
      </c>
      <c r="L4">
        <f>MEDIAN(C4:J4)</f>
        <v>11.410448445006086</v>
      </c>
    </row>
    <row r="5" spans="1:16" x14ac:dyDescent="0.3">
      <c r="B5" s="4" t="s">
        <v>11</v>
      </c>
      <c r="C5">
        <v>1</v>
      </c>
      <c r="D5">
        <v>54.419010516905836</v>
      </c>
      <c r="E5">
        <v>94.414864032839787</v>
      </c>
      <c r="F5">
        <v>4.6208634252051288</v>
      </c>
      <c r="G5">
        <v>19.482720623616984</v>
      </c>
      <c r="H5">
        <v>1084.6723503173862</v>
      </c>
      <c r="I5">
        <v>4374.4852022739487</v>
      </c>
      <c r="J5">
        <v>0.8574165938162388</v>
      </c>
      <c r="L5">
        <f t="shared" ref="L5:L68" si="0">MEDIAN(C5:J5)</f>
        <v>36.950865570261413</v>
      </c>
    </row>
    <row r="6" spans="1:16" x14ac:dyDescent="0.3">
      <c r="B6" s="5" t="s">
        <v>12</v>
      </c>
      <c r="C6">
        <v>1</v>
      </c>
      <c r="D6">
        <v>27.158429952878095</v>
      </c>
      <c r="E6">
        <v>138.45762502436742</v>
      </c>
      <c r="F6">
        <v>7.1208888490236752</v>
      </c>
      <c r="G6">
        <v>27.090783333397365</v>
      </c>
      <c r="H6">
        <v>218.25844737863568</v>
      </c>
      <c r="I6">
        <v>72.260908449865525</v>
      </c>
      <c r="J6">
        <v>1.2619853734353252</v>
      </c>
      <c r="L6">
        <f t="shared" si="0"/>
        <v>27.124606643137732</v>
      </c>
    </row>
    <row r="7" spans="1:16" x14ac:dyDescent="0.3">
      <c r="B7" s="4" t="s">
        <v>13</v>
      </c>
      <c r="C7">
        <v>1</v>
      </c>
      <c r="D7">
        <v>2.6118366198703855</v>
      </c>
      <c r="E7">
        <v>1.830060015581777</v>
      </c>
      <c r="F7">
        <v>0.73675807369937041</v>
      </c>
      <c r="G7">
        <v>11.481321956979023</v>
      </c>
      <c r="H7">
        <v>18.57968325329831</v>
      </c>
      <c r="I7">
        <v>12.762439795223241</v>
      </c>
      <c r="J7">
        <v>18.251196432178023</v>
      </c>
      <c r="L7">
        <f t="shared" si="0"/>
        <v>7.0465792884247049</v>
      </c>
    </row>
    <row r="8" spans="1:16" x14ac:dyDescent="0.3">
      <c r="B8" s="4" t="s">
        <v>14</v>
      </c>
      <c r="C8">
        <v>1</v>
      </c>
      <c r="D8">
        <v>15.143441655900844</v>
      </c>
      <c r="E8">
        <v>17.383598486611177</v>
      </c>
      <c r="F8">
        <v>3.1872357533874345</v>
      </c>
      <c r="G8">
        <v>15.108786470625853</v>
      </c>
      <c r="H8">
        <v>35.069877795461586</v>
      </c>
      <c r="I8">
        <v>30.851440477514465</v>
      </c>
      <c r="J8">
        <v>1.6458574762736065</v>
      </c>
      <c r="L8">
        <f t="shared" si="0"/>
        <v>15.126114063263348</v>
      </c>
    </row>
    <row r="9" spans="1:16" x14ac:dyDescent="0.3">
      <c r="B9" s="3" t="s">
        <v>15</v>
      </c>
      <c r="C9">
        <v>1</v>
      </c>
      <c r="D9">
        <v>3.3389361041281034</v>
      </c>
      <c r="E9">
        <v>4.0721068609594893</v>
      </c>
      <c r="F9">
        <v>0.52993853320077922</v>
      </c>
      <c r="G9">
        <v>0.16913482412066463</v>
      </c>
      <c r="H9">
        <v>1.9515069810160879</v>
      </c>
      <c r="I9">
        <v>5.5765319343588198</v>
      </c>
      <c r="J9">
        <v>1.6698444634605925</v>
      </c>
      <c r="L9">
        <f t="shared" si="0"/>
        <v>1.8106757222383401</v>
      </c>
    </row>
    <row r="10" spans="1:16" x14ac:dyDescent="0.3">
      <c r="B10" s="3" t="s">
        <v>16</v>
      </c>
      <c r="C10">
        <v>1</v>
      </c>
      <c r="D10">
        <v>2.0228843563599237E-2</v>
      </c>
      <c r="E10">
        <v>3.8113657352133769E-2</v>
      </c>
      <c r="F10">
        <v>13.029652599594229</v>
      </c>
      <c r="G10">
        <v>0.12403895920814226</v>
      </c>
      <c r="H10" t="e">
        <v>#DIV/0!</v>
      </c>
      <c r="I10">
        <v>2.8635912810854807</v>
      </c>
      <c r="J10">
        <v>0.29415011442262495</v>
      </c>
      <c r="L10" t="e">
        <f t="shared" si="0"/>
        <v>#DIV/0!</v>
      </c>
    </row>
    <row r="11" spans="1:16" x14ac:dyDescent="0.3">
      <c r="B11" s="3" t="s">
        <v>17</v>
      </c>
      <c r="C11">
        <v>1</v>
      </c>
      <c r="D11">
        <v>0.91801636690429245</v>
      </c>
      <c r="E11">
        <v>4.4808293718038872</v>
      </c>
      <c r="F11">
        <v>0.32995657573310827</v>
      </c>
      <c r="G11">
        <v>0.5521427450098525</v>
      </c>
      <c r="H11">
        <v>3.6750811575178179</v>
      </c>
      <c r="I11">
        <v>60.476077085601752</v>
      </c>
      <c r="J11">
        <v>7.8870445048671822</v>
      </c>
      <c r="L11">
        <f t="shared" si="0"/>
        <v>2.337540578758909</v>
      </c>
    </row>
    <row r="12" spans="1:16" x14ac:dyDescent="0.3">
      <c r="B12" s="3" t="s">
        <v>18</v>
      </c>
      <c r="C12">
        <v>1</v>
      </c>
      <c r="D12">
        <v>0.51559432563208141</v>
      </c>
      <c r="E12">
        <v>0.39232210507101101</v>
      </c>
      <c r="F12">
        <v>0.22926163602568164</v>
      </c>
      <c r="G12">
        <v>1.600930150155248</v>
      </c>
      <c r="H12">
        <v>9.4249249920863942</v>
      </c>
      <c r="I12">
        <v>0.33419238678582852</v>
      </c>
      <c r="J12">
        <v>5.4661130876375896</v>
      </c>
      <c r="L12">
        <f t="shared" si="0"/>
        <v>0.7577971628160407</v>
      </c>
    </row>
    <row r="13" spans="1:16" x14ac:dyDescent="0.3">
      <c r="B13" s="3" t="s">
        <v>19</v>
      </c>
      <c r="C13">
        <v>1</v>
      </c>
      <c r="D13">
        <v>0.19447605040761851</v>
      </c>
      <c r="E13">
        <v>1.1043131132099706</v>
      </c>
      <c r="F13">
        <v>0.24301649070714856</v>
      </c>
      <c r="G13">
        <v>0.24684983200857938</v>
      </c>
      <c r="H13">
        <v>0.22502091354420423</v>
      </c>
      <c r="I13">
        <v>1.4376576643678312</v>
      </c>
      <c r="J13">
        <v>0.75488678880611915</v>
      </c>
      <c r="L13">
        <f t="shared" si="0"/>
        <v>0.50086831040734925</v>
      </c>
    </row>
    <row r="14" spans="1:16" x14ac:dyDescent="0.3">
      <c r="B14" s="3" t="s">
        <v>20</v>
      </c>
      <c r="C14">
        <v>1</v>
      </c>
      <c r="D14">
        <v>1.575453742359058</v>
      </c>
      <c r="E14">
        <v>0.78097826525454328</v>
      </c>
      <c r="F14">
        <v>1.2592211109946367</v>
      </c>
      <c r="G14">
        <v>1.3634288518804307</v>
      </c>
      <c r="H14">
        <v>3.7188112699903644</v>
      </c>
      <c r="I14">
        <v>2.0253498571732567</v>
      </c>
      <c r="J14">
        <v>3.9163200880897078</v>
      </c>
      <c r="L14">
        <f t="shared" si="0"/>
        <v>1.4694412971197444</v>
      </c>
    </row>
    <row r="15" spans="1:16" x14ac:dyDescent="0.3">
      <c r="B15" s="3" t="s">
        <v>21</v>
      </c>
      <c r="C15">
        <v>1</v>
      </c>
      <c r="D15">
        <v>1.5490366514824727</v>
      </c>
      <c r="E15">
        <v>0.7281298954868255</v>
      </c>
      <c r="F15">
        <v>0.50632648634063948</v>
      </c>
      <c r="G15">
        <v>4.452967045549574</v>
      </c>
      <c r="H15">
        <v>1.4817751912707164</v>
      </c>
      <c r="I15">
        <v>1.8039492156699024</v>
      </c>
      <c r="J15">
        <v>8.1250907815453299</v>
      </c>
      <c r="L15">
        <f t="shared" si="0"/>
        <v>1.5154059213765945</v>
      </c>
    </row>
    <row r="16" spans="1:16" x14ac:dyDescent="0.3">
      <c r="B16" s="4" t="s">
        <v>22</v>
      </c>
      <c r="C16">
        <v>1</v>
      </c>
      <c r="D16">
        <v>1.0478889123635307</v>
      </c>
      <c r="E16">
        <v>1.5733757375585125</v>
      </c>
      <c r="F16">
        <v>0.52447399510920123</v>
      </c>
      <c r="G16">
        <v>11.651319940400803</v>
      </c>
      <c r="H16">
        <v>1.9299517986329602</v>
      </c>
      <c r="I16">
        <v>9.1010061804225693</v>
      </c>
      <c r="J16">
        <v>7.3054366267323134</v>
      </c>
      <c r="L16">
        <f t="shared" si="0"/>
        <v>1.7516637680957363</v>
      </c>
    </row>
    <row r="17" spans="1:12" x14ac:dyDescent="0.3">
      <c r="B17" s="4" t="s">
        <v>23</v>
      </c>
      <c r="C17">
        <v>1</v>
      </c>
      <c r="D17">
        <v>4.7064300283093266</v>
      </c>
      <c r="E17">
        <v>2.02023045657889</v>
      </c>
      <c r="F17">
        <v>25.706837006976833</v>
      </c>
      <c r="G17">
        <v>23.430868556908834</v>
      </c>
      <c r="H17">
        <v>3.0499516858685558</v>
      </c>
      <c r="I17">
        <v>23.055886635665829</v>
      </c>
      <c r="J17">
        <v>21.641895354781997</v>
      </c>
      <c r="L17">
        <f t="shared" si="0"/>
        <v>13.174162691545661</v>
      </c>
    </row>
    <row r="18" spans="1:12" x14ac:dyDescent="0.3">
      <c r="B18" s="3" t="s">
        <v>24</v>
      </c>
      <c r="C18">
        <v>1</v>
      </c>
      <c r="D18">
        <v>2.7834592013734095E-2</v>
      </c>
      <c r="E18">
        <v>0.10774801284089</v>
      </c>
      <c r="F18">
        <v>0.15044995112110202</v>
      </c>
      <c r="G18">
        <v>4.7493719159956926E-2</v>
      </c>
      <c r="H18">
        <v>0.2085310956284103</v>
      </c>
      <c r="I18">
        <v>6.7531102683698496E-2</v>
      </c>
      <c r="J18">
        <v>0.11949411843692027</v>
      </c>
      <c r="L18">
        <f t="shared" si="0"/>
        <v>0.11362106563890514</v>
      </c>
    </row>
    <row r="19" spans="1:12" x14ac:dyDescent="0.3">
      <c r="B19" s="3" t="s">
        <v>25</v>
      </c>
      <c r="C19">
        <v>1</v>
      </c>
      <c r="D19">
        <v>2.1029667719404475</v>
      </c>
      <c r="E19">
        <v>7.7783687851585581</v>
      </c>
      <c r="F19">
        <v>1.3423966235516547</v>
      </c>
      <c r="G19">
        <v>7.6688570116908217E-2</v>
      </c>
      <c r="H19">
        <v>0.27651250298325003</v>
      </c>
      <c r="I19">
        <v>282.05865622049242</v>
      </c>
      <c r="J19">
        <v>3.4756185014377308</v>
      </c>
      <c r="L19">
        <f t="shared" si="0"/>
        <v>1.7226816977460511</v>
      </c>
    </row>
    <row r="20" spans="1:12" x14ac:dyDescent="0.3">
      <c r="B20" s="3" t="s">
        <v>26</v>
      </c>
      <c r="C20" t="e">
        <v>#DIV/0!</v>
      </c>
      <c r="D20">
        <v>0</v>
      </c>
      <c r="E20">
        <v>0</v>
      </c>
      <c r="F20">
        <v>0</v>
      </c>
      <c r="G20">
        <v>0</v>
      </c>
      <c r="H20" t="e">
        <v>#DIV/0!</v>
      </c>
      <c r="I20">
        <v>0</v>
      </c>
      <c r="J20">
        <v>0</v>
      </c>
      <c r="L20" t="e">
        <f t="shared" si="0"/>
        <v>#DIV/0!</v>
      </c>
    </row>
    <row r="21" spans="1:12" x14ac:dyDescent="0.3">
      <c r="B21" s="3" t="s">
        <v>27</v>
      </c>
      <c r="C21">
        <v>1</v>
      </c>
      <c r="D21">
        <v>0.50469022928508855</v>
      </c>
      <c r="E21">
        <v>0.4929319595094922</v>
      </c>
      <c r="F21">
        <v>0.46046389132094673</v>
      </c>
      <c r="G21">
        <v>2.137829026483844</v>
      </c>
      <c r="H21">
        <v>3.2228189644248619</v>
      </c>
      <c r="I21">
        <v>14.283314696483473</v>
      </c>
      <c r="J21">
        <v>2.0814120197580159</v>
      </c>
      <c r="L21">
        <f t="shared" si="0"/>
        <v>1.540706009879008</v>
      </c>
    </row>
    <row r="22" spans="1:12" x14ac:dyDescent="0.3">
      <c r="B22" s="3" t="s">
        <v>28</v>
      </c>
      <c r="C22">
        <v>1</v>
      </c>
      <c r="D22">
        <v>1.6852004098737989</v>
      </c>
      <c r="E22">
        <v>2.4462118925165632</v>
      </c>
      <c r="F22">
        <v>1.6300635168588467</v>
      </c>
      <c r="G22">
        <v>6.6793085212873162</v>
      </c>
      <c r="H22">
        <v>197.20708879646355</v>
      </c>
      <c r="I22">
        <v>0.87598368421152817</v>
      </c>
      <c r="J22">
        <v>3.1386373663352534</v>
      </c>
      <c r="L22">
        <f t="shared" si="0"/>
        <v>2.0657061511951813</v>
      </c>
    </row>
    <row r="23" spans="1:12" x14ac:dyDescent="0.3">
      <c r="B23" s="3" t="s">
        <v>29</v>
      </c>
      <c r="C23">
        <v>1</v>
      </c>
      <c r="D23">
        <v>8.7969426954865974E-3</v>
      </c>
      <c r="E23">
        <v>3.6720941035782821E-2</v>
      </c>
      <c r="F23">
        <v>2.492250024573954E-2</v>
      </c>
      <c r="G23" t="e">
        <v>#DIV/0!</v>
      </c>
      <c r="H23">
        <v>0.19957297285593406</v>
      </c>
      <c r="I23" t="e">
        <v>#DIV/0!</v>
      </c>
      <c r="J23">
        <v>2.8449116103644409E-2</v>
      </c>
      <c r="L23" t="e">
        <f t="shared" si="0"/>
        <v>#DIV/0!</v>
      </c>
    </row>
    <row r="24" spans="1:12" x14ac:dyDescent="0.3">
      <c r="B24" s="3" t="s">
        <v>30</v>
      </c>
      <c r="C24" t="e">
        <v>#DIV/0!</v>
      </c>
      <c r="D24">
        <v>0</v>
      </c>
      <c r="E24">
        <v>0</v>
      </c>
      <c r="F24">
        <v>0</v>
      </c>
      <c r="G24">
        <v>0</v>
      </c>
      <c r="H24">
        <v>0</v>
      </c>
      <c r="I24" t="e">
        <v>#DIV/0!</v>
      </c>
      <c r="J24">
        <v>0</v>
      </c>
      <c r="L24" t="e">
        <f t="shared" si="0"/>
        <v>#DIV/0!</v>
      </c>
    </row>
    <row r="25" spans="1:12" x14ac:dyDescent="0.3">
      <c r="B25" s="3" t="s">
        <v>31</v>
      </c>
      <c r="C25" t="e">
        <v>#DIV/0!</v>
      </c>
      <c r="D25" t="e">
        <v>#DIV/0!</v>
      </c>
      <c r="E25" t="e">
        <v>#DIV/0!</v>
      </c>
      <c r="F25" t="e">
        <v>#DIV/0!</v>
      </c>
      <c r="G25" t="e">
        <v>#DIV/0!</v>
      </c>
      <c r="H25" t="e">
        <v>#DIV/0!</v>
      </c>
      <c r="I25" t="e">
        <v>#DIV/0!</v>
      </c>
      <c r="J25" t="e">
        <v>#DIV/0!</v>
      </c>
      <c r="L25" t="e">
        <f t="shared" si="0"/>
        <v>#DIV/0!</v>
      </c>
    </row>
    <row r="26" spans="1:12" x14ac:dyDescent="0.3">
      <c r="B26" s="3" t="s">
        <v>32</v>
      </c>
      <c r="C26">
        <v>1</v>
      </c>
      <c r="D26">
        <v>0.23543264515282494</v>
      </c>
      <c r="E26">
        <v>0.18714876884625928</v>
      </c>
      <c r="F26">
        <v>0.61035610956919883</v>
      </c>
      <c r="G26">
        <v>0.39839108282562813</v>
      </c>
      <c r="H26">
        <v>1.413854171429322</v>
      </c>
      <c r="I26">
        <v>0.5667331668598079</v>
      </c>
      <c r="J26">
        <v>0.67010185146208057</v>
      </c>
      <c r="L26">
        <f t="shared" si="0"/>
        <v>0.58854463821450342</v>
      </c>
    </row>
    <row r="27" spans="1:12" x14ac:dyDescent="0.3">
      <c r="B27" s="3" t="s">
        <v>33</v>
      </c>
      <c r="C27">
        <v>1</v>
      </c>
      <c r="D27">
        <v>0.60478564086723308</v>
      </c>
      <c r="E27">
        <v>8.099806793427633E-2</v>
      </c>
      <c r="F27">
        <v>0.37801807477732757</v>
      </c>
      <c r="G27">
        <v>2.0210021530425224</v>
      </c>
      <c r="H27">
        <v>7.8066510486545484</v>
      </c>
      <c r="I27">
        <v>285.3103004782526</v>
      </c>
      <c r="J27">
        <v>1.6189409213436126</v>
      </c>
      <c r="L27">
        <f t="shared" si="0"/>
        <v>1.3094704606718062</v>
      </c>
    </row>
    <row r="28" spans="1:12" x14ac:dyDescent="0.3">
      <c r="B28" s="3" t="s">
        <v>34</v>
      </c>
      <c r="C28">
        <v>1</v>
      </c>
      <c r="D28">
        <v>1.3617040229245312</v>
      </c>
      <c r="E28">
        <v>2.7737287719428676</v>
      </c>
      <c r="F28">
        <v>0.25682982631166812</v>
      </c>
      <c r="G28">
        <v>2.2231228949774895</v>
      </c>
      <c r="H28">
        <v>5.819384339012708</v>
      </c>
      <c r="I28">
        <v>1.0392679336504722</v>
      </c>
      <c r="J28">
        <v>3.8503746930110401</v>
      </c>
      <c r="L28">
        <f t="shared" si="0"/>
        <v>1.7924134589510103</v>
      </c>
    </row>
    <row r="29" spans="1:12" x14ac:dyDescent="0.3">
      <c r="A29" t="s">
        <v>35</v>
      </c>
      <c r="B29" s="3" t="s">
        <v>36</v>
      </c>
      <c r="C29" t="e">
        <v>#DIV/0!</v>
      </c>
      <c r="D29">
        <v>0</v>
      </c>
      <c r="E29">
        <v>0</v>
      </c>
      <c r="F29">
        <v>0</v>
      </c>
      <c r="G29">
        <v>0</v>
      </c>
      <c r="H29" t="e">
        <v>#DIV/0!</v>
      </c>
      <c r="I29">
        <v>0</v>
      </c>
      <c r="J29">
        <v>0</v>
      </c>
      <c r="L29" t="e">
        <f t="shared" si="0"/>
        <v>#DIV/0!</v>
      </c>
    </row>
    <row r="30" spans="1:12" x14ac:dyDescent="0.3">
      <c r="B30" s="3" t="s">
        <v>37</v>
      </c>
      <c r="C30">
        <v>1</v>
      </c>
      <c r="D30">
        <v>2.0402727329371642E-3</v>
      </c>
      <c r="E30">
        <v>3.5638764976003609E-4</v>
      </c>
      <c r="F30">
        <v>0.42585259436661643</v>
      </c>
      <c r="G30">
        <v>3.4399911872005579E-3</v>
      </c>
      <c r="H30" t="e">
        <v>#DIV/0!</v>
      </c>
      <c r="I30">
        <v>8.3481605015088523E-4</v>
      </c>
      <c r="J30">
        <v>1.1321132094929376E-2</v>
      </c>
      <c r="L30" t="e">
        <f t="shared" si="0"/>
        <v>#DIV/0!</v>
      </c>
    </row>
    <row r="31" spans="1:12" x14ac:dyDescent="0.3">
      <c r="B31" s="3" t="s">
        <v>38</v>
      </c>
      <c r="C31" t="e">
        <v>#N/A</v>
      </c>
      <c r="D31" t="e">
        <v>#N/A</v>
      </c>
      <c r="E31" t="e">
        <v>#N/A</v>
      </c>
      <c r="F31" t="e">
        <v>#N/A</v>
      </c>
      <c r="G31" t="e">
        <v>#N/A</v>
      </c>
      <c r="H31" t="e">
        <v>#N/A</v>
      </c>
      <c r="I31" t="e">
        <v>#N/A</v>
      </c>
      <c r="J31" t="e">
        <v>#N/A</v>
      </c>
      <c r="L31" t="e">
        <f t="shared" si="0"/>
        <v>#N/A</v>
      </c>
    </row>
    <row r="32" spans="1:12" x14ac:dyDescent="0.3">
      <c r="B32" s="3" t="s">
        <v>39</v>
      </c>
      <c r="C32">
        <v>1</v>
      </c>
      <c r="D32">
        <v>1.0102388517259701E-2</v>
      </c>
      <c r="E32">
        <v>0.31164952985862437</v>
      </c>
      <c r="F32">
        <v>0.16898463889734827</v>
      </c>
      <c r="G32">
        <v>2.3519932961607593</v>
      </c>
      <c r="H32">
        <v>1.954120446468872</v>
      </c>
      <c r="I32">
        <v>2.4035428019659286</v>
      </c>
      <c r="J32">
        <v>6.0955020440202441</v>
      </c>
      <c r="L32">
        <f t="shared" si="0"/>
        <v>1.4770602232344361</v>
      </c>
    </row>
    <row r="33" spans="1:12" x14ac:dyDescent="0.3">
      <c r="B33" s="3" t="s">
        <v>40</v>
      </c>
      <c r="C33">
        <v>1</v>
      </c>
      <c r="D33">
        <v>0.24716864807842526</v>
      </c>
      <c r="E33">
        <v>0.19926781037859903</v>
      </c>
      <c r="F33">
        <v>5.0642598397374901</v>
      </c>
      <c r="G33">
        <v>0.19551954150211601</v>
      </c>
      <c r="H33">
        <v>1.1279915616116265</v>
      </c>
      <c r="I33">
        <v>0.51780434890959415</v>
      </c>
      <c r="J33">
        <v>0.43008065159049319</v>
      </c>
      <c r="L33">
        <f t="shared" si="0"/>
        <v>0.4739425002500437</v>
      </c>
    </row>
    <row r="34" spans="1:12" x14ac:dyDescent="0.3">
      <c r="A34" t="s">
        <v>41</v>
      </c>
      <c r="B34" s="4" t="s">
        <v>42</v>
      </c>
      <c r="C34">
        <v>8.7438428450907999</v>
      </c>
      <c r="D34">
        <v>1</v>
      </c>
      <c r="E34">
        <v>3.3075084484385906</v>
      </c>
      <c r="F34">
        <v>9.7023998885860454</v>
      </c>
      <c r="G34">
        <v>4.2512081520673144</v>
      </c>
      <c r="H34">
        <v>10.648351129065803</v>
      </c>
      <c r="I34">
        <v>79.154146696203526</v>
      </c>
      <c r="J34">
        <v>3.7563933966179626</v>
      </c>
      <c r="L34">
        <f t="shared" si="0"/>
        <v>6.4975254985790567</v>
      </c>
    </row>
    <row r="35" spans="1:12" x14ac:dyDescent="0.3">
      <c r="B35" s="4" t="s">
        <v>43</v>
      </c>
      <c r="C35">
        <v>9.0597983936171342</v>
      </c>
      <c r="D35">
        <v>1</v>
      </c>
      <c r="E35">
        <v>2.5248275297364779</v>
      </c>
      <c r="F35">
        <v>9.5163364793990191</v>
      </c>
      <c r="G35">
        <v>5.2713508454393132</v>
      </c>
      <c r="H35">
        <v>8.9373237028980022</v>
      </c>
      <c r="I35">
        <v>743.61870581225082</v>
      </c>
      <c r="J35">
        <v>4.6849229934188479</v>
      </c>
      <c r="L35">
        <f t="shared" si="0"/>
        <v>7.1043372741686577</v>
      </c>
    </row>
    <row r="36" spans="1:12" x14ac:dyDescent="0.3">
      <c r="B36" s="4" t="s">
        <v>44</v>
      </c>
      <c r="C36">
        <v>11.382385307315822</v>
      </c>
      <c r="D36">
        <v>1</v>
      </c>
      <c r="E36">
        <v>2.1339456654755988</v>
      </c>
      <c r="F36">
        <v>7.9750562461279362</v>
      </c>
      <c r="G36">
        <v>7.4209588028303823</v>
      </c>
      <c r="H36">
        <v>7.0055880357695441</v>
      </c>
      <c r="I36">
        <v>7.0766925366798548</v>
      </c>
      <c r="J36">
        <v>7.6105582763249284</v>
      </c>
      <c r="L36">
        <f t="shared" si="0"/>
        <v>7.248825669755119</v>
      </c>
    </row>
    <row r="37" spans="1:12" x14ac:dyDescent="0.3">
      <c r="B37" s="4" t="s">
        <v>45</v>
      </c>
      <c r="C37">
        <v>7.4303005749572471</v>
      </c>
      <c r="D37">
        <v>1</v>
      </c>
      <c r="E37">
        <v>6.4447542623956018</v>
      </c>
      <c r="F37">
        <v>4.1496223088487358</v>
      </c>
      <c r="G37">
        <v>12.533156669737634</v>
      </c>
      <c r="H37">
        <v>8.3575180677162919</v>
      </c>
      <c r="I37">
        <v>123.36401956382973</v>
      </c>
      <c r="J37">
        <v>12.304593078490479</v>
      </c>
      <c r="L37">
        <f t="shared" si="0"/>
        <v>7.8939093213367695</v>
      </c>
    </row>
    <row r="38" spans="1:12" x14ac:dyDescent="0.3">
      <c r="B38" s="3" t="s">
        <v>46</v>
      </c>
      <c r="C38">
        <v>3.6585344776755249</v>
      </c>
      <c r="D38">
        <v>1</v>
      </c>
      <c r="E38">
        <v>2.0415357986973595</v>
      </c>
      <c r="F38">
        <v>3.4929816614551421</v>
      </c>
      <c r="G38">
        <v>4.6050069739282788</v>
      </c>
      <c r="H38">
        <v>5.4144927533288696</v>
      </c>
      <c r="I38">
        <v>9.8792351276305332</v>
      </c>
      <c r="J38">
        <v>3.4944355893173218</v>
      </c>
      <c r="L38">
        <f t="shared" si="0"/>
        <v>3.5764850334964233</v>
      </c>
    </row>
    <row r="39" spans="1:12" x14ac:dyDescent="0.3">
      <c r="B39" s="3" t="s">
        <v>47</v>
      </c>
      <c r="C39">
        <v>12.439940770382895</v>
      </c>
      <c r="D39">
        <v>1</v>
      </c>
      <c r="E39">
        <v>0.89170820214090274</v>
      </c>
      <c r="F39">
        <v>10.358258646979483</v>
      </c>
      <c r="G39">
        <v>3.2897741118128248</v>
      </c>
      <c r="H39">
        <v>8.5456531981216024</v>
      </c>
      <c r="I39">
        <v>12.046855446412277</v>
      </c>
      <c r="J39">
        <v>4.7149375167752465</v>
      </c>
      <c r="L39">
        <f t="shared" si="0"/>
        <v>6.6302953574484249</v>
      </c>
    </row>
    <row r="40" spans="1:12" x14ac:dyDescent="0.3">
      <c r="B40" s="3" t="s">
        <v>48</v>
      </c>
      <c r="C40">
        <v>3.5673063277432604</v>
      </c>
      <c r="D40">
        <v>1</v>
      </c>
      <c r="E40">
        <v>1.6333709325849228</v>
      </c>
      <c r="F40">
        <v>4.0783982728468633</v>
      </c>
      <c r="G40">
        <v>2.7656545386325111</v>
      </c>
      <c r="H40">
        <v>5.1983838172557615</v>
      </c>
      <c r="I40">
        <v>5.447788382368552</v>
      </c>
      <c r="J40">
        <v>2.487396866170644</v>
      </c>
      <c r="L40">
        <f t="shared" si="0"/>
        <v>3.1664804331878855</v>
      </c>
    </row>
    <row r="41" spans="1:12" x14ac:dyDescent="0.3">
      <c r="B41" s="4" t="s">
        <v>49</v>
      </c>
      <c r="C41">
        <v>12.12443094092381</v>
      </c>
      <c r="D41">
        <v>1</v>
      </c>
      <c r="E41">
        <v>0.36219069968864326</v>
      </c>
      <c r="F41">
        <v>11.231857930142166</v>
      </c>
      <c r="G41">
        <v>4.3616677855949435</v>
      </c>
      <c r="H41">
        <v>1.9307913538979538</v>
      </c>
      <c r="I41">
        <v>9.8045163910540722</v>
      </c>
      <c r="J41">
        <v>5.5172331823879146</v>
      </c>
      <c r="L41">
        <f t="shared" si="0"/>
        <v>4.9394504839914291</v>
      </c>
    </row>
    <row r="42" spans="1:12" x14ac:dyDescent="0.3">
      <c r="B42" s="4" t="s">
        <v>50</v>
      </c>
      <c r="C42">
        <v>7.2466297219990965</v>
      </c>
      <c r="D42">
        <v>1</v>
      </c>
      <c r="E42">
        <v>2.7030225460409727</v>
      </c>
      <c r="F42">
        <v>12.448682560056204</v>
      </c>
      <c r="G42">
        <v>4.1421031211501145</v>
      </c>
      <c r="H42">
        <v>16.803832020151884</v>
      </c>
      <c r="I42">
        <v>44.664798998133087</v>
      </c>
      <c r="J42">
        <v>3.5418572795542893</v>
      </c>
      <c r="L42">
        <f t="shared" si="0"/>
        <v>5.694366421574605</v>
      </c>
    </row>
    <row r="43" spans="1:12" x14ac:dyDescent="0.3">
      <c r="B43" s="5" t="s">
        <v>51</v>
      </c>
      <c r="C43">
        <v>10.541379554779162</v>
      </c>
      <c r="D43">
        <v>1</v>
      </c>
      <c r="E43">
        <v>3.9943086643724857</v>
      </c>
      <c r="F43">
        <v>9.2838016105226959</v>
      </c>
      <c r="G43">
        <v>2.9866239380132513</v>
      </c>
      <c r="H43">
        <v>11.843894936544725</v>
      </c>
      <c r="I43">
        <v>512.81688955654477</v>
      </c>
      <c r="J43">
        <v>3.0527236594764138</v>
      </c>
      <c r="L43">
        <f t="shared" si="0"/>
        <v>6.6390551374475901</v>
      </c>
    </row>
    <row r="44" spans="1:12" x14ac:dyDescent="0.3">
      <c r="B44" s="4" t="s">
        <v>52</v>
      </c>
      <c r="C44">
        <v>6.3428807261784321</v>
      </c>
      <c r="D44">
        <v>1</v>
      </c>
      <c r="E44">
        <v>1.9260245106112928</v>
      </c>
      <c r="F44">
        <v>8.2153782474450647</v>
      </c>
      <c r="G44">
        <v>1.8906404123513936</v>
      </c>
      <c r="H44">
        <v>12.87050656472033</v>
      </c>
      <c r="I44">
        <v>11.915517275774452</v>
      </c>
      <c r="J44">
        <v>1.0131888042063069</v>
      </c>
      <c r="L44">
        <f t="shared" si="0"/>
        <v>4.134452618394862</v>
      </c>
    </row>
    <row r="45" spans="1:12" x14ac:dyDescent="0.3">
      <c r="B45" s="3" t="s">
        <v>53</v>
      </c>
      <c r="C45">
        <v>1.4779529396403448</v>
      </c>
      <c r="D45">
        <v>1</v>
      </c>
      <c r="E45">
        <v>0.85637644217704167</v>
      </c>
      <c r="F45">
        <v>0.36301095812917566</v>
      </c>
      <c r="G45">
        <v>1.3953749616951621</v>
      </c>
      <c r="H45">
        <v>1.790158523074497</v>
      </c>
      <c r="I45">
        <v>0.30673609341450014</v>
      </c>
      <c r="J45">
        <v>0.20197826996657472</v>
      </c>
      <c r="L45">
        <f t="shared" si="0"/>
        <v>0.92818822108852084</v>
      </c>
    </row>
    <row r="46" spans="1:12" x14ac:dyDescent="0.3">
      <c r="B46" s="3" t="s">
        <v>54</v>
      </c>
      <c r="C46">
        <v>11.555867606302044</v>
      </c>
      <c r="D46">
        <v>1</v>
      </c>
      <c r="E46">
        <v>2.9452323587401859</v>
      </c>
      <c r="F46">
        <v>9.5134699727266963</v>
      </c>
      <c r="G46">
        <v>2.9879074117927229</v>
      </c>
      <c r="H46">
        <v>45.591326554582515</v>
      </c>
      <c r="I46">
        <v>8.3772777837263561</v>
      </c>
      <c r="J46">
        <v>3.4639361072617092</v>
      </c>
      <c r="L46">
        <f t="shared" si="0"/>
        <v>5.9206069454940327</v>
      </c>
    </row>
    <row r="47" spans="1:12" x14ac:dyDescent="0.3">
      <c r="B47" s="4" t="s">
        <v>55</v>
      </c>
      <c r="C47">
        <v>6.6750520822622503</v>
      </c>
      <c r="D47">
        <v>1</v>
      </c>
      <c r="E47">
        <v>0.61185382806658339</v>
      </c>
      <c r="F47">
        <v>20.402554893798975</v>
      </c>
      <c r="G47">
        <v>1.7034120978329645</v>
      </c>
      <c r="H47">
        <v>1.9408000305776707</v>
      </c>
      <c r="I47">
        <v>0.12372884078889448</v>
      </c>
      <c r="J47">
        <v>1.7765435504250455</v>
      </c>
      <c r="L47">
        <f t="shared" si="0"/>
        <v>1.7399778241290051</v>
      </c>
    </row>
    <row r="48" spans="1:12" x14ac:dyDescent="0.3">
      <c r="B48" s="4" t="s">
        <v>56</v>
      </c>
      <c r="C48">
        <v>157.75483443011552</v>
      </c>
      <c r="D48">
        <v>1</v>
      </c>
      <c r="E48">
        <v>1.1229609162355783</v>
      </c>
      <c r="F48">
        <v>319.83086043220771</v>
      </c>
      <c r="G48">
        <v>3.0856388685850735</v>
      </c>
      <c r="H48">
        <v>120.89381620922862</v>
      </c>
      <c r="I48">
        <v>222.16230062329518</v>
      </c>
      <c r="J48">
        <v>3.9827559584364751</v>
      </c>
      <c r="L48">
        <f t="shared" si="0"/>
        <v>62.438286083832551</v>
      </c>
    </row>
    <row r="49" spans="1:12" x14ac:dyDescent="0.3">
      <c r="B49" s="3" t="s">
        <v>57</v>
      </c>
      <c r="C49">
        <v>72.176672972095417</v>
      </c>
      <c r="D49">
        <v>1</v>
      </c>
      <c r="E49">
        <v>0.81735578117716634</v>
      </c>
      <c r="F49">
        <v>3.0100356051788753</v>
      </c>
      <c r="G49">
        <v>4.3729112985539063</v>
      </c>
      <c r="H49">
        <v>4.1294731443185944</v>
      </c>
      <c r="I49">
        <v>2.3271713937580092</v>
      </c>
      <c r="J49">
        <v>12.443355633140753</v>
      </c>
      <c r="L49">
        <f t="shared" si="0"/>
        <v>3.5697543747487348</v>
      </c>
    </row>
    <row r="50" spans="1:12" x14ac:dyDescent="0.3">
      <c r="A50" t="s">
        <v>58</v>
      </c>
      <c r="B50" s="5" t="s">
        <v>59</v>
      </c>
      <c r="C50">
        <v>6.0697902986631185</v>
      </c>
      <c r="D50">
        <v>5.4560764491609444</v>
      </c>
      <c r="E50">
        <v>1</v>
      </c>
      <c r="F50">
        <v>20.114574290243809</v>
      </c>
      <c r="G50">
        <v>15.98631630753815</v>
      </c>
      <c r="H50">
        <v>9.6480825887143364</v>
      </c>
      <c r="I50">
        <v>43.615160730500833</v>
      </c>
      <c r="J50">
        <v>20.335197728419548</v>
      </c>
      <c r="L50">
        <f t="shared" si="0"/>
        <v>12.817199448126242</v>
      </c>
    </row>
    <row r="51" spans="1:12" x14ac:dyDescent="0.3">
      <c r="B51" s="5" t="s">
        <v>60</v>
      </c>
      <c r="C51">
        <v>26.033637676285057</v>
      </c>
      <c r="D51">
        <v>3.378750783253154</v>
      </c>
      <c r="E51">
        <v>1</v>
      </c>
      <c r="F51">
        <v>16.115764397473402</v>
      </c>
      <c r="G51">
        <v>14.150221759366925</v>
      </c>
      <c r="H51">
        <v>19.548609216336299</v>
      </c>
      <c r="I51">
        <v>4.2141134728173437</v>
      </c>
      <c r="J51">
        <v>11.434381707027272</v>
      </c>
      <c r="L51">
        <f t="shared" si="0"/>
        <v>12.7923017331971</v>
      </c>
    </row>
    <row r="52" spans="1:12" x14ac:dyDescent="0.3">
      <c r="B52" s="5" t="s">
        <v>61</v>
      </c>
      <c r="C52">
        <v>55.068536873842767</v>
      </c>
      <c r="D52">
        <v>11.579409959626288</v>
      </c>
      <c r="E52">
        <v>1</v>
      </c>
      <c r="F52">
        <v>84.175488563556641</v>
      </c>
      <c r="G52">
        <v>28.055455761313809</v>
      </c>
      <c r="H52">
        <v>32.141006525820806</v>
      </c>
      <c r="I52">
        <v>1194.6650363487245</v>
      </c>
      <c r="J52">
        <v>58.534066355876945</v>
      </c>
      <c r="L52">
        <f t="shared" si="0"/>
        <v>43.604771699831787</v>
      </c>
    </row>
    <row r="53" spans="1:12" x14ac:dyDescent="0.3">
      <c r="B53" s="5" t="s">
        <v>62</v>
      </c>
      <c r="C53">
        <v>39.400674265682753</v>
      </c>
      <c r="D53">
        <v>8.371191737436444</v>
      </c>
      <c r="E53">
        <v>1</v>
      </c>
      <c r="F53">
        <v>57.466331796779791</v>
      </c>
      <c r="G53">
        <v>34.116736075241278</v>
      </c>
      <c r="H53">
        <v>28.641509995842149</v>
      </c>
      <c r="I53">
        <v>838.92739867766011</v>
      </c>
      <c r="J53">
        <v>40.94811386741825</v>
      </c>
      <c r="L53">
        <f t="shared" si="0"/>
        <v>36.758705170462015</v>
      </c>
    </row>
    <row r="54" spans="1:12" x14ac:dyDescent="0.3">
      <c r="B54" s="5" t="s">
        <v>63</v>
      </c>
      <c r="C54">
        <v>15.031679992228511</v>
      </c>
      <c r="D54">
        <v>5.4897133924998798</v>
      </c>
      <c r="E54">
        <v>1</v>
      </c>
      <c r="F54">
        <v>40.806799534349878</v>
      </c>
      <c r="G54">
        <v>18.458537890500455</v>
      </c>
      <c r="H54">
        <v>29.930293615348656</v>
      </c>
      <c r="I54">
        <v>27.452465829128357</v>
      </c>
      <c r="J54">
        <v>23.078997176371931</v>
      </c>
      <c r="L54">
        <f t="shared" si="0"/>
        <v>20.768767533436193</v>
      </c>
    </row>
    <row r="55" spans="1:12" x14ac:dyDescent="0.3">
      <c r="B55" s="4" t="s">
        <v>64</v>
      </c>
      <c r="C55">
        <v>100.39009861723218</v>
      </c>
      <c r="D55">
        <v>7.528486347721171</v>
      </c>
      <c r="E55">
        <v>1</v>
      </c>
      <c r="F55">
        <v>6.8131739827587987</v>
      </c>
      <c r="G55">
        <v>10.087326006695125</v>
      </c>
      <c r="H55">
        <v>70.243524931243698</v>
      </c>
      <c r="I55">
        <v>91.86382361168188</v>
      </c>
      <c r="J55">
        <v>7.3734721030018679</v>
      </c>
      <c r="L55">
        <f t="shared" si="0"/>
        <v>8.8079061772081477</v>
      </c>
    </row>
    <row r="56" spans="1:12" x14ac:dyDescent="0.3">
      <c r="B56" s="5" t="s">
        <v>65</v>
      </c>
      <c r="C56">
        <v>47.672966642141951</v>
      </c>
      <c r="D56">
        <v>3.8125254590555948</v>
      </c>
      <c r="E56">
        <v>1</v>
      </c>
      <c r="F56">
        <v>6.006218466984973</v>
      </c>
      <c r="G56">
        <v>19.526658666005606</v>
      </c>
      <c r="H56">
        <v>186.01744384880186</v>
      </c>
      <c r="I56">
        <v>119.08489976840399</v>
      </c>
      <c r="J56">
        <v>7.7772508795816906</v>
      </c>
      <c r="L56">
        <f t="shared" si="0"/>
        <v>13.651954772793648</v>
      </c>
    </row>
    <row r="57" spans="1:12" x14ac:dyDescent="0.3">
      <c r="B57" s="5" t="s">
        <v>66</v>
      </c>
      <c r="C57">
        <v>81.42659006669362</v>
      </c>
      <c r="D57">
        <v>7.0458263624942195</v>
      </c>
      <c r="E57">
        <v>1</v>
      </c>
      <c r="F57">
        <v>39.285217846247384</v>
      </c>
      <c r="G57">
        <v>9.504621575905615</v>
      </c>
      <c r="H57">
        <v>31.91847306001673</v>
      </c>
      <c r="I57">
        <v>385.98289499950255</v>
      </c>
      <c r="J57">
        <v>16.734151944182216</v>
      </c>
      <c r="L57">
        <f t="shared" si="0"/>
        <v>24.326312502099473</v>
      </c>
    </row>
    <row r="58" spans="1:12" x14ac:dyDescent="0.3">
      <c r="B58" s="4" t="s">
        <v>67</v>
      </c>
      <c r="C58">
        <v>21.338372953581462</v>
      </c>
      <c r="D58">
        <v>2.9065604021063618</v>
      </c>
      <c r="E58">
        <v>1</v>
      </c>
      <c r="F58">
        <v>12.20950329562614</v>
      </c>
      <c r="G58">
        <v>7.033881005375358</v>
      </c>
      <c r="H58">
        <v>12.333005056708538</v>
      </c>
      <c r="I58">
        <v>14.756464356823173</v>
      </c>
      <c r="J58">
        <v>12.011638903150851</v>
      </c>
      <c r="L58">
        <f t="shared" si="0"/>
        <v>12.110571099388496</v>
      </c>
    </row>
    <row r="59" spans="1:12" x14ac:dyDescent="0.3">
      <c r="A59" t="s">
        <v>68</v>
      </c>
      <c r="B59" s="4" t="s">
        <v>34</v>
      </c>
      <c r="C59">
        <v>3.8936287671918604</v>
      </c>
      <c r="D59">
        <v>5.301969956059839</v>
      </c>
      <c r="E59">
        <v>10.799870138824499</v>
      </c>
      <c r="F59">
        <v>1</v>
      </c>
      <c r="G59">
        <v>8.6560152568872031</v>
      </c>
      <c r="H59">
        <v>22.658522269725665</v>
      </c>
      <c r="I59">
        <v>4.04652352328152</v>
      </c>
      <c r="J59">
        <v>14.991929669175313</v>
      </c>
      <c r="L59">
        <f t="shared" si="0"/>
        <v>6.978992606473521</v>
      </c>
    </row>
    <row r="60" spans="1:12" x14ac:dyDescent="0.3">
      <c r="B60" s="5" t="s">
        <v>69</v>
      </c>
      <c r="C60">
        <v>61.015349445630044</v>
      </c>
      <c r="D60">
        <v>12.814123838071025</v>
      </c>
      <c r="E60">
        <v>10.735886442624388</v>
      </c>
      <c r="F60">
        <v>1</v>
      </c>
      <c r="G60">
        <v>20.495214216085738</v>
      </c>
      <c r="H60">
        <v>112.80347956699113</v>
      </c>
      <c r="I60">
        <v>4.3797894642065467</v>
      </c>
      <c r="J60">
        <v>48.090519989951389</v>
      </c>
      <c r="L60">
        <f t="shared" si="0"/>
        <v>16.654669027078381</v>
      </c>
    </row>
    <row r="61" spans="1:12" x14ac:dyDescent="0.3">
      <c r="B61" s="5" t="s">
        <v>70</v>
      </c>
      <c r="C61">
        <v>9.9229252560504513</v>
      </c>
      <c r="D61">
        <v>22.139344308422992</v>
      </c>
      <c r="E61">
        <v>41.58401711957255</v>
      </c>
      <c r="F61">
        <v>1</v>
      </c>
      <c r="G61">
        <v>9.8930057816729864</v>
      </c>
      <c r="H61">
        <v>731.55615278658388</v>
      </c>
      <c r="I61">
        <v>18.439654730956292</v>
      </c>
      <c r="J61">
        <v>62.35326274806458</v>
      </c>
      <c r="L61">
        <f t="shared" si="0"/>
        <v>20.289499519689642</v>
      </c>
    </row>
    <row r="62" spans="1:12" x14ac:dyDescent="0.3">
      <c r="B62" s="5" t="s">
        <v>71</v>
      </c>
      <c r="C62">
        <v>7.5088199475476918</v>
      </c>
      <c r="D62">
        <v>10.663379761307944</v>
      </c>
      <c r="E62">
        <v>19.679273510451655</v>
      </c>
      <c r="F62">
        <v>1</v>
      </c>
      <c r="G62">
        <v>1.0826446784183716</v>
      </c>
      <c r="H62">
        <v>20.538198655170685</v>
      </c>
      <c r="I62">
        <v>42.80728823433212</v>
      </c>
      <c r="J62">
        <v>59.592276694921111</v>
      </c>
      <c r="L62">
        <f t="shared" si="0"/>
        <v>15.171326635879799</v>
      </c>
    </row>
    <row r="63" spans="1:12" x14ac:dyDescent="0.3">
      <c r="B63" s="5" t="s">
        <v>72</v>
      </c>
      <c r="C63">
        <v>5.340887404874155</v>
      </c>
      <c r="D63">
        <v>5.3048157800912215</v>
      </c>
      <c r="E63">
        <v>27.510677774361348</v>
      </c>
      <c r="F63">
        <v>1</v>
      </c>
      <c r="G63">
        <v>47.09666275916441</v>
      </c>
      <c r="H63">
        <v>25.906337331626318</v>
      </c>
      <c r="I63">
        <v>6.967557723986431</v>
      </c>
      <c r="J63">
        <v>168.52239517565354</v>
      </c>
      <c r="L63">
        <f t="shared" si="0"/>
        <v>16.436947527806375</v>
      </c>
    </row>
    <row r="64" spans="1:12" x14ac:dyDescent="0.3">
      <c r="B64" s="4" t="s">
        <v>73</v>
      </c>
      <c r="C64">
        <v>4.8916908024662327</v>
      </c>
      <c r="D64">
        <v>7.2729215686358328</v>
      </c>
      <c r="E64">
        <v>21.258018422722277</v>
      </c>
      <c r="F64">
        <v>1</v>
      </c>
      <c r="G64">
        <v>3.7736558530746525</v>
      </c>
      <c r="H64">
        <v>366.17545416027662</v>
      </c>
      <c r="I64">
        <v>129.39369513288747</v>
      </c>
      <c r="J64">
        <v>23.527016944184822</v>
      </c>
      <c r="L64">
        <f t="shared" si="0"/>
        <v>14.265469995679055</v>
      </c>
    </row>
    <row r="65" spans="1:12" x14ac:dyDescent="0.3">
      <c r="B65" s="3" t="s">
        <v>74</v>
      </c>
      <c r="C65">
        <v>8.3230947007345364</v>
      </c>
      <c r="D65">
        <v>0.12319885265027875</v>
      </c>
      <c r="E65">
        <v>1.5872607189089718</v>
      </c>
      <c r="F65">
        <v>1</v>
      </c>
      <c r="G65">
        <v>0.75545713016378391</v>
      </c>
      <c r="H65">
        <v>0.90577098563043312</v>
      </c>
      <c r="I65">
        <v>7.7096786657585466E-3</v>
      </c>
      <c r="J65">
        <v>2.21642816770163</v>
      </c>
      <c r="L65">
        <f t="shared" si="0"/>
        <v>0.95288549281521662</v>
      </c>
    </row>
    <row r="66" spans="1:12" x14ac:dyDescent="0.3">
      <c r="B66" s="3" t="s">
        <v>75</v>
      </c>
      <c r="C66">
        <v>0.63466643159694902</v>
      </c>
      <c r="D66">
        <v>1.2426491181888584</v>
      </c>
      <c r="E66">
        <v>3.5700069135392893</v>
      </c>
      <c r="F66">
        <v>1</v>
      </c>
      <c r="G66">
        <v>3.7040843596518198</v>
      </c>
      <c r="H66">
        <v>0.13483997983463603</v>
      </c>
      <c r="I66">
        <v>4.5070801830757713E-2</v>
      </c>
      <c r="J66">
        <v>4.7727149123806667</v>
      </c>
      <c r="L66">
        <f t="shared" si="0"/>
        <v>1.1213245590944292</v>
      </c>
    </row>
    <row r="67" spans="1:12" x14ac:dyDescent="0.3">
      <c r="B67" s="3" t="s">
        <v>76</v>
      </c>
      <c r="C67">
        <v>0.36349180236785783</v>
      </c>
      <c r="D67">
        <v>0.73142135690724641</v>
      </c>
      <c r="E67">
        <v>0.79104119609658397</v>
      </c>
      <c r="F67">
        <v>1</v>
      </c>
      <c r="G67">
        <v>3.4416677672153222E-2</v>
      </c>
      <c r="H67">
        <v>0.45664379023096241</v>
      </c>
      <c r="I67">
        <v>0.720854894695931</v>
      </c>
      <c r="J67">
        <v>1.8806400373354244</v>
      </c>
      <c r="L67">
        <f t="shared" si="0"/>
        <v>0.72613812580158865</v>
      </c>
    </row>
    <row r="68" spans="1:12" x14ac:dyDescent="0.3">
      <c r="A68" t="s">
        <v>77</v>
      </c>
      <c r="B68" s="5" t="s">
        <v>76</v>
      </c>
      <c r="C68">
        <v>10.561501776272893</v>
      </c>
      <c r="D68">
        <v>21.251945463028949</v>
      </c>
      <c r="E68">
        <v>22.984240478755478</v>
      </c>
      <c r="F68">
        <v>29.055680781445883</v>
      </c>
      <c r="G68">
        <v>1</v>
      </c>
      <c r="H68">
        <v>13.268096199780381</v>
      </c>
      <c r="I68">
        <v>20.944929710027758</v>
      </c>
      <c r="J68">
        <v>54.643276589624556</v>
      </c>
      <c r="L68">
        <f t="shared" si="0"/>
        <v>21.098437586528355</v>
      </c>
    </row>
    <row r="69" spans="1:12" x14ac:dyDescent="0.3">
      <c r="B69" s="5" t="s">
        <v>78</v>
      </c>
      <c r="C69">
        <v>131.75288434412931</v>
      </c>
      <c r="D69">
        <v>84.192142644694542</v>
      </c>
      <c r="E69">
        <v>92.112109314674257</v>
      </c>
      <c r="F69">
        <v>98.98647678074029</v>
      </c>
      <c r="G69">
        <v>1</v>
      </c>
      <c r="H69">
        <v>770.29335042241496</v>
      </c>
      <c r="I69">
        <v>113.99437033608787</v>
      </c>
      <c r="J69">
        <v>97.830992491424851</v>
      </c>
      <c r="L69">
        <f t="shared" ref="L69:L105" si="1">MEDIAN(C69:J69)</f>
        <v>98.408734636082571</v>
      </c>
    </row>
    <row r="70" spans="1:12" x14ac:dyDescent="0.3">
      <c r="B70" s="5" t="s">
        <v>79</v>
      </c>
      <c r="C70">
        <v>55.714820353503754</v>
      </c>
      <c r="D70">
        <v>59.28206622426196</v>
      </c>
      <c r="E70">
        <v>52.91214202093397</v>
      </c>
      <c r="F70">
        <v>40.247277392880022</v>
      </c>
      <c r="G70">
        <v>1</v>
      </c>
      <c r="H70">
        <v>964.4308662345843</v>
      </c>
      <c r="I70">
        <v>4170.6829298581179</v>
      </c>
      <c r="J70">
        <v>108.82610213440618</v>
      </c>
      <c r="L70">
        <f t="shared" si="1"/>
        <v>57.498443288882854</v>
      </c>
    </row>
    <row r="71" spans="1:12" x14ac:dyDescent="0.3">
      <c r="B71" s="5" t="s">
        <v>15</v>
      </c>
      <c r="C71">
        <v>5.9124429590359062</v>
      </c>
      <c r="D71">
        <v>19.741269259522984</v>
      </c>
      <c r="E71">
        <v>24.076099538521738</v>
      </c>
      <c r="F71">
        <v>3.1332313493447628</v>
      </c>
      <c r="G71">
        <v>1</v>
      </c>
      <c r="H71">
        <v>11.538173709417986</v>
      </c>
      <c r="I71">
        <v>32.970926971138688</v>
      </c>
      <c r="J71">
        <v>9.872860140672671</v>
      </c>
      <c r="L71">
        <f t="shared" si="1"/>
        <v>10.705516925045329</v>
      </c>
    </row>
    <row r="72" spans="1:12" x14ac:dyDescent="0.3">
      <c r="B72" s="4" t="s">
        <v>80</v>
      </c>
      <c r="C72">
        <v>1089.9479742557833</v>
      </c>
      <c r="D72">
        <v>18.791848367314255</v>
      </c>
      <c r="E72">
        <v>9.3005410196298772</v>
      </c>
      <c r="F72">
        <v>135.42047222829399</v>
      </c>
      <c r="G72">
        <v>1</v>
      </c>
      <c r="H72">
        <v>27.994721946391305</v>
      </c>
      <c r="I72">
        <v>2962.5167082217167</v>
      </c>
      <c r="J72">
        <v>18.067298903910824</v>
      </c>
      <c r="L72">
        <f t="shared" si="1"/>
        <v>23.39328515685278</v>
      </c>
    </row>
    <row r="73" spans="1:12" x14ac:dyDescent="0.3">
      <c r="B73" s="5" t="s">
        <v>81</v>
      </c>
      <c r="C73">
        <v>244.61944743070393</v>
      </c>
      <c r="D73">
        <v>28.213795391439938</v>
      </c>
      <c r="E73">
        <v>11.440421139275985</v>
      </c>
      <c r="F73">
        <v>2908.2088213608181</v>
      </c>
      <c r="G73">
        <v>1</v>
      </c>
      <c r="H73">
        <v>722.67008937760158</v>
      </c>
      <c r="I73">
        <v>31.677812158177787</v>
      </c>
      <c r="J73">
        <v>42.76123555975196</v>
      </c>
      <c r="L73">
        <f t="shared" si="1"/>
        <v>37.219523858964877</v>
      </c>
    </row>
    <row r="74" spans="1:12" x14ac:dyDescent="0.3">
      <c r="B74" s="3" t="s">
        <v>82</v>
      </c>
      <c r="C74">
        <v>18.958784192210384</v>
      </c>
      <c r="D74">
        <v>0.88898562820497484</v>
      </c>
      <c r="E74">
        <v>2.8691517798874422</v>
      </c>
      <c r="F74">
        <v>6.7375650214371232</v>
      </c>
      <c r="G74">
        <v>1</v>
      </c>
      <c r="H74">
        <v>6.1370078865866233</v>
      </c>
      <c r="I74">
        <v>1.7504370017587887</v>
      </c>
      <c r="J74">
        <v>3.6677986269208859E-2</v>
      </c>
      <c r="L74">
        <f t="shared" si="1"/>
        <v>2.3097943908231153</v>
      </c>
    </row>
    <row r="75" spans="1:12" x14ac:dyDescent="0.3">
      <c r="A75" s="6" t="s">
        <v>83</v>
      </c>
      <c r="B75" s="5" t="s">
        <v>84</v>
      </c>
      <c r="C75">
        <v>7.8796181274466104</v>
      </c>
      <c r="D75">
        <v>17.574861346009349</v>
      </c>
      <c r="E75">
        <v>66.288891789041671</v>
      </c>
      <c r="F75">
        <v>56.619938068860641</v>
      </c>
      <c r="G75">
        <v>98.36555277475081</v>
      </c>
      <c r="H75">
        <v>1</v>
      </c>
      <c r="I75">
        <v>204.16068109527933</v>
      </c>
      <c r="J75">
        <v>104.60886776491054</v>
      </c>
      <c r="L75">
        <f t="shared" si="1"/>
        <v>61.454414928951152</v>
      </c>
    </row>
    <row r="76" spans="1:12" x14ac:dyDescent="0.3">
      <c r="B76" s="4" t="s">
        <v>75</v>
      </c>
      <c r="C76">
        <v>4.7068119735354914</v>
      </c>
      <c r="D76">
        <v>9.2157320085097059</v>
      </c>
      <c r="E76">
        <v>26.475878429509159</v>
      </c>
      <c r="F76">
        <v>7.4161980832863668</v>
      </c>
      <c r="G76">
        <v>27.470223328380836</v>
      </c>
      <c r="H76">
        <v>1</v>
      </c>
      <c r="I76">
        <v>0.33425399414944501</v>
      </c>
      <c r="J76">
        <v>35.395399185269767</v>
      </c>
      <c r="L76">
        <f t="shared" si="1"/>
        <v>8.3159650458980359</v>
      </c>
    </row>
    <row r="77" spans="1:12" x14ac:dyDescent="0.3">
      <c r="B77" s="4" t="s">
        <v>85</v>
      </c>
      <c r="C77">
        <v>2.0391227454275676</v>
      </c>
      <c r="D77">
        <v>4.4589562838325438</v>
      </c>
      <c r="E77">
        <v>27.686718394412647</v>
      </c>
      <c r="F77">
        <v>26.63854885848577</v>
      </c>
      <c r="G77">
        <v>38.792239090620619</v>
      </c>
      <c r="H77">
        <v>1</v>
      </c>
      <c r="I77">
        <v>1.2898492444971625</v>
      </c>
      <c r="J77">
        <v>36.334780548783449</v>
      </c>
      <c r="L77">
        <f t="shared" si="1"/>
        <v>15.548752571159158</v>
      </c>
    </row>
    <row r="78" spans="1:12" x14ac:dyDescent="0.3">
      <c r="B78" s="4" t="s">
        <v>86</v>
      </c>
      <c r="C78">
        <v>4.5904858053925555</v>
      </c>
      <c r="D78">
        <v>17.613965759058672</v>
      </c>
      <c r="E78">
        <v>31.560439665564196</v>
      </c>
      <c r="F78">
        <v>290.94531847040236</v>
      </c>
      <c r="G78">
        <v>28.673811968550641</v>
      </c>
      <c r="H78">
        <v>1</v>
      </c>
      <c r="I78">
        <v>6.7208387299606791</v>
      </c>
      <c r="J78">
        <v>62.622464346482616</v>
      </c>
      <c r="L78">
        <f t="shared" si="1"/>
        <v>23.143888863804655</v>
      </c>
    </row>
    <row r="79" spans="1:12" x14ac:dyDescent="0.3">
      <c r="B79" s="4" t="s">
        <v>87</v>
      </c>
      <c r="C79">
        <v>4.5307337185557133</v>
      </c>
      <c r="D79">
        <v>7.7149477433818676</v>
      </c>
      <c r="E79">
        <v>27.251349363984378</v>
      </c>
      <c r="F79">
        <v>2.3917904076807419</v>
      </c>
      <c r="G79">
        <v>32.028496492152243</v>
      </c>
      <c r="H79">
        <v>1</v>
      </c>
      <c r="I79">
        <v>2.5465158599892872</v>
      </c>
      <c r="J79">
        <v>36.228849105336096</v>
      </c>
      <c r="L79">
        <f t="shared" si="1"/>
        <v>6.1228407309687904</v>
      </c>
    </row>
    <row r="80" spans="1:12" x14ac:dyDescent="0.3">
      <c r="A80" t="s">
        <v>88</v>
      </c>
      <c r="B80" s="5" t="s">
        <v>89</v>
      </c>
      <c r="C80">
        <v>227.92402741391621</v>
      </c>
      <c r="D80">
        <v>103.13046424223738</v>
      </c>
      <c r="E80">
        <v>411.35748997643992</v>
      </c>
      <c r="F80">
        <v>120.02712581554606</v>
      </c>
      <c r="G80">
        <v>2219.9552050469706</v>
      </c>
      <c r="H80">
        <v>5568.3709182961584</v>
      </c>
      <c r="I80">
        <v>1</v>
      </c>
      <c r="J80">
        <v>342.73525343113198</v>
      </c>
      <c r="L80">
        <f t="shared" si="1"/>
        <v>285.32964042252411</v>
      </c>
    </row>
    <row r="81" spans="1:12" x14ac:dyDescent="0.3">
      <c r="B81" s="5" t="s">
        <v>90</v>
      </c>
      <c r="C81">
        <v>3563.8804461846894</v>
      </c>
      <c r="D81">
        <v>11.5853912583623</v>
      </c>
      <c r="E81">
        <v>79.059842441569486</v>
      </c>
      <c r="F81">
        <v>623.24836988366189</v>
      </c>
      <c r="G81">
        <v>196.20071738409595</v>
      </c>
      <c r="H81">
        <v>79.300502122296464</v>
      </c>
      <c r="I81">
        <v>1</v>
      </c>
      <c r="J81">
        <v>487.03333918912131</v>
      </c>
      <c r="L81">
        <f t="shared" si="1"/>
        <v>137.75060975319622</v>
      </c>
    </row>
    <row r="82" spans="1:12" x14ac:dyDescent="0.3">
      <c r="B82" s="5" t="s">
        <v>91</v>
      </c>
      <c r="C82">
        <v>561.85578854302037</v>
      </c>
      <c r="D82">
        <v>74.848460132781483</v>
      </c>
      <c r="E82">
        <v>131.73881749442336</v>
      </c>
      <c r="F82">
        <v>168.64873249193633</v>
      </c>
      <c r="G82">
        <v>287.38434220821551</v>
      </c>
      <c r="H82">
        <v>55.229107771994926</v>
      </c>
      <c r="I82">
        <v>1</v>
      </c>
      <c r="J82">
        <v>120.68872860997574</v>
      </c>
      <c r="L82">
        <f t="shared" si="1"/>
        <v>126.21377305219954</v>
      </c>
    </row>
    <row r="83" spans="1:12" x14ac:dyDescent="0.3">
      <c r="B83" s="5" t="s">
        <v>92</v>
      </c>
      <c r="C83">
        <v>23.428639104644443</v>
      </c>
      <c r="D83">
        <v>64.714117234844935</v>
      </c>
      <c r="E83">
        <v>235.42902804041262</v>
      </c>
      <c r="F83">
        <v>835.97810037062743</v>
      </c>
      <c r="G83">
        <v>27.9029877928727</v>
      </c>
      <c r="H83">
        <v>20.831681732566661</v>
      </c>
      <c r="I83">
        <v>1</v>
      </c>
      <c r="J83">
        <v>338.61590559662346</v>
      </c>
      <c r="L83">
        <f t="shared" si="1"/>
        <v>46.308552513858814</v>
      </c>
    </row>
    <row r="84" spans="1:12" x14ac:dyDescent="0.3">
      <c r="B84" s="5" t="s">
        <v>93</v>
      </c>
      <c r="C84">
        <v>48.806770780514412</v>
      </c>
      <c r="D84">
        <v>34.747304285177826</v>
      </c>
      <c r="E84">
        <v>42.190062900069783</v>
      </c>
      <c r="F84">
        <v>43.313540764489545</v>
      </c>
      <c r="G84">
        <v>83.785021637954671</v>
      </c>
      <c r="H84">
        <v>19.084659191249468</v>
      </c>
      <c r="I84">
        <v>1</v>
      </c>
      <c r="J84">
        <v>68.261146399518353</v>
      </c>
      <c r="L84">
        <f t="shared" si="1"/>
        <v>42.751801832279668</v>
      </c>
    </row>
    <row r="85" spans="1:12" x14ac:dyDescent="0.3">
      <c r="A85" s="6" t="s">
        <v>94</v>
      </c>
      <c r="B85" s="3" t="s">
        <v>76</v>
      </c>
      <c r="C85">
        <v>0.50425100119655142</v>
      </c>
      <c r="D85">
        <v>1.0146582374470419</v>
      </c>
      <c r="E85">
        <v>1.0973653670344552</v>
      </c>
      <c r="F85">
        <v>1.3872417422119567</v>
      </c>
      <c r="G85">
        <v>4.774425189506519E-2</v>
      </c>
      <c r="H85">
        <v>0.63347532713027166</v>
      </c>
      <c r="I85">
        <v>1</v>
      </c>
      <c r="J85">
        <v>2.6089023618667535</v>
      </c>
      <c r="L85">
        <f t="shared" si="1"/>
        <v>1.0073291187235209</v>
      </c>
    </row>
    <row r="86" spans="1:12" x14ac:dyDescent="0.3">
      <c r="B86" s="5" t="s">
        <v>95</v>
      </c>
      <c r="C86">
        <v>267.68689060693407</v>
      </c>
      <c r="D86">
        <v>15.176808157894776</v>
      </c>
      <c r="E86">
        <v>40.975868420911468</v>
      </c>
      <c r="F86">
        <v>110.78463864738383</v>
      </c>
      <c r="G86">
        <v>28.994813749357636</v>
      </c>
      <c r="H86">
        <v>130.39905666635912</v>
      </c>
      <c r="I86">
        <v>41.969523145765883</v>
      </c>
      <c r="J86">
        <v>1</v>
      </c>
      <c r="L86">
        <f t="shared" si="1"/>
        <v>41.472695783338679</v>
      </c>
    </row>
    <row r="87" spans="1:12" x14ac:dyDescent="0.3">
      <c r="B87" s="4" t="s">
        <v>82</v>
      </c>
      <c r="C87">
        <v>516.89817573562561</v>
      </c>
      <c r="D87">
        <v>24.237580048152143</v>
      </c>
      <c r="E87">
        <v>78.225444516731628</v>
      </c>
      <c r="F87">
        <v>183.6950636271246</v>
      </c>
      <c r="G87">
        <v>27.26431033209419</v>
      </c>
      <c r="H87">
        <v>167.3212875304072</v>
      </c>
      <c r="I87">
        <v>47.724457632732118</v>
      </c>
      <c r="J87">
        <v>1</v>
      </c>
      <c r="L87">
        <f t="shared" si="1"/>
        <v>62.974951074731877</v>
      </c>
    </row>
    <row r="88" spans="1:12" x14ac:dyDescent="0.3">
      <c r="B88" s="5" t="s">
        <v>96</v>
      </c>
      <c r="C88">
        <v>486.28022803436727</v>
      </c>
      <c r="D88">
        <v>29.829608175580738</v>
      </c>
      <c r="E88">
        <v>76.964809913440831</v>
      </c>
      <c r="F88">
        <v>127.93720259781422</v>
      </c>
      <c r="G88">
        <v>28.962770936369164</v>
      </c>
      <c r="H88">
        <v>523.72427952489852</v>
      </c>
      <c r="I88">
        <v>120.06367806926551</v>
      </c>
      <c r="J88">
        <v>1</v>
      </c>
      <c r="L88">
        <f t="shared" si="1"/>
        <v>98.514243991353169</v>
      </c>
    </row>
    <row r="89" spans="1:12" x14ac:dyDescent="0.3">
      <c r="B89" s="5" t="s">
        <v>97</v>
      </c>
      <c r="C89">
        <v>151.64645034933713</v>
      </c>
      <c r="D89">
        <v>27.013856234223049</v>
      </c>
      <c r="E89">
        <v>75.749182099712698</v>
      </c>
      <c r="F89">
        <v>131.6121854427287</v>
      </c>
      <c r="G89">
        <v>23.318975246362399</v>
      </c>
      <c r="H89">
        <v>252.37940639119518</v>
      </c>
      <c r="I89">
        <v>145.57073393198758</v>
      </c>
      <c r="J89">
        <v>1</v>
      </c>
      <c r="L89">
        <f t="shared" si="1"/>
        <v>103.6806837712207</v>
      </c>
    </row>
    <row r="90" spans="1:12" x14ac:dyDescent="0.3">
      <c r="B90" s="5" t="s">
        <v>98</v>
      </c>
      <c r="C90">
        <v>363.02028265661249</v>
      </c>
      <c r="D90">
        <v>26.394249473814334</v>
      </c>
      <c r="E90">
        <v>103.1483017517382</v>
      </c>
      <c r="F90">
        <v>113.26739978863075</v>
      </c>
      <c r="G90">
        <v>18.334167011823457</v>
      </c>
      <c r="H90">
        <v>136.70279834363694</v>
      </c>
      <c r="I90">
        <v>80.973594628839379</v>
      </c>
      <c r="J90">
        <v>1</v>
      </c>
      <c r="L90">
        <f t="shared" si="1"/>
        <v>92.060948190288798</v>
      </c>
    </row>
    <row r="91" spans="1:12" x14ac:dyDescent="0.3">
      <c r="B91" s="5" t="s">
        <v>99</v>
      </c>
      <c r="C91">
        <v>379.10936401165748</v>
      </c>
      <c r="D91">
        <v>15.001420880441202</v>
      </c>
      <c r="E91">
        <v>61.391629078929476</v>
      </c>
      <c r="F91">
        <v>231.39010871189441</v>
      </c>
      <c r="G91">
        <v>15.717741853199653</v>
      </c>
      <c r="H91">
        <v>302.78964121620146</v>
      </c>
      <c r="I91">
        <v>177.27472947585895</v>
      </c>
      <c r="J91">
        <v>1</v>
      </c>
      <c r="L91">
        <f t="shared" si="1"/>
        <v>119.33317927739421</v>
      </c>
    </row>
    <row r="92" spans="1:12" x14ac:dyDescent="0.3">
      <c r="B92" s="5" t="s">
        <v>100</v>
      </c>
      <c r="C92">
        <v>404.30969872073223</v>
      </c>
      <c r="D92">
        <v>9.8222750478200656</v>
      </c>
      <c r="E92">
        <v>143.39349907241984</v>
      </c>
      <c r="F92">
        <v>173.84010542390632</v>
      </c>
      <c r="G92">
        <v>23.010132052852985</v>
      </c>
      <c r="H92">
        <v>165.69346661186745</v>
      </c>
      <c r="I92">
        <v>880.45191885797601</v>
      </c>
      <c r="J92">
        <v>1</v>
      </c>
      <c r="L92">
        <f t="shared" si="1"/>
        <v>154.54348284214365</v>
      </c>
    </row>
    <row r="93" spans="1:12" x14ac:dyDescent="0.3">
      <c r="B93" s="5" t="s">
        <v>101</v>
      </c>
      <c r="C93">
        <v>483.05691202429</v>
      </c>
      <c r="D93">
        <v>31.337224852429042</v>
      </c>
      <c r="E93">
        <v>63.354428778639218</v>
      </c>
      <c r="F93">
        <v>19.680096496554615</v>
      </c>
      <c r="G93">
        <v>33.413546070497269</v>
      </c>
      <c r="H93">
        <v>489.65757603084262</v>
      </c>
      <c r="I93">
        <v>206.65012464167756</v>
      </c>
      <c r="J93">
        <v>1</v>
      </c>
      <c r="L93">
        <f t="shared" si="1"/>
        <v>48.383987424568247</v>
      </c>
    </row>
    <row r="94" spans="1:12" x14ac:dyDescent="0.3">
      <c r="A94" t="s">
        <v>102</v>
      </c>
      <c r="B94" s="5" t="s">
        <v>103</v>
      </c>
      <c r="C94">
        <v>782.76677282123967</v>
      </c>
      <c r="D94">
        <v>79.45386938435432</v>
      </c>
      <c r="E94">
        <v>47.550677409469102</v>
      </c>
      <c r="F94">
        <v>104.68862923097078</v>
      </c>
      <c r="G94">
        <v>59.084728263302296</v>
      </c>
      <c r="H94">
        <v>516.38510791442832</v>
      </c>
      <c r="I94">
        <v>435.59847107543641</v>
      </c>
      <c r="J94">
        <v>101.97592442357386</v>
      </c>
      <c r="L94">
        <f t="shared" si="1"/>
        <v>103.33227682727232</v>
      </c>
    </row>
    <row r="95" spans="1:12" x14ac:dyDescent="0.3">
      <c r="B95" s="5" t="s">
        <v>104</v>
      </c>
      <c r="C95">
        <v>2356.1786670287056</v>
      </c>
      <c r="D95">
        <v>162.15034342638569</v>
      </c>
      <c r="E95">
        <v>373.1159761225569</v>
      </c>
      <c r="F95">
        <v>16705.894365078086</v>
      </c>
      <c r="G95">
        <v>129.19665349811493</v>
      </c>
      <c r="H95">
        <v>1664.0806292723541</v>
      </c>
      <c r="I95">
        <v>402.69425235799582</v>
      </c>
      <c r="J95">
        <v>180.13461311795584</v>
      </c>
      <c r="L95">
        <f t="shared" si="1"/>
        <v>387.90511424027636</v>
      </c>
    </row>
    <row r="96" spans="1:12" x14ac:dyDescent="0.3">
      <c r="A96" t="s">
        <v>105</v>
      </c>
      <c r="B96" s="5" t="s">
        <v>106</v>
      </c>
      <c r="C96">
        <v>4560.1968801184739</v>
      </c>
      <c r="D96">
        <v>1934.0534063986602</v>
      </c>
      <c r="E96">
        <v>775.08740216234537</v>
      </c>
      <c r="F96">
        <v>6330.5826719547922</v>
      </c>
      <c r="G96">
        <v>2367.9247884149436</v>
      </c>
      <c r="H96">
        <v>5491.4471666121817</v>
      </c>
      <c r="I96">
        <v>33334.860208345352</v>
      </c>
      <c r="J96">
        <v>1618.2914360996242</v>
      </c>
      <c r="L96">
        <f t="shared" si="1"/>
        <v>3464.0608342667088</v>
      </c>
    </row>
    <row r="97" spans="1:12" x14ac:dyDescent="0.3">
      <c r="A97" t="s">
        <v>107</v>
      </c>
      <c r="B97" s="5" t="s">
        <v>108</v>
      </c>
      <c r="C97">
        <v>20977.716249883506</v>
      </c>
      <c r="D97">
        <v>3578.7165502907219</v>
      </c>
      <c r="E97">
        <v>5015.1109570570743</v>
      </c>
      <c r="F97">
        <v>16047.728892623883</v>
      </c>
      <c r="G97">
        <v>172.57936437407145</v>
      </c>
      <c r="H97">
        <v>1520.4767434507448</v>
      </c>
      <c r="I97">
        <v>53933.228189177316</v>
      </c>
      <c r="J97">
        <v>5076.4756609569395</v>
      </c>
      <c r="L97">
        <f t="shared" si="1"/>
        <v>5045.7933090070073</v>
      </c>
    </row>
    <row r="98" spans="1:12" x14ac:dyDescent="0.3">
      <c r="B98" s="5" t="s">
        <v>109</v>
      </c>
      <c r="C98">
        <v>550217.44959150348</v>
      </c>
      <c r="D98">
        <v>52382.752117320902</v>
      </c>
      <c r="E98">
        <v>51732.898644995956</v>
      </c>
      <c r="F98">
        <v>3379199.874697024</v>
      </c>
      <c r="G98">
        <v>158344.97468233752</v>
      </c>
      <c r="H98">
        <v>528224.90643175237</v>
      </c>
      <c r="I98">
        <v>1725892.2194943768</v>
      </c>
      <c r="J98">
        <v>6811.0883799826561</v>
      </c>
      <c r="L98">
        <f t="shared" si="1"/>
        <v>343284.94055704493</v>
      </c>
    </row>
    <row r="99" spans="1:12" x14ac:dyDescent="0.3">
      <c r="B99" s="5" t="s">
        <v>110</v>
      </c>
      <c r="C99">
        <v>83880.893212028794</v>
      </c>
      <c r="D99">
        <v>17341.835245371964</v>
      </c>
      <c r="E99">
        <v>29501.456374804206</v>
      </c>
      <c r="F99">
        <v>229814.46998533185</v>
      </c>
      <c r="G99">
        <v>814.61384863127569</v>
      </c>
      <c r="H99" t="e">
        <v>#DIV/0!</v>
      </c>
      <c r="I99">
        <v>33955.27647183738</v>
      </c>
      <c r="J99">
        <v>2522.8984006172409</v>
      </c>
      <c r="L99" t="e">
        <f t="shared" si="1"/>
        <v>#DIV/0!</v>
      </c>
    </row>
    <row r="100" spans="1:12" x14ac:dyDescent="0.3">
      <c r="A100" t="s">
        <v>111</v>
      </c>
      <c r="B100" s="5" t="s">
        <v>112</v>
      </c>
      <c r="C100">
        <v>8659.8884607371619</v>
      </c>
      <c r="D100">
        <v>600.21309910680372</v>
      </c>
      <c r="E100">
        <v>1320.4015171100534</v>
      </c>
      <c r="F100">
        <v>4179.4892616109419</v>
      </c>
      <c r="G100">
        <v>452.27666638746814</v>
      </c>
      <c r="H100">
        <v>7166.9341714902612</v>
      </c>
      <c r="I100">
        <v>2150.074950416802</v>
      </c>
      <c r="J100">
        <v>237.90011593116384</v>
      </c>
      <c r="L100">
        <f t="shared" si="1"/>
        <v>1735.2382337634276</v>
      </c>
    </row>
    <row r="101" spans="1:12" x14ac:dyDescent="0.3">
      <c r="B101" s="5" t="s">
        <v>113</v>
      </c>
      <c r="C101" t="e">
        <v>#DIV/0!</v>
      </c>
      <c r="D101">
        <v>5564.3852840932304</v>
      </c>
      <c r="E101">
        <v>10811.871154001625</v>
      </c>
      <c r="F101" t="e">
        <v>#DIV/0!</v>
      </c>
      <c r="G101">
        <v>1901.5866012628235</v>
      </c>
      <c r="H101">
        <v>13186.091515001252</v>
      </c>
      <c r="I101">
        <v>148553.8363667955</v>
      </c>
      <c r="J101">
        <v>1154.783507946117</v>
      </c>
      <c r="L101" t="e">
        <f t="shared" si="1"/>
        <v>#DIV/0!</v>
      </c>
    </row>
    <row r="102" spans="1:12" x14ac:dyDescent="0.3">
      <c r="A102" t="s">
        <v>114</v>
      </c>
      <c r="B102" s="5" t="s">
        <v>115</v>
      </c>
      <c r="C102">
        <v>670.6664060609462</v>
      </c>
      <c r="D102">
        <v>86.842492533083245</v>
      </c>
      <c r="E102">
        <v>407.84571223369187</v>
      </c>
      <c r="F102">
        <v>18785.838750144259</v>
      </c>
      <c r="G102">
        <v>74.176442122007387</v>
      </c>
      <c r="H102">
        <v>373.94315269528494</v>
      </c>
      <c r="I102">
        <v>135.75813382151802</v>
      </c>
      <c r="J102">
        <v>440.99142267766297</v>
      </c>
      <c r="L102">
        <f t="shared" si="1"/>
        <v>390.89443246448843</v>
      </c>
    </row>
    <row r="103" spans="1:12" x14ac:dyDescent="0.3">
      <c r="B103" s="5" t="s">
        <v>116</v>
      </c>
      <c r="C103">
        <v>55.600181917977324</v>
      </c>
      <c r="D103">
        <v>26.590200045272351</v>
      </c>
      <c r="E103">
        <v>39.410985153999114</v>
      </c>
      <c r="F103">
        <v>129.72653017524743</v>
      </c>
      <c r="G103">
        <v>32.624641286376139</v>
      </c>
      <c r="H103">
        <v>208.69297734904382</v>
      </c>
      <c r="I103">
        <v>720.06030184322753</v>
      </c>
      <c r="J103">
        <v>15.218663970051679</v>
      </c>
      <c r="L103">
        <f t="shared" si="1"/>
        <v>47.505583535988222</v>
      </c>
    </row>
    <row r="104" spans="1:12" x14ac:dyDescent="0.3">
      <c r="A104" t="s">
        <v>117</v>
      </c>
      <c r="B104" s="5" t="s">
        <v>118</v>
      </c>
      <c r="C104">
        <v>8941.0913324705507</v>
      </c>
      <c r="D104">
        <v>4275.98254092352</v>
      </c>
      <c r="E104">
        <v>6337.6990076108395</v>
      </c>
      <c r="F104">
        <v>20861.384163319653</v>
      </c>
      <c r="G104">
        <v>5246.38386724887</v>
      </c>
      <c r="H104">
        <v>33560.015571094547</v>
      </c>
      <c r="I104">
        <v>115793.23487042327</v>
      </c>
      <c r="J104">
        <v>2447.3204910578652</v>
      </c>
      <c r="L104">
        <f t="shared" si="1"/>
        <v>7639.3951700406951</v>
      </c>
    </row>
    <row r="105" spans="1:12" x14ac:dyDescent="0.3">
      <c r="B105" s="5" t="s">
        <v>119</v>
      </c>
      <c r="C105">
        <v>7475.0386682278986</v>
      </c>
      <c r="D105">
        <v>2829.4319962818358</v>
      </c>
      <c r="E105">
        <v>13548.418308617136</v>
      </c>
      <c r="F105">
        <v>150581.45438705001</v>
      </c>
      <c r="G105">
        <v>17889.101383484649</v>
      </c>
      <c r="H105" t="e">
        <v>#DIV/0!</v>
      </c>
      <c r="I105">
        <v>119674.66371281871</v>
      </c>
      <c r="J105">
        <v>5617.9538097649474</v>
      </c>
      <c r="L105" t="e">
        <f t="shared" si="1"/>
        <v>#DIV/0!</v>
      </c>
    </row>
  </sheetData>
  <conditionalFormatting sqref="C4:P4 C29:K43 D44:K49 C50:K105 M29:P105 C5:K12 M5:P12 L5:L105">
    <cfRule type="cellIs" dxfId="5" priority="6" operator="greaterThan">
      <formula>10</formula>
    </cfRule>
  </conditionalFormatting>
  <conditionalFormatting sqref="C4:P4 C29:K43 D44:K49 C50:K105 M29:P105 C5:K12 M5:P12 L5:L105">
    <cfRule type="cellIs" dxfId="4" priority="5" operator="between">
      <formula>5</formula>
      <formula>9.99</formula>
    </cfRule>
  </conditionalFormatting>
  <conditionalFormatting sqref="C13:K28 M13:P28">
    <cfRule type="cellIs" dxfId="3" priority="4" operator="greaterThan">
      <formula>10</formula>
    </cfRule>
  </conditionalFormatting>
  <conditionalFormatting sqref="C13:K28 M13:P28">
    <cfRule type="cellIs" dxfId="2" priority="3" operator="between">
      <formula>5</formula>
      <formula>9.99</formula>
    </cfRule>
  </conditionalFormatting>
  <conditionalFormatting sqref="C44:C49">
    <cfRule type="cellIs" dxfId="1" priority="2" operator="greaterThan">
      <formula>10</formula>
    </cfRule>
  </conditionalFormatting>
  <conditionalFormatting sqref="C44:C49">
    <cfRule type="cellIs" dxfId="0" priority="1" operator="between">
      <formula>5</formula>
      <formula>9.99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de Kleijn</dc:creator>
  <cp:lastModifiedBy>Kim de Kleijn</cp:lastModifiedBy>
  <dcterms:created xsi:type="dcterms:W3CDTF">2023-03-17T15:33:04Z</dcterms:created>
  <dcterms:modified xsi:type="dcterms:W3CDTF">2023-03-17T15:38:12Z</dcterms:modified>
</cp:coreProperties>
</file>