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anamy/Documents/Ozburn Lab/IB 614 - CPP NAcc DREADD/Paper drafts/"/>
    </mc:Choice>
  </mc:AlternateContent>
  <xr:revisionPtr revIDLastSave="0" documentId="13_ncr:1_{CCC6D52B-675A-D942-9FAF-6EFBE2FEA746}" xr6:coauthVersionLast="47" xr6:coauthVersionMax="47" xr10:uidLastSave="{00000000-0000-0000-0000-000000000000}"/>
  <bookViews>
    <workbookView xWindow="4700" yWindow="3200" windowWidth="27240" windowHeight="16440" xr2:uid="{39D8B734-0101-B849-8C4B-0E98A40D8E7E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0" i="1" l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<sst xmlns="http://schemas.openxmlformats.org/spreadsheetml/2006/main" count="158" uniqueCount="20">
  <si>
    <t>Experiment 1: Surgery Naïve</t>
  </si>
  <si>
    <t>Pre-Test</t>
  </si>
  <si>
    <t>Test</t>
  </si>
  <si>
    <t>Mouse #</t>
  </si>
  <si>
    <t>Sex</t>
  </si>
  <si>
    <t>EtOH Side</t>
  </si>
  <si>
    <t>CNO or Veh</t>
  </si>
  <si>
    <t>Gray</t>
  </si>
  <si>
    <t>White</t>
  </si>
  <si>
    <t xml:space="preserve">Black </t>
  </si>
  <si>
    <t>EtOH - Sal (time)</t>
  </si>
  <si>
    <t>Grey</t>
  </si>
  <si>
    <t>CPP Score (Test - Pre-test time on EtOH-Sal)</t>
  </si>
  <si>
    <t>F</t>
  </si>
  <si>
    <t>b</t>
  </si>
  <si>
    <t>CNO</t>
  </si>
  <si>
    <t>w</t>
  </si>
  <si>
    <t>veh</t>
  </si>
  <si>
    <t>M</t>
  </si>
  <si>
    <r>
      <rPr>
        <b/>
        <sz val="12"/>
        <color theme="1"/>
        <rFont val="Arial"/>
        <family val="2"/>
      </rPr>
      <t>Supplemental Table S1</t>
    </r>
    <r>
      <rPr>
        <sz val="12"/>
        <color theme="1"/>
        <rFont val="Arial"/>
        <family val="2"/>
      </rPr>
      <t xml:space="preserve">: Raw Data for Experiment 1 (surgery naïve male and female B6 mice)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</si>
</sst>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4F0D1-0C88-BC4A-A047-07E404DE8486}">
  <dimension ref="A1:M126"/>
  <sheetViews>
    <sheetView tabSelected="1" workbookViewId="0">
      <selection activeCell="O8" sqref="O8"/>
    </sheetView>
  </sheetViews>
  <sheetFormatPr baseColWidth="10" defaultRowHeight="16" x14ac:dyDescent="0.2"/>
  <cols>
    <col min="4" max="4" width="12.33203125" bestFit="1" customWidth="1"/>
    <col min="13" max="13" width="10.5" bestFit="1" customWidth="1"/>
  </cols>
  <sheetData>
    <row r="1" spans="1:13" x14ac:dyDescent="0.2">
      <c r="A1" s="2" t="s">
        <v>19</v>
      </c>
    </row>
    <row r="2" spans="1:13" x14ac:dyDescent="0.2">
      <c r="A2" s="1" t="s">
        <v>0</v>
      </c>
      <c r="B2" s="1"/>
      <c r="C2" s="1"/>
      <c r="D2" s="1"/>
      <c r="E2" s="1" t="s">
        <v>1</v>
      </c>
      <c r="F2" s="1"/>
      <c r="G2" s="1"/>
      <c r="H2" s="1"/>
      <c r="I2" s="1" t="s">
        <v>2</v>
      </c>
      <c r="J2" s="1"/>
      <c r="K2" s="1"/>
      <c r="L2" s="1"/>
      <c r="M2" s="2"/>
    </row>
    <row r="3" spans="1:13" ht="102" x14ac:dyDescent="0.2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4" t="s">
        <v>10</v>
      </c>
      <c r="I3" s="3" t="s">
        <v>11</v>
      </c>
      <c r="J3" s="3" t="s">
        <v>8</v>
      </c>
      <c r="K3" s="3" t="s">
        <v>9</v>
      </c>
      <c r="L3" s="5" t="s">
        <v>10</v>
      </c>
      <c r="M3" s="6" t="s">
        <v>12</v>
      </c>
    </row>
    <row r="4" spans="1:13" x14ac:dyDescent="0.2">
      <c r="A4" s="7">
        <v>1</v>
      </c>
      <c r="B4" s="7" t="s">
        <v>13</v>
      </c>
      <c r="C4" s="7" t="s">
        <v>14</v>
      </c>
      <c r="D4" s="7" t="s">
        <v>15</v>
      </c>
      <c r="E4" s="8">
        <v>633.79</v>
      </c>
      <c r="F4" s="8">
        <v>649.73</v>
      </c>
      <c r="G4" s="8">
        <v>516.48</v>
      </c>
      <c r="H4" s="7">
        <f>G4-F4</f>
        <v>-133.25</v>
      </c>
      <c r="I4" s="8">
        <v>456.82</v>
      </c>
      <c r="J4" s="8">
        <v>710.58</v>
      </c>
      <c r="K4" s="8">
        <v>632.6</v>
      </c>
      <c r="L4" s="7">
        <v>-77.980000000000018</v>
      </c>
      <c r="M4" s="7">
        <v>55.269999999999982</v>
      </c>
    </row>
    <row r="5" spans="1:13" x14ac:dyDescent="0.2">
      <c r="A5" s="7">
        <v>18</v>
      </c>
      <c r="B5" s="7" t="s">
        <v>13</v>
      </c>
      <c r="C5" s="7" t="s">
        <v>14</v>
      </c>
      <c r="D5" s="7" t="s">
        <v>15</v>
      </c>
      <c r="E5" s="7">
        <v>701.95</v>
      </c>
      <c r="F5" s="8">
        <v>880.47</v>
      </c>
      <c r="G5" s="7">
        <v>217.58</v>
      </c>
      <c r="H5" s="7">
        <f>G5-F5</f>
        <v>-662.89</v>
      </c>
      <c r="I5" s="7">
        <v>452.42</v>
      </c>
      <c r="J5" s="8">
        <v>625.19000000000005</v>
      </c>
      <c r="K5" s="7">
        <v>722.39</v>
      </c>
      <c r="L5" s="7">
        <v>97.199999999999932</v>
      </c>
      <c r="M5" s="7">
        <v>760.08999999999992</v>
      </c>
    </row>
    <row r="6" spans="1:13" x14ac:dyDescent="0.2">
      <c r="A6" s="7">
        <v>19</v>
      </c>
      <c r="B6" s="7" t="s">
        <v>13</v>
      </c>
      <c r="C6" s="7" t="s">
        <v>14</v>
      </c>
      <c r="D6" s="7" t="s">
        <v>15</v>
      </c>
      <c r="E6" s="8">
        <v>757.85</v>
      </c>
      <c r="F6" s="8">
        <v>714.15</v>
      </c>
      <c r="G6" s="8">
        <v>328</v>
      </c>
      <c r="H6" s="7">
        <f>G6-F6</f>
        <v>-386.15</v>
      </c>
      <c r="I6" s="8">
        <v>419.71</v>
      </c>
      <c r="J6" s="8">
        <v>381.91</v>
      </c>
      <c r="K6" s="8">
        <v>998.38</v>
      </c>
      <c r="L6" s="7">
        <v>616.47</v>
      </c>
      <c r="M6" s="7">
        <v>1002.62</v>
      </c>
    </row>
    <row r="7" spans="1:13" x14ac:dyDescent="0.2">
      <c r="A7" s="7">
        <v>27</v>
      </c>
      <c r="B7" s="7" t="s">
        <v>13</v>
      </c>
      <c r="C7" s="7" t="s">
        <v>14</v>
      </c>
      <c r="D7" s="7" t="s">
        <v>15</v>
      </c>
      <c r="E7" s="7">
        <v>421.45</v>
      </c>
      <c r="F7" s="8">
        <v>695.72</v>
      </c>
      <c r="G7" s="8">
        <v>682.83</v>
      </c>
      <c r="H7" s="7">
        <f>G7-F7</f>
        <v>-12.889999999999986</v>
      </c>
      <c r="I7" s="7">
        <v>315.56</v>
      </c>
      <c r="J7" s="8">
        <v>711.47</v>
      </c>
      <c r="K7" s="8">
        <v>772.97</v>
      </c>
      <c r="L7" s="7">
        <v>61.5</v>
      </c>
      <c r="M7" s="7">
        <v>74.389999999999986</v>
      </c>
    </row>
    <row r="8" spans="1:13" x14ac:dyDescent="0.2">
      <c r="A8" s="7">
        <v>34</v>
      </c>
      <c r="B8" s="7" t="s">
        <v>13</v>
      </c>
      <c r="C8" s="7" t="s">
        <v>14</v>
      </c>
      <c r="D8" s="7" t="s">
        <v>15</v>
      </c>
      <c r="E8" s="7">
        <v>573.66</v>
      </c>
      <c r="F8" s="7">
        <v>579.98</v>
      </c>
      <c r="G8" s="8">
        <v>646.36</v>
      </c>
      <c r="H8" s="7">
        <f>G8-F8</f>
        <v>66.38</v>
      </c>
      <c r="I8" s="7">
        <v>463.06</v>
      </c>
      <c r="J8" s="7">
        <v>631.72</v>
      </c>
      <c r="K8" s="8">
        <v>705.22</v>
      </c>
      <c r="L8" s="7">
        <v>73.5</v>
      </c>
      <c r="M8" s="7">
        <v>7.1200000000000045</v>
      </c>
    </row>
    <row r="9" spans="1:13" x14ac:dyDescent="0.2">
      <c r="A9" s="7">
        <v>35</v>
      </c>
      <c r="B9" s="7" t="s">
        <v>13</v>
      </c>
      <c r="C9" s="7" t="s">
        <v>14</v>
      </c>
      <c r="D9" s="7" t="s">
        <v>15</v>
      </c>
      <c r="E9" s="7">
        <v>506.65</v>
      </c>
      <c r="F9" s="7">
        <v>546.02</v>
      </c>
      <c r="G9" s="8">
        <v>747.33</v>
      </c>
      <c r="H9" s="7">
        <f>G9-F9</f>
        <v>201.31000000000006</v>
      </c>
      <c r="I9" s="7">
        <v>552.97</v>
      </c>
      <c r="J9" s="7">
        <v>431.94</v>
      </c>
      <c r="K9" s="8">
        <v>815.09</v>
      </c>
      <c r="L9" s="7">
        <v>383.15000000000003</v>
      </c>
      <c r="M9" s="7">
        <v>181.83999999999997</v>
      </c>
    </row>
    <row r="10" spans="1:13" x14ac:dyDescent="0.2">
      <c r="A10" s="7">
        <v>3</v>
      </c>
      <c r="B10" s="7" t="s">
        <v>13</v>
      </c>
      <c r="C10" s="7" t="s">
        <v>16</v>
      </c>
      <c r="D10" s="7" t="s">
        <v>15</v>
      </c>
      <c r="E10" s="8">
        <v>463.34</v>
      </c>
      <c r="F10" s="8">
        <v>605.88</v>
      </c>
      <c r="G10" s="8">
        <v>730.78</v>
      </c>
      <c r="H10" s="7">
        <f>F10-G10</f>
        <v>-124.89999999999998</v>
      </c>
      <c r="I10" s="8">
        <v>257.83999999999997</v>
      </c>
      <c r="J10" s="8">
        <v>918.55</v>
      </c>
      <c r="K10" s="8">
        <v>623.61</v>
      </c>
      <c r="L10" s="7">
        <v>294.93999999999994</v>
      </c>
      <c r="M10" s="7">
        <v>419.83999999999992</v>
      </c>
    </row>
    <row r="11" spans="1:13" x14ac:dyDescent="0.2">
      <c r="A11" s="7">
        <v>4</v>
      </c>
      <c r="B11" s="7" t="s">
        <v>13</v>
      </c>
      <c r="C11" s="7" t="s">
        <v>16</v>
      </c>
      <c r="D11" s="7" t="s">
        <v>15</v>
      </c>
      <c r="E11" s="8">
        <v>427.64</v>
      </c>
      <c r="F11" s="8">
        <v>495.96</v>
      </c>
      <c r="G11" s="8">
        <v>876.4</v>
      </c>
      <c r="H11" s="7">
        <f>F11-G11</f>
        <v>-380.44</v>
      </c>
      <c r="I11" s="8">
        <v>317.91000000000003</v>
      </c>
      <c r="J11" s="8">
        <v>649.21</v>
      </c>
      <c r="K11" s="8">
        <v>832.88</v>
      </c>
      <c r="L11" s="7">
        <v>-183.66999999999996</v>
      </c>
      <c r="M11" s="7">
        <v>196.77000000000004</v>
      </c>
    </row>
    <row r="12" spans="1:13" x14ac:dyDescent="0.2">
      <c r="A12" s="7">
        <v>20</v>
      </c>
      <c r="B12" s="7" t="s">
        <v>13</v>
      </c>
      <c r="C12" s="7" t="s">
        <v>16</v>
      </c>
      <c r="D12" s="7" t="s">
        <v>15</v>
      </c>
      <c r="E12" s="7">
        <v>599.02</v>
      </c>
      <c r="F12" s="7">
        <v>878.94</v>
      </c>
      <c r="G12" s="8">
        <v>322.04000000000002</v>
      </c>
      <c r="H12" s="7">
        <f>F12-G12</f>
        <v>556.90000000000009</v>
      </c>
      <c r="I12" s="7">
        <v>305.45</v>
      </c>
      <c r="J12" s="7">
        <v>928.4</v>
      </c>
      <c r="K12" s="8">
        <v>566.15</v>
      </c>
      <c r="L12" s="7">
        <v>362.25</v>
      </c>
      <c r="M12" s="7">
        <v>-194.65000000000009</v>
      </c>
    </row>
    <row r="13" spans="1:13" x14ac:dyDescent="0.2">
      <c r="A13" s="7">
        <v>26</v>
      </c>
      <c r="B13" s="7" t="s">
        <v>13</v>
      </c>
      <c r="C13" s="7" t="s">
        <v>16</v>
      </c>
      <c r="D13" s="7" t="s">
        <v>15</v>
      </c>
      <c r="E13" s="7">
        <v>576.54999999999995</v>
      </c>
      <c r="F13" s="7">
        <v>581.85</v>
      </c>
      <c r="G13" s="7">
        <v>641.6</v>
      </c>
      <c r="H13" s="7">
        <f>F13-G13</f>
        <v>-59.75</v>
      </c>
      <c r="I13" s="7">
        <v>373.13</v>
      </c>
      <c r="J13" s="7">
        <v>853.64</v>
      </c>
      <c r="K13" s="7">
        <v>573.23</v>
      </c>
      <c r="L13" s="7">
        <v>280.40999999999997</v>
      </c>
      <c r="M13" s="7">
        <v>340.15999999999997</v>
      </c>
    </row>
    <row r="14" spans="1:13" x14ac:dyDescent="0.2">
      <c r="A14" s="7">
        <v>33</v>
      </c>
      <c r="B14" s="7" t="s">
        <v>13</v>
      </c>
      <c r="C14" s="7" t="s">
        <v>16</v>
      </c>
      <c r="D14" s="7" t="s">
        <v>15</v>
      </c>
      <c r="E14" s="7">
        <v>654.6</v>
      </c>
      <c r="F14" s="7">
        <v>667.81</v>
      </c>
      <c r="G14" s="7">
        <v>477.59</v>
      </c>
      <c r="H14" s="7">
        <f>F14-G14</f>
        <v>190.21999999999997</v>
      </c>
      <c r="I14" s="7">
        <v>520.76</v>
      </c>
      <c r="J14" s="7">
        <v>564.74</v>
      </c>
      <c r="K14" s="7">
        <v>714.5</v>
      </c>
      <c r="L14" s="7">
        <v>-149.76</v>
      </c>
      <c r="M14" s="7">
        <v>-339.97999999999996</v>
      </c>
    </row>
    <row r="15" spans="1:13" x14ac:dyDescent="0.2">
      <c r="A15" s="7">
        <v>36</v>
      </c>
      <c r="B15" s="7" t="s">
        <v>13</v>
      </c>
      <c r="C15" s="7" t="s">
        <v>16</v>
      </c>
      <c r="D15" s="7" t="s">
        <v>15</v>
      </c>
      <c r="E15" s="7">
        <v>586.51</v>
      </c>
      <c r="F15" s="8">
        <v>549.05999999999995</v>
      </c>
      <c r="G15" s="8">
        <v>664.43</v>
      </c>
      <c r="H15" s="7">
        <f>F15-G15</f>
        <v>-115.37</v>
      </c>
      <c r="I15" s="7">
        <v>353.89</v>
      </c>
      <c r="J15" s="8">
        <v>780.01</v>
      </c>
      <c r="K15" s="8">
        <v>666.1</v>
      </c>
      <c r="L15" s="7">
        <v>113.90999999999997</v>
      </c>
      <c r="M15" s="7">
        <v>229.27999999999997</v>
      </c>
    </row>
    <row r="16" spans="1:13" x14ac:dyDescent="0.2">
      <c r="A16" s="7">
        <v>11</v>
      </c>
      <c r="B16" s="7" t="s">
        <v>13</v>
      </c>
      <c r="C16" s="7" t="s">
        <v>14</v>
      </c>
      <c r="D16" s="7" t="s">
        <v>17</v>
      </c>
      <c r="E16" s="7">
        <v>667.69</v>
      </c>
      <c r="F16" s="7">
        <v>844.56</v>
      </c>
      <c r="G16" s="7">
        <v>287.75</v>
      </c>
      <c r="H16" s="7">
        <f>G16-F16</f>
        <v>-556.80999999999995</v>
      </c>
      <c r="I16" s="7">
        <v>457.19</v>
      </c>
      <c r="J16" s="7">
        <v>1068.05</v>
      </c>
      <c r="K16" s="8">
        <v>274.76</v>
      </c>
      <c r="L16" s="7">
        <v>-793.29</v>
      </c>
      <c r="M16" s="7">
        <v>-236.48000000000002</v>
      </c>
    </row>
    <row r="17" spans="1:13" x14ac:dyDescent="0.2">
      <c r="A17" s="7">
        <v>25</v>
      </c>
      <c r="B17" s="7" t="s">
        <v>13</v>
      </c>
      <c r="C17" s="7" t="s">
        <v>14</v>
      </c>
      <c r="D17" s="7" t="s">
        <v>17</v>
      </c>
      <c r="E17" s="7">
        <v>555.79999999999995</v>
      </c>
      <c r="F17" s="8">
        <v>547.54999999999995</v>
      </c>
      <c r="G17" s="7">
        <v>696.65</v>
      </c>
      <c r="H17" s="7">
        <f>G17-F17</f>
        <v>149.10000000000002</v>
      </c>
      <c r="I17" s="8">
        <v>314.70999999999998</v>
      </c>
      <c r="J17" s="8">
        <v>529.78</v>
      </c>
      <c r="K17" s="8">
        <v>955.51</v>
      </c>
      <c r="L17" s="7">
        <v>425.73</v>
      </c>
      <c r="M17" s="7">
        <v>276.63</v>
      </c>
    </row>
    <row r="18" spans="1:13" x14ac:dyDescent="0.2">
      <c r="A18" s="7">
        <v>28</v>
      </c>
      <c r="B18" s="7" t="s">
        <v>13</v>
      </c>
      <c r="C18" s="7" t="s">
        <v>14</v>
      </c>
      <c r="D18" s="7" t="s">
        <v>17</v>
      </c>
      <c r="E18" s="8">
        <v>570.59</v>
      </c>
      <c r="F18" s="7">
        <v>463.22</v>
      </c>
      <c r="G18" s="8">
        <v>766.19</v>
      </c>
      <c r="H18" s="7">
        <f>G18-F18</f>
        <v>302.97000000000003</v>
      </c>
      <c r="I18" s="8">
        <v>271.01</v>
      </c>
      <c r="J18" s="8">
        <v>576.92999999999995</v>
      </c>
      <c r="K18" s="8">
        <v>952.06</v>
      </c>
      <c r="L18" s="7">
        <v>375.13</v>
      </c>
      <c r="M18" s="7">
        <v>72.159999999999968</v>
      </c>
    </row>
    <row r="19" spans="1:13" x14ac:dyDescent="0.2">
      <c r="A19" s="7">
        <v>41</v>
      </c>
      <c r="B19" s="7" t="s">
        <v>13</v>
      </c>
      <c r="C19" s="7" t="s">
        <v>14</v>
      </c>
      <c r="D19" s="7" t="s">
        <v>17</v>
      </c>
      <c r="E19" s="7">
        <v>588.94000000000005</v>
      </c>
      <c r="F19" s="8">
        <v>554.29</v>
      </c>
      <c r="G19" s="7">
        <v>656.77</v>
      </c>
      <c r="H19" s="7">
        <f>G19-F19</f>
        <v>102.48000000000002</v>
      </c>
      <c r="I19" s="7">
        <v>429.18</v>
      </c>
      <c r="J19" s="8">
        <v>582.38</v>
      </c>
      <c r="K19" s="7">
        <v>788.44</v>
      </c>
      <c r="L19" s="7">
        <v>206.06000000000006</v>
      </c>
      <c r="M19" s="7">
        <v>103.58000000000004</v>
      </c>
    </row>
    <row r="20" spans="1:13" x14ac:dyDescent="0.2">
      <c r="A20" s="7">
        <v>42</v>
      </c>
      <c r="B20" s="7" t="s">
        <v>13</v>
      </c>
      <c r="C20" s="7" t="s">
        <v>14</v>
      </c>
      <c r="D20" s="7" t="s">
        <v>17</v>
      </c>
      <c r="E20" s="8">
        <v>571.99</v>
      </c>
      <c r="F20" s="8">
        <v>621.29999999999995</v>
      </c>
      <c r="G20" s="8">
        <v>606.71</v>
      </c>
      <c r="H20" s="7">
        <f>G20-F20</f>
        <v>-14.589999999999918</v>
      </c>
      <c r="I20" s="8">
        <v>534.66999999999996</v>
      </c>
      <c r="J20" s="8">
        <v>582.02</v>
      </c>
      <c r="K20" s="8">
        <v>683.31</v>
      </c>
      <c r="L20" s="7">
        <v>101.28999999999996</v>
      </c>
      <c r="M20" s="7">
        <v>115.87999999999988</v>
      </c>
    </row>
    <row r="21" spans="1:13" x14ac:dyDescent="0.2">
      <c r="A21" s="7">
        <v>43</v>
      </c>
      <c r="B21" s="7" t="s">
        <v>13</v>
      </c>
      <c r="C21" s="7" t="s">
        <v>14</v>
      </c>
      <c r="D21" s="7" t="s">
        <v>17</v>
      </c>
      <c r="E21" s="7">
        <v>599.88</v>
      </c>
      <c r="F21" s="7">
        <v>735.03</v>
      </c>
      <c r="G21" s="7">
        <v>465.09</v>
      </c>
      <c r="H21" s="7">
        <f>G21-F21</f>
        <v>-269.94</v>
      </c>
      <c r="I21" s="7">
        <v>253.71</v>
      </c>
      <c r="J21" s="7">
        <v>799.95</v>
      </c>
      <c r="K21" s="7">
        <v>746.34</v>
      </c>
      <c r="L21" s="7">
        <v>-53.610000000000014</v>
      </c>
      <c r="M21" s="7">
        <v>216.32999999999998</v>
      </c>
    </row>
    <row r="22" spans="1:13" x14ac:dyDescent="0.2">
      <c r="A22" s="7">
        <v>2</v>
      </c>
      <c r="B22" s="7" t="s">
        <v>13</v>
      </c>
      <c r="C22" s="7" t="s">
        <v>16</v>
      </c>
      <c r="D22" s="7" t="s">
        <v>17</v>
      </c>
      <c r="E22" s="8">
        <v>544.39</v>
      </c>
      <c r="F22" s="8">
        <v>666.25</v>
      </c>
      <c r="G22" s="8">
        <v>589.36</v>
      </c>
      <c r="H22" s="7">
        <f>F22-G22</f>
        <v>76.889999999999986</v>
      </c>
      <c r="I22" s="8">
        <v>320.73</v>
      </c>
      <c r="J22" s="8">
        <v>1083.68</v>
      </c>
      <c r="K22" s="8">
        <v>395.59</v>
      </c>
      <c r="L22" s="7">
        <v>688.09000000000015</v>
      </c>
      <c r="M22" s="7">
        <v>611.20000000000016</v>
      </c>
    </row>
    <row r="23" spans="1:13" x14ac:dyDescent="0.2">
      <c r="A23" s="7">
        <v>9</v>
      </c>
      <c r="B23" s="7" t="s">
        <v>13</v>
      </c>
      <c r="C23" s="7" t="s">
        <v>16</v>
      </c>
      <c r="D23" s="7" t="s">
        <v>17</v>
      </c>
      <c r="E23" s="8">
        <v>586.49</v>
      </c>
      <c r="F23" s="8">
        <v>521.17999999999995</v>
      </c>
      <c r="G23" s="7">
        <v>692.33</v>
      </c>
      <c r="H23" s="7">
        <f>F23-G23</f>
        <v>-171.15000000000009</v>
      </c>
      <c r="I23" s="8">
        <v>396.46</v>
      </c>
      <c r="J23" s="8">
        <v>625.63</v>
      </c>
      <c r="K23" s="7">
        <v>777.91</v>
      </c>
      <c r="L23" s="7">
        <v>-152.27999999999997</v>
      </c>
      <c r="M23" s="7">
        <v>18.870000000000118</v>
      </c>
    </row>
    <row r="24" spans="1:13" x14ac:dyDescent="0.2">
      <c r="A24" s="7">
        <v>10</v>
      </c>
      <c r="B24" s="7" t="s">
        <v>13</v>
      </c>
      <c r="C24" s="7" t="s">
        <v>16</v>
      </c>
      <c r="D24" s="7" t="s">
        <v>17</v>
      </c>
      <c r="E24" s="7">
        <v>541.78</v>
      </c>
      <c r="F24" s="8">
        <v>604.48</v>
      </c>
      <c r="G24" s="7">
        <v>653.74</v>
      </c>
      <c r="H24" s="7">
        <f>F24-G24</f>
        <v>-49.259999999999991</v>
      </c>
      <c r="I24" s="7">
        <v>315.27999999999997</v>
      </c>
      <c r="J24" s="8">
        <v>708.92</v>
      </c>
      <c r="K24" s="7">
        <v>775.8</v>
      </c>
      <c r="L24" s="7">
        <v>-66.88</v>
      </c>
      <c r="M24" s="7">
        <v>-17.620000000000005</v>
      </c>
    </row>
    <row r="25" spans="1:13" x14ac:dyDescent="0.2">
      <c r="A25" s="7">
        <v>12</v>
      </c>
      <c r="B25" s="7" t="s">
        <v>13</v>
      </c>
      <c r="C25" s="7" t="s">
        <v>16</v>
      </c>
      <c r="D25" s="7" t="s">
        <v>17</v>
      </c>
      <c r="E25" s="7">
        <v>1071.44</v>
      </c>
      <c r="F25" s="8">
        <v>500.21</v>
      </c>
      <c r="G25" s="8">
        <v>228.35</v>
      </c>
      <c r="H25" s="7">
        <f>F25-G25</f>
        <v>271.86</v>
      </c>
      <c r="I25" s="7">
        <v>535.79</v>
      </c>
      <c r="J25" s="8">
        <v>596.45000000000005</v>
      </c>
      <c r="K25" s="8">
        <v>667.76</v>
      </c>
      <c r="L25" s="7">
        <v>-71.309999999999945</v>
      </c>
      <c r="M25" s="7">
        <v>-343.16999999999996</v>
      </c>
    </row>
    <row r="26" spans="1:13" x14ac:dyDescent="0.2">
      <c r="A26" s="7">
        <v>17</v>
      </c>
      <c r="B26" s="7" t="s">
        <v>13</v>
      </c>
      <c r="C26" s="7" t="s">
        <v>16</v>
      </c>
      <c r="D26" s="7" t="s">
        <v>17</v>
      </c>
      <c r="E26" s="7">
        <v>841.37</v>
      </c>
      <c r="F26" s="8">
        <v>619.30999999999995</v>
      </c>
      <c r="G26" s="7">
        <v>339.32</v>
      </c>
      <c r="H26" s="7">
        <f>F26-G26</f>
        <v>279.98999999999995</v>
      </c>
      <c r="I26" s="7">
        <v>400.11</v>
      </c>
      <c r="J26" s="8">
        <v>841.15</v>
      </c>
      <c r="K26" s="8">
        <v>558.74</v>
      </c>
      <c r="L26" s="7">
        <v>282.40999999999997</v>
      </c>
      <c r="M26" s="7">
        <v>2.4200000000000159</v>
      </c>
    </row>
    <row r="27" spans="1:13" x14ac:dyDescent="0.2">
      <c r="A27" s="7">
        <v>44</v>
      </c>
      <c r="B27" s="7" t="s">
        <v>13</v>
      </c>
      <c r="C27" s="7" t="s">
        <v>16</v>
      </c>
      <c r="D27" s="7" t="s">
        <v>17</v>
      </c>
      <c r="E27" s="7">
        <v>494.08</v>
      </c>
      <c r="F27" s="7">
        <v>558.08000000000004</v>
      </c>
      <c r="G27" s="7">
        <v>747.84</v>
      </c>
      <c r="H27" s="7">
        <f>F27-G27</f>
        <v>-189.76</v>
      </c>
      <c r="I27" s="7">
        <v>414.95</v>
      </c>
      <c r="J27" s="7">
        <v>954.82</v>
      </c>
      <c r="K27" s="7">
        <v>430.23</v>
      </c>
      <c r="L27" s="7">
        <v>524.59</v>
      </c>
      <c r="M27" s="7">
        <v>714.35</v>
      </c>
    </row>
    <row r="28" spans="1:13" x14ac:dyDescent="0.2">
      <c r="A28" s="7">
        <v>21</v>
      </c>
      <c r="B28" s="7" t="s">
        <v>18</v>
      </c>
      <c r="C28" s="7" t="s">
        <v>14</v>
      </c>
      <c r="D28" s="7" t="s">
        <v>15</v>
      </c>
      <c r="E28" s="7">
        <v>575.05999999999995</v>
      </c>
      <c r="F28" s="7">
        <v>534.16999999999996</v>
      </c>
      <c r="G28" s="7">
        <v>690.77</v>
      </c>
      <c r="H28" s="7">
        <f>G28-F28</f>
        <v>156.60000000000002</v>
      </c>
      <c r="I28" s="7">
        <v>360.07</v>
      </c>
      <c r="J28" s="7">
        <v>611.80999999999995</v>
      </c>
      <c r="K28" s="7">
        <v>828.12</v>
      </c>
      <c r="L28" s="7">
        <v>216.31000000000006</v>
      </c>
      <c r="M28" s="7">
        <v>59.710000000000036</v>
      </c>
    </row>
    <row r="29" spans="1:13" x14ac:dyDescent="0.2">
      <c r="A29" s="7">
        <v>22</v>
      </c>
      <c r="B29" s="7" t="s">
        <v>18</v>
      </c>
      <c r="C29" s="7" t="s">
        <v>14</v>
      </c>
      <c r="D29" s="7" t="s">
        <v>15</v>
      </c>
      <c r="E29" s="8">
        <v>536.91</v>
      </c>
      <c r="F29" s="7">
        <v>702.48</v>
      </c>
      <c r="G29" s="8">
        <v>560.61</v>
      </c>
      <c r="H29" s="7">
        <f>G29-F29</f>
        <v>-141.87</v>
      </c>
      <c r="I29" s="8">
        <v>360.27</v>
      </c>
      <c r="J29" s="7">
        <v>673.35</v>
      </c>
      <c r="K29" s="8">
        <v>766.38</v>
      </c>
      <c r="L29" s="7">
        <v>93.029999999999973</v>
      </c>
      <c r="M29" s="7">
        <v>234.89999999999998</v>
      </c>
    </row>
    <row r="30" spans="1:13" x14ac:dyDescent="0.2">
      <c r="A30" s="7">
        <v>30</v>
      </c>
      <c r="B30" s="7" t="s">
        <v>18</v>
      </c>
      <c r="C30" s="7" t="s">
        <v>14</v>
      </c>
      <c r="D30" s="7" t="s">
        <v>15</v>
      </c>
      <c r="E30" s="7">
        <v>411.56</v>
      </c>
      <c r="F30" s="7">
        <v>742.73</v>
      </c>
      <c r="G30" s="7">
        <v>645.71</v>
      </c>
      <c r="H30" s="7">
        <f>G30-F30</f>
        <v>-97.019999999999982</v>
      </c>
      <c r="I30" s="7">
        <v>291.69</v>
      </c>
      <c r="J30" s="7">
        <v>593.73</v>
      </c>
      <c r="K30" s="7">
        <v>914.58</v>
      </c>
      <c r="L30" s="7">
        <v>320.85000000000002</v>
      </c>
      <c r="M30" s="7">
        <v>417.87</v>
      </c>
    </row>
    <row r="31" spans="1:13" x14ac:dyDescent="0.2">
      <c r="A31" s="7">
        <v>31</v>
      </c>
      <c r="B31" s="7" t="s">
        <v>18</v>
      </c>
      <c r="C31" s="7" t="s">
        <v>14</v>
      </c>
      <c r="D31" s="7" t="s">
        <v>15</v>
      </c>
      <c r="E31" s="7">
        <v>645.94000000000005</v>
      </c>
      <c r="F31" s="7">
        <v>774.92</v>
      </c>
      <c r="G31" s="7">
        <v>379.14</v>
      </c>
      <c r="H31" s="7">
        <f>G31-F31</f>
        <v>-395.78</v>
      </c>
      <c r="I31" s="7">
        <v>438.25</v>
      </c>
      <c r="J31" s="7">
        <v>547.24</v>
      </c>
      <c r="K31" s="8">
        <v>814.51</v>
      </c>
      <c r="L31" s="7">
        <v>267.27</v>
      </c>
      <c r="M31" s="7">
        <v>663.05</v>
      </c>
    </row>
    <row r="32" spans="1:13" x14ac:dyDescent="0.2">
      <c r="A32" s="7">
        <v>45</v>
      </c>
      <c r="B32" s="7" t="s">
        <v>18</v>
      </c>
      <c r="C32" s="7" t="s">
        <v>14</v>
      </c>
      <c r="D32" s="7" t="s">
        <v>15</v>
      </c>
      <c r="E32" s="7">
        <v>720.34</v>
      </c>
      <c r="F32" s="7">
        <v>569.30999999999995</v>
      </c>
      <c r="G32" s="7">
        <v>510.35</v>
      </c>
      <c r="H32" s="7">
        <f>G32-F32</f>
        <v>-58.959999999999923</v>
      </c>
      <c r="I32" s="7">
        <v>576.65</v>
      </c>
      <c r="J32" s="7">
        <v>486.15</v>
      </c>
      <c r="K32" s="8">
        <v>737.2</v>
      </c>
      <c r="L32" s="7">
        <v>251.05000000000007</v>
      </c>
      <c r="M32" s="7">
        <v>310.01</v>
      </c>
    </row>
    <row r="33" spans="1:13" x14ac:dyDescent="0.2">
      <c r="A33" s="7">
        <v>46</v>
      </c>
      <c r="B33" s="7" t="s">
        <v>18</v>
      </c>
      <c r="C33" s="7" t="s">
        <v>14</v>
      </c>
      <c r="D33" s="7" t="s">
        <v>15</v>
      </c>
      <c r="E33" s="7">
        <v>695.34</v>
      </c>
      <c r="F33" s="7">
        <v>487.75</v>
      </c>
      <c r="G33" s="8">
        <v>616.91</v>
      </c>
      <c r="H33" s="7">
        <f>G33-F33</f>
        <v>129.15999999999997</v>
      </c>
      <c r="I33" s="7">
        <v>426.61</v>
      </c>
      <c r="J33" s="7">
        <v>546.16999999999996</v>
      </c>
      <c r="K33" s="8">
        <v>827.22</v>
      </c>
      <c r="L33" s="7">
        <v>281.05000000000007</v>
      </c>
      <c r="M33" s="7">
        <v>151.8900000000001</v>
      </c>
    </row>
    <row r="34" spans="1:13" x14ac:dyDescent="0.2">
      <c r="A34" s="7">
        <v>7</v>
      </c>
      <c r="B34" s="7" t="s">
        <v>18</v>
      </c>
      <c r="C34" s="7" t="s">
        <v>16</v>
      </c>
      <c r="D34" s="7" t="s">
        <v>15</v>
      </c>
      <c r="E34" s="7">
        <v>582.77</v>
      </c>
      <c r="F34" s="8">
        <v>533.45000000000005</v>
      </c>
      <c r="G34" s="8">
        <v>683.78</v>
      </c>
      <c r="H34" s="7">
        <f>F34-G34</f>
        <v>-150.32999999999993</v>
      </c>
      <c r="I34" s="7">
        <v>403.3</v>
      </c>
      <c r="J34" s="8">
        <v>921.51</v>
      </c>
      <c r="K34" s="8">
        <v>475.19</v>
      </c>
      <c r="L34" s="7">
        <v>446.32</v>
      </c>
      <c r="M34" s="7">
        <v>596.64999999999986</v>
      </c>
    </row>
    <row r="35" spans="1:13" x14ac:dyDescent="0.2">
      <c r="A35" s="7">
        <v>14</v>
      </c>
      <c r="B35" s="7" t="s">
        <v>18</v>
      </c>
      <c r="C35" s="7" t="s">
        <v>16</v>
      </c>
      <c r="D35" s="7" t="s">
        <v>15</v>
      </c>
      <c r="E35" s="7">
        <v>509.06</v>
      </c>
      <c r="F35" s="8">
        <v>704.79</v>
      </c>
      <c r="G35" s="8">
        <v>586.15</v>
      </c>
      <c r="H35" s="7">
        <f>F35-G35</f>
        <v>118.63999999999999</v>
      </c>
      <c r="I35" s="7">
        <v>445.96</v>
      </c>
      <c r="J35" s="8">
        <v>820.5</v>
      </c>
      <c r="K35" s="8">
        <v>533.54</v>
      </c>
      <c r="L35" s="7">
        <v>286.96000000000004</v>
      </c>
      <c r="M35" s="7">
        <v>168.32000000000005</v>
      </c>
    </row>
    <row r="36" spans="1:13" x14ac:dyDescent="0.2">
      <c r="A36" s="7">
        <v>16</v>
      </c>
      <c r="B36" s="7" t="s">
        <v>18</v>
      </c>
      <c r="C36" s="7" t="s">
        <v>16</v>
      </c>
      <c r="D36" s="7" t="s">
        <v>15</v>
      </c>
      <c r="E36" s="7">
        <v>407.97</v>
      </c>
      <c r="F36" s="8">
        <v>848.24</v>
      </c>
      <c r="G36" s="8">
        <v>543.79</v>
      </c>
      <c r="H36" s="7">
        <f>F36-G36</f>
        <v>304.45000000000005</v>
      </c>
      <c r="I36" s="7">
        <v>317.8</v>
      </c>
      <c r="J36" s="8">
        <v>667.73</v>
      </c>
      <c r="K36" s="8">
        <v>814.47</v>
      </c>
      <c r="L36" s="7">
        <v>-146.74</v>
      </c>
      <c r="M36" s="7">
        <v>-451.19000000000005</v>
      </c>
    </row>
    <row r="37" spans="1:13" x14ac:dyDescent="0.2">
      <c r="A37" s="7">
        <v>24</v>
      </c>
      <c r="B37" s="7" t="s">
        <v>18</v>
      </c>
      <c r="C37" s="7" t="s">
        <v>16</v>
      </c>
      <c r="D37" s="7" t="s">
        <v>15</v>
      </c>
      <c r="E37" s="7">
        <v>790.12</v>
      </c>
      <c r="F37" s="7">
        <v>522.19000000000005</v>
      </c>
      <c r="G37" s="7">
        <v>487.69</v>
      </c>
      <c r="H37" s="7">
        <f>F37-G37</f>
        <v>34.500000000000057</v>
      </c>
      <c r="I37" s="7">
        <v>743.6</v>
      </c>
      <c r="J37" s="8">
        <v>539.94000000000005</v>
      </c>
      <c r="K37" s="7">
        <v>516.46</v>
      </c>
      <c r="L37" s="7">
        <v>23.480000000000018</v>
      </c>
      <c r="M37" s="7">
        <v>-11.020000000000039</v>
      </c>
    </row>
    <row r="38" spans="1:13" x14ac:dyDescent="0.2">
      <c r="A38" s="7">
        <v>38</v>
      </c>
      <c r="B38" s="7" t="s">
        <v>18</v>
      </c>
      <c r="C38" s="7" t="s">
        <v>16</v>
      </c>
      <c r="D38" s="7" t="s">
        <v>15</v>
      </c>
      <c r="E38" s="8">
        <v>533.77</v>
      </c>
      <c r="F38" s="7">
        <v>632.63</v>
      </c>
      <c r="G38" s="7">
        <v>633.6</v>
      </c>
      <c r="H38" s="7">
        <f>F38-G38</f>
        <v>-0.97000000000002728</v>
      </c>
      <c r="I38" s="8">
        <v>534.86</v>
      </c>
      <c r="J38" s="7">
        <v>606.46</v>
      </c>
      <c r="K38" s="7">
        <v>658.68</v>
      </c>
      <c r="L38" s="7">
        <v>-52.219999999999914</v>
      </c>
      <c r="M38" s="7">
        <v>-51.249999999999886</v>
      </c>
    </row>
    <row r="39" spans="1:13" x14ac:dyDescent="0.2">
      <c r="A39" s="7">
        <v>6</v>
      </c>
      <c r="B39" s="7" t="s">
        <v>18</v>
      </c>
      <c r="C39" s="7" t="s">
        <v>14</v>
      </c>
      <c r="D39" s="7" t="s">
        <v>17</v>
      </c>
      <c r="E39" s="8">
        <v>628.76</v>
      </c>
      <c r="F39" s="8">
        <v>598.63</v>
      </c>
      <c r="G39" s="8">
        <v>572.61</v>
      </c>
      <c r="H39" s="7">
        <f>G39-F39</f>
        <v>-26.019999999999982</v>
      </c>
      <c r="I39" s="8">
        <v>447.54</v>
      </c>
      <c r="J39" s="8">
        <v>588.9</v>
      </c>
      <c r="K39" s="8">
        <v>763.56</v>
      </c>
      <c r="L39" s="7">
        <v>174.65999999999997</v>
      </c>
      <c r="M39" s="7">
        <v>200.67999999999995</v>
      </c>
    </row>
    <row r="40" spans="1:13" x14ac:dyDescent="0.2">
      <c r="A40" s="7">
        <v>13</v>
      </c>
      <c r="B40" s="7" t="s">
        <v>18</v>
      </c>
      <c r="C40" s="7" t="s">
        <v>14</v>
      </c>
      <c r="D40" s="7" t="s">
        <v>17</v>
      </c>
      <c r="E40" s="8">
        <v>584.95000000000005</v>
      </c>
      <c r="F40" s="7">
        <v>1041.6099999999999</v>
      </c>
      <c r="G40" s="7">
        <v>173.44</v>
      </c>
      <c r="H40" s="7">
        <f>G40-F40</f>
        <v>-868.16999999999985</v>
      </c>
      <c r="I40" s="8">
        <v>401.97</v>
      </c>
      <c r="J40" s="7">
        <v>759.12</v>
      </c>
      <c r="K40" s="8">
        <v>638.91</v>
      </c>
      <c r="L40" s="7">
        <v>-120.21000000000004</v>
      </c>
      <c r="M40" s="7">
        <v>747.95999999999981</v>
      </c>
    </row>
    <row r="41" spans="1:13" x14ac:dyDescent="0.2">
      <c r="A41" s="7">
        <v>23</v>
      </c>
      <c r="B41" s="7" t="s">
        <v>18</v>
      </c>
      <c r="C41" s="7" t="s">
        <v>14</v>
      </c>
      <c r="D41" s="7" t="s">
        <v>17</v>
      </c>
      <c r="E41" s="8">
        <v>753.62</v>
      </c>
      <c r="F41" s="7">
        <v>524.62</v>
      </c>
      <c r="G41" s="8">
        <v>521.76</v>
      </c>
      <c r="H41" s="7">
        <f>G41-F41</f>
        <v>-2.8600000000000136</v>
      </c>
      <c r="I41" s="8">
        <v>558.38</v>
      </c>
      <c r="J41" s="7">
        <v>486.1</v>
      </c>
      <c r="K41" s="8">
        <v>755.52</v>
      </c>
      <c r="L41" s="7">
        <v>269.41999999999996</v>
      </c>
      <c r="M41" s="7">
        <v>272.27999999999997</v>
      </c>
    </row>
    <row r="42" spans="1:13" x14ac:dyDescent="0.2">
      <c r="A42" s="7">
        <v>29</v>
      </c>
      <c r="B42" s="7" t="s">
        <v>18</v>
      </c>
      <c r="C42" s="7" t="s">
        <v>14</v>
      </c>
      <c r="D42" s="7" t="s">
        <v>17</v>
      </c>
      <c r="E42" s="8">
        <v>473</v>
      </c>
      <c r="F42" s="7">
        <v>652</v>
      </c>
      <c r="G42" s="7">
        <v>675</v>
      </c>
      <c r="H42" s="7">
        <f>G42-F42</f>
        <v>23</v>
      </c>
      <c r="I42" s="8">
        <v>274.85000000000002</v>
      </c>
      <c r="J42" s="7">
        <v>829.36</v>
      </c>
      <c r="K42" s="7">
        <v>695.79</v>
      </c>
      <c r="L42" s="7">
        <v>-133.57000000000005</v>
      </c>
      <c r="M42" s="7">
        <v>-156.57000000000005</v>
      </c>
    </row>
    <row r="43" spans="1:13" x14ac:dyDescent="0.2">
      <c r="A43" s="7">
        <v>40</v>
      </c>
      <c r="B43" s="7" t="s">
        <v>18</v>
      </c>
      <c r="C43" s="7" t="s">
        <v>14</v>
      </c>
      <c r="D43" s="7" t="s">
        <v>17</v>
      </c>
      <c r="E43" s="8">
        <v>644.79</v>
      </c>
      <c r="F43" s="8">
        <v>523.78</v>
      </c>
      <c r="G43" s="8">
        <v>631.42999999999995</v>
      </c>
      <c r="H43" s="7">
        <f>G43-F43</f>
        <v>107.64999999999998</v>
      </c>
      <c r="I43" s="8">
        <v>542.46</v>
      </c>
      <c r="J43" s="8">
        <v>450.16</v>
      </c>
      <c r="K43" s="8">
        <v>807.38</v>
      </c>
      <c r="L43" s="7">
        <v>357.21999999999997</v>
      </c>
      <c r="M43" s="7">
        <v>249.57</v>
      </c>
    </row>
    <row r="44" spans="1:13" x14ac:dyDescent="0.2">
      <c r="A44" s="7">
        <v>48</v>
      </c>
      <c r="B44" s="7" t="s">
        <v>18</v>
      </c>
      <c r="C44" s="7" t="s">
        <v>14</v>
      </c>
      <c r="D44" s="7" t="s">
        <v>17</v>
      </c>
      <c r="E44" s="7">
        <v>673.84</v>
      </c>
      <c r="F44" s="7">
        <v>672.12</v>
      </c>
      <c r="G44" s="7">
        <v>454.04</v>
      </c>
      <c r="H44" s="7">
        <f>G44-F44</f>
        <v>-218.07999999999998</v>
      </c>
      <c r="I44" s="7">
        <v>350.44</v>
      </c>
      <c r="J44" s="7">
        <v>665.52</v>
      </c>
      <c r="K44" s="7">
        <v>784.04</v>
      </c>
      <c r="L44" s="7">
        <v>118.51999999999998</v>
      </c>
      <c r="M44" s="7">
        <v>336.59999999999997</v>
      </c>
    </row>
    <row r="45" spans="1:13" x14ac:dyDescent="0.2">
      <c r="A45" s="7">
        <v>5</v>
      </c>
      <c r="B45" s="7" t="s">
        <v>18</v>
      </c>
      <c r="C45" s="7" t="s">
        <v>16</v>
      </c>
      <c r="D45" s="7" t="s">
        <v>17</v>
      </c>
      <c r="E45" s="7">
        <v>494.5</v>
      </c>
      <c r="F45" s="7">
        <v>652.83000000000004</v>
      </c>
      <c r="G45" s="8">
        <v>652.66999999999996</v>
      </c>
      <c r="H45" s="7">
        <f>F45-G45</f>
        <v>0.16000000000008185</v>
      </c>
      <c r="I45" s="7">
        <v>299.64</v>
      </c>
      <c r="J45" s="7">
        <v>844.29</v>
      </c>
      <c r="K45" s="8">
        <v>656.07</v>
      </c>
      <c r="L45" s="7">
        <v>188.21999999999991</v>
      </c>
      <c r="M45" s="7">
        <v>188.05999999999983</v>
      </c>
    </row>
    <row r="46" spans="1:13" x14ac:dyDescent="0.2">
      <c r="A46" s="7">
        <v>8</v>
      </c>
      <c r="B46" s="7" t="s">
        <v>18</v>
      </c>
      <c r="C46" s="7" t="s">
        <v>16</v>
      </c>
      <c r="D46" s="7" t="s">
        <v>17</v>
      </c>
      <c r="E46" s="8">
        <v>767.2</v>
      </c>
      <c r="F46" s="7">
        <v>463.54</v>
      </c>
      <c r="G46" s="8">
        <v>569.26</v>
      </c>
      <c r="H46" s="7">
        <f>F46-G46</f>
        <v>-105.71999999999997</v>
      </c>
      <c r="I46" s="8">
        <v>457.04</v>
      </c>
      <c r="J46" s="7">
        <v>746.15</v>
      </c>
      <c r="K46" s="8">
        <v>596.80999999999995</v>
      </c>
      <c r="L46" s="7">
        <v>149.34000000000003</v>
      </c>
      <c r="M46" s="7">
        <v>255.06</v>
      </c>
    </row>
    <row r="47" spans="1:13" x14ac:dyDescent="0.2">
      <c r="A47" s="7">
        <v>15</v>
      </c>
      <c r="B47" s="7" t="s">
        <v>18</v>
      </c>
      <c r="C47" s="7" t="s">
        <v>16</v>
      </c>
      <c r="D47" s="7" t="s">
        <v>17</v>
      </c>
      <c r="E47" s="8">
        <v>520.62</v>
      </c>
      <c r="F47" s="7">
        <v>565.19000000000005</v>
      </c>
      <c r="G47" s="7">
        <v>714.19</v>
      </c>
      <c r="H47" s="7">
        <f>F47-G47</f>
        <v>-149</v>
      </c>
      <c r="I47" s="8">
        <v>407.74</v>
      </c>
      <c r="J47" s="7">
        <v>671.24</v>
      </c>
      <c r="K47" s="7">
        <v>721.02</v>
      </c>
      <c r="L47" s="7">
        <v>-49.779999999999973</v>
      </c>
      <c r="M47" s="7">
        <v>99.220000000000027</v>
      </c>
    </row>
    <row r="48" spans="1:13" x14ac:dyDescent="0.2">
      <c r="A48" s="7">
        <v>32</v>
      </c>
      <c r="B48" s="7" t="s">
        <v>18</v>
      </c>
      <c r="C48" s="7" t="s">
        <v>16</v>
      </c>
      <c r="D48" s="7" t="s">
        <v>17</v>
      </c>
      <c r="E48" s="8">
        <v>638.16</v>
      </c>
      <c r="F48" s="7">
        <v>712.58</v>
      </c>
      <c r="G48" s="7">
        <v>449.26</v>
      </c>
      <c r="H48" s="7">
        <f>F48-G48</f>
        <v>263.32000000000005</v>
      </c>
      <c r="I48" s="8">
        <v>386.81</v>
      </c>
      <c r="J48" s="7">
        <v>978.42</v>
      </c>
      <c r="K48" s="7">
        <v>434.77</v>
      </c>
      <c r="L48" s="7">
        <v>543.65</v>
      </c>
      <c r="M48" s="7">
        <v>280.32999999999993</v>
      </c>
    </row>
    <row r="49" spans="1:13" x14ac:dyDescent="0.2">
      <c r="A49" s="7">
        <v>37</v>
      </c>
      <c r="B49" s="7" t="s">
        <v>18</v>
      </c>
      <c r="C49" s="7" t="s">
        <v>16</v>
      </c>
      <c r="D49" s="7" t="s">
        <v>17</v>
      </c>
      <c r="E49" s="7">
        <v>514.33000000000004</v>
      </c>
      <c r="F49" s="8">
        <v>656.74</v>
      </c>
      <c r="G49" s="8">
        <v>628.92999999999995</v>
      </c>
      <c r="H49" s="7">
        <f>F49-G49</f>
        <v>27.810000000000059</v>
      </c>
      <c r="I49" s="7">
        <v>463.3</v>
      </c>
      <c r="J49" s="8">
        <v>789.11</v>
      </c>
      <c r="K49" s="8">
        <v>547.59</v>
      </c>
      <c r="L49" s="7">
        <v>241.51999999999998</v>
      </c>
      <c r="M49" s="7">
        <v>213.70999999999992</v>
      </c>
    </row>
    <row r="50" spans="1:13" x14ac:dyDescent="0.2">
      <c r="A50" s="7">
        <v>39</v>
      </c>
      <c r="B50" s="7" t="s">
        <v>18</v>
      </c>
      <c r="C50" s="7" t="s">
        <v>16</v>
      </c>
      <c r="D50" s="7" t="s">
        <v>17</v>
      </c>
      <c r="E50" s="7">
        <v>650.64</v>
      </c>
      <c r="F50" s="7">
        <v>638.17999999999995</v>
      </c>
      <c r="G50" s="7">
        <v>511.18</v>
      </c>
      <c r="H50" s="7">
        <f>F50-G50</f>
        <v>126.99999999999994</v>
      </c>
      <c r="I50" s="7">
        <v>460.75</v>
      </c>
      <c r="J50" s="7">
        <v>930.93</v>
      </c>
      <c r="K50" s="7">
        <v>408.32</v>
      </c>
      <c r="L50" s="7">
        <v>522.6099999999999</v>
      </c>
      <c r="M50" s="7">
        <v>395.60999999999996</v>
      </c>
    </row>
    <row r="51" spans="1:13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</sheetData>
  <mergeCells count="3">
    <mergeCell ref="E2:H2"/>
    <mergeCell ref="I2:L2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Chan</dc:creator>
  <cp:lastModifiedBy>Amy Chan</cp:lastModifiedBy>
  <dcterms:created xsi:type="dcterms:W3CDTF">2025-05-14T22:21:00Z</dcterms:created>
  <dcterms:modified xsi:type="dcterms:W3CDTF">2025-05-14T22:24:02Z</dcterms:modified>
</cp:coreProperties>
</file>