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bn070\OneDrive - AZCollaboration\Publications\randomized_smiles\release 2.2\"/>
    </mc:Choice>
  </mc:AlternateContent>
  <xr:revisionPtr revIDLastSave="9" documentId="8_{252723C2-87C5-44A8-BBBB-7BA6C7BA054F}" xr6:coauthVersionLast="41" xr6:coauthVersionMax="41" xr10:uidLastSave="{7041046B-CFC4-4374-BB0B-5159DCF0EE45}"/>
  <bookViews>
    <workbookView xWindow="735" yWindow="735" windowWidth="28800" windowHeight="15195" xr2:uid="{9CAFDC70-EF43-42C6-846C-53EC5D48A27C}"/>
  </bookViews>
  <sheets>
    <sheet name="Additional tables" sheetId="4" r:id="rId1"/>
    <sheet name="Table 1 - GDB-13" sheetId="1" r:id="rId2"/>
    <sheet name="Table 2 -  ChEMB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45" i="1" l="1"/>
  <c r="V245" i="1"/>
  <c r="U245" i="1"/>
  <c r="W171" i="1"/>
  <c r="V171" i="1"/>
  <c r="U171" i="1"/>
  <c r="W163" i="1"/>
  <c r="V163" i="1"/>
  <c r="U163" i="1"/>
  <c r="W82" i="1"/>
  <c r="V82" i="1"/>
  <c r="U82" i="1"/>
  <c r="X82" i="1" l="1"/>
  <c r="X245" i="1"/>
  <c r="X171" i="1"/>
  <c r="X163" i="1"/>
</calcChain>
</file>

<file path=xl/sharedStrings.xml><?xml version="1.0" encoding="utf-8"?>
<sst xmlns="http://schemas.openxmlformats.org/spreadsheetml/2006/main" count="3378" uniqueCount="257">
  <si>
    <t>Size</t>
  </si>
  <si>
    <t>SMILES variant</t>
  </si>
  <si>
    <t>Cell type</t>
  </si>
  <si>
    <t>Num. layers</t>
  </si>
  <si>
    <t>Layer size</t>
  </si>
  <si>
    <t>Dropout</t>
  </si>
  <si>
    <t>Batch size</t>
  </si>
  <si>
    <t>Min. epoch</t>
  </si>
  <si>
    <t>Time elapsed</t>
  </si>
  <si>
    <t>UC-JSD</t>
  </si>
  <si>
    <t>Avg. NLL validation</t>
  </si>
  <si>
    <t>Avg. NLL training</t>
  </si>
  <si>
    <t>Avg. NLL sampled</t>
  </si>
  <si>
    <t>Var. NLL validation</t>
  </si>
  <si>
    <t>Var. NLL training</t>
  </si>
  <si>
    <t>Var. NLL sampled</t>
  </si>
  <si>
    <t>% valid</t>
  </si>
  <si>
    <t>% in GDB-13</t>
  </si>
  <si>
    <t>% GDB-13</t>
  </si>
  <si>
    <t>Max. % GDB-13</t>
  </si>
  <si>
    <t>Uniformity ratio</t>
  </si>
  <si>
    <t>Completeness ratio</t>
  </si>
  <si>
    <t>Closedness ratio</t>
  </si>
  <si>
    <t xml:space="preserve">UCC </t>
  </si>
  <si>
    <t>10K</t>
  </si>
  <si>
    <t>canonical</t>
  </si>
  <si>
    <t>lstm</t>
  </si>
  <si>
    <t>2</t>
  </si>
  <si>
    <t>256</t>
  </si>
  <si>
    <t>0</t>
  </si>
  <si>
    <t>8</t>
  </si>
  <si>
    <t>10</t>
  </si>
  <si>
    <t>16</t>
  </si>
  <si>
    <t>13</t>
  </si>
  <si>
    <t>32</t>
  </si>
  <si>
    <t>21</t>
  </si>
  <si>
    <t>25</t>
  </si>
  <si>
    <t>17</t>
  </si>
  <si>
    <t>20</t>
  </si>
  <si>
    <t>50</t>
  </si>
  <si>
    <t>31</t>
  </si>
  <si>
    <t>384</t>
  </si>
  <si>
    <t>9</t>
  </si>
  <si>
    <t>14</t>
  </si>
  <si>
    <t>11</t>
  </si>
  <si>
    <t>15</t>
  </si>
  <si>
    <t>19</t>
  </si>
  <si>
    <t>512</t>
  </si>
  <si>
    <t>12</t>
  </si>
  <si>
    <t>3</t>
  </si>
  <si>
    <t>29</t>
  </si>
  <si>
    <t>26</t>
  </si>
  <si>
    <t>40</t>
  </si>
  <si>
    <t>7</t>
  </si>
  <si>
    <t>4</t>
  </si>
  <si>
    <t>18</t>
  </si>
  <si>
    <t>22</t>
  </si>
  <si>
    <t>24</t>
  </si>
  <si>
    <t>30</t>
  </si>
  <si>
    <t>54</t>
  </si>
  <si>
    <t>23</t>
  </si>
  <si>
    <t>restricted random</t>
  </si>
  <si>
    <t>82</t>
  </si>
  <si>
    <t>95</t>
  </si>
  <si>
    <t>119</t>
  </si>
  <si>
    <t>166</t>
  </si>
  <si>
    <t>222</t>
  </si>
  <si>
    <t>223</t>
  </si>
  <si>
    <t>213</t>
  </si>
  <si>
    <t>264</t>
  </si>
  <si>
    <t>298</t>
  </si>
  <si>
    <t>69</t>
  </si>
  <si>
    <t>80</t>
  </si>
  <si>
    <t>87</t>
  </si>
  <si>
    <t>113</t>
  </si>
  <si>
    <t>107</t>
  </si>
  <si>
    <t>118</t>
  </si>
  <si>
    <t>209</t>
  </si>
  <si>
    <t>57</t>
  </si>
  <si>
    <t>62</t>
  </si>
  <si>
    <t>79</t>
  </si>
  <si>
    <t>112</t>
  </si>
  <si>
    <t>90</t>
  </si>
  <si>
    <t>145</t>
  </si>
  <si>
    <t>109</t>
  </si>
  <si>
    <t>142</t>
  </si>
  <si>
    <t>64</t>
  </si>
  <si>
    <t>86</t>
  </si>
  <si>
    <t>257</t>
  </si>
  <si>
    <t>143</t>
  </si>
  <si>
    <t>197</t>
  </si>
  <si>
    <t>270</t>
  </si>
  <si>
    <t>305</t>
  </si>
  <si>
    <t>58</t>
  </si>
  <si>
    <t>111</t>
  </si>
  <si>
    <t>121</t>
  </si>
  <si>
    <t>137</t>
  </si>
  <si>
    <t>211</t>
  </si>
  <si>
    <t>214</t>
  </si>
  <si>
    <t>44</t>
  </si>
  <si>
    <t>83</t>
  </si>
  <si>
    <t>92</t>
  </si>
  <si>
    <t>136</t>
  </si>
  <si>
    <t>303</t>
  </si>
  <si>
    <t>208</t>
  </si>
  <si>
    <t>237</t>
  </si>
  <si>
    <t>93</t>
  </si>
  <si>
    <t>101</t>
  </si>
  <si>
    <t>120</t>
  </si>
  <si>
    <t>195</t>
  </si>
  <si>
    <t>284</t>
  </si>
  <si>
    <t>49</t>
  </si>
  <si>
    <t>63</t>
  </si>
  <si>
    <t>74</t>
  </si>
  <si>
    <t>1K</t>
  </si>
  <si>
    <t>128</t>
  </si>
  <si>
    <t>1</t>
  </si>
  <si>
    <t>192</t>
  </si>
  <si>
    <t>43</t>
  </si>
  <si>
    <t>45</t>
  </si>
  <si>
    <t>35</t>
  </si>
  <si>
    <t>36</t>
  </si>
  <si>
    <t>33</t>
  </si>
  <si>
    <t>41</t>
  </si>
  <si>
    <t>102</t>
  </si>
  <si>
    <t>48</t>
  </si>
  <si>
    <t>42</t>
  </si>
  <si>
    <t>47</t>
  </si>
  <si>
    <t>61</t>
  </si>
  <si>
    <t>39</t>
  </si>
  <si>
    <t>66</t>
  </si>
  <si>
    <t>38</t>
  </si>
  <si>
    <t>71</t>
  </si>
  <si>
    <t>28</t>
  </si>
  <si>
    <t>34</t>
  </si>
  <si>
    <t>60</t>
  </si>
  <si>
    <t>108</t>
  </si>
  <si>
    <t>51</t>
  </si>
  <si>
    <t>126</t>
  </si>
  <si>
    <t>37</t>
  </si>
  <si>
    <t>245</t>
  </si>
  <si>
    <t>271</t>
  </si>
  <si>
    <t>273</t>
  </si>
  <si>
    <t>221</t>
  </si>
  <si>
    <t>266</t>
  </si>
  <si>
    <t>146</t>
  </si>
  <si>
    <t>148</t>
  </si>
  <si>
    <t>248</t>
  </si>
  <si>
    <t>104</t>
  </si>
  <si>
    <t>168</t>
  </si>
  <si>
    <t>267</t>
  </si>
  <si>
    <t>205</t>
  </si>
  <si>
    <t>279</t>
  </si>
  <si>
    <t>228</t>
  </si>
  <si>
    <t>239</t>
  </si>
  <si>
    <t>194</t>
  </si>
  <si>
    <t>322</t>
  </si>
  <si>
    <t>106</t>
  </si>
  <si>
    <t>114</t>
  </si>
  <si>
    <t>116</t>
  </si>
  <si>
    <t>189</t>
  </si>
  <si>
    <t>130</t>
  </si>
  <si>
    <t>175</t>
  </si>
  <si>
    <t>94</t>
  </si>
  <si>
    <t>196</t>
  </si>
  <si>
    <t>159</t>
  </si>
  <si>
    <t>165</t>
  </si>
  <si>
    <t>252</t>
  </si>
  <si>
    <t>292</t>
  </si>
  <si>
    <t>98</t>
  </si>
  <si>
    <t>163</t>
  </si>
  <si>
    <t>282</t>
  </si>
  <si>
    <t>125</t>
  </si>
  <si>
    <t>72</t>
  </si>
  <si>
    <t>129</t>
  </si>
  <si>
    <t>105</t>
  </si>
  <si>
    <t>88</t>
  </si>
  <si>
    <t>241</t>
  </si>
  <si>
    <t>73</t>
  </si>
  <si>
    <t>230</t>
  </si>
  <si>
    <t>200</t>
  </si>
  <si>
    <t>151</t>
  </si>
  <si>
    <t>246</t>
  </si>
  <si>
    <t>155</t>
  </si>
  <si>
    <t>161</t>
  </si>
  <si>
    <t>1M</t>
  </si>
  <si>
    <t>gru</t>
  </si>
  <si>
    <t>147</t>
  </si>
  <si>
    <t>304</t>
  </si>
  <si>
    <t>337</t>
  </si>
  <si>
    <t>324</t>
  </si>
  <si>
    <t>160</t>
  </si>
  <si>
    <t>334</t>
  </si>
  <si>
    <t>338</t>
  </si>
  <si>
    <t>301</t>
  </si>
  <si>
    <t>46</t>
  </si>
  <si>
    <t>deepsmiles.both</t>
  </si>
  <si>
    <t>deepsmiles.branches</t>
  </si>
  <si>
    <t>deepsmiles.rings</t>
  </si>
  <si>
    <t>318</t>
  </si>
  <si>
    <t>255</t>
  </si>
  <si>
    <t>254</t>
  </si>
  <si>
    <t>253</t>
  </si>
  <si>
    <t>340</t>
  </si>
  <si>
    <t>320</t>
  </si>
  <si>
    <t>314</t>
  </si>
  <si>
    <t>276</t>
  </si>
  <si>
    <t>312</t>
  </si>
  <si>
    <t>110</t>
  </si>
  <si>
    <t>139</t>
  </si>
  <si>
    <t>289</t>
  </si>
  <si>
    <t>293</t>
  </si>
  <si>
    <t>238</t>
  </si>
  <si>
    <t>227</t>
  </si>
  <si>
    <t>unrestricted random</t>
  </si>
  <si>
    <t>215</t>
  </si>
  <si>
    <t>232</t>
  </si>
  <si>
    <t>319</t>
  </si>
  <si>
    <t>277</t>
  </si>
  <si>
    <t>296</t>
  </si>
  <si>
    <t>259</t>
  </si>
  <si>
    <t>306</t>
  </si>
  <si>
    <t>263</t>
  </si>
  <si>
    <t>27</t>
  </si>
  <si>
    <t>247</t>
  </si>
  <si>
    <t>408</t>
  </si>
  <si>
    <t>344</t>
  </si>
  <si>
    <t>357</t>
  </si>
  <si>
    <t>351</t>
  </si>
  <si>
    <t>115</t>
  </si>
  <si>
    <t>290</t>
  </si>
  <si>
    <t>193</t>
  </si>
  <si>
    <t>295</t>
  </si>
  <si>
    <t>70</t>
  </si>
  <si>
    <t>316</t>
  </si>
  <si>
    <t>391</t>
  </si>
  <si>
    <t>315</t>
  </si>
  <si>
    <t>359</t>
  </si>
  <si>
    <t>313</t>
  </si>
  <si>
    <t>360</t>
  </si>
  <si>
    <t>329</t>
  </si>
  <si>
    <t>291</t>
  </si>
  <si>
    <t>Batch Size</t>
  </si>
  <si>
    <t>Min. Epoch</t>
  </si>
  <si>
    <t>Time (s)</t>
  </si>
  <si>
    <t>Time (h)</t>
  </si>
  <si>
    <t>Avg. NLL Validation</t>
  </si>
  <si>
    <t>Avg. NLL Training</t>
  </si>
  <si>
    <t>Avg. NLL Sampled</t>
  </si>
  <si>
    <t>Var. NLL Validation</t>
  </si>
  <si>
    <t>Var. NLL Training</t>
  </si>
  <si>
    <t>Var. NLL Sampled</t>
  </si>
  <si>
    <t>% Valid</t>
  </si>
  <si>
    <t>Randomized SMILES strings improve the quality of molecular generative models</t>
  </si>
  <si>
    <t>Josep Arús-Pous, Simon Johansson, Oleksii Prykhodko, Esben Jannik Bjerrum, Christian Tyrchan, Jean-Louis Reymond, Hongming Chen, Ola Engkvist</t>
  </si>
  <si>
    <r>
      <rPr>
        <b/>
        <sz val="11"/>
        <color theme="1"/>
        <rFont val="Calibri"/>
        <family val="2"/>
        <scheme val="minor"/>
      </rPr>
      <t>Supplementary table 1:</t>
    </r>
    <r>
      <rPr>
        <sz val="11"/>
        <color theme="1"/>
        <rFont val="Calibri"/>
        <family val="2"/>
        <scheme val="minor"/>
      </rPr>
      <t xml:space="preserve"> Raw data obtained of the best epoch of each model in the benchmarks of GDB-13. The uniformity, completeness and closedness ratios are only available in the models that have been sampled.</t>
    </r>
  </si>
  <si>
    <r>
      <rPr>
        <b/>
        <sz val="11"/>
        <color theme="1"/>
        <rFont val="Calibri"/>
        <family val="2"/>
        <scheme val="minor"/>
      </rPr>
      <t>Supplementary table 2:</t>
    </r>
    <r>
      <rPr>
        <sz val="11"/>
        <color theme="1"/>
        <rFont val="Calibri"/>
        <family val="2"/>
        <scheme val="minor"/>
      </rPr>
      <t xml:space="preserve"> Raw data obtained of the best epoch of each model in the benchmarks of ChEMBL.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</si>
</sst>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7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thin">
          <color rgb="FF000000"/>
        </top>
      </border>
    </dxf>
    <dxf>
      <font>
        <b/>
        <color rgb="FF000000"/>
      </font>
      <border>
        <bottom style="thin">
          <color rgb="FF000000"/>
        </bottom>
      </border>
    </dxf>
    <dxf>
      <font>
        <color rgb="FF000000"/>
      </font>
      <border>
        <top style="thin">
          <color rgb="FF000000"/>
        </top>
        <bottom style="thin">
          <color rgb="FF000000"/>
        </bottom>
      </border>
    </dxf>
  </dxfs>
  <tableStyles count="1" defaultTableStyle="TableStyleMedium2" defaultPivotStyle="PivotStyleLight16">
    <tableStyle name="TableStyleLight1 2" pivot="0" count="7" xr9:uid="{00000000-0012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582D7D-037B-42AA-8AA8-A22705D02207}" name="Table6" displayName="Table6" ref="A1:X433" totalsRowShown="0">
  <autoFilter ref="A1:X433" xr:uid="{8D8DE815-532D-482E-AB36-0F2D4B77422E}">
    <filterColumn colId="0">
      <filters>
        <filter val="10K"/>
      </filters>
    </filterColumn>
  </autoFilter>
  <sortState xmlns:xlrd2="http://schemas.microsoft.com/office/spreadsheetml/2017/richdata2" ref="A2:X163">
    <sortCondition ref="B2:B433"/>
    <sortCondition descending="1" ref="J2:J433"/>
  </sortState>
  <tableColumns count="24">
    <tableColumn id="1" xr3:uid="{0C641EEC-7CA4-4E33-BF7D-B4156112CD6C}" name="Size"/>
    <tableColumn id="2" xr3:uid="{5B8D4DC2-C2BD-4791-A575-743E9F855363}" name="SMILES variant"/>
    <tableColumn id="3" xr3:uid="{6F7D07DB-646F-4791-986D-BB246055575D}" name="Cell type"/>
    <tableColumn id="4" xr3:uid="{182D173B-79BD-47C6-8B91-0311EFB35432}" name="Num. layers"/>
    <tableColumn id="5" xr3:uid="{151E2582-BD02-4FA6-870C-A057956A8702}" name="Layer size"/>
    <tableColumn id="6" xr3:uid="{E47CF8A8-6518-4D87-9C0E-49CB590773C9}" name="Dropout"/>
    <tableColumn id="7" xr3:uid="{F22DB8B6-C444-4E2D-93EB-12FBD95D9919}" name="Batch size"/>
    <tableColumn id="8" xr3:uid="{0CE30E41-AEB5-47F8-8842-ED7A7F6BCF69}" name="Min. epoch"/>
    <tableColumn id="9" xr3:uid="{089C5545-C120-40C1-959B-AEE3A84F1A74}" name="Time elapsed"/>
    <tableColumn id="10" xr3:uid="{14D1417A-6FB9-4DDC-ABAF-63CE7B692B4B}" name="UC-JSD"/>
    <tableColumn id="11" xr3:uid="{9C69DB04-124E-45A4-A3D1-9CA59B443574}" name="Avg. NLL validation"/>
    <tableColumn id="12" xr3:uid="{93CC97F4-547D-4895-9372-87DBECFB7741}" name="Avg. NLL training"/>
    <tableColumn id="13" xr3:uid="{3AFD535E-9E30-4804-A733-BD3A19373129}" name="Avg. NLL sampled"/>
    <tableColumn id="14" xr3:uid="{A0A4CA01-D945-4EC6-A46F-A08861EBD83B}" name="Var. NLL validation"/>
    <tableColumn id="15" xr3:uid="{B23B8510-B60E-4ECC-8FF2-CCB5FC7E404B}" name="Var. NLL training"/>
    <tableColumn id="16" xr3:uid="{98FC3559-90B5-4841-8A59-137CDA493843}" name="Var. NLL sampled"/>
    <tableColumn id="17" xr3:uid="{BEF94B2F-C090-4D2A-A75C-03143F89DF9D}" name="% valid"/>
    <tableColumn id="18" xr3:uid="{EDF9DBCE-9536-4FA0-A468-E60AE0314CC0}" name="% in GDB-13"/>
    <tableColumn id="19" xr3:uid="{CC21CFF2-09B1-433F-852F-A7464D434EF2}" name="% GDB-13"/>
    <tableColumn id="20" xr3:uid="{11B8320B-F84C-4497-AE03-E28BD797EF62}" name="Max. % GDB-13"/>
    <tableColumn id="21" xr3:uid="{47B9E7DE-2950-46AF-8C1A-607BB3F74855}" name="Uniformity ratio"/>
    <tableColumn id="22" xr3:uid="{126A7D0E-88D0-41CB-95D5-69350F8B2EA1}" name="Completeness ratio"/>
    <tableColumn id="23" xr3:uid="{4B88B19E-1C76-48B3-9E25-808C467481FE}" name="Closedness ratio"/>
    <tableColumn id="24" xr3:uid="{2EEB3D6D-084A-49F2-94E0-DE09CA0F50BC}" name="UCC 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5C863F8-40CC-4245-980F-3D9F00BF4754}" name="Table5" displayName="Table5" ref="A1:N25" totalsRowShown="0">
  <autoFilter ref="A1:N25" xr:uid="{C0175430-E833-4FDD-ABAC-09F9EF0C5485}"/>
  <tableColumns count="14">
    <tableColumn id="1" xr3:uid="{D84D8B70-25DB-4208-A8D6-35929CF4F3F1}" name="SMILES variant"/>
    <tableColumn id="2" xr3:uid="{3A792F9D-C8E3-4DA3-93E4-A14E2FB3C6B3}" name="Dropout"/>
    <tableColumn id="3" xr3:uid="{F0A9D057-8522-4E3D-87CB-06B08DB98BD5}" name="Batch Size"/>
    <tableColumn id="4" xr3:uid="{A49110F1-08FB-455C-BA94-4B9D6483917E}" name="Min. Epoch"/>
    <tableColumn id="5" xr3:uid="{6B591547-6383-470B-811B-D3DA2275A11C}" name="Time (s)"/>
    <tableColumn id="6" xr3:uid="{50820B4E-080F-4820-9011-3E5B32FC79B8}" name="Time (h)"/>
    <tableColumn id="7" xr3:uid="{A8908A95-E5C2-446A-9B7B-B6D96CCBD2C6}" name="UC-JSD"/>
    <tableColumn id="8" xr3:uid="{EB16AF9A-4D6B-41E2-87DB-0920514EBA15}" name="Avg. NLL Validation"/>
    <tableColumn id="9" xr3:uid="{CC773998-6088-4BBF-BEF0-D005A06E9F65}" name="Avg. NLL Training"/>
    <tableColumn id="10" xr3:uid="{01355871-3AEB-4736-B1DC-9EE5BF7BDB0D}" name="Avg. NLL Sampled"/>
    <tableColumn id="11" xr3:uid="{9562C00D-99DC-43C9-B8DD-03439D5E0D73}" name="Var. NLL Validation"/>
    <tableColumn id="12" xr3:uid="{03A6C248-BDEA-4D9A-992F-FF63055968EC}" name="Var. NLL Training"/>
    <tableColumn id="13" xr3:uid="{0DCCB696-773B-4F99-AA7A-D2804923BAFA}" name="Var. NLL Sampled"/>
    <tableColumn id="14" xr3:uid="{254B1DC0-4864-4CBB-B390-CA15899DD6AA}" name="% Vali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6985-5CBF-4DB3-9C46-EE63AB97977B}">
  <dimension ref="B2:B7"/>
  <sheetViews>
    <sheetView tabSelected="1" workbookViewId="0">
      <selection activeCell="B25" sqref="B25"/>
    </sheetView>
  </sheetViews>
  <sheetFormatPr defaultRowHeight="15" x14ac:dyDescent="0.25"/>
  <cols>
    <col min="2" max="2" width="125.7109375" bestFit="1" customWidth="1"/>
  </cols>
  <sheetData>
    <row r="2" spans="2:2" x14ac:dyDescent="0.25">
      <c r="B2" s="2" t="s">
        <v>253</v>
      </c>
    </row>
    <row r="3" spans="2:2" x14ac:dyDescent="0.25">
      <c r="B3" t="s">
        <v>254</v>
      </c>
    </row>
    <row r="5" spans="2:2" ht="30" x14ac:dyDescent="0.25">
      <c r="B5" s="3" t="s">
        <v>255</v>
      </c>
    </row>
    <row r="7" spans="2:2" x14ac:dyDescent="0.25">
      <c r="B7" s="3" t="s">
        <v>256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58A2-0522-4057-893B-E90F63BB6F2B}">
  <dimension ref="A1:X433"/>
  <sheetViews>
    <sheetView topLeftCell="D49" workbookViewId="0">
      <selection activeCell="C1" sqref="C1"/>
    </sheetView>
  </sheetViews>
  <sheetFormatPr defaultRowHeight="15" x14ac:dyDescent="0.25"/>
  <cols>
    <col min="2" max="2" width="18.710937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54</v>
      </c>
      <c r="E2" t="s">
        <v>28</v>
      </c>
      <c r="F2" t="s">
        <v>29</v>
      </c>
      <c r="G2" t="s">
        <v>34</v>
      </c>
      <c r="H2" t="s">
        <v>56</v>
      </c>
      <c r="I2">
        <v>113</v>
      </c>
      <c r="J2">
        <v>5.051455925E-3</v>
      </c>
      <c r="K2">
        <v>24.321145534499902</v>
      </c>
      <c r="L2">
        <v>22.060724258400001</v>
      </c>
      <c r="M2">
        <v>23.242320537574901</v>
      </c>
      <c r="N2">
        <v>13.7775900363749</v>
      </c>
      <c r="O2">
        <v>4.3881677389</v>
      </c>
      <c r="P2">
        <v>9.9898920059499901</v>
      </c>
      <c r="Q2">
        <v>84.475002288849893</v>
      </c>
    </row>
    <row r="3" spans="1:24" x14ac:dyDescent="0.25">
      <c r="A3" t="s">
        <v>24</v>
      </c>
      <c r="B3" t="s">
        <v>25</v>
      </c>
      <c r="C3" t="s">
        <v>26</v>
      </c>
      <c r="D3" t="s">
        <v>54</v>
      </c>
      <c r="E3" t="s">
        <v>47</v>
      </c>
      <c r="F3" t="s">
        <v>29</v>
      </c>
      <c r="G3" t="s">
        <v>34</v>
      </c>
      <c r="H3" t="s">
        <v>33</v>
      </c>
      <c r="I3">
        <v>86</v>
      </c>
      <c r="J3">
        <v>5.0233307999999902E-3</v>
      </c>
      <c r="K3">
        <v>24.350323200249999</v>
      </c>
      <c r="L3">
        <v>21.923901557924999</v>
      </c>
      <c r="M3">
        <v>23.014521598824999</v>
      </c>
      <c r="N3">
        <v>13.847370862949999</v>
      </c>
      <c r="O3">
        <v>3.97117096185</v>
      </c>
      <c r="P3">
        <v>10.582914590825</v>
      </c>
      <c r="Q3">
        <v>85.875</v>
      </c>
    </row>
    <row r="4" spans="1:24" x14ac:dyDescent="0.25">
      <c r="A4" t="s">
        <v>24</v>
      </c>
      <c r="B4" t="s">
        <v>25</v>
      </c>
      <c r="C4" t="s">
        <v>26</v>
      </c>
      <c r="D4" t="s">
        <v>54</v>
      </c>
      <c r="E4" t="s">
        <v>28</v>
      </c>
      <c r="F4" t="s">
        <v>29</v>
      </c>
      <c r="G4" t="s">
        <v>32</v>
      </c>
      <c r="H4" t="s">
        <v>55</v>
      </c>
      <c r="I4">
        <v>127</v>
      </c>
      <c r="J4">
        <v>4.9270988749999904E-3</v>
      </c>
      <c r="K4">
        <v>24.278115272525</v>
      </c>
      <c r="L4">
        <v>22.060719013224901</v>
      </c>
      <c r="M4">
        <v>23.048584938049999</v>
      </c>
      <c r="N4">
        <v>13.4691698551249</v>
      </c>
      <c r="O4">
        <v>4.2110442519250002</v>
      </c>
      <c r="P4">
        <v>9.7452974319499894</v>
      </c>
      <c r="Q4">
        <v>85.075000762949998</v>
      </c>
    </row>
    <row r="5" spans="1:24" x14ac:dyDescent="0.25">
      <c r="A5" t="s">
        <v>24</v>
      </c>
      <c r="B5" t="s">
        <v>25</v>
      </c>
      <c r="C5" t="s">
        <v>26</v>
      </c>
      <c r="D5" t="s">
        <v>54</v>
      </c>
      <c r="E5" t="s">
        <v>41</v>
      </c>
      <c r="F5" t="s">
        <v>29</v>
      </c>
      <c r="G5" t="s">
        <v>34</v>
      </c>
      <c r="H5" t="s">
        <v>45</v>
      </c>
      <c r="I5">
        <v>84</v>
      </c>
      <c r="J5">
        <v>4.9219494750000004E-3</v>
      </c>
      <c r="K5">
        <v>24.307177066800001</v>
      </c>
      <c r="L5">
        <v>22.378289699549999</v>
      </c>
      <c r="M5">
        <v>23.441649436950001</v>
      </c>
      <c r="N5">
        <v>12.6625435352249</v>
      </c>
      <c r="O5">
        <v>4.3403205871499999</v>
      </c>
      <c r="P5">
        <v>10.610826492325</v>
      </c>
      <c r="Q5">
        <v>86.099998474100005</v>
      </c>
    </row>
    <row r="6" spans="1:24" x14ac:dyDescent="0.25">
      <c r="A6" t="s">
        <v>24</v>
      </c>
      <c r="B6" t="s">
        <v>25</v>
      </c>
      <c r="C6" t="s">
        <v>26</v>
      </c>
      <c r="D6" t="s">
        <v>54</v>
      </c>
      <c r="E6" t="s">
        <v>28</v>
      </c>
      <c r="F6" t="s">
        <v>29</v>
      </c>
      <c r="G6" t="s">
        <v>30</v>
      </c>
      <c r="H6" t="s">
        <v>48</v>
      </c>
      <c r="I6">
        <v>145</v>
      </c>
      <c r="J6">
        <v>4.9192472249999898E-3</v>
      </c>
      <c r="K6">
        <v>24.336095333124899</v>
      </c>
      <c r="L6">
        <v>22.315145492549899</v>
      </c>
      <c r="M6">
        <v>23.303081989275</v>
      </c>
      <c r="N6">
        <v>13.7360975742249</v>
      </c>
      <c r="O6">
        <v>4.33926844597499</v>
      </c>
      <c r="P6">
        <v>10.033361434949899</v>
      </c>
      <c r="Q6">
        <v>85.024999618525001</v>
      </c>
    </row>
    <row r="7" spans="1:24" x14ac:dyDescent="0.25">
      <c r="A7" t="s">
        <v>24</v>
      </c>
      <c r="B7" t="s">
        <v>25</v>
      </c>
      <c r="C7" t="s">
        <v>26</v>
      </c>
      <c r="D7" t="s">
        <v>49</v>
      </c>
      <c r="E7" t="s">
        <v>28</v>
      </c>
      <c r="F7" t="s">
        <v>29</v>
      </c>
      <c r="G7" t="s">
        <v>32</v>
      </c>
      <c r="H7" t="s">
        <v>45</v>
      </c>
      <c r="I7">
        <v>88</v>
      </c>
      <c r="J7">
        <v>4.9048412999999997E-3</v>
      </c>
      <c r="K7">
        <v>24.208134651175001</v>
      </c>
      <c r="L7">
        <v>22.25977563855</v>
      </c>
      <c r="M7">
        <v>23.3060669899</v>
      </c>
      <c r="N7">
        <v>12.36710643765</v>
      </c>
      <c r="O7">
        <v>4.4924232959749997</v>
      </c>
      <c r="P7">
        <v>10.216038942325</v>
      </c>
      <c r="Q7">
        <v>85.899999618525001</v>
      </c>
    </row>
    <row r="8" spans="1:24" x14ac:dyDescent="0.25">
      <c r="A8" t="s">
        <v>24</v>
      </c>
      <c r="B8" t="s">
        <v>25</v>
      </c>
      <c r="C8" t="s">
        <v>26</v>
      </c>
      <c r="D8" t="s">
        <v>54</v>
      </c>
      <c r="E8" t="s">
        <v>47</v>
      </c>
      <c r="F8" t="s">
        <v>29</v>
      </c>
      <c r="G8" t="s">
        <v>32</v>
      </c>
      <c r="H8" t="s">
        <v>31</v>
      </c>
      <c r="I8">
        <v>84</v>
      </c>
      <c r="J8">
        <v>4.9028016000000002E-3</v>
      </c>
      <c r="K8">
        <v>24.185630798350001</v>
      </c>
      <c r="L8">
        <v>22.187771320374999</v>
      </c>
      <c r="M8">
        <v>23.130318164824899</v>
      </c>
      <c r="N8">
        <v>14.219815492625001</v>
      </c>
      <c r="O8">
        <v>4.2195877432749898</v>
      </c>
      <c r="P8">
        <v>9.8506982326500001</v>
      </c>
      <c r="Q8">
        <v>85.924999237049903</v>
      </c>
    </row>
    <row r="9" spans="1:24" x14ac:dyDescent="0.25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34</v>
      </c>
      <c r="H9" t="s">
        <v>35</v>
      </c>
      <c r="I9">
        <v>77</v>
      </c>
      <c r="J9">
        <v>4.8727723749999998E-3</v>
      </c>
      <c r="K9">
        <v>24.312417030325001</v>
      </c>
      <c r="L9">
        <v>21.742464065524999</v>
      </c>
      <c r="M9">
        <v>22.926142215724902</v>
      </c>
      <c r="N9">
        <v>11.6791055202749</v>
      </c>
      <c r="O9">
        <v>4.189063370225</v>
      </c>
      <c r="P9">
        <v>9.9614083766999908</v>
      </c>
      <c r="Q9">
        <v>85.25</v>
      </c>
    </row>
    <row r="10" spans="1:24" x14ac:dyDescent="0.25">
      <c r="A10" t="s">
        <v>24</v>
      </c>
      <c r="B10" t="s">
        <v>25</v>
      </c>
      <c r="C10" t="s">
        <v>26</v>
      </c>
      <c r="D10" t="s">
        <v>27</v>
      </c>
      <c r="E10" t="s">
        <v>41</v>
      </c>
      <c r="F10" t="s">
        <v>29</v>
      </c>
      <c r="G10" t="s">
        <v>32</v>
      </c>
      <c r="H10" t="s">
        <v>42</v>
      </c>
      <c r="I10">
        <v>41</v>
      </c>
      <c r="J10">
        <v>4.84127574999999E-3</v>
      </c>
      <c r="K10">
        <v>24.267128944425</v>
      </c>
      <c r="L10">
        <v>22.568455219274899</v>
      </c>
      <c r="M10">
        <v>23.6106743812499</v>
      </c>
      <c r="N10">
        <v>11.261367082574999</v>
      </c>
      <c r="O10">
        <v>4.6648555397999996</v>
      </c>
      <c r="P10">
        <v>11.193378925325</v>
      </c>
      <c r="Q10">
        <v>84.25</v>
      </c>
    </row>
    <row r="11" spans="1:24" x14ac:dyDescent="0.25">
      <c r="A11" t="s">
        <v>24</v>
      </c>
      <c r="B11" t="s">
        <v>25</v>
      </c>
      <c r="C11" t="s">
        <v>26</v>
      </c>
      <c r="D11" t="s">
        <v>49</v>
      </c>
      <c r="E11" t="s">
        <v>28</v>
      </c>
      <c r="F11" t="s">
        <v>29</v>
      </c>
      <c r="G11" t="s">
        <v>34</v>
      </c>
      <c r="H11" t="s">
        <v>46</v>
      </c>
      <c r="I11">
        <v>83</v>
      </c>
      <c r="J11">
        <v>4.8279950999999899E-3</v>
      </c>
      <c r="K11">
        <v>24.264279842400001</v>
      </c>
      <c r="L11">
        <v>22.155308246650002</v>
      </c>
      <c r="M11">
        <v>23.250565052024999</v>
      </c>
      <c r="N11">
        <v>12.580049991625</v>
      </c>
      <c r="O11">
        <v>4.4092930555249996</v>
      </c>
      <c r="P11">
        <v>9.9302787780999893</v>
      </c>
      <c r="Q11">
        <v>85.150001525899995</v>
      </c>
    </row>
    <row r="12" spans="1:24" x14ac:dyDescent="0.25">
      <c r="A12" t="s">
        <v>24</v>
      </c>
      <c r="B12" t="s">
        <v>25</v>
      </c>
      <c r="C12" t="s">
        <v>26</v>
      </c>
      <c r="D12" t="s">
        <v>27</v>
      </c>
      <c r="E12" t="s">
        <v>41</v>
      </c>
      <c r="F12" t="s">
        <v>29</v>
      </c>
      <c r="G12" t="s">
        <v>30</v>
      </c>
      <c r="H12" t="s">
        <v>30</v>
      </c>
      <c r="I12">
        <v>64</v>
      </c>
      <c r="J12">
        <v>4.7789372249999896E-3</v>
      </c>
      <c r="K12">
        <v>24.290708541899999</v>
      </c>
      <c r="L12">
        <v>22.416045665749898</v>
      </c>
      <c r="M12">
        <v>22.8982477188</v>
      </c>
      <c r="N12">
        <v>11.003755807875001</v>
      </c>
      <c r="O12">
        <v>5.023461818725</v>
      </c>
      <c r="P12">
        <v>9.5348865986</v>
      </c>
      <c r="Q12">
        <v>87.124999999999901</v>
      </c>
    </row>
    <row r="13" spans="1:24" x14ac:dyDescent="0.25">
      <c r="A13" t="s">
        <v>24</v>
      </c>
      <c r="B13" t="s">
        <v>25</v>
      </c>
      <c r="C13" t="s">
        <v>26</v>
      </c>
      <c r="D13" t="s">
        <v>27</v>
      </c>
      <c r="E13" t="s">
        <v>41</v>
      </c>
      <c r="F13" t="s">
        <v>29</v>
      </c>
      <c r="G13" t="s">
        <v>34</v>
      </c>
      <c r="H13" t="s">
        <v>43</v>
      </c>
      <c r="I13">
        <v>58</v>
      </c>
      <c r="J13">
        <v>4.7595933749999897E-3</v>
      </c>
      <c r="K13">
        <v>24.188163757325</v>
      </c>
      <c r="L13">
        <v>21.899446487424999</v>
      </c>
      <c r="M13">
        <v>23.0572142601</v>
      </c>
      <c r="N13">
        <v>11.43736338615</v>
      </c>
      <c r="O13">
        <v>4.2486122250499996</v>
      </c>
      <c r="P13">
        <v>9.8691020011999999</v>
      </c>
      <c r="Q13">
        <v>87.224998474100005</v>
      </c>
    </row>
    <row r="14" spans="1:24" x14ac:dyDescent="0.25">
      <c r="A14" t="s">
        <v>24</v>
      </c>
      <c r="B14" t="s">
        <v>25</v>
      </c>
      <c r="C14" t="s">
        <v>26</v>
      </c>
      <c r="D14" t="s">
        <v>54</v>
      </c>
      <c r="E14" t="s">
        <v>41</v>
      </c>
      <c r="F14" t="s">
        <v>29</v>
      </c>
      <c r="G14" t="s">
        <v>30</v>
      </c>
      <c r="H14" t="s">
        <v>48</v>
      </c>
      <c r="I14">
        <v>169</v>
      </c>
      <c r="J14">
        <v>4.7576030499999903E-3</v>
      </c>
      <c r="K14">
        <v>24.236125946049899</v>
      </c>
      <c r="L14">
        <v>21.919760704024998</v>
      </c>
      <c r="M14">
        <v>22.772636413600001</v>
      </c>
      <c r="N14">
        <v>13.9018216132999</v>
      </c>
      <c r="O14">
        <v>4.3221592903249997</v>
      </c>
      <c r="P14">
        <v>8.2044068574751705</v>
      </c>
      <c r="Q14">
        <v>89.724998474100005</v>
      </c>
    </row>
    <row r="15" spans="1:24" x14ac:dyDescent="0.25">
      <c r="A15" t="s">
        <v>24</v>
      </c>
      <c r="B15" t="s">
        <v>25</v>
      </c>
      <c r="C15" t="s">
        <v>26</v>
      </c>
      <c r="D15" t="s">
        <v>49</v>
      </c>
      <c r="E15" t="s">
        <v>28</v>
      </c>
      <c r="F15" t="s">
        <v>29</v>
      </c>
      <c r="G15" t="s">
        <v>30</v>
      </c>
      <c r="H15" t="s">
        <v>48</v>
      </c>
      <c r="I15">
        <v>129</v>
      </c>
      <c r="J15">
        <v>4.7522146500000003E-3</v>
      </c>
      <c r="K15">
        <v>24.163409233100001</v>
      </c>
      <c r="L15">
        <v>22.034868240349901</v>
      </c>
      <c r="M15">
        <v>22.931910514824899</v>
      </c>
      <c r="N15">
        <v>13.4564681052999</v>
      </c>
      <c r="O15">
        <v>3.9644708037499901</v>
      </c>
      <c r="P15">
        <v>9.2456946372999909</v>
      </c>
      <c r="Q15">
        <v>87.800001144424996</v>
      </c>
    </row>
    <row r="16" spans="1:24" x14ac:dyDescent="0.25">
      <c r="A16" t="s">
        <v>24</v>
      </c>
      <c r="B16" t="s">
        <v>25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>
        <v>77</v>
      </c>
      <c r="J16">
        <v>4.7407002500000003E-3</v>
      </c>
      <c r="K16">
        <v>24.255642414099999</v>
      </c>
      <c r="L16">
        <v>22.594698905925</v>
      </c>
      <c r="M16">
        <v>23.489618778200001</v>
      </c>
      <c r="N16">
        <v>11.19760656355</v>
      </c>
      <c r="O16">
        <v>4.7688326835749999</v>
      </c>
      <c r="P16">
        <v>10.141756772975</v>
      </c>
      <c r="Q16">
        <v>86.074998855575004</v>
      </c>
    </row>
    <row r="17" spans="1:17" x14ac:dyDescent="0.25">
      <c r="A17" t="s">
        <v>24</v>
      </c>
      <c r="B17" t="s">
        <v>25</v>
      </c>
      <c r="C17" t="s">
        <v>26</v>
      </c>
      <c r="D17" t="s">
        <v>49</v>
      </c>
      <c r="E17" t="s">
        <v>41</v>
      </c>
      <c r="F17" t="s">
        <v>29</v>
      </c>
      <c r="G17" t="s">
        <v>34</v>
      </c>
      <c r="H17" t="s">
        <v>44</v>
      </c>
      <c r="I17">
        <v>54</v>
      </c>
      <c r="J17">
        <v>4.7108142249999898E-3</v>
      </c>
      <c r="K17">
        <v>24.217487335199898</v>
      </c>
      <c r="L17">
        <v>22.6254358291499</v>
      </c>
      <c r="M17">
        <v>23.7497129440249</v>
      </c>
      <c r="N17">
        <v>11.455963134749901</v>
      </c>
      <c r="O17">
        <v>4.3620954751999896</v>
      </c>
      <c r="P17">
        <v>11.2829015255</v>
      </c>
      <c r="Q17">
        <v>84.374998092625006</v>
      </c>
    </row>
    <row r="18" spans="1:17" x14ac:dyDescent="0.25">
      <c r="A18" t="s">
        <v>24</v>
      </c>
      <c r="B18" t="s">
        <v>25</v>
      </c>
      <c r="C18" t="s">
        <v>26</v>
      </c>
      <c r="D18" t="s">
        <v>27</v>
      </c>
      <c r="E18" t="s">
        <v>28</v>
      </c>
      <c r="F18" t="s">
        <v>29</v>
      </c>
      <c r="G18" t="s">
        <v>32</v>
      </c>
      <c r="H18" t="s">
        <v>33</v>
      </c>
      <c r="I18">
        <v>59</v>
      </c>
      <c r="J18">
        <v>4.6690491750000004E-3</v>
      </c>
      <c r="K18">
        <v>24.246798038474999</v>
      </c>
      <c r="L18">
        <v>22.288104057325</v>
      </c>
      <c r="M18">
        <v>23.487795352949998</v>
      </c>
      <c r="N18">
        <v>11.1523618698</v>
      </c>
      <c r="O18">
        <v>4.1263412237250003</v>
      </c>
      <c r="P18">
        <v>10.8234686851499</v>
      </c>
      <c r="Q18">
        <v>85.700000762949998</v>
      </c>
    </row>
    <row r="19" spans="1:17" x14ac:dyDescent="0.25">
      <c r="A19" t="s">
        <v>24</v>
      </c>
      <c r="B19" t="s">
        <v>25</v>
      </c>
      <c r="C19" t="s">
        <v>26</v>
      </c>
      <c r="D19" t="s">
        <v>54</v>
      </c>
      <c r="E19" t="s">
        <v>41</v>
      </c>
      <c r="F19" t="s">
        <v>29</v>
      </c>
      <c r="G19" t="s">
        <v>32</v>
      </c>
      <c r="H19" t="s">
        <v>45</v>
      </c>
      <c r="I19">
        <v>113</v>
      </c>
      <c r="J19">
        <v>4.6657141250000004E-3</v>
      </c>
      <c r="K19">
        <v>24.221557140374902</v>
      </c>
      <c r="L19">
        <v>21.817247867599999</v>
      </c>
      <c r="M19">
        <v>22.845598220799999</v>
      </c>
      <c r="N19">
        <v>12.891653537750001</v>
      </c>
      <c r="O19">
        <v>3.9901586175000001</v>
      </c>
      <c r="P19">
        <v>8.8873879909499909</v>
      </c>
      <c r="Q19">
        <v>88.375</v>
      </c>
    </row>
    <row r="20" spans="1:17" x14ac:dyDescent="0.25">
      <c r="A20" t="s">
        <v>24</v>
      </c>
      <c r="B20" t="s">
        <v>25</v>
      </c>
      <c r="C20" t="s">
        <v>26</v>
      </c>
      <c r="D20" t="s">
        <v>49</v>
      </c>
      <c r="E20" t="s">
        <v>47</v>
      </c>
      <c r="F20" t="s">
        <v>29</v>
      </c>
      <c r="G20" t="s">
        <v>34</v>
      </c>
      <c r="H20" t="s">
        <v>44</v>
      </c>
      <c r="I20">
        <v>59</v>
      </c>
      <c r="J20">
        <v>4.6649537749999899E-3</v>
      </c>
      <c r="K20">
        <v>24.253677844999999</v>
      </c>
      <c r="L20">
        <v>21.801908493025</v>
      </c>
      <c r="M20">
        <v>22.960968971250001</v>
      </c>
      <c r="N20">
        <v>12.353215694449901</v>
      </c>
      <c r="O20">
        <v>3.7813299298249898</v>
      </c>
      <c r="P20">
        <v>9.5274283886000006</v>
      </c>
      <c r="Q20">
        <v>87.125</v>
      </c>
    </row>
    <row r="21" spans="1:17" x14ac:dyDescent="0.25">
      <c r="A21" t="s">
        <v>24</v>
      </c>
      <c r="B21" t="s">
        <v>25</v>
      </c>
      <c r="C21" t="s">
        <v>26</v>
      </c>
      <c r="D21" t="s">
        <v>27</v>
      </c>
      <c r="E21" t="s">
        <v>47</v>
      </c>
      <c r="F21" t="s">
        <v>29</v>
      </c>
      <c r="G21" t="s">
        <v>32</v>
      </c>
      <c r="H21" t="s">
        <v>42</v>
      </c>
      <c r="I21">
        <v>46</v>
      </c>
      <c r="J21">
        <v>4.6273279000000004E-3</v>
      </c>
      <c r="K21">
        <v>24.2166314124999</v>
      </c>
      <c r="L21">
        <v>21.797853946699998</v>
      </c>
      <c r="M21">
        <v>23.251470565799899</v>
      </c>
      <c r="N21">
        <v>11.188662052150001</v>
      </c>
      <c r="O21">
        <v>3.85151576994999</v>
      </c>
      <c r="P21">
        <v>9.92731404305</v>
      </c>
      <c r="Q21">
        <v>87.674999237050002</v>
      </c>
    </row>
    <row r="22" spans="1:17" x14ac:dyDescent="0.25">
      <c r="A22" t="s">
        <v>24</v>
      </c>
      <c r="B22" t="s">
        <v>25</v>
      </c>
      <c r="C22" t="s">
        <v>26</v>
      </c>
      <c r="D22" t="s">
        <v>49</v>
      </c>
      <c r="E22" t="s">
        <v>41</v>
      </c>
      <c r="F22" t="s">
        <v>29</v>
      </c>
      <c r="G22" t="s">
        <v>30</v>
      </c>
      <c r="H22" t="s">
        <v>30</v>
      </c>
      <c r="I22">
        <v>84</v>
      </c>
      <c r="J22">
        <v>4.5802051750000001E-3</v>
      </c>
      <c r="K22">
        <v>24.159437656400002</v>
      </c>
      <c r="L22">
        <v>22.246513843525001</v>
      </c>
      <c r="M22">
        <v>23.132662773124999</v>
      </c>
      <c r="N22">
        <v>11.6840097904249</v>
      </c>
      <c r="O22">
        <v>4.2800905704750001</v>
      </c>
      <c r="P22">
        <v>9.3811085224249897</v>
      </c>
      <c r="Q22">
        <v>86.525001525899995</v>
      </c>
    </row>
    <row r="23" spans="1:17" x14ac:dyDescent="0.25">
      <c r="A23" t="s">
        <v>24</v>
      </c>
      <c r="B23" t="s">
        <v>25</v>
      </c>
      <c r="C23" t="s">
        <v>26</v>
      </c>
      <c r="D23" t="s">
        <v>54</v>
      </c>
      <c r="E23" t="s">
        <v>41</v>
      </c>
      <c r="F23" t="s">
        <v>36</v>
      </c>
      <c r="G23" t="s">
        <v>30</v>
      </c>
      <c r="H23" t="s">
        <v>45</v>
      </c>
      <c r="I23">
        <v>296</v>
      </c>
      <c r="J23">
        <v>4.5675294249999899E-3</v>
      </c>
      <c r="K23">
        <v>23.989008426674999</v>
      </c>
      <c r="L23">
        <v>21.736468315124998</v>
      </c>
      <c r="M23">
        <v>22.978248596175</v>
      </c>
      <c r="N23">
        <v>12.77105236055</v>
      </c>
      <c r="O23">
        <v>3.64328312872499</v>
      </c>
      <c r="P23">
        <v>8.7985585927749899</v>
      </c>
      <c r="Q23">
        <v>89.149999618525001</v>
      </c>
    </row>
    <row r="24" spans="1:17" x14ac:dyDescent="0.25">
      <c r="A24" t="s">
        <v>24</v>
      </c>
      <c r="B24" t="s">
        <v>25</v>
      </c>
      <c r="C24" t="s">
        <v>26</v>
      </c>
      <c r="D24" t="s">
        <v>54</v>
      </c>
      <c r="E24" t="s">
        <v>47</v>
      </c>
      <c r="F24" t="s">
        <v>36</v>
      </c>
      <c r="G24" t="s">
        <v>34</v>
      </c>
      <c r="H24" t="s">
        <v>38</v>
      </c>
      <c r="I24">
        <v>204</v>
      </c>
      <c r="J24">
        <v>4.5564815E-3</v>
      </c>
      <c r="K24">
        <v>24.178495407075001</v>
      </c>
      <c r="L24">
        <v>20.9397134781</v>
      </c>
      <c r="M24">
        <v>22.619823932649901</v>
      </c>
      <c r="N24">
        <v>13.591947078699899</v>
      </c>
      <c r="O24">
        <v>3.1654110550749999</v>
      </c>
      <c r="P24">
        <v>8.3224602937499892</v>
      </c>
      <c r="Q24">
        <v>89.849998474100005</v>
      </c>
    </row>
    <row r="25" spans="1:17" x14ac:dyDescent="0.25">
      <c r="A25" t="s">
        <v>24</v>
      </c>
      <c r="B25" t="s">
        <v>25</v>
      </c>
      <c r="C25" t="s">
        <v>26</v>
      </c>
      <c r="D25" t="s">
        <v>27</v>
      </c>
      <c r="E25" t="s">
        <v>47</v>
      </c>
      <c r="F25" t="s">
        <v>36</v>
      </c>
      <c r="G25" t="s">
        <v>34</v>
      </c>
      <c r="H25" t="s">
        <v>48</v>
      </c>
      <c r="I25">
        <v>61</v>
      </c>
      <c r="J25">
        <v>4.5468461499999996E-3</v>
      </c>
      <c r="K25">
        <v>24.017730236049999</v>
      </c>
      <c r="L25">
        <v>21.886457920074999</v>
      </c>
      <c r="M25">
        <v>23.233048915874999</v>
      </c>
      <c r="N25">
        <v>10.8098952770499</v>
      </c>
      <c r="O25">
        <v>3.6954509020000001</v>
      </c>
      <c r="P25">
        <v>10.186714172349999</v>
      </c>
      <c r="Q25">
        <v>87.075000762949998</v>
      </c>
    </row>
    <row r="26" spans="1:17" x14ac:dyDescent="0.25">
      <c r="A26" t="s">
        <v>24</v>
      </c>
      <c r="B26" t="s">
        <v>25</v>
      </c>
      <c r="C26" t="s">
        <v>26</v>
      </c>
      <c r="D26" t="s">
        <v>49</v>
      </c>
      <c r="E26" t="s">
        <v>47</v>
      </c>
      <c r="F26" t="s">
        <v>29</v>
      </c>
      <c r="G26" t="s">
        <v>30</v>
      </c>
      <c r="H26" t="s">
        <v>53</v>
      </c>
      <c r="I26">
        <v>83</v>
      </c>
      <c r="J26">
        <v>4.5449167749999899E-3</v>
      </c>
      <c r="K26">
        <v>24.0143318176249</v>
      </c>
      <c r="L26">
        <v>21.973779201499902</v>
      </c>
      <c r="M26">
        <v>23.109741687774999</v>
      </c>
      <c r="N26">
        <v>12.339253664025</v>
      </c>
      <c r="O26">
        <v>3.7931051254249999</v>
      </c>
      <c r="P26">
        <v>9.3719611167999997</v>
      </c>
      <c r="Q26">
        <v>88.200000762949998</v>
      </c>
    </row>
    <row r="27" spans="1:17" x14ac:dyDescent="0.25">
      <c r="A27" t="s">
        <v>24</v>
      </c>
      <c r="B27" t="s">
        <v>25</v>
      </c>
      <c r="C27" t="s">
        <v>26</v>
      </c>
      <c r="D27" t="s">
        <v>54</v>
      </c>
      <c r="E27" t="s">
        <v>47</v>
      </c>
      <c r="F27" t="s">
        <v>29</v>
      </c>
      <c r="G27" t="s">
        <v>30</v>
      </c>
      <c r="H27" t="s">
        <v>42</v>
      </c>
      <c r="I27">
        <v>141</v>
      </c>
      <c r="J27">
        <v>4.5365965999999902E-3</v>
      </c>
      <c r="K27">
        <v>24.134250640899999</v>
      </c>
      <c r="L27">
        <v>22.16738700865</v>
      </c>
      <c r="M27">
        <v>23.099097728724999</v>
      </c>
      <c r="N27">
        <v>13.139260768874999</v>
      </c>
      <c r="O27">
        <v>4.1124662160750001</v>
      </c>
      <c r="P27">
        <v>8.7232251167499903</v>
      </c>
      <c r="Q27">
        <v>87.725000381474999</v>
      </c>
    </row>
    <row r="28" spans="1:17" x14ac:dyDescent="0.25">
      <c r="A28" t="s">
        <v>24</v>
      </c>
      <c r="B28" t="s">
        <v>25</v>
      </c>
      <c r="C28" t="s">
        <v>26</v>
      </c>
      <c r="D28" t="s">
        <v>49</v>
      </c>
      <c r="E28" t="s">
        <v>41</v>
      </c>
      <c r="F28" t="s">
        <v>29</v>
      </c>
      <c r="G28" t="s">
        <v>32</v>
      </c>
      <c r="H28" t="s">
        <v>42</v>
      </c>
      <c r="I28">
        <v>54</v>
      </c>
      <c r="J28">
        <v>4.5224883499999898E-3</v>
      </c>
      <c r="K28">
        <v>24.177697181724898</v>
      </c>
      <c r="L28">
        <v>22.439892768824901</v>
      </c>
      <c r="M28">
        <v>23.600651741025001</v>
      </c>
      <c r="N28">
        <v>10.901839256275</v>
      </c>
      <c r="O28">
        <v>4.2169504761500001</v>
      </c>
      <c r="P28">
        <v>10.826226711275</v>
      </c>
      <c r="Q28">
        <v>84.300001144424996</v>
      </c>
    </row>
    <row r="29" spans="1:17" x14ac:dyDescent="0.25">
      <c r="A29" t="s">
        <v>24</v>
      </c>
      <c r="B29" t="s">
        <v>25</v>
      </c>
      <c r="C29" t="s">
        <v>26</v>
      </c>
      <c r="D29" t="s">
        <v>27</v>
      </c>
      <c r="E29" t="s">
        <v>47</v>
      </c>
      <c r="F29" t="s">
        <v>29</v>
      </c>
      <c r="G29" t="s">
        <v>34</v>
      </c>
      <c r="H29" t="s">
        <v>44</v>
      </c>
      <c r="I29">
        <v>47</v>
      </c>
      <c r="J29">
        <v>4.4808463250000001E-3</v>
      </c>
      <c r="K29">
        <v>24.19955301285</v>
      </c>
      <c r="L29">
        <v>21.876235008224999</v>
      </c>
      <c r="M29">
        <v>23.286364555349898</v>
      </c>
      <c r="N29">
        <v>10.788739919675001</v>
      </c>
      <c r="O29">
        <v>3.7827866077249999</v>
      </c>
      <c r="P29">
        <v>10.144715070725001</v>
      </c>
      <c r="Q29">
        <v>85.625</v>
      </c>
    </row>
    <row r="30" spans="1:17" x14ac:dyDescent="0.25">
      <c r="A30" t="s">
        <v>24</v>
      </c>
      <c r="B30" t="s">
        <v>25</v>
      </c>
      <c r="C30" t="s">
        <v>26</v>
      </c>
      <c r="D30" t="s">
        <v>27</v>
      </c>
      <c r="E30" t="s">
        <v>47</v>
      </c>
      <c r="F30" t="s">
        <v>29</v>
      </c>
      <c r="G30" t="s">
        <v>30</v>
      </c>
      <c r="H30" t="s">
        <v>30</v>
      </c>
      <c r="I30">
        <v>71</v>
      </c>
      <c r="J30">
        <v>4.4699682749999997E-3</v>
      </c>
      <c r="K30">
        <v>24.160795688624901</v>
      </c>
      <c r="L30">
        <v>21.701109886200001</v>
      </c>
      <c r="M30">
        <v>22.879302501674999</v>
      </c>
      <c r="N30">
        <v>11.7892730235749</v>
      </c>
      <c r="O30">
        <v>3.83920258285</v>
      </c>
      <c r="P30">
        <v>8.6577057838249907</v>
      </c>
      <c r="Q30">
        <v>89.274999618525001</v>
      </c>
    </row>
    <row r="31" spans="1:17" x14ac:dyDescent="0.25">
      <c r="A31" t="s">
        <v>24</v>
      </c>
      <c r="B31" t="s">
        <v>25</v>
      </c>
      <c r="C31" t="s">
        <v>26</v>
      </c>
      <c r="D31" t="s">
        <v>27</v>
      </c>
      <c r="E31" t="s">
        <v>41</v>
      </c>
      <c r="F31" t="s">
        <v>36</v>
      </c>
      <c r="G31" t="s">
        <v>34</v>
      </c>
      <c r="H31" t="s">
        <v>45</v>
      </c>
      <c r="I31">
        <v>69</v>
      </c>
      <c r="J31">
        <v>4.4588419749999999E-3</v>
      </c>
      <c r="K31">
        <v>24.031586647025001</v>
      </c>
      <c r="L31">
        <v>21.978252410875001</v>
      </c>
      <c r="M31">
        <v>23.2491574287499</v>
      </c>
      <c r="N31">
        <v>10.731371164324999</v>
      </c>
      <c r="O31">
        <v>3.7749653458499899</v>
      </c>
      <c r="P31">
        <v>9.7757465839499993</v>
      </c>
      <c r="Q31">
        <v>86.875</v>
      </c>
    </row>
    <row r="32" spans="1:17" x14ac:dyDescent="0.25">
      <c r="A32" t="s">
        <v>24</v>
      </c>
      <c r="B32" t="s">
        <v>25</v>
      </c>
      <c r="C32" t="s">
        <v>26</v>
      </c>
      <c r="D32" t="s">
        <v>54</v>
      </c>
      <c r="E32" t="s">
        <v>47</v>
      </c>
      <c r="F32" t="s">
        <v>36</v>
      </c>
      <c r="G32" t="s">
        <v>32</v>
      </c>
      <c r="H32" t="s">
        <v>43</v>
      </c>
      <c r="I32">
        <v>186</v>
      </c>
      <c r="J32">
        <v>4.4550019E-3</v>
      </c>
      <c r="K32">
        <v>23.939804077174902</v>
      </c>
      <c r="L32">
        <v>21.726415634149902</v>
      </c>
      <c r="M32">
        <v>22.991196632400001</v>
      </c>
      <c r="N32">
        <v>12.196281909949899</v>
      </c>
      <c r="O32">
        <v>3.6045128107250002</v>
      </c>
      <c r="P32">
        <v>8.8745636939749897</v>
      </c>
      <c r="Q32">
        <v>87.975000381474999</v>
      </c>
    </row>
    <row r="33" spans="1:17" x14ac:dyDescent="0.25">
      <c r="A33" t="s">
        <v>24</v>
      </c>
      <c r="B33" t="s">
        <v>25</v>
      </c>
      <c r="C33" t="s">
        <v>26</v>
      </c>
      <c r="D33" t="s">
        <v>27</v>
      </c>
      <c r="E33" t="s">
        <v>28</v>
      </c>
      <c r="F33" t="s">
        <v>36</v>
      </c>
      <c r="G33" t="s">
        <v>34</v>
      </c>
      <c r="H33" t="s">
        <v>38</v>
      </c>
      <c r="I33">
        <v>86</v>
      </c>
      <c r="J33">
        <v>4.4377404250000004E-3</v>
      </c>
      <c r="K33">
        <v>24.045233249699901</v>
      </c>
      <c r="L33">
        <v>22.104163169849901</v>
      </c>
      <c r="M33">
        <v>23.551026344324999</v>
      </c>
      <c r="N33">
        <v>10.3521950244749</v>
      </c>
      <c r="O33">
        <v>3.61789590119999</v>
      </c>
      <c r="P33">
        <v>10.855386257175001</v>
      </c>
      <c r="Q33">
        <v>86.199998855575004</v>
      </c>
    </row>
    <row r="34" spans="1:17" x14ac:dyDescent="0.25">
      <c r="A34" t="s">
        <v>24</v>
      </c>
      <c r="B34" t="s">
        <v>25</v>
      </c>
      <c r="C34" t="s">
        <v>26</v>
      </c>
      <c r="D34" t="s">
        <v>27</v>
      </c>
      <c r="E34" t="s">
        <v>28</v>
      </c>
      <c r="F34" t="s">
        <v>36</v>
      </c>
      <c r="G34" t="s">
        <v>30</v>
      </c>
      <c r="H34" t="s">
        <v>37</v>
      </c>
      <c r="I34">
        <v>154</v>
      </c>
      <c r="J34">
        <v>4.4258179749999899E-3</v>
      </c>
      <c r="K34">
        <v>24.1391568183749</v>
      </c>
      <c r="L34">
        <v>21.5966320038</v>
      </c>
      <c r="M34">
        <v>22.743247509025</v>
      </c>
      <c r="N34">
        <v>11.7044160366</v>
      </c>
      <c r="O34">
        <v>3.5692815780499898</v>
      </c>
      <c r="P34">
        <v>8.3430653810499997</v>
      </c>
      <c r="Q34">
        <v>88.599998474100005</v>
      </c>
    </row>
    <row r="35" spans="1:17" x14ac:dyDescent="0.25">
      <c r="A35" t="s">
        <v>24</v>
      </c>
      <c r="B35" t="s">
        <v>25</v>
      </c>
      <c r="C35" t="s">
        <v>26</v>
      </c>
      <c r="D35" t="s">
        <v>49</v>
      </c>
      <c r="E35" t="s">
        <v>47</v>
      </c>
      <c r="F35" t="s">
        <v>29</v>
      </c>
      <c r="G35" t="s">
        <v>32</v>
      </c>
      <c r="H35" t="s">
        <v>42</v>
      </c>
      <c r="I35">
        <v>60</v>
      </c>
      <c r="J35">
        <v>4.4030717000000004E-3</v>
      </c>
      <c r="K35">
        <v>24.034876346600001</v>
      </c>
      <c r="L35">
        <v>21.507616043100001</v>
      </c>
      <c r="M35">
        <v>22.783993721024999</v>
      </c>
      <c r="N35">
        <v>11.696777820575001</v>
      </c>
      <c r="O35">
        <v>3.51823997497499</v>
      </c>
      <c r="P35">
        <v>9.0100656747749994</v>
      </c>
      <c r="Q35">
        <v>87.949998855575004</v>
      </c>
    </row>
    <row r="36" spans="1:17" x14ac:dyDescent="0.25">
      <c r="A36" t="s">
        <v>24</v>
      </c>
      <c r="B36" t="s">
        <v>25</v>
      </c>
      <c r="C36" t="s">
        <v>26</v>
      </c>
      <c r="D36" t="s">
        <v>27</v>
      </c>
      <c r="E36" t="s">
        <v>47</v>
      </c>
      <c r="F36" t="s">
        <v>36</v>
      </c>
      <c r="G36" t="s">
        <v>30</v>
      </c>
      <c r="H36" t="s">
        <v>42</v>
      </c>
      <c r="I36">
        <v>98</v>
      </c>
      <c r="J36">
        <v>4.3986424499999899E-3</v>
      </c>
      <c r="K36">
        <v>24.010425090775001</v>
      </c>
      <c r="L36">
        <v>21.610489845275001</v>
      </c>
      <c r="M36">
        <v>23.106741428374999</v>
      </c>
      <c r="N36">
        <v>10.8363881111</v>
      </c>
      <c r="O36">
        <v>3.3554359078499898</v>
      </c>
      <c r="P36">
        <v>9.6287012099999991</v>
      </c>
      <c r="Q36">
        <v>89.025001525899896</v>
      </c>
    </row>
    <row r="37" spans="1:17" x14ac:dyDescent="0.25">
      <c r="A37" t="s">
        <v>24</v>
      </c>
      <c r="B37" t="s">
        <v>25</v>
      </c>
      <c r="C37" t="s">
        <v>26</v>
      </c>
      <c r="D37" t="s">
        <v>27</v>
      </c>
      <c r="E37" t="s">
        <v>28</v>
      </c>
      <c r="F37" t="s">
        <v>36</v>
      </c>
      <c r="G37" t="s">
        <v>32</v>
      </c>
      <c r="H37" t="s">
        <v>37</v>
      </c>
      <c r="I37">
        <v>95</v>
      </c>
      <c r="J37">
        <v>4.3929928249999903E-3</v>
      </c>
      <c r="K37">
        <v>24.025989055625001</v>
      </c>
      <c r="L37">
        <v>22.0944890976</v>
      </c>
      <c r="M37">
        <v>23.368010044075</v>
      </c>
      <c r="N37">
        <v>10.16994571685</v>
      </c>
      <c r="O37">
        <v>3.6791651844749902</v>
      </c>
      <c r="P37">
        <v>10.189315319075</v>
      </c>
      <c r="Q37">
        <v>86.700000762949998</v>
      </c>
    </row>
    <row r="38" spans="1:17" x14ac:dyDescent="0.25">
      <c r="A38" t="s">
        <v>24</v>
      </c>
      <c r="B38" t="s">
        <v>25</v>
      </c>
      <c r="C38" t="s">
        <v>26</v>
      </c>
      <c r="D38" t="s">
        <v>27</v>
      </c>
      <c r="E38" t="s">
        <v>41</v>
      </c>
      <c r="F38" t="s">
        <v>36</v>
      </c>
      <c r="G38" t="s">
        <v>32</v>
      </c>
      <c r="H38" t="s">
        <v>44</v>
      </c>
      <c r="I38">
        <v>63</v>
      </c>
      <c r="J38">
        <v>4.3678140499999896E-3</v>
      </c>
      <c r="K38">
        <v>24.062765121449999</v>
      </c>
      <c r="L38">
        <v>22.195624828324998</v>
      </c>
      <c r="M38">
        <v>23.4824757575999</v>
      </c>
      <c r="N38">
        <v>10.010122299199899</v>
      </c>
      <c r="O38">
        <v>3.8613142967249998</v>
      </c>
      <c r="P38">
        <v>10.526368379625</v>
      </c>
      <c r="Q38">
        <v>86.424999237050002</v>
      </c>
    </row>
    <row r="39" spans="1:17" x14ac:dyDescent="0.25">
      <c r="A39" t="s">
        <v>24</v>
      </c>
      <c r="B39" t="s">
        <v>25</v>
      </c>
      <c r="C39" t="s">
        <v>26</v>
      </c>
      <c r="D39" t="s">
        <v>54</v>
      </c>
      <c r="E39" t="s">
        <v>28</v>
      </c>
      <c r="F39" t="s">
        <v>36</v>
      </c>
      <c r="G39" t="s">
        <v>34</v>
      </c>
      <c r="H39" t="s">
        <v>40</v>
      </c>
      <c r="I39">
        <v>269</v>
      </c>
      <c r="J39">
        <v>4.3575156249999998E-3</v>
      </c>
      <c r="K39">
        <v>23.949378967274999</v>
      </c>
      <c r="L39">
        <v>21.853149414050002</v>
      </c>
      <c r="M39">
        <v>23.0091724395749</v>
      </c>
      <c r="N39">
        <v>12.4421708583999</v>
      </c>
      <c r="O39">
        <v>3.70943439007499</v>
      </c>
      <c r="P39">
        <v>8.0151437520999895</v>
      </c>
      <c r="Q39">
        <v>88.799999237050002</v>
      </c>
    </row>
    <row r="40" spans="1:17" x14ac:dyDescent="0.25">
      <c r="A40" t="s">
        <v>24</v>
      </c>
      <c r="B40" t="s">
        <v>25</v>
      </c>
      <c r="C40" t="s">
        <v>26</v>
      </c>
      <c r="D40" t="s">
        <v>54</v>
      </c>
      <c r="E40" t="s">
        <v>47</v>
      </c>
      <c r="F40" t="s">
        <v>36</v>
      </c>
      <c r="G40" t="s">
        <v>30</v>
      </c>
      <c r="H40" t="s">
        <v>44</v>
      </c>
      <c r="I40">
        <v>240</v>
      </c>
      <c r="J40">
        <v>4.3474348499999904E-3</v>
      </c>
      <c r="K40">
        <v>23.978524208050001</v>
      </c>
      <c r="L40">
        <v>22.274936676025</v>
      </c>
      <c r="M40">
        <v>23.3056015968499</v>
      </c>
      <c r="N40">
        <v>11.613007783900001</v>
      </c>
      <c r="O40">
        <v>4.2556744813999901</v>
      </c>
      <c r="P40">
        <v>8.98323619364999</v>
      </c>
      <c r="Q40">
        <v>87.125</v>
      </c>
    </row>
    <row r="41" spans="1:17" x14ac:dyDescent="0.25">
      <c r="A41" t="s">
        <v>24</v>
      </c>
      <c r="B41" t="s">
        <v>25</v>
      </c>
      <c r="C41" t="s">
        <v>26</v>
      </c>
      <c r="D41" t="s">
        <v>54</v>
      </c>
      <c r="E41" t="s">
        <v>41</v>
      </c>
      <c r="F41" t="s">
        <v>36</v>
      </c>
      <c r="G41" t="s">
        <v>34</v>
      </c>
      <c r="H41" t="s">
        <v>60</v>
      </c>
      <c r="I41">
        <v>216</v>
      </c>
      <c r="J41">
        <v>4.3400360750000004E-3</v>
      </c>
      <c r="K41">
        <v>24.068768978125</v>
      </c>
      <c r="L41">
        <v>21.827388763424999</v>
      </c>
      <c r="M41">
        <v>23.0631504059</v>
      </c>
      <c r="N41">
        <v>12.806040763874901</v>
      </c>
      <c r="O41">
        <v>3.5713439583749902</v>
      </c>
      <c r="P41">
        <v>8.3649431466749995</v>
      </c>
      <c r="Q41">
        <v>88.100000381474999</v>
      </c>
    </row>
    <row r="42" spans="1:17" x14ac:dyDescent="0.25">
      <c r="A42" t="s">
        <v>24</v>
      </c>
      <c r="B42" t="s">
        <v>25</v>
      </c>
      <c r="C42" t="s">
        <v>26</v>
      </c>
      <c r="D42" t="s">
        <v>27</v>
      </c>
      <c r="E42" t="s">
        <v>41</v>
      </c>
      <c r="F42" t="s">
        <v>36</v>
      </c>
      <c r="G42" t="s">
        <v>30</v>
      </c>
      <c r="H42" t="s">
        <v>33</v>
      </c>
      <c r="I42">
        <v>126</v>
      </c>
      <c r="J42">
        <v>4.3355960749999999E-3</v>
      </c>
      <c r="K42">
        <v>24.0683479309</v>
      </c>
      <c r="L42">
        <v>21.242726326</v>
      </c>
      <c r="M42">
        <v>22.677453041074902</v>
      </c>
      <c r="N42">
        <v>11.339365482324901</v>
      </c>
      <c r="O42">
        <v>3.3245119452499901</v>
      </c>
      <c r="P42">
        <v>8.3177025318250006</v>
      </c>
      <c r="Q42">
        <v>90.850002288849893</v>
      </c>
    </row>
    <row r="43" spans="1:17" x14ac:dyDescent="0.25">
      <c r="A43" t="s">
        <v>24</v>
      </c>
      <c r="B43" t="s">
        <v>25</v>
      </c>
      <c r="C43" t="s">
        <v>26</v>
      </c>
      <c r="D43" t="s">
        <v>54</v>
      </c>
      <c r="E43" t="s">
        <v>41</v>
      </c>
      <c r="F43" t="s">
        <v>39</v>
      </c>
      <c r="G43" t="s">
        <v>32</v>
      </c>
      <c r="H43" t="s">
        <v>56</v>
      </c>
      <c r="I43">
        <v>271</v>
      </c>
      <c r="J43">
        <v>4.3185784000000001E-3</v>
      </c>
      <c r="K43">
        <v>23.994490146599901</v>
      </c>
      <c r="L43">
        <v>21.9335427284249</v>
      </c>
      <c r="M43">
        <v>23.2303242683249</v>
      </c>
      <c r="N43">
        <v>10.7384393215</v>
      </c>
      <c r="O43">
        <v>3.9896280765499901</v>
      </c>
      <c r="P43">
        <v>8.9852991103999909</v>
      </c>
      <c r="Q43">
        <v>87.749998092625006</v>
      </c>
    </row>
    <row r="44" spans="1:17" x14ac:dyDescent="0.25">
      <c r="A44" t="s">
        <v>24</v>
      </c>
      <c r="B44" t="s">
        <v>25</v>
      </c>
      <c r="C44" t="s">
        <v>26</v>
      </c>
      <c r="D44" t="s">
        <v>27</v>
      </c>
      <c r="E44" t="s">
        <v>28</v>
      </c>
      <c r="F44" t="s">
        <v>39</v>
      </c>
      <c r="G44" t="s">
        <v>30</v>
      </c>
      <c r="H44" t="s">
        <v>38</v>
      </c>
      <c r="I44">
        <v>188</v>
      </c>
      <c r="J44">
        <v>4.2881956499999999E-3</v>
      </c>
      <c r="K44">
        <v>23.990317344649998</v>
      </c>
      <c r="L44">
        <v>21.961725234974999</v>
      </c>
      <c r="M44">
        <v>23.137076377900001</v>
      </c>
      <c r="N44">
        <v>10.997365474699899</v>
      </c>
      <c r="O44">
        <v>3.6162422895499899</v>
      </c>
      <c r="P44">
        <v>8.8770537376249994</v>
      </c>
      <c r="Q44">
        <v>88.75</v>
      </c>
    </row>
    <row r="45" spans="1:17" x14ac:dyDescent="0.25">
      <c r="A45" t="s">
        <v>24</v>
      </c>
      <c r="B45" t="s">
        <v>25</v>
      </c>
      <c r="C45" t="s">
        <v>26</v>
      </c>
      <c r="D45" t="s">
        <v>54</v>
      </c>
      <c r="E45" t="s">
        <v>47</v>
      </c>
      <c r="F45" t="s">
        <v>39</v>
      </c>
      <c r="G45" t="s">
        <v>30</v>
      </c>
      <c r="H45" t="s">
        <v>33</v>
      </c>
      <c r="I45">
        <v>294</v>
      </c>
      <c r="J45">
        <v>4.27814862499999E-3</v>
      </c>
      <c r="K45">
        <v>23.966123580925</v>
      </c>
      <c r="L45">
        <v>21.983956336974899</v>
      </c>
      <c r="M45">
        <v>23.248856067649999</v>
      </c>
      <c r="N45">
        <v>11.203115224849901</v>
      </c>
      <c r="O45">
        <v>3.9907395839749999</v>
      </c>
      <c r="P45">
        <v>8.8379712104749899</v>
      </c>
      <c r="Q45">
        <v>88.675001144424996</v>
      </c>
    </row>
    <row r="46" spans="1:17" x14ac:dyDescent="0.25">
      <c r="A46" t="s">
        <v>24</v>
      </c>
      <c r="B46" t="s">
        <v>25</v>
      </c>
      <c r="C46" t="s">
        <v>26</v>
      </c>
      <c r="D46" t="s">
        <v>54</v>
      </c>
      <c r="E46" t="s">
        <v>28</v>
      </c>
      <c r="F46" t="s">
        <v>36</v>
      </c>
      <c r="G46" t="s">
        <v>30</v>
      </c>
      <c r="H46" t="s">
        <v>38</v>
      </c>
      <c r="I46">
        <v>355</v>
      </c>
      <c r="J46">
        <v>4.2718051749999998E-3</v>
      </c>
      <c r="K46">
        <v>23.999117851274899</v>
      </c>
      <c r="L46">
        <v>21.797597885124901</v>
      </c>
      <c r="M46">
        <v>23.0130996704249</v>
      </c>
      <c r="N46">
        <v>11.633811235424901</v>
      </c>
      <c r="O46">
        <v>3.772100091</v>
      </c>
      <c r="P46">
        <v>8.3810119629000006</v>
      </c>
      <c r="Q46">
        <v>89.25</v>
      </c>
    </row>
    <row r="47" spans="1:17" x14ac:dyDescent="0.25">
      <c r="A47" t="s">
        <v>24</v>
      </c>
      <c r="B47" t="s">
        <v>25</v>
      </c>
      <c r="C47" t="s">
        <v>26</v>
      </c>
      <c r="D47" t="s">
        <v>54</v>
      </c>
      <c r="E47" t="s">
        <v>28</v>
      </c>
      <c r="F47" t="s">
        <v>36</v>
      </c>
      <c r="G47" t="s">
        <v>32</v>
      </c>
      <c r="H47" t="s">
        <v>57</v>
      </c>
      <c r="I47">
        <v>251</v>
      </c>
      <c r="J47">
        <v>4.2556572249999999E-3</v>
      </c>
      <c r="K47">
        <v>23.930298328399999</v>
      </c>
      <c r="L47">
        <v>21.660696506474999</v>
      </c>
      <c r="M47">
        <v>22.934422493024901</v>
      </c>
      <c r="N47">
        <v>11.8130578995</v>
      </c>
      <c r="O47">
        <v>3.4272784590750001</v>
      </c>
      <c r="P47">
        <v>8.0736312866499897</v>
      </c>
      <c r="Q47">
        <v>90.450000762949998</v>
      </c>
    </row>
    <row r="48" spans="1:17" x14ac:dyDescent="0.25">
      <c r="A48" t="s">
        <v>24</v>
      </c>
      <c r="B48" t="s">
        <v>25</v>
      </c>
      <c r="C48" t="s">
        <v>26</v>
      </c>
      <c r="D48" t="s">
        <v>49</v>
      </c>
      <c r="E48" t="s">
        <v>47</v>
      </c>
      <c r="F48" t="s">
        <v>36</v>
      </c>
      <c r="G48" t="s">
        <v>32</v>
      </c>
      <c r="H48" t="s">
        <v>48</v>
      </c>
      <c r="I48">
        <v>115</v>
      </c>
      <c r="J48">
        <v>4.2445896000000002E-3</v>
      </c>
      <c r="K48">
        <v>23.951390743274999</v>
      </c>
      <c r="L48">
        <v>21.303808689124999</v>
      </c>
      <c r="M48">
        <v>22.676660537724999</v>
      </c>
      <c r="N48">
        <v>11.718937396999999</v>
      </c>
      <c r="O48">
        <v>3.1255764960999901</v>
      </c>
      <c r="P48">
        <v>7.8146799802749998</v>
      </c>
      <c r="Q48">
        <v>89.925001144424996</v>
      </c>
    </row>
    <row r="49" spans="1:17" x14ac:dyDescent="0.25">
      <c r="A49" t="s">
        <v>24</v>
      </c>
      <c r="B49" t="s">
        <v>25</v>
      </c>
      <c r="C49" t="s">
        <v>26</v>
      </c>
      <c r="D49" t="s">
        <v>54</v>
      </c>
      <c r="E49" t="s">
        <v>47</v>
      </c>
      <c r="F49" t="s">
        <v>39</v>
      </c>
      <c r="G49" t="s">
        <v>32</v>
      </c>
      <c r="H49" t="s">
        <v>37</v>
      </c>
      <c r="I49">
        <v>225</v>
      </c>
      <c r="J49">
        <v>4.2381635999999999E-3</v>
      </c>
      <c r="K49">
        <v>23.924866676324999</v>
      </c>
      <c r="L49">
        <v>21.668646335599899</v>
      </c>
      <c r="M49">
        <v>22.8455309867749</v>
      </c>
      <c r="N49">
        <v>11.716306924824901</v>
      </c>
      <c r="O49">
        <v>3.6844001412499998</v>
      </c>
      <c r="P49">
        <v>8.4706174135249892</v>
      </c>
      <c r="Q49">
        <v>88.075002670324906</v>
      </c>
    </row>
    <row r="50" spans="1:17" x14ac:dyDescent="0.25">
      <c r="A50" t="s">
        <v>24</v>
      </c>
      <c r="B50" t="s">
        <v>25</v>
      </c>
      <c r="C50" t="s">
        <v>26</v>
      </c>
      <c r="D50" t="s">
        <v>49</v>
      </c>
      <c r="E50" t="s">
        <v>47</v>
      </c>
      <c r="F50" t="s">
        <v>36</v>
      </c>
      <c r="G50" t="s">
        <v>34</v>
      </c>
      <c r="H50" t="s">
        <v>48</v>
      </c>
      <c r="I50">
        <v>89</v>
      </c>
      <c r="J50">
        <v>4.2343019749999898E-3</v>
      </c>
      <c r="K50">
        <v>24.023589134224899</v>
      </c>
      <c r="L50">
        <v>22.089782237999898</v>
      </c>
      <c r="M50">
        <v>23.231867790224999</v>
      </c>
      <c r="N50">
        <v>10.683215618149999</v>
      </c>
      <c r="O50">
        <v>3.6148917674749899</v>
      </c>
      <c r="P50">
        <v>9.5648872852249998</v>
      </c>
      <c r="Q50">
        <v>88.324998855575004</v>
      </c>
    </row>
    <row r="51" spans="1:17" x14ac:dyDescent="0.25">
      <c r="A51" t="s">
        <v>24</v>
      </c>
      <c r="B51" t="s">
        <v>25</v>
      </c>
      <c r="C51" t="s">
        <v>26</v>
      </c>
      <c r="D51" t="s">
        <v>27</v>
      </c>
      <c r="E51" t="s">
        <v>47</v>
      </c>
      <c r="F51" t="s">
        <v>39</v>
      </c>
      <c r="G51" t="s">
        <v>34</v>
      </c>
      <c r="H51" t="s">
        <v>46</v>
      </c>
      <c r="I51">
        <v>103</v>
      </c>
      <c r="J51">
        <v>4.2321311749999998E-3</v>
      </c>
      <c r="K51">
        <v>24.026196956625</v>
      </c>
      <c r="L51">
        <v>20.816919326775</v>
      </c>
      <c r="M51">
        <v>22.385856151574998</v>
      </c>
      <c r="N51">
        <v>11.0969140529499</v>
      </c>
      <c r="O51">
        <v>3.1377393007499901</v>
      </c>
      <c r="P51">
        <v>7.71163880825</v>
      </c>
      <c r="Q51">
        <v>90.325000762949998</v>
      </c>
    </row>
    <row r="52" spans="1:17" x14ac:dyDescent="0.25">
      <c r="A52" t="s">
        <v>24</v>
      </c>
      <c r="B52" t="s">
        <v>25</v>
      </c>
      <c r="C52" t="s">
        <v>26</v>
      </c>
      <c r="D52" t="s">
        <v>27</v>
      </c>
      <c r="E52" t="s">
        <v>47</v>
      </c>
      <c r="F52" t="s">
        <v>36</v>
      </c>
      <c r="G52" t="s">
        <v>32</v>
      </c>
      <c r="H52" t="s">
        <v>31</v>
      </c>
      <c r="I52">
        <v>65</v>
      </c>
      <c r="J52">
        <v>4.2196799749999901E-3</v>
      </c>
      <c r="K52">
        <v>23.9741306304749</v>
      </c>
      <c r="L52">
        <v>21.770684242249999</v>
      </c>
      <c r="M52">
        <v>23.128510952025</v>
      </c>
      <c r="N52">
        <v>10.717729330049901</v>
      </c>
      <c r="O52">
        <v>3.5813655852999999</v>
      </c>
      <c r="P52">
        <v>8.6131116151999905</v>
      </c>
      <c r="Q52">
        <v>88.275001525899995</v>
      </c>
    </row>
    <row r="53" spans="1:17" x14ac:dyDescent="0.25">
      <c r="A53" t="s">
        <v>24</v>
      </c>
      <c r="B53" t="s">
        <v>25</v>
      </c>
      <c r="C53" t="s">
        <v>26</v>
      </c>
      <c r="D53" t="s">
        <v>54</v>
      </c>
      <c r="E53" t="s">
        <v>47</v>
      </c>
      <c r="F53" t="s">
        <v>39</v>
      </c>
      <c r="G53" t="s">
        <v>34</v>
      </c>
      <c r="H53" t="s">
        <v>35</v>
      </c>
      <c r="I53">
        <v>217</v>
      </c>
      <c r="J53">
        <v>4.2192572500000004E-3</v>
      </c>
      <c r="K53">
        <v>23.958615303049999</v>
      </c>
      <c r="L53">
        <v>22.364046096799999</v>
      </c>
      <c r="M53">
        <v>23.580447673799998</v>
      </c>
      <c r="N53">
        <v>11.290981769575</v>
      </c>
      <c r="O53">
        <v>3.9085488319499899</v>
      </c>
      <c r="P53">
        <v>9.1186900138749891</v>
      </c>
      <c r="Q53">
        <v>85.725000381474999</v>
      </c>
    </row>
    <row r="54" spans="1:17" x14ac:dyDescent="0.25">
      <c r="A54" t="s">
        <v>24</v>
      </c>
      <c r="B54" t="s">
        <v>25</v>
      </c>
      <c r="C54" t="s">
        <v>26</v>
      </c>
      <c r="D54" t="s">
        <v>27</v>
      </c>
      <c r="E54" t="s">
        <v>41</v>
      </c>
      <c r="F54" t="s">
        <v>39</v>
      </c>
      <c r="G54" t="s">
        <v>30</v>
      </c>
      <c r="H54" t="s">
        <v>43</v>
      </c>
      <c r="I54">
        <v>142</v>
      </c>
      <c r="J54">
        <v>4.2099976000000002E-3</v>
      </c>
      <c r="K54">
        <v>23.923911094674899</v>
      </c>
      <c r="L54">
        <v>21.786672115324901</v>
      </c>
      <c r="M54">
        <v>22.956071376799901</v>
      </c>
      <c r="N54">
        <v>11.577420949924999</v>
      </c>
      <c r="O54">
        <v>3.5396141409749999</v>
      </c>
      <c r="P54">
        <v>8.1785838604250003</v>
      </c>
      <c r="Q54">
        <v>89.050001144424996</v>
      </c>
    </row>
    <row r="55" spans="1:17" x14ac:dyDescent="0.25">
      <c r="A55" t="s">
        <v>24</v>
      </c>
      <c r="B55" t="s">
        <v>25</v>
      </c>
      <c r="C55" t="s">
        <v>26</v>
      </c>
      <c r="D55" t="s">
        <v>27</v>
      </c>
      <c r="E55" t="s">
        <v>41</v>
      </c>
      <c r="F55" t="s">
        <v>39</v>
      </c>
      <c r="G55" t="s">
        <v>32</v>
      </c>
      <c r="H55" t="s">
        <v>32</v>
      </c>
      <c r="I55">
        <v>93</v>
      </c>
      <c r="J55">
        <v>4.2014976500000002E-3</v>
      </c>
      <c r="K55">
        <v>23.927041053775</v>
      </c>
      <c r="L55">
        <v>21.678716182724902</v>
      </c>
      <c r="M55">
        <v>23.130127429950001</v>
      </c>
      <c r="N55">
        <v>10.0493021011249</v>
      </c>
      <c r="O55">
        <v>3.2866769432999998</v>
      </c>
      <c r="P55">
        <v>8.9254839420249894</v>
      </c>
      <c r="Q55">
        <v>88.474998474099905</v>
      </c>
    </row>
    <row r="56" spans="1:17" x14ac:dyDescent="0.25">
      <c r="A56" t="s">
        <v>24</v>
      </c>
      <c r="B56" t="s">
        <v>25</v>
      </c>
      <c r="C56" t="s">
        <v>26</v>
      </c>
      <c r="D56" t="s">
        <v>27</v>
      </c>
      <c r="E56" t="s">
        <v>28</v>
      </c>
      <c r="F56" t="s">
        <v>39</v>
      </c>
      <c r="G56" t="s">
        <v>32</v>
      </c>
      <c r="H56" t="s">
        <v>36</v>
      </c>
      <c r="I56">
        <v>139</v>
      </c>
      <c r="J56">
        <v>4.1835532499999899E-3</v>
      </c>
      <c r="K56">
        <v>23.900095939625</v>
      </c>
      <c r="L56">
        <v>21.812262058249999</v>
      </c>
      <c r="M56">
        <v>23.126888275174998</v>
      </c>
      <c r="N56">
        <v>10.0250828266</v>
      </c>
      <c r="O56">
        <v>3.25399833917499</v>
      </c>
      <c r="P56">
        <v>9.3506515025999999</v>
      </c>
      <c r="Q56">
        <v>88.325000762949998</v>
      </c>
    </row>
    <row r="57" spans="1:17" x14ac:dyDescent="0.25">
      <c r="A57" t="s">
        <v>24</v>
      </c>
      <c r="B57" t="s">
        <v>25</v>
      </c>
      <c r="C57" t="s">
        <v>26</v>
      </c>
      <c r="D57" t="s">
        <v>54</v>
      </c>
      <c r="E57" t="s">
        <v>41</v>
      </c>
      <c r="F57" t="s">
        <v>39</v>
      </c>
      <c r="G57" t="s">
        <v>34</v>
      </c>
      <c r="H57" t="s">
        <v>58</v>
      </c>
      <c r="I57">
        <v>292</v>
      </c>
      <c r="J57">
        <v>4.17717652499999E-3</v>
      </c>
      <c r="K57">
        <v>23.9181733131249</v>
      </c>
      <c r="L57">
        <v>21.954379081724898</v>
      </c>
      <c r="M57">
        <v>23.3027997016749</v>
      </c>
      <c r="N57">
        <v>9.8343610763499907</v>
      </c>
      <c r="O57">
        <v>3.8079814314749898</v>
      </c>
      <c r="P57">
        <v>9.1148631572499905</v>
      </c>
      <c r="Q57">
        <v>87.774999618525001</v>
      </c>
    </row>
    <row r="58" spans="1:17" x14ac:dyDescent="0.25">
      <c r="A58" t="s">
        <v>24</v>
      </c>
      <c r="B58" t="s">
        <v>25</v>
      </c>
      <c r="C58" t="s">
        <v>26</v>
      </c>
      <c r="D58" t="s">
        <v>54</v>
      </c>
      <c r="E58" t="s">
        <v>41</v>
      </c>
      <c r="F58" t="s">
        <v>39</v>
      </c>
      <c r="G58" t="s">
        <v>30</v>
      </c>
      <c r="H58" t="s">
        <v>55</v>
      </c>
      <c r="I58">
        <v>361</v>
      </c>
      <c r="J58">
        <v>4.1736802749999897E-3</v>
      </c>
      <c r="K58">
        <v>23.872191905974901</v>
      </c>
      <c r="L58">
        <v>21.879338264474999</v>
      </c>
      <c r="M58">
        <v>23.092935085274998</v>
      </c>
      <c r="N58">
        <v>9.7894091605999893</v>
      </c>
      <c r="O58">
        <v>4.0913217663749899</v>
      </c>
      <c r="P58">
        <v>8.6059029102249998</v>
      </c>
      <c r="Q58">
        <v>88.700000762949998</v>
      </c>
    </row>
    <row r="59" spans="1:17" x14ac:dyDescent="0.25">
      <c r="A59" t="s">
        <v>24</v>
      </c>
      <c r="B59" t="s">
        <v>25</v>
      </c>
      <c r="C59" t="s">
        <v>26</v>
      </c>
      <c r="D59" t="s">
        <v>27</v>
      </c>
      <c r="E59" t="s">
        <v>28</v>
      </c>
      <c r="F59" t="s">
        <v>39</v>
      </c>
      <c r="G59" t="s">
        <v>34</v>
      </c>
      <c r="H59" t="s">
        <v>40</v>
      </c>
      <c r="I59">
        <v>137</v>
      </c>
      <c r="J59">
        <v>4.1657631749999896E-3</v>
      </c>
      <c r="K59">
        <v>23.901323795299898</v>
      </c>
      <c r="L59">
        <v>21.884979724899999</v>
      </c>
      <c r="M59">
        <v>23.312327384949899</v>
      </c>
      <c r="N59">
        <v>9.9096143245499899</v>
      </c>
      <c r="O59">
        <v>3.5372239947500002</v>
      </c>
      <c r="P59">
        <v>9.2135009766000007</v>
      </c>
      <c r="Q59">
        <v>89.049997329674994</v>
      </c>
    </row>
    <row r="60" spans="1:17" x14ac:dyDescent="0.25">
      <c r="A60" t="s">
        <v>24</v>
      </c>
      <c r="B60" t="s">
        <v>25</v>
      </c>
      <c r="C60" t="s">
        <v>26</v>
      </c>
      <c r="D60" t="s">
        <v>49</v>
      </c>
      <c r="E60" t="s">
        <v>47</v>
      </c>
      <c r="F60" t="s">
        <v>39</v>
      </c>
      <c r="G60" t="s">
        <v>32</v>
      </c>
      <c r="H60" t="s">
        <v>32</v>
      </c>
      <c r="I60">
        <v>159</v>
      </c>
      <c r="J60">
        <v>4.1634356249999997E-3</v>
      </c>
      <c r="K60">
        <v>23.865549564375002</v>
      </c>
      <c r="L60">
        <v>21.130633831000001</v>
      </c>
      <c r="M60">
        <v>22.615883827225002</v>
      </c>
      <c r="N60">
        <v>11.1545510292</v>
      </c>
      <c r="O60">
        <v>3.0657303929499902</v>
      </c>
      <c r="P60">
        <v>7.9810078143999998</v>
      </c>
      <c r="Q60">
        <v>90.250001907374994</v>
      </c>
    </row>
    <row r="61" spans="1:17" x14ac:dyDescent="0.25">
      <c r="A61" t="s">
        <v>24</v>
      </c>
      <c r="B61" t="s">
        <v>25</v>
      </c>
      <c r="C61" t="s">
        <v>26</v>
      </c>
      <c r="D61" t="s">
        <v>54</v>
      </c>
      <c r="E61" t="s">
        <v>28</v>
      </c>
      <c r="F61" t="s">
        <v>39</v>
      </c>
      <c r="G61" t="s">
        <v>30</v>
      </c>
      <c r="H61" t="s">
        <v>56</v>
      </c>
      <c r="I61">
        <v>383</v>
      </c>
      <c r="J61">
        <v>4.1632659250000004E-3</v>
      </c>
      <c r="K61">
        <v>23.884819030749998</v>
      </c>
      <c r="L61">
        <v>22.288932323449998</v>
      </c>
      <c r="M61">
        <v>23.458614826200002</v>
      </c>
      <c r="N61">
        <v>11.4104230403749</v>
      </c>
      <c r="O61">
        <v>3.72337311504999</v>
      </c>
      <c r="P61">
        <v>8.9605538844999906</v>
      </c>
      <c r="Q61">
        <v>87.350000381474899</v>
      </c>
    </row>
    <row r="62" spans="1:17" x14ac:dyDescent="0.25">
      <c r="A62" t="s">
        <v>24</v>
      </c>
      <c r="B62" t="s">
        <v>25</v>
      </c>
      <c r="C62" t="s">
        <v>26</v>
      </c>
      <c r="D62" t="s">
        <v>54</v>
      </c>
      <c r="E62" t="s">
        <v>41</v>
      </c>
      <c r="F62" t="s">
        <v>36</v>
      </c>
      <c r="G62" t="s">
        <v>32</v>
      </c>
      <c r="H62" t="s">
        <v>38</v>
      </c>
      <c r="I62">
        <v>246</v>
      </c>
      <c r="J62">
        <v>4.1568294499999998E-3</v>
      </c>
      <c r="K62">
        <v>23.9947090149</v>
      </c>
      <c r="L62">
        <v>21.514736175549999</v>
      </c>
      <c r="M62">
        <v>22.782089233400001</v>
      </c>
      <c r="N62">
        <v>11.253993988049899</v>
      </c>
      <c r="O62">
        <v>3.3173058629000001</v>
      </c>
      <c r="P62">
        <v>8.1287177801249992</v>
      </c>
      <c r="Q62">
        <v>89.274997711149993</v>
      </c>
    </row>
    <row r="63" spans="1:17" x14ac:dyDescent="0.25">
      <c r="A63" t="s">
        <v>24</v>
      </c>
      <c r="B63" t="s">
        <v>25</v>
      </c>
      <c r="C63" t="s">
        <v>26</v>
      </c>
      <c r="D63" t="s">
        <v>27</v>
      </c>
      <c r="E63" t="s">
        <v>47</v>
      </c>
      <c r="F63" t="s">
        <v>39</v>
      </c>
      <c r="G63" t="s">
        <v>30</v>
      </c>
      <c r="H63" t="s">
        <v>48</v>
      </c>
      <c r="I63">
        <v>154</v>
      </c>
      <c r="J63">
        <v>4.1557461999999898E-3</v>
      </c>
      <c r="K63">
        <v>23.965933799725001</v>
      </c>
      <c r="L63">
        <v>21.455123424524999</v>
      </c>
      <c r="M63">
        <v>22.815478324874999</v>
      </c>
      <c r="N63">
        <v>11.1393339634</v>
      </c>
      <c r="O63">
        <v>3.2830484509499902</v>
      </c>
      <c r="P63">
        <v>8.0276279449499999</v>
      </c>
      <c r="Q63">
        <v>90.100000381474999</v>
      </c>
    </row>
    <row r="64" spans="1:17" x14ac:dyDescent="0.25">
      <c r="A64" t="s">
        <v>24</v>
      </c>
      <c r="B64" t="s">
        <v>25</v>
      </c>
      <c r="C64" t="s">
        <v>26</v>
      </c>
      <c r="D64" t="s">
        <v>49</v>
      </c>
      <c r="E64" t="s">
        <v>28</v>
      </c>
      <c r="F64" t="s">
        <v>36</v>
      </c>
      <c r="G64" t="s">
        <v>30</v>
      </c>
      <c r="H64" t="s">
        <v>38</v>
      </c>
      <c r="I64">
        <v>263</v>
      </c>
      <c r="J64">
        <v>4.1428303749999999E-3</v>
      </c>
      <c r="K64">
        <v>23.960548400874899</v>
      </c>
      <c r="L64">
        <v>21.282152652724999</v>
      </c>
      <c r="M64">
        <v>22.554773330674902</v>
      </c>
      <c r="N64">
        <v>11.0852775573749</v>
      </c>
      <c r="O64">
        <v>3.1520029902500002</v>
      </c>
      <c r="P64">
        <v>7.5007331371499903</v>
      </c>
      <c r="Q64">
        <v>90.5</v>
      </c>
    </row>
    <row r="65" spans="1:17" x14ac:dyDescent="0.25">
      <c r="A65" t="s">
        <v>24</v>
      </c>
      <c r="B65" t="s">
        <v>25</v>
      </c>
      <c r="C65" t="s">
        <v>26</v>
      </c>
      <c r="D65" t="s">
        <v>27</v>
      </c>
      <c r="E65" t="s">
        <v>47</v>
      </c>
      <c r="F65" t="s">
        <v>39</v>
      </c>
      <c r="G65" t="s">
        <v>32</v>
      </c>
      <c r="H65" t="s">
        <v>48</v>
      </c>
      <c r="I65">
        <v>78</v>
      </c>
      <c r="J65">
        <v>4.1349109749999899E-3</v>
      </c>
      <c r="K65">
        <v>23.947606086724999</v>
      </c>
      <c r="L65">
        <v>21.8540544509749</v>
      </c>
      <c r="M65">
        <v>23.086866855624901</v>
      </c>
      <c r="N65">
        <v>9.8769221305750001</v>
      </c>
      <c r="O65">
        <v>3.41932713985</v>
      </c>
      <c r="P65">
        <v>8.8183145522999897</v>
      </c>
      <c r="Q65">
        <v>88.674997329674994</v>
      </c>
    </row>
    <row r="66" spans="1:17" x14ac:dyDescent="0.25">
      <c r="A66" t="s">
        <v>24</v>
      </c>
      <c r="B66" t="s">
        <v>25</v>
      </c>
      <c r="C66" t="s">
        <v>26</v>
      </c>
      <c r="D66" t="s">
        <v>27</v>
      </c>
      <c r="E66" t="s">
        <v>41</v>
      </c>
      <c r="F66" t="s">
        <v>39</v>
      </c>
      <c r="G66" t="s">
        <v>34</v>
      </c>
      <c r="H66" t="s">
        <v>46</v>
      </c>
      <c r="I66">
        <v>88</v>
      </c>
      <c r="J66">
        <v>4.1318076749999998E-3</v>
      </c>
      <c r="K66">
        <v>23.922691345224901</v>
      </c>
      <c r="L66">
        <v>21.753330230724998</v>
      </c>
      <c r="M66">
        <v>23.2035717964249</v>
      </c>
      <c r="N66">
        <v>9.3836348056500007</v>
      </c>
      <c r="O66">
        <v>3.4388411045249998</v>
      </c>
      <c r="P66">
        <v>9.3895406722999901</v>
      </c>
      <c r="Q66">
        <v>88.475002288849893</v>
      </c>
    </row>
    <row r="67" spans="1:17" x14ac:dyDescent="0.25">
      <c r="A67" t="s">
        <v>24</v>
      </c>
      <c r="B67" t="s">
        <v>25</v>
      </c>
      <c r="C67" t="s">
        <v>26</v>
      </c>
      <c r="D67" t="s">
        <v>49</v>
      </c>
      <c r="E67" t="s">
        <v>47</v>
      </c>
      <c r="F67" t="s">
        <v>39</v>
      </c>
      <c r="G67" t="s">
        <v>30</v>
      </c>
      <c r="H67" t="s">
        <v>44</v>
      </c>
      <c r="I67">
        <v>176</v>
      </c>
      <c r="J67">
        <v>4.1037999499999997E-3</v>
      </c>
      <c r="K67">
        <v>23.817566394799901</v>
      </c>
      <c r="L67">
        <v>21.909329414350001</v>
      </c>
      <c r="M67">
        <v>23.058366775500001</v>
      </c>
      <c r="N67">
        <v>10.810147047025</v>
      </c>
      <c r="O67">
        <v>3.4044871330249902</v>
      </c>
      <c r="P67">
        <v>8.3717904090999902</v>
      </c>
      <c r="Q67">
        <v>87.824998855575004</v>
      </c>
    </row>
    <row r="68" spans="1:17" x14ac:dyDescent="0.25">
      <c r="A68" t="s">
        <v>24</v>
      </c>
      <c r="B68" t="s">
        <v>25</v>
      </c>
      <c r="C68" t="s">
        <v>26</v>
      </c>
      <c r="D68" t="s">
        <v>49</v>
      </c>
      <c r="E68" t="s">
        <v>41</v>
      </c>
      <c r="F68" t="s">
        <v>36</v>
      </c>
      <c r="G68" t="s">
        <v>32</v>
      </c>
      <c r="H68" t="s">
        <v>33</v>
      </c>
      <c r="I68">
        <v>112</v>
      </c>
      <c r="J68">
        <v>4.099361375E-3</v>
      </c>
      <c r="K68">
        <v>23.795381546000002</v>
      </c>
      <c r="L68">
        <v>21.893387794500001</v>
      </c>
      <c r="M68">
        <v>23.192313671125</v>
      </c>
      <c r="N68">
        <v>10.4709002971499</v>
      </c>
      <c r="O68">
        <v>3.3237934708499899</v>
      </c>
      <c r="P68">
        <v>8.6165910958999898</v>
      </c>
      <c r="Q68">
        <v>88.424999237050002</v>
      </c>
    </row>
    <row r="69" spans="1:17" x14ac:dyDescent="0.25">
      <c r="A69" t="s">
        <v>24</v>
      </c>
      <c r="B69" t="s">
        <v>25</v>
      </c>
      <c r="C69" t="s">
        <v>26</v>
      </c>
      <c r="D69" t="s">
        <v>54</v>
      </c>
      <c r="E69" t="s">
        <v>28</v>
      </c>
      <c r="F69" t="s">
        <v>39</v>
      </c>
      <c r="G69" t="s">
        <v>32</v>
      </c>
      <c r="H69" t="s">
        <v>58</v>
      </c>
      <c r="I69">
        <v>312</v>
      </c>
      <c r="J69">
        <v>4.098684325E-3</v>
      </c>
      <c r="K69">
        <v>23.908182144175001</v>
      </c>
      <c r="L69">
        <v>22.353336334224998</v>
      </c>
      <c r="M69">
        <v>23.487971782675</v>
      </c>
      <c r="N69">
        <v>11.1324794292499</v>
      </c>
      <c r="O69">
        <v>3.9023132920250001</v>
      </c>
      <c r="P69">
        <v>8.5032845735499993</v>
      </c>
      <c r="Q69">
        <v>87.125</v>
      </c>
    </row>
    <row r="70" spans="1:17" x14ac:dyDescent="0.25">
      <c r="A70" t="s">
        <v>24</v>
      </c>
      <c r="B70" t="s">
        <v>25</v>
      </c>
      <c r="C70" t="s">
        <v>26</v>
      </c>
      <c r="D70" t="s">
        <v>49</v>
      </c>
      <c r="E70" t="s">
        <v>41</v>
      </c>
      <c r="F70" t="s">
        <v>36</v>
      </c>
      <c r="G70" t="s">
        <v>34</v>
      </c>
      <c r="H70" t="s">
        <v>37</v>
      </c>
      <c r="I70">
        <v>117</v>
      </c>
      <c r="J70">
        <v>4.0934439749999996E-3</v>
      </c>
      <c r="K70">
        <v>23.846845149975</v>
      </c>
      <c r="L70">
        <v>21.915152549725001</v>
      </c>
      <c r="M70">
        <v>23.393100738525</v>
      </c>
      <c r="N70">
        <v>10.56425738335</v>
      </c>
      <c r="O70">
        <v>3.2946359515500001</v>
      </c>
      <c r="P70">
        <v>8.9874029159499997</v>
      </c>
      <c r="Q70">
        <v>86.674999237050002</v>
      </c>
    </row>
    <row r="71" spans="1:17" x14ac:dyDescent="0.25">
      <c r="A71" t="s">
        <v>24</v>
      </c>
      <c r="B71" t="s">
        <v>25</v>
      </c>
      <c r="C71" t="s">
        <v>26</v>
      </c>
      <c r="D71" t="s">
        <v>49</v>
      </c>
      <c r="E71" t="s">
        <v>28</v>
      </c>
      <c r="F71" t="s">
        <v>39</v>
      </c>
      <c r="G71" t="s">
        <v>30</v>
      </c>
      <c r="H71" t="s">
        <v>50</v>
      </c>
      <c r="I71">
        <v>385</v>
      </c>
      <c r="J71">
        <v>4.0830066249999903E-3</v>
      </c>
      <c r="K71">
        <v>23.8220787048249</v>
      </c>
      <c r="L71">
        <v>21.394260406499999</v>
      </c>
      <c r="M71">
        <v>22.7454285621499</v>
      </c>
      <c r="N71">
        <v>10.5879321098249</v>
      </c>
      <c r="O71">
        <v>3.5398526191749999</v>
      </c>
      <c r="P71">
        <v>7.8590191602499999</v>
      </c>
      <c r="Q71">
        <v>91.100000381474999</v>
      </c>
    </row>
    <row r="72" spans="1:17" x14ac:dyDescent="0.25">
      <c r="A72" t="s">
        <v>24</v>
      </c>
      <c r="B72" t="s">
        <v>25</v>
      </c>
      <c r="C72" t="s">
        <v>26</v>
      </c>
      <c r="D72" t="s">
        <v>49</v>
      </c>
      <c r="E72" t="s">
        <v>47</v>
      </c>
      <c r="F72" t="s">
        <v>39</v>
      </c>
      <c r="G72" t="s">
        <v>34</v>
      </c>
      <c r="H72" t="s">
        <v>38</v>
      </c>
      <c r="I72">
        <v>155</v>
      </c>
      <c r="J72">
        <v>4.0805801499999902E-3</v>
      </c>
      <c r="K72">
        <v>23.877445220950001</v>
      </c>
      <c r="L72">
        <v>21.33206892015</v>
      </c>
      <c r="M72">
        <v>22.79550504685</v>
      </c>
      <c r="N72">
        <v>10.894793033599999</v>
      </c>
      <c r="O72">
        <v>3.1606773138249902</v>
      </c>
      <c r="P72">
        <v>7.9699212312499998</v>
      </c>
      <c r="Q72">
        <v>89.975000381474999</v>
      </c>
    </row>
    <row r="73" spans="1:17" x14ac:dyDescent="0.25">
      <c r="A73" t="s">
        <v>24</v>
      </c>
      <c r="B73" t="s">
        <v>25</v>
      </c>
      <c r="C73" t="s">
        <v>26</v>
      </c>
      <c r="D73" t="s">
        <v>49</v>
      </c>
      <c r="E73" t="s">
        <v>47</v>
      </c>
      <c r="F73" t="s">
        <v>36</v>
      </c>
      <c r="G73" t="s">
        <v>30</v>
      </c>
      <c r="H73" t="s">
        <v>42</v>
      </c>
      <c r="I73">
        <v>141</v>
      </c>
      <c r="J73">
        <v>4.0695082749999997E-3</v>
      </c>
      <c r="K73">
        <v>23.845285892499898</v>
      </c>
      <c r="L73">
        <v>21.73875188825</v>
      </c>
      <c r="M73">
        <v>22.984455585475001</v>
      </c>
      <c r="N73">
        <v>10.723186492925</v>
      </c>
      <c r="O73">
        <v>3.3041492104749901</v>
      </c>
      <c r="P73">
        <v>8.1653894185999896</v>
      </c>
      <c r="Q73">
        <v>89.899999618525001</v>
      </c>
    </row>
    <row r="74" spans="1:17" x14ac:dyDescent="0.25">
      <c r="A74" t="s">
        <v>24</v>
      </c>
      <c r="B74" t="s">
        <v>25</v>
      </c>
      <c r="C74" t="s">
        <v>26</v>
      </c>
      <c r="D74" t="s">
        <v>49</v>
      </c>
      <c r="E74" t="s">
        <v>28</v>
      </c>
      <c r="F74" t="s">
        <v>36</v>
      </c>
      <c r="G74" t="s">
        <v>32</v>
      </c>
      <c r="H74" t="s">
        <v>35</v>
      </c>
      <c r="I74">
        <v>167</v>
      </c>
      <c r="J74">
        <v>4.049573725E-3</v>
      </c>
      <c r="K74">
        <v>23.953130722049998</v>
      </c>
      <c r="L74">
        <v>21.5226964950499</v>
      </c>
      <c r="M74">
        <v>22.8320980071999</v>
      </c>
      <c r="N74">
        <v>11.030999898899999</v>
      </c>
      <c r="O74">
        <v>3.0302081107999901</v>
      </c>
      <c r="P74">
        <v>7.8457533120999896</v>
      </c>
      <c r="Q74">
        <v>89.924999237050002</v>
      </c>
    </row>
    <row r="75" spans="1:17" x14ac:dyDescent="0.25">
      <c r="A75" t="s">
        <v>24</v>
      </c>
      <c r="B75" t="s">
        <v>25</v>
      </c>
      <c r="C75" t="s">
        <v>26</v>
      </c>
      <c r="D75" t="s">
        <v>49</v>
      </c>
      <c r="E75" t="s">
        <v>28</v>
      </c>
      <c r="F75" t="s">
        <v>36</v>
      </c>
      <c r="G75" t="s">
        <v>34</v>
      </c>
      <c r="H75" t="s">
        <v>36</v>
      </c>
      <c r="I75">
        <v>159</v>
      </c>
      <c r="J75">
        <v>4.0166957500000003E-3</v>
      </c>
      <c r="K75">
        <v>23.862905025475001</v>
      </c>
      <c r="L75">
        <v>21.711965560900001</v>
      </c>
      <c r="M75">
        <v>23.142543792750001</v>
      </c>
      <c r="N75">
        <v>10.4075148105749</v>
      </c>
      <c r="O75">
        <v>3.0546044111249899</v>
      </c>
      <c r="P75">
        <v>8.4567486047499898</v>
      </c>
      <c r="Q75">
        <v>89.824998855575004</v>
      </c>
    </row>
    <row r="76" spans="1:17" x14ac:dyDescent="0.25">
      <c r="A76" t="s">
        <v>24</v>
      </c>
      <c r="B76" t="s">
        <v>25</v>
      </c>
      <c r="C76" t="s">
        <v>26</v>
      </c>
      <c r="D76" t="s">
        <v>49</v>
      </c>
      <c r="E76" t="s">
        <v>41</v>
      </c>
      <c r="F76" t="s">
        <v>36</v>
      </c>
      <c r="G76" t="s">
        <v>30</v>
      </c>
      <c r="H76" t="s">
        <v>44</v>
      </c>
      <c r="I76">
        <v>158</v>
      </c>
      <c r="J76">
        <v>3.9976453249999898E-3</v>
      </c>
      <c r="K76">
        <v>23.8102684021</v>
      </c>
      <c r="L76">
        <v>21.8767709731999</v>
      </c>
      <c r="M76">
        <v>22.874107360850001</v>
      </c>
      <c r="N76">
        <v>10.715110301974899</v>
      </c>
      <c r="O76">
        <v>3.6066780090499901</v>
      </c>
      <c r="P76">
        <v>7.5117183923749904</v>
      </c>
      <c r="Q76">
        <v>89.899999618524902</v>
      </c>
    </row>
    <row r="77" spans="1:17" x14ac:dyDescent="0.25">
      <c r="A77" t="s">
        <v>24</v>
      </c>
      <c r="B77" t="s">
        <v>25</v>
      </c>
      <c r="C77" t="s">
        <v>26</v>
      </c>
      <c r="D77" t="s">
        <v>54</v>
      </c>
      <c r="E77" t="s">
        <v>28</v>
      </c>
      <c r="F77" t="s">
        <v>39</v>
      </c>
      <c r="G77" t="s">
        <v>34</v>
      </c>
      <c r="H77" t="s">
        <v>59</v>
      </c>
      <c r="I77">
        <v>470</v>
      </c>
      <c r="J77">
        <v>3.9969953249999902E-3</v>
      </c>
      <c r="K77">
        <v>23.896963119524901</v>
      </c>
      <c r="L77">
        <v>21.307305335999999</v>
      </c>
      <c r="M77">
        <v>22.725452423099998</v>
      </c>
      <c r="N77">
        <v>9.7322309016999995</v>
      </c>
      <c r="O77">
        <v>3.5513252020000001</v>
      </c>
      <c r="P77">
        <v>7.8913502692999797</v>
      </c>
      <c r="Q77">
        <v>90.350000381474999</v>
      </c>
    </row>
    <row r="78" spans="1:17" x14ac:dyDescent="0.25">
      <c r="A78" t="s">
        <v>24</v>
      </c>
      <c r="B78" t="s">
        <v>25</v>
      </c>
      <c r="C78" t="s">
        <v>26</v>
      </c>
      <c r="D78" t="s">
        <v>49</v>
      </c>
      <c r="E78" t="s">
        <v>41</v>
      </c>
      <c r="F78" t="s">
        <v>39</v>
      </c>
      <c r="G78" t="s">
        <v>32</v>
      </c>
      <c r="H78" t="s">
        <v>35</v>
      </c>
      <c r="I78">
        <v>189</v>
      </c>
      <c r="J78">
        <v>3.9738311249999997E-3</v>
      </c>
      <c r="K78">
        <v>23.793795108799898</v>
      </c>
      <c r="L78">
        <v>21.355629444124901</v>
      </c>
      <c r="M78">
        <v>22.824649810775</v>
      </c>
      <c r="N78">
        <v>10.379477024049899</v>
      </c>
      <c r="O78">
        <v>3.0795428752999898</v>
      </c>
      <c r="P78">
        <v>7.9075407981999897</v>
      </c>
      <c r="Q78">
        <v>90.274999618524902</v>
      </c>
    </row>
    <row r="79" spans="1:17" x14ac:dyDescent="0.25">
      <c r="A79" t="s">
        <v>24</v>
      </c>
      <c r="B79" t="s">
        <v>25</v>
      </c>
      <c r="C79" t="s">
        <v>26</v>
      </c>
      <c r="D79" t="s">
        <v>49</v>
      </c>
      <c r="E79" t="s">
        <v>41</v>
      </c>
      <c r="F79" t="s">
        <v>39</v>
      </c>
      <c r="G79" t="s">
        <v>34</v>
      </c>
      <c r="H79" t="s">
        <v>35</v>
      </c>
      <c r="I79">
        <v>146</v>
      </c>
      <c r="J79">
        <v>3.9628570000000002E-3</v>
      </c>
      <c r="K79">
        <v>23.792706012724999</v>
      </c>
      <c r="L79">
        <v>22.011456966399901</v>
      </c>
      <c r="M79">
        <v>23.2803621292</v>
      </c>
      <c r="N79">
        <v>10.100778818124899</v>
      </c>
      <c r="O79">
        <v>3.3277558088249899</v>
      </c>
      <c r="P79">
        <v>8.3703410625500005</v>
      </c>
      <c r="Q79">
        <v>87.25</v>
      </c>
    </row>
    <row r="80" spans="1:17" x14ac:dyDescent="0.25">
      <c r="A80" t="s">
        <v>24</v>
      </c>
      <c r="B80" t="s">
        <v>25</v>
      </c>
      <c r="C80" t="s">
        <v>26</v>
      </c>
      <c r="D80" t="s">
        <v>49</v>
      </c>
      <c r="E80" t="s">
        <v>28</v>
      </c>
      <c r="F80" t="s">
        <v>39</v>
      </c>
      <c r="G80" t="s">
        <v>32</v>
      </c>
      <c r="H80" t="s">
        <v>51</v>
      </c>
      <c r="I80">
        <v>205</v>
      </c>
      <c r="J80">
        <v>3.9312373750000004E-3</v>
      </c>
      <c r="K80">
        <v>23.8753538131749</v>
      </c>
      <c r="L80">
        <v>22.1341328621</v>
      </c>
      <c r="M80">
        <v>23.404413223274901</v>
      </c>
      <c r="N80">
        <v>10.0312767028749</v>
      </c>
      <c r="O80">
        <v>3.3703780174250002</v>
      </c>
      <c r="P80">
        <v>8.5776736736249894</v>
      </c>
      <c r="Q80">
        <v>88.575000762949898</v>
      </c>
    </row>
    <row r="81" spans="1:24" x14ac:dyDescent="0.25">
      <c r="A81" t="s">
        <v>24</v>
      </c>
      <c r="B81" t="s">
        <v>25</v>
      </c>
      <c r="C81" t="s">
        <v>26</v>
      </c>
      <c r="D81" t="s">
        <v>49</v>
      </c>
      <c r="E81" t="s">
        <v>28</v>
      </c>
      <c r="F81" t="s">
        <v>39</v>
      </c>
      <c r="G81" t="s">
        <v>34</v>
      </c>
      <c r="H81" t="s">
        <v>52</v>
      </c>
      <c r="I81">
        <v>260</v>
      </c>
      <c r="J81">
        <v>3.9125580250000003E-3</v>
      </c>
      <c r="K81">
        <v>23.808346748349901</v>
      </c>
      <c r="L81">
        <v>21.6237988471999</v>
      </c>
      <c r="M81">
        <v>22.98186302185</v>
      </c>
      <c r="N81">
        <v>10.0213844775999</v>
      </c>
      <c r="O81">
        <v>3.1666960716250001</v>
      </c>
      <c r="P81">
        <v>8.1022901534999896</v>
      </c>
      <c r="Q81">
        <v>89.274999618525001</v>
      </c>
    </row>
    <row r="82" spans="1:24" x14ac:dyDescent="0.25">
      <c r="A82" t="s">
        <v>24</v>
      </c>
      <c r="B82" t="s">
        <v>25</v>
      </c>
      <c r="C82" t="s">
        <v>26</v>
      </c>
      <c r="D82" t="s">
        <v>49</v>
      </c>
      <c r="E82" t="s">
        <v>41</v>
      </c>
      <c r="F82" t="s">
        <v>39</v>
      </c>
      <c r="G82" t="s">
        <v>30</v>
      </c>
      <c r="H82" t="s">
        <v>37</v>
      </c>
      <c r="I82">
        <v>257</v>
      </c>
      <c r="J82">
        <v>3.8480323499999998E-3</v>
      </c>
      <c r="K82">
        <v>23.859890937799999</v>
      </c>
      <c r="L82">
        <v>21.527078628550001</v>
      </c>
      <c r="M82">
        <v>22.7432260513249</v>
      </c>
      <c r="N82">
        <v>10.575421571725</v>
      </c>
      <c r="O82">
        <v>3.2024274468249998</v>
      </c>
      <c r="P82">
        <v>7.1731172799999898</v>
      </c>
      <c r="Q82">
        <v>90.475000381474999</v>
      </c>
      <c r="R82">
        <v>42.62</v>
      </c>
      <c r="S82">
        <v>38.770000000000003</v>
      </c>
      <c r="T82">
        <v>58.25</v>
      </c>
      <c r="U82">
        <f>Table6[[#This Row],[% GDB-13]]/Table6[[#This Row],[Max. % GDB-13]]</f>
        <v>0.665579399141631</v>
      </c>
      <c r="V82">
        <f>Table6[[#This Row],[% GDB-13]]/87.12</f>
        <v>0.44501836547291096</v>
      </c>
      <c r="W82">
        <f>Table6[[#This Row],[% in GDB-13]]/100</f>
        <v>0.42619999999999997</v>
      </c>
      <c r="X82">
        <f>Table6[[#This Row],[Uniformity ratio]]*Table6[[#This Row],[Completeness ratio]]*Table6[[#This Row],[Closedness ratio]]</f>
        <v>0.12623833299439974</v>
      </c>
    </row>
    <row r="83" spans="1:24" x14ac:dyDescent="0.25">
      <c r="A83" t="s">
        <v>24</v>
      </c>
      <c r="B83" t="s">
        <v>61</v>
      </c>
      <c r="C83" t="s">
        <v>26</v>
      </c>
      <c r="D83" t="s">
        <v>27</v>
      </c>
      <c r="E83" t="s">
        <v>41</v>
      </c>
      <c r="F83" t="s">
        <v>29</v>
      </c>
      <c r="G83" t="s">
        <v>30</v>
      </c>
      <c r="H83" t="s">
        <v>71</v>
      </c>
      <c r="I83">
        <v>657</v>
      </c>
      <c r="J83">
        <v>2.0718150999999899E-3</v>
      </c>
      <c r="K83">
        <v>26.64129686355</v>
      </c>
      <c r="L83">
        <v>25.191915512074999</v>
      </c>
      <c r="M83">
        <v>26.0288348198</v>
      </c>
      <c r="N83">
        <v>5.0037910938499897</v>
      </c>
      <c r="O83">
        <v>2.9831054806749999</v>
      </c>
      <c r="P83">
        <v>5.2527499199000003</v>
      </c>
      <c r="Q83">
        <v>95.699998855575004</v>
      </c>
    </row>
    <row r="84" spans="1:24" x14ac:dyDescent="0.25">
      <c r="A84" t="s">
        <v>24</v>
      </c>
      <c r="B84" t="s">
        <v>61</v>
      </c>
      <c r="C84" t="s">
        <v>26</v>
      </c>
      <c r="D84" t="s">
        <v>27</v>
      </c>
      <c r="E84" t="s">
        <v>28</v>
      </c>
      <c r="F84" t="s">
        <v>29</v>
      </c>
      <c r="G84" t="s">
        <v>30</v>
      </c>
      <c r="H84" t="s">
        <v>62</v>
      </c>
      <c r="I84">
        <v>703</v>
      </c>
      <c r="J84">
        <v>2.0580402999999898E-3</v>
      </c>
      <c r="K84">
        <v>26.65615177155</v>
      </c>
      <c r="L84">
        <v>25.566427707674901</v>
      </c>
      <c r="M84">
        <v>26.217440605175</v>
      </c>
      <c r="N84">
        <v>4.8798066377749896</v>
      </c>
      <c r="O84">
        <v>3.0686092972500001</v>
      </c>
      <c r="P84">
        <v>5.3625068664499898</v>
      </c>
      <c r="Q84">
        <v>95.300001144424996</v>
      </c>
    </row>
    <row r="85" spans="1:24" x14ac:dyDescent="0.25">
      <c r="A85" t="s">
        <v>24</v>
      </c>
      <c r="B85" t="s">
        <v>61</v>
      </c>
      <c r="C85" t="s">
        <v>26</v>
      </c>
      <c r="D85" t="s">
        <v>27</v>
      </c>
      <c r="E85" t="s">
        <v>47</v>
      </c>
      <c r="F85" t="s">
        <v>29</v>
      </c>
      <c r="G85" t="s">
        <v>32</v>
      </c>
      <c r="H85" t="s">
        <v>79</v>
      </c>
      <c r="I85">
        <v>391</v>
      </c>
      <c r="J85">
        <v>2.04479832499999E-3</v>
      </c>
      <c r="K85">
        <v>26.578795433050001</v>
      </c>
      <c r="L85">
        <v>25.030839920049999</v>
      </c>
      <c r="M85">
        <v>25.946641922000001</v>
      </c>
      <c r="N85">
        <v>4.9633158445249999</v>
      </c>
      <c r="O85">
        <v>3.032107591625</v>
      </c>
      <c r="P85">
        <v>5.2418465614249898</v>
      </c>
      <c r="Q85">
        <v>96.400001525899995</v>
      </c>
    </row>
    <row r="86" spans="1:24" x14ac:dyDescent="0.25">
      <c r="A86" t="s">
        <v>24</v>
      </c>
      <c r="B86" t="s">
        <v>61</v>
      </c>
      <c r="C86" t="s">
        <v>26</v>
      </c>
      <c r="D86" t="s">
        <v>27</v>
      </c>
      <c r="E86" t="s">
        <v>28</v>
      </c>
      <c r="F86" t="s">
        <v>29</v>
      </c>
      <c r="G86" t="s">
        <v>32</v>
      </c>
      <c r="H86" t="s">
        <v>63</v>
      </c>
      <c r="I86">
        <v>514</v>
      </c>
      <c r="J86">
        <v>2.0387136249999998E-3</v>
      </c>
      <c r="K86">
        <v>26.648883819575001</v>
      </c>
      <c r="L86">
        <v>25.650913715374902</v>
      </c>
      <c r="M86">
        <v>26.158694267249899</v>
      </c>
      <c r="N86">
        <v>4.6726302504500001</v>
      </c>
      <c r="O86">
        <v>3.2979230285000001</v>
      </c>
      <c r="P86">
        <v>5.2492076158499898</v>
      </c>
      <c r="Q86">
        <v>95.149999618525001</v>
      </c>
    </row>
    <row r="87" spans="1:24" x14ac:dyDescent="0.25">
      <c r="A87" t="s">
        <v>24</v>
      </c>
      <c r="B87" t="s">
        <v>61</v>
      </c>
      <c r="C87" t="s">
        <v>26</v>
      </c>
      <c r="D87" t="s">
        <v>27</v>
      </c>
      <c r="E87" t="s">
        <v>41</v>
      </c>
      <c r="F87" t="s">
        <v>29</v>
      </c>
      <c r="G87" t="s">
        <v>34</v>
      </c>
      <c r="H87" t="s">
        <v>73</v>
      </c>
      <c r="I87">
        <v>409</v>
      </c>
      <c r="J87">
        <v>2.0194495249999901E-3</v>
      </c>
      <c r="K87">
        <v>26.635818481449899</v>
      </c>
      <c r="L87">
        <v>25.299612522099999</v>
      </c>
      <c r="M87">
        <v>26.049461364724898</v>
      </c>
      <c r="N87">
        <v>4.3366956711000002</v>
      </c>
      <c r="O87">
        <v>3.0707733630999998</v>
      </c>
      <c r="P87">
        <v>5.4260941744000002</v>
      </c>
      <c r="Q87">
        <v>95.425001144424996</v>
      </c>
    </row>
    <row r="88" spans="1:24" x14ac:dyDescent="0.25">
      <c r="A88" t="s">
        <v>24</v>
      </c>
      <c r="B88" t="s">
        <v>61</v>
      </c>
      <c r="C88" t="s">
        <v>26</v>
      </c>
      <c r="D88" t="s">
        <v>27</v>
      </c>
      <c r="E88" t="s">
        <v>47</v>
      </c>
      <c r="F88" t="s">
        <v>29</v>
      </c>
      <c r="G88" t="s">
        <v>30</v>
      </c>
      <c r="H88" t="s">
        <v>78</v>
      </c>
      <c r="I88">
        <v>592</v>
      </c>
      <c r="J88">
        <v>2.019294775E-3</v>
      </c>
      <c r="K88">
        <v>26.567712783825002</v>
      </c>
      <c r="L88">
        <v>25.002938270550001</v>
      </c>
      <c r="M88">
        <v>25.923147201549899</v>
      </c>
      <c r="N88">
        <v>4.8090163468999902</v>
      </c>
      <c r="O88">
        <v>2.9106991887250002</v>
      </c>
      <c r="P88">
        <v>4.9513809680999898</v>
      </c>
      <c r="Q88">
        <v>95.75</v>
      </c>
    </row>
    <row r="89" spans="1:24" x14ac:dyDescent="0.25">
      <c r="A89" t="s">
        <v>24</v>
      </c>
      <c r="B89" t="s">
        <v>61</v>
      </c>
      <c r="C89" t="s">
        <v>26</v>
      </c>
      <c r="D89" t="s">
        <v>54</v>
      </c>
      <c r="E89" t="s">
        <v>47</v>
      </c>
      <c r="F89" t="s">
        <v>29</v>
      </c>
      <c r="G89" t="s">
        <v>34</v>
      </c>
      <c r="H89" t="s">
        <v>112</v>
      </c>
      <c r="I89">
        <v>447</v>
      </c>
      <c r="J89">
        <v>2.0081976499999898E-3</v>
      </c>
      <c r="K89">
        <v>26.577211379974901</v>
      </c>
      <c r="L89">
        <v>25.231818199149899</v>
      </c>
      <c r="M89">
        <v>25.993059158299999</v>
      </c>
      <c r="N89">
        <v>4.7844183444999899</v>
      </c>
      <c r="O89">
        <v>2.932190597025</v>
      </c>
      <c r="P89">
        <v>5.2208721638000002</v>
      </c>
      <c r="Q89">
        <v>95.850000381474999</v>
      </c>
    </row>
    <row r="90" spans="1:24" x14ac:dyDescent="0.25">
      <c r="A90" t="s">
        <v>24</v>
      </c>
      <c r="B90" t="s">
        <v>61</v>
      </c>
      <c r="C90" t="s">
        <v>26</v>
      </c>
      <c r="D90" t="s">
        <v>27</v>
      </c>
      <c r="E90" t="s">
        <v>47</v>
      </c>
      <c r="F90" t="s">
        <v>29</v>
      </c>
      <c r="G90" t="s">
        <v>34</v>
      </c>
      <c r="H90" t="s">
        <v>79</v>
      </c>
      <c r="I90">
        <v>316</v>
      </c>
      <c r="J90">
        <v>2.0080637499999901E-3</v>
      </c>
      <c r="K90">
        <v>26.574511051175001</v>
      </c>
      <c r="L90">
        <v>25.247649192800001</v>
      </c>
      <c r="M90">
        <v>26.0981111526749</v>
      </c>
      <c r="N90">
        <v>4.4502860307749996</v>
      </c>
      <c r="O90">
        <v>2.9973757863250001</v>
      </c>
      <c r="P90">
        <v>5.1569632291750001</v>
      </c>
      <c r="Q90">
        <v>95.225000381474999</v>
      </c>
    </row>
    <row r="91" spans="1:24" x14ac:dyDescent="0.25">
      <c r="A91" t="s">
        <v>24</v>
      </c>
      <c r="B91" t="s">
        <v>61</v>
      </c>
      <c r="C91" t="s">
        <v>26</v>
      </c>
      <c r="D91" t="s">
        <v>27</v>
      </c>
      <c r="E91" t="s">
        <v>28</v>
      </c>
      <c r="F91" t="s">
        <v>29</v>
      </c>
      <c r="G91" t="s">
        <v>34</v>
      </c>
      <c r="H91" t="s">
        <v>64</v>
      </c>
      <c r="I91">
        <v>477</v>
      </c>
      <c r="J91">
        <v>2.0075814250000001E-3</v>
      </c>
      <c r="K91">
        <v>26.662230014799899</v>
      </c>
      <c r="L91">
        <v>25.625836849199999</v>
      </c>
      <c r="M91">
        <v>26.240649223325001</v>
      </c>
      <c r="N91">
        <v>4.3262202739999998</v>
      </c>
      <c r="O91">
        <v>3.2518474459750002</v>
      </c>
      <c r="P91">
        <v>5.44860267637499</v>
      </c>
      <c r="Q91">
        <v>95.424999237050002</v>
      </c>
    </row>
    <row r="92" spans="1:24" x14ac:dyDescent="0.25">
      <c r="A92" t="s">
        <v>24</v>
      </c>
      <c r="B92" t="s">
        <v>61</v>
      </c>
      <c r="C92" t="s">
        <v>26</v>
      </c>
      <c r="D92" t="s">
        <v>27</v>
      </c>
      <c r="E92" t="s">
        <v>41</v>
      </c>
      <c r="F92" t="s">
        <v>29</v>
      </c>
      <c r="G92" t="s">
        <v>32</v>
      </c>
      <c r="H92" t="s">
        <v>72</v>
      </c>
      <c r="I92">
        <v>458</v>
      </c>
      <c r="J92">
        <v>1.9988225000000001E-3</v>
      </c>
      <c r="K92">
        <v>26.563397407499998</v>
      </c>
      <c r="L92">
        <v>25.210008621225001</v>
      </c>
      <c r="M92">
        <v>25.990411281575</v>
      </c>
      <c r="N92">
        <v>4.6520434617999902</v>
      </c>
      <c r="O92">
        <v>3.0789377689249999</v>
      </c>
      <c r="P92">
        <v>5.1026121377999996</v>
      </c>
      <c r="Q92">
        <v>95.699998855574904</v>
      </c>
    </row>
    <row r="93" spans="1:24" x14ac:dyDescent="0.25">
      <c r="A93" t="s">
        <v>24</v>
      </c>
      <c r="B93" t="s">
        <v>61</v>
      </c>
      <c r="C93" t="s">
        <v>26</v>
      </c>
      <c r="D93" t="s">
        <v>49</v>
      </c>
      <c r="E93" t="s">
        <v>28</v>
      </c>
      <c r="F93" t="s">
        <v>29</v>
      </c>
      <c r="G93" t="s">
        <v>34</v>
      </c>
      <c r="H93" t="s">
        <v>81</v>
      </c>
      <c r="I93">
        <v>529</v>
      </c>
      <c r="J93">
        <v>1.9879921499999899E-3</v>
      </c>
      <c r="K93">
        <v>26.540699005124999</v>
      </c>
      <c r="L93">
        <v>25.4686961174</v>
      </c>
      <c r="M93">
        <v>26.029159545899901</v>
      </c>
      <c r="N93">
        <v>4.5335519313749897</v>
      </c>
      <c r="O93">
        <v>2.98783713575</v>
      </c>
      <c r="P93">
        <v>5.1552151441499898</v>
      </c>
      <c r="Q93">
        <v>96.024999618525001</v>
      </c>
    </row>
    <row r="94" spans="1:24" x14ac:dyDescent="0.25">
      <c r="A94" t="s">
        <v>24</v>
      </c>
      <c r="B94" t="s">
        <v>61</v>
      </c>
      <c r="C94" t="s">
        <v>26</v>
      </c>
      <c r="D94" t="s">
        <v>49</v>
      </c>
      <c r="E94" t="s">
        <v>28</v>
      </c>
      <c r="F94" t="s">
        <v>29</v>
      </c>
      <c r="G94" t="s">
        <v>32</v>
      </c>
      <c r="H94" t="s">
        <v>87</v>
      </c>
      <c r="I94">
        <v>537</v>
      </c>
      <c r="J94">
        <v>1.9711384249999999E-3</v>
      </c>
      <c r="K94">
        <v>26.5691328048499</v>
      </c>
      <c r="L94">
        <v>25.475891590124998</v>
      </c>
      <c r="M94">
        <v>25.973194122324902</v>
      </c>
      <c r="N94">
        <v>4.8560177087750001</v>
      </c>
      <c r="O94">
        <v>3.0605690479499899</v>
      </c>
      <c r="P94">
        <v>4.8551479577750003</v>
      </c>
      <c r="Q94">
        <v>96.024997711149993</v>
      </c>
    </row>
    <row r="95" spans="1:24" x14ac:dyDescent="0.25">
      <c r="A95" t="s">
        <v>24</v>
      </c>
      <c r="B95" t="s">
        <v>61</v>
      </c>
      <c r="C95" t="s">
        <v>26</v>
      </c>
      <c r="D95" t="s">
        <v>27</v>
      </c>
      <c r="E95" t="s">
        <v>47</v>
      </c>
      <c r="F95" t="s">
        <v>36</v>
      </c>
      <c r="G95" t="s">
        <v>32</v>
      </c>
      <c r="H95" t="s">
        <v>81</v>
      </c>
      <c r="I95">
        <v>827</v>
      </c>
      <c r="J95">
        <v>1.9416545000000001E-3</v>
      </c>
      <c r="K95">
        <v>26.444084167474902</v>
      </c>
      <c r="L95">
        <v>25.012160301224998</v>
      </c>
      <c r="M95">
        <v>25.7141504287749</v>
      </c>
      <c r="N95">
        <v>4.2713242769250002</v>
      </c>
      <c r="O95">
        <v>3.27019941807499</v>
      </c>
      <c r="P95">
        <v>4.5549180507499996</v>
      </c>
      <c r="Q95">
        <v>97.024999618525001</v>
      </c>
    </row>
    <row r="96" spans="1:24" x14ac:dyDescent="0.25">
      <c r="A96" t="s">
        <v>24</v>
      </c>
      <c r="B96" t="s">
        <v>61</v>
      </c>
      <c r="C96" t="s">
        <v>26</v>
      </c>
      <c r="D96" t="s">
        <v>49</v>
      </c>
      <c r="E96" t="s">
        <v>41</v>
      </c>
      <c r="F96" t="s">
        <v>29</v>
      </c>
      <c r="G96" t="s">
        <v>30</v>
      </c>
      <c r="H96" t="s">
        <v>93</v>
      </c>
      <c r="I96">
        <v>737</v>
      </c>
      <c r="J96">
        <v>1.93982382499999E-3</v>
      </c>
      <c r="K96">
        <v>26.555870056149999</v>
      </c>
      <c r="L96">
        <v>25.192622661575001</v>
      </c>
      <c r="M96">
        <v>25.9303116798249</v>
      </c>
      <c r="N96">
        <v>4.7276341914749898</v>
      </c>
      <c r="O96">
        <v>2.8526178002249898</v>
      </c>
      <c r="P96">
        <v>4.5937546491499903</v>
      </c>
      <c r="Q96">
        <v>95.774999618525001</v>
      </c>
    </row>
    <row r="97" spans="1:17" x14ac:dyDescent="0.25">
      <c r="A97" t="s">
        <v>24</v>
      </c>
      <c r="B97" t="s">
        <v>61</v>
      </c>
      <c r="C97" t="s">
        <v>26</v>
      </c>
      <c r="D97" t="s">
        <v>54</v>
      </c>
      <c r="E97" t="s">
        <v>41</v>
      </c>
      <c r="F97" t="s">
        <v>29</v>
      </c>
      <c r="G97" t="s">
        <v>30</v>
      </c>
      <c r="H97" t="s">
        <v>72</v>
      </c>
      <c r="I97">
        <v>1259</v>
      </c>
      <c r="J97">
        <v>1.9372788749999999E-3</v>
      </c>
      <c r="K97">
        <v>26.5323476791499</v>
      </c>
      <c r="L97">
        <v>25.131116867074901</v>
      </c>
      <c r="M97">
        <v>25.8419718742499</v>
      </c>
      <c r="N97">
        <v>4.8056308030999997</v>
      </c>
      <c r="O97">
        <v>2.82751637694999</v>
      </c>
      <c r="P97">
        <v>4.5637292861749899</v>
      </c>
      <c r="Q97">
        <v>97.100000381474999</v>
      </c>
    </row>
    <row r="98" spans="1:17" x14ac:dyDescent="0.25">
      <c r="A98" t="s">
        <v>24</v>
      </c>
      <c r="B98" t="s">
        <v>61</v>
      </c>
      <c r="C98" t="s">
        <v>26</v>
      </c>
      <c r="D98" t="s">
        <v>54</v>
      </c>
      <c r="E98" t="s">
        <v>28</v>
      </c>
      <c r="F98" t="s">
        <v>29</v>
      </c>
      <c r="G98" t="s">
        <v>30</v>
      </c>
      <c r="H98" t="s">
        <v>73</v>
      </c>
      <c r="I98">
        <v>1176</v>
      </c>
      <c r="J98">
        <v>1.92852324999999E-3</v>
      </c>
      <c r="K98">
        <v>26.593679428125</v>
      </c>
      <c r="L98">
        <v>25.367084980024998</v>
      </c>
      <c r="M98">
        <v>25.996620178225001</v>
      </c>
      <c r="N98">
        <v>4.9623069762999901</v>
      </c>
      <c r="O98">
        <v>2.9155654311250001</v>
      </c>
      <c r="P98">
        <v>4.7864013910249898</v>
      </c>
      <c r="Q98">
        <v>96.399999618525001</v>
      </c>
    </row>
    <row r="99" spans="1:17" x14ac:dyDescent="0.25">
      <c r="A99" t="s">
        <v>24</v>
      </c>
      <c r="B99" t="s">
        <v>61</v>
      </c>
      <c r="C99" t="s">
        <v>26</v>
      </c>
      <c r="D99" t="s">
        <v>49</v>
      </c>
      <c r="E99" t="s">
        <v>41</v>
      </c>
      <c r="F99" t="s">
        <v>29</v>
      </c>
      <c r="G99" t="s">
        <v>34</v>
      </c>
      <c r="H99" t="s">
        <v>86</v>
      </c>
      <c r="I99">
        <v>380</v>
      </c>
      <c r="J99">
        <v>1.923894225E-3</v>
      </c>
      <c r="K99">
        <v>26.597359180424899</v>
      </c>
      <c r="L99">
        <v>25.41365766525</v>
      </c>
      <c r="M99">
        <v>26.238278388975001</v>
      </c>
      <c r="N99">
        <v>4.3142842054249897</v>
      </c>
      <c r="O99">
        <v>2.84992939235</v>
      </c>
      <c r="P99">
        <v>5.3475575446749897</v>
      </c>
      <c r="Q99">
        <v>94.749998092625006</v>
      </c>
    </row>
    <row r="100" spans="1:17" x14ac:dyDescent="0.25">
      <c r="A100" t="s">
        <v>24</v>
      </c>
      <c r="B100" t="s">
        <v>61</v>
      </c>
      <c r="C100" t="s">
        <v>26</v>
      </c>
      <c r="D100" t="s">
        <v>49</v>
      </c>
      <c r="E100" t="s">
        <v>47</v>
      </c>
      <c r="F100" t="s">
        <v>29</v>
      </c>
      <c r="G100" t="s">
        <v>32</v>
      </c>
      <c r="H100" t="s">
        <v>39</v>
      </c>
      <c r="I100">
        <v>387</v>
      </c>
      <c r="J100">
        <v>1.9227828499999999E-3</v>
      </c>
      <c r="K100">
        <v>26.5318150520249</v>
      </c>
      <c r="L100">
        <v>25.096928596474999</v>
      </c>
      <c r="M100">
        <v>25.8685426712</v>
      </c>
      <c r="N100">
        <v>4.7878191470999996</v>
      </c>
      <c r="O100">
        <v>2.7858151197499899</v>
      </c>
      <c r="P100">
        <v>4.6419508457249998</v>
      </c>
      <c r="Q100">
        <v>96.524999618525001</v>
      </c>
    </row>
    <row r="101" spans="1:17" x14ac:dyDescent="0.25">
      <c r="A101" t="s">
        <v>24</v>
      </c>
      <c r="B101" t="s">
        <v>61</v>
      </c>
      <c r="C101" t="s">
        <v>26</v>
      </c>
      <c r="D101" t="s">
        <v>49</v>
      </c>
      <c r="E101" t="s">
        <v>47</v>
      </c>
      <c r="F101" t="s">
        <v>29</v>
      </c>
      <c r="G101" t="s">
        <v>34</v>
      </c>
      <c r="H101" t="s">
        <v>59</v>
      </c>
      <c r="I101">
        <v>324</v>
      </c>
      <c r="J101">
        <v>1.9182065750000001E-3</v>
      </c>
      <c r="K101">
        <v>26.572844505299901</v>
      </c>
      <c r="L101">
        <v>25.207316875474898</v>
      </c>
      <c r="M101">
        <v>26.041501522050002</v>
      </c>
      <c r="N101">
        <v>4.4653909206250004</v>
      </c>
      <c r="O101">
        <v>2.6551826000499998</v>
      </c>
      <c r="P101">
        <v>5.1469738483249898</v>
      </c>
      <c r="Q101">
        <v>96.274999618525001</v>
      </c>
    </row>
    <row r="102" spans="1:17" x14ac:dyDescent="0.25">
      <c r="A102" t="s">
        <v>24</v>
      </c>
      <c r="B102" t="s">
        <v>61</v>
      </c>
      <c r="C102" t="s">
        <v>26</v>
      </c>
      <c r="D102" t="s">
        <v>27</v>
      </c>
      <c r="E102" t="s">
        <v>47</v>
      </c>
      <c r="F102" t="s">
        <v>36</v>
      </c>
      <c r="G102" t="s">
        <v>30</v>
      </c>
      <c r="H102" t="s">
        <v>80</v>
      </c>
      <c r="I102">
        <v>1020</v>
      </c>
      <c r="J102">
        <v>1.9102525999999901E-3</v>
      </c>
      <c r="K102">
        <v>26.4934816360499</v>
      </c>
      <c r="L102">
        <v>25.177896022799999</v>
      </c>
      <c r="M102">
        <v>26.028984069824901</v>
      </c>
      <c r="N102">
        <v>4.41648721697499</v>
      </c>
      <c r="O102">
        <v>2.81513088939999</v>
      </c>
      <c r="P102">
        <v>4.9508138895</v>
      </c>
      <c r="Q102">
        <v>96.449998855575004</v>
      </c>
    </row>
    <row r="103" spans="1:17" x14ac:dyDescent="0.25">
      <c r="A103" t="s">
        <v>24</v>
      </c>
      <c r="B103" t="s">
        <v>61</v>
      </c>
      <c r="C103" t="s">
        <v>26</v>
      </c>
      <c r="D103" t="s">
        <v>54</v>
      </c>
      <c r="E103" t="s">
        <v>47</v>
      </c>
      <c r="F103" t="s">
        <v>29</v>
      </c>
      <c r="G103" t="s">
        <v>30</v>
      </c>
      <c r="H103" t="s">
        <v>111</v>
      </c>
      <c r="I103">
        <v>895</v>
      </c>
      <c r="J103">
        <v>1.9050421000000001E-3</v>
      </c>
      <c r="K103">
        <v>26.588021278374999</v>
      </c>
      <c r="L103">
        <v>25.273758888225</v>
      </c>
      <c r="M103">
        <v>26.050751209249899</v>
      </c>
      <c r="N103">
        <v>4.6777892112749901</v>
      </c>
      <c r="O103">
        <v>2.7665660381500001</v>
      </c>
      <c r="P103">
        <v>4.7812197208499896</v>
      </c>
      <c r="Q103">
        <v>95.674999237050002</v>
      </c>
    </row>
    <row r="104" spans="1:17" x14ac:dyDescent="0.25">
      <c r="A104" t="s">
        <v>24</v>
      </c>
      <c r="B104" t="s">
        <v>61</v>
      </c>
      <c r="C104" t="s">
        <v>26</v>
      </c>
      <c r="D104" t="s">
        <v>49</v>
      </c>
      <c r="E104" t="s">
        <v>41</v>
      </c>
      <c r="F104" t="s">
        <v>29</v>
      </c>
      <c r="G104" t="s">
        <v>32</v>
      </c>
      <c r="H104" t="s">
        <v>93</v>
      </c>
      <c r="I104">
        <v>411</v>
      </c>
      <c r="J104">
        <v>1.9017915999999899E-3</v>
      </c>
      <c r="K104">
        <v>26.5494914055</v>
      </c>
      <c r="L104">
        <v>25.237213611599898</v>
      </c>
      <c r="M104">
        <v>25.994564056375001</v>
      </c>
      <c r="N104">
        <v>4.7195498943499903</v>
      </c>
      <c r="O104">
        <v>2.6830906271999901</v>
      </c>
      <c r="P104">
        <v>4.7644103765249897</v>
      </c>
      <c r="Q104">
        <v>96.349998474100005</v>
      </c>
    </row>
    <row r="105" spans="1:17" x14ac:dyDescent="0.25">
      <c r="A105" t="s">
        <v>24</v>
      </c>
      <c r="B105" t="s">
        <v>61</v>
      </c>
      <c r="C105" t="s">
        <v>26</v>
      </c>
      <c r="D105" t="s">
        <v>54</v>
      </c>
      <c r="E105" t="s">
        <v>28</v>
      </c>
      <c r="F105" t="s">
        <v>39</v>
      </c>
      <c r="G105" t="s">
        <v>34</v>
      </c>
      <c r="H105" t="s">
        <v>105</v>
      </c>
      <c r="I105">
        <v>2329</v>
      </c>
      <c r="J105">
        <v>1.8947444749999999E-3</v>
      </c>
      <c r="K105">
        <v>26.5704908370749</v>
      </c>
      <c r="L105">
        <v>26.175323486349999</v>
      </c>
      <c r="M105">
        <v>26.680525779724899</v>
      </c>
      <c r="N105">
        <v>3.9531763792249901</v>
      </c>
      <c r="O105">
        <v>3.3720996379999901</v>
      </c>
      <c r="P105">
        <v>5.7010924815999902</v>
      </c>
      <c r="Q105">
        <v>95.149999618525001</v>
      </c>
    </row>
    <row r="106" spans="1:17" x14ac:dyDescent="0.25">
      <c r="A106" t="s">
        <v>24</v>
      </c>
      <c r="B106" t="s">
        <v>61</v>
      </c>
      <c r="C106" t="s">
        <v>26</v>
      </c>
      <c r="D106" t="s">
        <v>54</v>
      </c>
      <c r="E106" t="s">
        <v>28</v>
      </c>
      <c r="F106" t="s">
        <v>29</v>
      </c>
      <c r="G106" t="s">
        <v>34</v>
      </c>
      <c r="H106" t="s">
        <v>81</v>
      </c>
      <c r="I106">
        <v>660</v>
      </c>
      <c r="J106">
        <v>1.8906476999999899E-3</v>
      </c>
      <c r="K106">
        <v>26.518697738650001</v>
      </c>
      <c r="L106">
        <v>25.509101390849999</v>
      </c>
      <c r="M106">
        <v>25.963393688224901</v>
      </c>
      <c r="N106">
        <v>4.5135358571749897</v>
      </c>
      <c r="O106">
        <v>2.8070837259249899</v>
      </c>
      <c r="P106">
        <v>4.8748933076749896</v>
      </c>
      <c r="Q106">
        <v>96.275001525899995</v>
      </c>
    </row>
    <row r="107" spans="1:17" x14ac:dyDescent="0.25">
      <c r="A107" t="s">
        <v>24</v>
      </c>
      <c r="B107" t="s">
        <v>61</v>
      </c>
      <c r="C107" t="s">
        <v>26</v>
      </c>
      <c r="D107" t="s">
        <v>54</v>
      </c>
      <c r="E107" t="s">
        <v>41</v>
      </c>
      <c r="F107" t="s">
        <v>39</v>
      </c>
      <c r="G107" t="s">
        <v>30</v>
      </c>
      <c r="H107" t="s">
        <v>85</v>
      </c>
      <c r="I107">
        <v>3258</v>
      </c>
      <c r="J107">
        <v>1.8845876499999901E-3</v>
      </c>
      <c r="K107">
        <v>26.563497066475001</v>
      </c>
      <c r="L107">
        <v>25.609953880300001</v>
      </c>
      <c r="M107">
        <v>26.14494276045</v>
      </c>
      <c r="N107">
        <v>3.9667906165</v>
      </c>
      <c r="O107">
        <v>3.0985578298499998</v>
      </c>
      <c r="P107">
        <v>5.0912169218249996</v>
      </c>
      <c r="Q107">
        <v>96.100000381474999</v>
      </c>
    </row>
    <row r="108" spans="1:17" x14ac:dyDescent="0.25">
      <c r="A108" t="s">
        <v>24</v>
      </c>
      <c r="B108" t="s">
        <v>61</v>
      </c>
      <c r="C108" t="s">
        <v>26</v>
      </c>
      <c r="D108" t="s">
        <v>49</v>
      </c>
      <c r="E108" t="s">
        <v>28</v>
      </c>
      <c r="F108" t="s">
        <v>29</v>
      </c>
      <c r="G108" t="s">
        <v>30</v>
      </c>
      <c r="H108" t="s">
        <v>86</v>
      </c>
      <c r="I108">
        <v>691</v>
      </c>
      <c r="J108">
        <v>1.88298124999999E-3</v>
      </c>
      <c r="K108">
        <v>26.591897964499999</v>
      </c>
      <c r="L108">
        <v>25.4787249565249</v>
      </c>
      <c r="M108">
        <v>26.11107730865</v>
      </c>
      <c r="N108">
        <v>4.3944380283249904</v>
      </c>
      <c r="O108">
        <v>2.780149400225</v>
      </c>
      <c r="P108">
        <v>4.8917335271999898</v>
      </c>
      <c r="Q108">
        <v>95.899999618525001</v>
      </c>
    </row>
    <row r="109" spans="1:17" x14ac:dyDescent="0.25">
      <c r="A109" t="s">
        <v>24</v>
      </c>
      <c r="B109" t="s">
        <v>61</v>
      </c>
      <c r="C109" t="s">
        <v>26</v>
      </c>
      <c r="D109" t="s">
        <v>54</v>
      </c>
      <c r="E109" t="s">
        <v>41</v>
      </c>
      <c r="F109" t="s">
        <v>29</v>
      </c>
      <c r="G109" t="s">
        <v>34</v>
      </c>
      <c r="H109" t="s">
        <v>106</v>
      </c>
      <c r="I109">
        <v>581</v>
      </c>
      <c r="J109">
        <v>1.88107785E-3</v>
      </c>
      <c r="K109">
        <v>26.507759571074999</v>
      </c>
      <c r="L109">
        <v>25.342566013350002</v>
      </c>
      <c r="M109">
        <v>25.944484233849899</v>
      </c>
      <c r="N109">
        <v>4.6119596958249902</v>
      </c>
      <c r="O109">
        <v>2.8338089585249899</v>
      </c>
      <c r="P109">
        <v>4.6103771925249797</v>
      </c>
      <c r="Q109">
        <v>96.650001525899995</v>
      </c>
    </row>
    <row r="110" spans="1:17" x14ac:dyDescent="0.25">
      <c r="A110" t="s">
        <v>24</v>
      </c>
      <c r="B110" t="s">
        <v>61</v>
      </c>
      <c r="C110" t="s">
        <v>26</v>
      </c>
      <c r="D110" t="s">
        <v>49</v>
      </c>
      <c r="E110" t="s">
        <v>47</v>
      </c>
      <c r="F110" t="s">
        <v>29</v>
      </c>
      <c r="G110" t="s">
        <v>30</v>
      </c>
      <c r="H110" t="s">
        <v>99</v>
      </c>
      <c r="I110">
        <v>609</v>
      </c>
      <c r="J110">
        <v>1.874398275E-3</v>
      </c>
      <c r="K110">
        <v>26.495001316075001</v>
      </c>
      <c r="L110">
        <v>25.106583595275001</v>
      </c>
      <c r="M110">
        <v>26.071716785424901</v>
      </c>
      <c r="N110">
        <v>4.7978026866999901</v>
      </c>
      <c r="O110">
        <v>2.604752779025</v>
      </c>
      <c r="P110">
        <v>4.7428147792749797</v>
      </c>
      <c r="Q110">
        <v>96.325002670324906</v>
      </c>
    </row>
    <row r="111" spans="1:17" x14ac:dyDescent="0.25">
      <c r="A111" t="s">
        <v>24</v>
      </c>
      <c r="B111" t="s">
        <v>61</v>
      </c>
      <c r="C111" t="s">
        <v>26</v>
      </c>
      <c r="D111" t="s">
        <v>54</v>
      </c>
      <c r="E111" t="s">
        <v>47</v>
      </c>
      <c r="F111" t="s">
        <v>39</v>
      </c>
      <c r="G111" t="s">
        <v>30</v>
      </c>
      <c r="H111" t="s">
        <v>85</v>
      </c>
      <c r="I111">
        <v>3551</v>
      </c>
      <c r="J111">
        <v>1.873970275E-3</v>
      </c>
      <c r="K111">
        <v>26.472524166100001</v>
      </c>
      <c r="L111">
        <v>25.43575000765</v>
      </c>
      <c r="M111">
        <v>25.938674449899899</v>
      </c>
      <c r="N111">
        <v>3.8923295139999898</v>
      </c>
      <c r="O111">
        <v>3.096052110175</v>
      </c>
      <c r="P111">
        <v>4.8955291509750003</v>
      </c>
      <c r="Q111">
        <v>96.674999237050002</v>
      </c>
    </row>
    <row r="112" spans="1:17" x14ac:dyDescent="0.25">
      <c r="A112" t="s">
        <v>24</v>
      </c>
      <c r="B112" t="s">
        <v>61</v>
      </c>
      <c r="C112" t="s">
        <v>26</v>
      </c>
      <c r="D112" t="s">
        <v>54</v>
      </c>
      <c r="E112" t="s">
        <v>47</v>
      </c>
      <c r="F112" t="s">
        <v>29</v>
      </c>
      <c r="G112" t="s">
        <v>32</v>
      </c>
      <c r="H112" t="s">
        <v>86</v>
      </c>
      <c r="I112">
        <v>637</v>
      </c>
      <c r="J112">
        <v>1.871448425E-3</v>
      </c>
      <c r="K112">
        <v>26.510082721724999</v>
      </c>
      <c r="L112">
        <v>25.154989719374999</v>
      </c>
      <c r="M112">
        <v>25.839741706824999</v>
      </c>
      <c r="N112">
        <v>4.5193920135500001</v>
      </c>
      <c r="O112">
        <v>2.8679279685250001</v>
      </c>
      <c r="P112">
        <v>4.5076839327750404</v>
      </c>
      <c r="Q112">
        <v>96.049999237050002</v>
      </c>
    </row>
    <row r="113" spans="1:17" x14ac:dyDescent="0.25">
      <c r="A113" t="s">
        <v>24</v>
      </c>
      <c r="B113" t="s">
        <v>61</v>
      </c>
      <c r="C113" t="s">
        <v>26</v>
      </c>
      <c r="D113" t="s">
        <v>27</v>
      </c>
      <c r="E113" t="s">
        <v>47</v>
      </c>
      <c r="F113" t="s">
        <v>36</v>
      </c>
      <c r="G113" t="s">
        <v>34</v>
      </c>
      <c r="H113" t="s">
        <v>82</v>
      </c>
      <c r="I113">
        <v>540</v>
      </c>
      <c r="J113">
        <v>1.8691423E-3</v>
      </c>
      <c r="K113">
        <v>26.479920387274898</v>
      </c>
      <c r="L113">
        <v>25.2514219283999</v>
      </c>
      <c r="M113">
        <v>26.046905517574899</v>
      </c>
      <c r="N113">
        <v>4.1146943569500003</v>
      </c>
      <c r="O113">
        <v>3.0101526975499899</v>
      </c>
      <c r="P113">
        <v>4.8078198432750003</v>
      </c>
      <c r="Q113">
        <v>96.825000762949998</v>
      </c>
    </row>
    <row r="114" spans="1:17" x14ac:dyDescent="0.25">
      <c r="A114" t="s">
        <v>24</v>
      </c>
      <c r="B114" t="s">
        <v>61</v>
      </c>
      <c r="C114" t="s">
        <v>26</v>
      </c>
      <c r="D114" t="s">
        <v>27</v>
      </c>
      <c r="E114" t="s">
        <v>41</v>
      </c>
      <c r="F114" t="s">
        <v>36</v>
      </c>
      <c r="G114" t="s">
        <v>30</v>
      </c>
      <c r="H114" t="s">
        <v>74</v>
      </c>
      <c r="I114">
        <v>1275</v>
      </c>
      <c r="J114">
        <v>1.8522405250000001E-3</v>
      </c>
      <c r="K114">
        <v>26.445958614349902</v>
      </c>
      <c r="L114">
        <v>25.281713962549901</v>
      </c>
      <c r="M114">
        <v>25.823963642099901</v>
      </c>
      <c r="N114">
        <v>4.4456095695500002</v>
      </c>
      <c r="O114">
        <v>3.0050477981249899</v>
      </c>
      <c r="P114">
        <v>4.3873758316249898</v>
      </c>
      <c r="Q114">
        <v>97.5</v>
      </c>
    </row>
    <row r="115" spans="1:17" x14ac:dyDescent="0.25">
      <c r="A115" t="s">
        <v>24</v>
      </c>
      <c r="B115" t="s">
        <v>61</v>
      </c>
      <c r="C115" t="s">
        <v>26</v>
      </c>
      <c r="D115" t="s">
        <v>54</v>
      </c>
      <c r="E115" t="s">
        <v>28</v>
      </c>
      <c r="F115" t="s">
        <v>29</v>
      </c>
      <c r="G115" t="s">
        <v>32</v>
      </c>
      <c r="H115" t="s">
        <v>80</v>
      </c>
      <c r="I115">
        <v>622</v>
      </c>
      <c r="J115">
        <v>1.851256575E-3</v>
      </c>
      <c r="K115">
        <v>26.570568561524901</v>
      </c>
      <c r="L115">
        <v>25.6301608085749</v>
      </c>
      <c r="M115">
        <v>26.148380756375001</v>
      </c>
      <c r="N115">
        <v>4.5189775228500002</v>
      </c>
      <c r="O115">
        <v>2.93745213744999</v>
      </c>
      <c r="P115">
        <v>4.5793545246000003</v>
      </c>
      <c r="Q115">
        <v>95.974998474100005</v>
      </c>
    </row>
    <row r="116" spans="1:17" x14ac:dyDescent="0.25">
      <c r="A116" t="s">
        <v>24</v>
      </c>
      <c r="B116" t="s">
        <v>61</v>
      </c>
      <c r="C116" t="s">
        <v>26</v>
      </c>
      <c r="D116" t="s">
        <v>54</v>
      </c>
      <c r="E116" t="s">
        <v>47</v>
      </c>
      <c r="F116" t="s">
        <v>36</v>
      </c>
      <c r="G116" t="s">
        <v>34</v>
      </c>
      <c r="H116" t="s">
        <v>76</v>
      </c>
      <c r="I116">
        <v>1400</v>
      </c>
      <c r="J116">
        <v>1.84654185E-3</v>
      </c>
      <c r="K116">
        <v>26.419973373424899</v>
      </c>
      <c r="L116">
        <v>25.2418284415999</v>
      </c>
      <c r="M116">
        <v>25.936435699449898</v>
      </c>
      <c r="N116">
        <v>3.9067569971249898</v>
      </c>
      <c r="O116">
        <v>2.9583634137999901</v>
      </c>
      <c r="P116">
        <v>4.6328253746000003</v>
      </c>
      <c r="Q116">
        <v>96.774999618525001</v>
      </c>
    </row>
    <row r="117" spans="1:17" x14ac:dyDescent="0.25">
      <c r="A117" t="s">
        <v>24</v>
      </c>
      <c r="B117" t="s">
        <v>61</v>
      </c>
      <c r="C117" t="s">
        <v>26</v>
      </c>
      <c r="D117" t="s">
        <v>54</v>
      </c>
      <c r="E117" t="s">
        <v>47</v>
      </c>
      <c r="F117" t="s">
        <v>36</v>
      </c>
      <c r="G117" t="s">
        <v>30</v>
      </c>
      <c r="H117" t="s">
        <v>113</v>
      </c>
      <c r="I117">
        <v>1891</v>
      </c>
      <c r="J117">
        <v>1.8420973000000001E-3</v>
      </c>
      <c r="K117">
        <v>26.484818458549999</v>
      </c>
      <c r="L117">
        <v>25.336311817174899</v>
      </c>
      <c r="M117">
        <v>25.9489088058499</v>
      </c>
      <c r="N117">
        <v>4.3686938285999899</v>
      </c>
      <c r="O117">
        <v>2.9583982825500001</v>
      </c>
      <c r="P117">
        <v>4.5435693264000001</v>
      </c>
      <c r="Q117">
        <v>96.725000381474999</v>
      </c>
    </row>
    <row r="118" spans="1:17" x14ac:dyDescent="0.25">
      <c r="A118" t="s">
        <v>24</v>
      </c>
      <c r="B118" t="s">
        <v>61</v>
      </c>
      <c r="C118" t="s">
        <v>26</v>
      </c>
      <c r="D118" t="s">
        <v>27</v>
      </c>
      <c r="E118" t="s">
        <v>28</v>
      </c>
      <c r="F118" t="s">
        <v>36</v>
      </c>
      <c r="G118" t="s">
        <v>34</v>
      </c>
      <c r="H118" t="s">
        <v>67</v>
      </c>
      <c r="I118">
        <v>1092</v>
      </c>
      <c r="J118">
        <v>1.8410040249999999E-3</v>
      </c>
      <c r="K118">
        <v>26.41230249405</v>
      </c>
      <c r="L118">
        <v>25.745010375974999</v>
      </c>
      <c r="M118">
        <v>26.2874288558749</v>
      </c>
      <c r="N118">
        <v>3.7184300422500001</v>
      </c>
      <c r="O118">
        <v>3.0045300722250001</v>
      </c>
      <c r="P118">
        <v>5.2799843549999999</v>
      </c>
      <c r="Q118">
        <v>96.125</v>
      </c>
    </row>
    <row r="119" spans="1:17" x14ac:dyDescent="0.25">
      <c r="A119" t="s">
        <v>24</v>
      </c>
      <c r="B119" t="s">
        <v>61</v>
      </c>
      <c r="C119" t="s">
        <v>26</v>
      </c>
      <c r="D119" t="s">
        <v>54</v>
      </c>
      <c r="E119" t="s">
        <v>28</v>
      </c>
      <c r="F119" t="s">
        <v>39</v>
      </c>
      <c r="G119" t="s">
        <v>32</v>
      </c>
      <c r="H119" t="s">
        <v>104</v>
      </c>
      <c r="I119">
        <v>2422</v>
      </c>
      <c r="J119">
        <v>1.8288618999999901E-3</v>
      </c>
      <c r="K119">
        <v>26.479021072399998</v>
      </c>
      <c r="L119">
        <v>26.1053323745749</v>
      </c>
      <c r="M119">
        <v>26.490734577174901</v>
      </c>
      <c r="N119">
        <v>3.9963971972499999</v>
      </c>
      <c r="O119">
        <v>3.1465323567249901</v>
      </c>
      <c r="P119">
        <v>4.9946836233000003</v>
      </c>
      <c r="Q119">
        <v>95.399999618525001</v>
      </c>
    </row>
    <row r="120" spans="1:17" x14ac:dyDescent="0.25">
      <c r="A120" t="s">
        <v>24</v>
      </c>
      <c r="B120" t="s">
        <v>61</v>
      </c>
      <c r="C120" t="s">
        <v>26</v>
      </c>
      <c r="D120" t="s">
        <v>54</v>
      </c>
      <c r="E120" t="s">
        <v>41</v>
      </c>
      <c r="F120" t="s">
        <v>39</v>
      </c>
      <c r="G120" t="s">
        <v>32</v>
      </c>
      <c r="H120" t="s">
        <v>109</v>
      </c>
      <c r="I120">
        <v>2576</v>
      </c>
      <c r="J120">
        <v>1.8280342750000001E-3</v>
      </c>
      <c r="K120">
        <v>26.409121513349898</v>
      </c>
      <c r="L120">
        <v>25.640580177299999</v>
      </c>
      <c r="M120">
        <v>26.130735397349898</v>
      </c>
      <c r="N120">
        <v>3.8465666771000002</v>
      </c>
      <c r="O120">
        <v>3.001494824925</v>
      </c>
      <c r="P120">
        <v>4.8896086215999803</v>
      </c>
      <c r="Q120">
        <v>96.475000381474999</v>
      </c>
    </row>
    <row r="121" spans="1:17" x14ac:dyDescent="0.25">
      <c r="A121" t="s">
        <v>24</v>
      </c>
      <c r="B121" t="s">
        <v>61</v>
      </c>
      <c r="C121" t="s">
        <v>26</v>
      </c>
      <c r="D121" t="s">
        <v>27</v>
      </c>
      <c r="E121" t="s">
        <v>41</v>
      </c>
      <c r="F121" t="s">
        <v>36</v>
      </c>
      <c r="G121" t="s">
        <v>32</v>
      </c>
      <c r="H121" t="s">
        <v>75</v>
      </c>
      <c r="I121">
        <v>710</v>
      </c>
      <c r="J121">
        <v>1.82704604999999E-3</v>
      </c>
      <c r="K121">
        <v>26.439126014699902</v>
      </c>
      <c r="L121">
        <v>25.361285686475</v>
      </c>
      <c r="M121">
        <v>26.031219482400001</v>
      </c>
      <c r="N121">
        <v>3.9495028853499998</v>
      </c>
      <c r="O121">
        <v>2.9458754062499901</v>
      </c>
      <c r="P121">
        <v>4.7256125211999898</v>
      </c>
      <c r="Q121">
        <v>96.950000762949998</v>
      </c>
    </row>
    <row r="122" spans="1:17" x14ac:dyDescent="0.25">
      <c r="A122" t="s">
        <v>24</v>
      </c>
      <c r="B122" t="s">
        <v>61</v>
      </c>
      <c r="C122" t="s">
        <v>26</v>
      </c>
      <c r="D122" t="s">
        <v>54</v>
      </c>
      <c r="E122" t="s">
        <v>47</v>
      </c>
      <c r="F122" t="s">
        <v>39</v>
      </c>
      <c r="G122" t="s">
        <v>34</v>
      </c>
      <c r="H122" t="s">
        <v>67</v>
      </c>
      <c r="I122">
        <v>2640</v>
      </c>
      <c r="J122">
        <v>1.8264734E-3</v>
      </c>
      <c r="K122">
        <v>26.392238140099899</v>
      </c>
      <c r="L122">
        <v>25.406770706174999</v>
      </c>
      <c r="M122">
        <v>25.935287475574899</v>
      </c>
      <c r="N122">
        <v>3.78669410945</v>
      </c>
      <c r="O122">
        <v>3.1355745196249898</v>
      </c>
      <c r="P122">
        <v>4.5760321616999997</v>
      </c>
      <c r="Q122">
        <v>96.949998855574904</v>
      </c>
    </row>
    <row r="123" spans="1:17" x14ac:dyDescent="0.25">
      <c r="A123" t="s">
        <v>24</v>
      </c>
      <c r="B123" t="s">
        <v>61</v>
      </c>
      <c r="C123" t="s">
        <v>26</v>
      </c>
      <c r="D123" t="s">
        <v>54</v>
      </c>
      <c r="E123" t="s">
        <v>41</v>
      </c>
      <c r="F123" t="s">
        <v>36</v>
      </c>
      <c r="G123" t="s">
        <v>30</v>
      </c>
      <c r="H123" t="s">
        <v>107</v>
      </c>
      <c r="I123">
        <v>2245</v>
      </c>
      <c r="J123">
        <v>1.8251320749999901E-3</v>
      </c>
      <c r="K123">
        <v>26.496055603024999</v>
      </c>
      <c r="L123">
        <v>25.485335826874898</v>
      </c>
      <c r="M123">
        <v>26.053049564349902</v>
      </c>
      <c r="N123">
        <v>4.2026691436749903</v>
      </c>
      <c r="O123">
        <v>2.9028083682249899</v>
      </c>
      <c r="P123">
        <v>4.4479666948249701</v>
      </c>
      <c r="Q123">
        <v>96.924999237050002</v>
      </c>
    </row>
    <row r="124" spans="1:17" x14ac:dyDescent="0.25">
      <c r="A124" t="s">
        <v>24</v>
      </c>
      <c r="B124" t="s">
        <v>61</v>
      </c>
      <c r="C124" t="s">
        <v>26</v>
      </c>
      <c r="D124" t="s">
        <v>54</v>
      </c>
      <c r="E124" t="s">
        <v>47</v>
      </c>
      <c r="F124" t="s">
        <v>36</v>
      </c>
      <c r="G124" t="s">
        <v>32</v>
      </c>
      <c r="H124" t="s">
        <v>106</v>
      </c>
      <c r="I124">
        <v>1363</v>
      </c>
      <c r="J124">
        <v>1.8103883749999901E-3</v>
      </c>
      <c r="K124">
        <v>26.4515056610249</v>
      </c>
      <c r="L124">
        <v>25.3365092277499</v>
      </c>
      <c r="M124">
        <v>25.899257183074901</v>
      </c>
      <c r="N124">
        <v>4.2174153327999999</v>
      </c>
      <c r="O124">
        <v>2.9655460118999901</v>
      </c>
      <c r="P124">
        <v>4.3544282913499899</v>
      </c>
      <c r="Q124">
        <v>97.175001144424897</v>
      </c>
    </row>
    <row r="125" spans="1:17" x14ac:dyDescent="0.25">
      <c r="A125" t="s">
        <v>24</v>
      </c>
      <c r="B125" t="s">
        <v>61</v>
      </c>
      <c r="C125" t="s">
        <v>26</v>
      </c>
      <c r="D125" t="s">
        <v>27</v>
      </c>
      <c r="E125" t="s">
        <v>47</v>
      </c>
      <c r="F125" t="s">
        <v>39</v>
      </c>
      <c r="G125" t="s">
        <v>34</v>
      </c>
      <c r="H125" t="s">
        <v>85</v>
      </c>
      <c r="I125">
        <v>845</v>
      </c>
      <c r="J125">
        <v>1.8078242249999999E-3</v>
      </c>
      <c r="K125">
        <v>26.387214183824899</v>
      </c>
      <c r="L125">
        <v>25.341794490799899</v>
      </c>
      <c r="M125">
        <v>25.979555129999898</v>
      </c>
      <c r="N125">
        <v>3.72318017485</v>
      </c>
      <c r="O125">
        <v>2.9882110953250001</v>
      </c>
      <c r="P125">
        <v>4.6108460426249902</v>
      </c>
      <c r="Q125">
        <v>96.674999237050002</v>
      </c>
    </row>
    <row r="126" spans="1:17" x14ac:dyDescent="0.25">
      <c r="A126" t="s">
        <v>24</v>
      </c>
      <c r="B126" t="s">
        <v>61</v>
      </c>
      <c r="C126" t="s">
        <v>26</v>
      </c>
      <c r="D126" t="s">
        <v>27</v>
      </c>
      <c r="E126" t="s">
        <v>28</v>
      </c>
      <c r="F126" t="s">
        <v>36</v>
      </c>
      <c r="G126" t="s">
        <v>32</v>
      </c>
      <c r="H126" t="s">
        <v>66</v>
      </c>
      <c r="I126">
        <v>1277</v>
      </c>
      <c r="J126">
        <v>1.80550017499999E-3</v>
      </c>
      <c r="K126">
        <v>26.374296188374998</v>
      </c>
      <c r="L126">
        <v>25.6831984519999</v>
      </c>
      <c r="M126">
        <v>26.141733169574898</v>
      </c>
      <c r="N126">
        <v>3.9361460804749999</v>
      </c>
      <c r="O126">
        <v>2.9915301799999998</v>
      </c>
      <c r="P126">
        <v>4.7662312984499904</v>
      </c>
      <c r="Q126">
        <v>96.125</v>
      </c>
    </row>
    <row r="127" spans="1:17" x14ac:dyDescent="0.25">
      <c r="A127" t="s">
        <v>24</v>
      </c>
      <c r="B127" t="s">
        <v>61</v>
      </c>
      <c r="C127" t="s">
        <v>26</v>
      </c>
      <c r="D127" t="s">
        <v>27</v>
      </c>
      <c r="E127" t="s">
        <v>47</v>
      </c>
      <c r="F127" t="s">
        <v>39</v>
      </c>
      <c r="G127" t="s">
        <v>30</v>
      </c>
      <c r="H127" t="s">
        <v>83</v>
      </c>
      <c r="I127">
        <v>1823</v>
      </c>
      <c r="J127">
        <v>1.80378499999999E-3</v>
      </c>
      <c r="K127">
        <v>26.416450500499899</v>
      </c>
      <c r="L127">
        <v>25.330956935900002</v>
      </c>
      <c r="M127">
        <v>25.843004703550001</v>
      </c>
      <c r="N127">
        <v>3.95378631354999</v>
      </c>
      <c r="O127">
        <v>3.0670478343999998</v>
      </c>
      <c r="P127">
        <v>4.3146582842000001</v>
      </c>
      <c r="Q127">
        <v>97.5</v>
      </c>
    </row>
    <row r="128" spans="1:17" x14ac:dyDescent="0.25">
      <c r="A128" t="s">
        <v>24</v>
      </c>
      <c r="B128" t="s">
        <v>61</v>
      </c>
      <c r="C128" t="s">
        <v>26</v>
      </c>
      <c r="D128" t="s">
        <v>49</v>
      </c>
      <c r="E128" t="s">
        <v>47</v>
      </c>
      <c r="F128" t="s">
        <v>36</v>
      </c>
      <c r="G128" t="s">
        <v>34</v>
      </c>
      <c r="H128" t="s">
        <v>101</v>
      </c>
      <c r="I128">
        <v>786</v>
      </c>
      <c r="J128">
        <v>1.8011169999999901E-3</v>
      </c>
      <c r="K128">
        <v>26.402175903324899</v>
      </c>
      <c r="L128">
        <v>25.109702110299999</v>
      </c>
      <c r="M128">
        <v>25.885480403874901</v>
      </c>
      <c r="N128">
        <v>4.265721917175</v>
      </c>
      <c r="O128">
        <v>2.8037059307250001</v>
      </c>
      <c r="P128">
        <v>4.4221946001000001</v>
      </c>
      <c r="Q128">
        <v>97.075000762949898</v>
      </c>
    </row>
    <row r="129" spans="1:17" x14ac:dyDescent="0.25">
      <c r="A129" t="s">
        <v>24</v>
      </c>
      <c r="B129" t="s">
        <v>61</v>
      </c>
      <c r="C129" t="s">
        <v>26</v>
      </c>
      <c r="D129" t="s">
        <v>54</v>
      </c>
      <c r="E129" t="s">
        <v>41</v>
      </c>
      <c r="F129" t="s">
        <v>39</v>
      </c>
      <c r="G129" t="s">
        <v>34</v>
      </c>
      <c r="H129" t="s">
        <v>110</v>
      </c>
      <c r="I129">
        <v>2904</v>
      </c>
      <c r="J129">
        <v>1.7961941499999899E-3</v>
      </c>
      <c r="K129">
        <v>26.432504177075</v>
      </c>
      <c r="L129">
        <v>25.732699871049999</v>
      </c>
      <c r="M129">
        <v>26.1211314201249</v>
      </c>
      <c r="N129">
        <v>3.805946707725</v>
      </c>
      <c r="O129">
        <v>3.0968202352499898</v>
      </c>
      <c r="P129">
        <v>4.4201509952749998</v>
      </c>
      <c r="Q129">
        <v>96.850000381474999</v>
      </c>
    </row>
    <row r="130" spans="1:17" x14ac:dyDescent="0.25">
      <c r="A130" t="s">
        <v>24</v>
      </c>
      <c r="B130" t="s">
        <v>61</v>
      </c>
      <c r="C130" t="s">
        <v>26</v>
      </c>
      <c r="D130" t="s">
        <v>27</v>
      </c>
      <c r="E130" t="s">
        <v>28</v>
      </c>
      <c r="F130" t="s">
        <v>36</v>
      </c>
      <c r="G130" t="s">
        <v>30</v>
      </c>
      <c r="H130" t="s">
        <v>65</v>
      </c>
      <c r="I130">
        <v>1807</v>
      </c>
      <c r="J130">
        <v>1.79616402499999E-3</v>
      </c>
      <c r="K130">
        <v>26.408208370199901</v>
      </c>
      <c r="L130">
        <v>25.560375690449899</v>
      </c>
      <c r="M130">
        <v>26.025537490824899</v>
      </c>
      <c r="N130">
        <v>3.8714394569500001</v>
      </c>
      <c r="O130">
        <v>2.9285159110999999</v>
      </c>
      <c r="P130">
        <v>4.7501419782749901</v>
      </c>
      <c r="Q130">
        <v>97.149999618525001</v>
      </c>
    </row>
    <row r="131" spans="1:17" x14ac:dyDescent="0.25">
      <c r="A131" t="s">
        <v>24</v>
      </c>
      <c r="B131" t="s">
        <v>61</v>
      </c>
      <c r="C131" t="s">
        <v>26</v>
      </c>
      <c r="D131" t="s">
        <v>54</v>
      </c>
      <c r="E131" t="s">
        <v>41</v>
      </c>
      <c r="F131" t="s">
        <v>29</v>
      </c>
      <c r="G131" t="s">
        <v>32</v>
      </c>
      <c r="H131" t="s">
        <v>87</v>
      </c>
      <c r="I131">
        <v>709</v>
      </c>
      <c r="J131">
        <v>1.7947805499999899E-3</v>
      </c>
      <c r="K131">
        <v>26.477658271774899</v>
      </c>
      <c r="L131">
        <v>25.265533924074902</v>
      </c>
      <c r="M131">
        <v>25.890854835524902</v>
      </c>
      <c r="N131">
        <v>4.3302261829250002</v>
      </c>
      <c r="O131">
        <v>2.7466646432749999</v>
      </c>
      <c r="P131">
        <v>4.3769552707499901</v>
      </c>
      <c r="Q131">
        <v>96.975000381474999</v>
      </c>
    </row>
    <row r="132" spans="1:17" x14ac:dyDescent="0.25">
      <c r="A132" t="s">
        <v>24</v>
      </c>
      <c r="B132" t="s">
        <v>61</v>
      </c>
      <c r="C132" t="s">
        <v>26</v>
      </c>
      <c r="D132" t="s">
        <v>27</v>
      </c>
      <c r="E132" t="s">
        <v>41</v>
      </c>
      <c r="F132" t="s">
        <v>36</v>
      </c>
      <c r="G132" t="s">
        <v>34</v>
      </c>
      <c r="H132" t="s">
        <v>76</v>
      </c>
      <c r="I132">
        <v>608</v>
      </c>
      <c r="J132">
        <v>1.7926724500000001E-3</v>
      </c>
      <c r="K132">
        <v>26.454872131350001</v>
      </c>
      <c r="L132">
        <v>25.475102901474902</v>
      </c>
      <c r="M132">
        <v>26.121499538424899</v>
      </c>
      <c r="N132">
        <v>3.9383355975000001</v>
      </c>
      <c r="O132">
        <v>2.8915541171750001</v>
      </c>
      <c r="P132">
        <v>5.0188868045749997</v>
      </c>
      <c r="Q132">
        <v>96.174999237050002</v>
      </c>
    </row>
    <row r="133" spans="1:17" x14ac:dyDescent="0.25">
      <c r="A133" t="s">
        <v>24</v>
      </c>
      <c r="B133" t="s">
        <v>61</v>
      </c>
      <c r="C133" t="s">
        <v>26</v>
      </c>
      <c r="D133" t="s">
        <v>54</v>
      </c>
      <c r="E133" t="s">
        <v>47</v>
      </c>
      <c r="F133" t="s">
        <v>39</v>
      </c>
      <c r="G133" t="s">
        <v>32</v>
      </c>
      <c r="H133" t="s">
        <v>89</v>
      </c>
      <c r="I133">
        <v>2159</v>
      </c>
      <c r="J133">
        <v>1.7924885749999999E-3</v>
      </c>
      <c r="K133">
        <v>26.420372962975001</v>
      </c>
      <c r="L133">
        <v>25.517396450049901</v>
      </c>
      <c r="M133">
        <v>26.056589603425</v>
      </c>
      <c r="N133">
        <v>3.75582283734999</v>
      </c>
      <c r="O133">
        <v>2.9896888732749902</v>
      </c>
      <c r="P133">
        <v>4.6231071949249998</v>
      </c>
      <c r="Q133">
        <v>96.799999237050002</v>
      </c>
    </row>
    <row r="134" spans="1:17" x14ac:dyDescent="0.25">
      <c r="A134" t="s">
        <v>24</v>
      </c>
      <c r="B134" t="s">
        <v>61</v>
      </c>
      <c r="C134" t="s">
        <v>26</v>
      </c>
      <c r="D134" t="s">
        <v>49</v>
      </c>
      <c r="E134" t="s">
        <v>47</v>
      </c>
      <c r="F134" t="s">
        <v>36</v>
      </c>
      <c r="G134" t="s">
        <v>32</v>
      </c>
      <c r="H134" t="s">
        <v>100</v>
      </c>
      <c r="I134">
        <v>954</v>
      </c>
      <c r="J134">
        <v>1.7873485249999899E-3</v>
      </c>
      <c r="K134">
        <v>26.368423461924898</v>
      </c>
      <c r="L134">
        <v>25.190471649174999</v>
      </c>
      <c r="M134">
        <v>25.9310946465</v>
      </c>
      <c r="N134">
        <v>3.9328951835499999</v>
      </c>
      <c r="O134">
        <v>2.7220182418999999</v>
      </c>
      <c r="P134">
        <v>4.56856215</v>
      </c>
      <c r="Q134">
        <v>97.050001144424996</v>
      </c>
    </row>
    <row r="135" spans="1:17" x14ac:dyDescent="0.25">
      <c r="A135" t="s">
        <v>24</v>
      </c>
      <c r="B135" t="s">
        <v>61</v>
      </c>
      <c r="C135" t="s">
        <v>26</v>
      </c>
      <c r="D135" t="s">
        <v>27</v>
      </c>
      <c r="E135" t="s">
        <v>47</v>
      </c>
      <c r="F135" t="s">
        <v>39</v>
      </c>
      <c r="G135" t="s">
        <v>32</v>
      </c>
      <c r="H135" t="s">
        <v>84</v>
      </c>
      <c r="I135">
        <v>832</v>
      </c>
      <c r="J135">
        <v>1.7828383999999901E-3</v>
      </c>
      <c r="K135">
        <v>26.371002197275001</v>
      </c>
      <c r="L135">
        <v>25.444354534149898</v>
      </c>
      <c r="M135">
        <v>26.119875431074998</v>
      </c>
      <c r="N135">
        <v>3.68800324199999</v>
      </c>
      <c r="O135">
        <v>2.7976179122999998</v>
      </c>
      <c r="P135">
        <v>4.9868118762999902</v>
      </c>
      <c r="Q135">
        <v>97.399999618525001</v>
      </c>
    </row>
    <row r="136" spans="1:17" x14ac:dyDescent="0.25">
      <c r="A136" t="s">
        <v>24</v>
      </c>
      <c r="B136" t="s">
        <v>61</v>
      </c>
      <c r="C136" t="s">
        <v>26</v>
      </c>
      <c r="D136" t="s">
        <v>54</v>
      </c>
      <c r="E136" t="s">
        <v>28</v>
      </c>
      <c r="F136" t="s">
        <v>39</v>
      </c>
      <c r="G136" t="s">
        <v>30</v>
      </c>
      <c r="H136" t="s">
        <v>103</v>
      </c>
      <c r="I136">
        <v>5842</v>
      </c>
      <c r="J136">
        <v>1.7785228999999999E-3</v>
      </c>
      <c r="K136">
        <v>26.444931507124998</v>
      </c>
      <c r="L136">
        <v>25.959350585900001</v>
      </c>
      <c r="M136">
        <v>26.283980846399999</v>
      </c>
      <c r="N136">
        <v>3.8327714204749799</v>
      </c>
      <c r="O136">
        <v>3.0990852713499901</v>
      </c>
      <c r="P136">
        <v>4.5302639007499899</v>
      </c>
      <c r="Q136">
        <v>96.674999237050002</v>
      </c>
    </row>
    <row r="137" spans="1:17" x14ac:dyDescent="0.25">
      <c r="A137" t="s">
        <v>24</v>
      </c>
      <c r="B137" t="s">
        <v>61</v>
      </c>
      <c r="C137" t="s">
        <v>26</v>
      </c>
      <c r="D137" t="s">
        <v>49</v>
      </c>
      <c r="E137" t="s">
        <v>47</v>
      </c>
      <c r="F137" t="s">
        <v>36</v>
      </c>
      <c r="G137" t="s">
        <v>30</v>
      </c>
      <c r="H137" t="s">
        <v>87</v>
      </c>
      <c r="I137">
        <v>1616</v>
      </c>
      <c r="J137">
        <v>1.7725357249999899E-3</v>
      </c>
      <c r="K137">
        <v>26.3918967247</v>
      </c>
      <c r="L137">
        <v>25.1138806342999</v>
      </c>
      <c r="M137">
        <v>25.837958335849901</v>
      </c>
      <c r="N137">
        <v>4.0811856985250001</v>
      </c>
      <c r="O137">
        <v>2.7583038807000002</v>
      </c>
      <c r="P137">
        <v>4.3169223666000001</v>
      </c>
      <c r="Q137">
        <v>97.350000381474999</v>
      </c>
    </row>
    <row r="138" spans="1:17" x14ac:dyDescent="0.25">
      <c r="A138" t="s">
        <v>24</v>
      </c>
      <c r="B138" t="s">
        <v>61</v>
      </c>
      <c r="C138" t="s">
        <v>26</v>
      </c>
      <c r="D138" t="s">
        <v>27</v>
      </c>
      <c r="E138" t="s">
        <v>28</v>
      </c>
      <c r="F138" t="s">
        <v>39</v>
      </c>
      <c r="G138" t="s">
        <v>30</v>
      </c>
      <c r="H138" t="s">
        <v>68</v>
      </c>
      <c r="I138">
        <v>2241</v>
      </c>
      <c r="J138">
        <v>1.7724156249999999E-3</v>
      </c>
      <c r="K138">
        <v>26.417312622049899</v>
      </c>
      <c r="L138">
        <v>25.884429454774999</v>
      </c>
      <c r="M138">
        <v>26.207241535174902</v>
      </c>
      <c r="N138">
        <v>3.7414264083000002</v>
      </c>
      <c r="O138">
        <v>3.00904428957499</v>
      </c>
      <c r="P138">
        <v>4.7436946630499897</v>
      </c>
      <c r="Q138">
        <v>96.474998474100005</v>
      </c>
    </row>
    <row r="139" spans="1:17" x14ac:dyDescent="0.25">
      <c r="A139" t="s">
        <v>24</v>
      </c>
      <c r="B139" t="s">
        <v>61</v>
      </c>
      <c r="C139" t="s">
        <v>26</v>
      </c>
      <c r="D139" t="s">
        <v>54</v>
      </c>
      <c r="E139" t="s">
        <v>41</v>
      </c>
      <c r="F139" t="s">
        <v>36</v>
      </c>
      <c r="G139" t="s">
        <v>32</v>
      </c>
      <c r="H139" t="s">
        <v>108</v>
      </c>
      <c r="I139">
        <v>1616</v>
      </c>
      <c r="J139">
        <v>1.7648011999999999E-3</v>
      </c>
      <c r="K139">
        <v>26.448847770674899</v>
      </c>
      <c r="L139">
        <v>25.457544803600001</v>
      </c>
      <c r="M139">
        <v>26.103978157050001</v>
      </c>
      <c r="N139">
        <v>3.8830927014249901</v>
      </c>
      <c r="O139">
        <v>2.8653147220749999</v>
      </c>
      <c r="P139">
        <v>4.6742715835499897</v>
      </c>
      <c r="Q139">
        <v>96.624998092625006</v>
      </c>
    </row>
    <row r="140" spans="1:17" x14ac:dyDescent="0.25">
      <c r="A140" t="s">
        <v>24</v>
      </c>
      <c r="B140" t="s">
        <v>61</v>
      </c>
      <c r="C140" t="s">
        <v>26</v>
      </c>
      <c r="D140" t="s">
        <v>27</v>
      </c>
      <c r="E140" t="s">
        <v>41</v>
      </c>
      <c r="F140" t="s">
        <v>39</v>
      </c>
      <c r="G140" t="s">
        <v>34</v>
      </c>
      <c r="H140" t="s">
        <v>77</v>
      </c>
      <c r="I140">
        <v>1083</v>
      </c>
      <c r="J140">
        <v>1.764500425E-3</v>
      </c>
      <c r="K140">
        <v>26.335426330575</v>
      </c>
      <c r="L140">
        <v>25.491032123549999</v>
      </c>
      <c r="M140">
        <v>26.021410942074901</v>
      </c>
      <c r="N140">
        <v>3.8292834162499898</v>
      </c>
      <c r="O140">
        <v>2.834750175475</v>
      </c>
      <c r="P140">
        <v>4.6026884317249896</v>
      </c>
      <c r="Q140">
        <v>97.549999237050002</v>
      </c>
    </row>
    <row r="141" spans="1:17" x14ac:dyDescent="0.25">
      <c r="A141" t="s">
        <v>24</v>
      </c>
      <c r="B141" t="s">
        <v>61</v>
      </c>
      <c r="C141" t="s">
        <v>26</v>
      </c>
      <c r="D141" t="s">
        <v>27</v>
      </c>
      <c r="E141" t="s">
        <v>28</v>
      </c>
      <c r="F141" t="s">
        <v>39</v>
      </c>
      <c r="G141" t="s">
        <v>34</v>
      </c>
      <c r="H141" t="s">
        <v>70</v>
      </c>
      <c r="I141">
        <v>1483</v>
      </c>
      <c r="J141">
        <v>1.7572955E-3</v>
      </c>
      <c r="K141">
        <v>26.433581829049899</v>
      </c>
      <c r="L141">
        <v>25.945256710074901</v>
      </c>
      <c r="M141">
        <v>26.375082492849899</v>
      </c>
      <c r="N141">
        <v>3.6903439759999999</v>
      </c>
      <c r="O141">
        <v>2.8734129071249899</v>
      </c>
      <c r="P141">
        <v>4.9995059967</v>
      </c>
      <c r="Q141">
        <v>96.049999237050002</v>
      </c>
    </row>
    <row r="142" spans="1:17" x14ac:dyDescent="0.25">
      <c r="A142" t="s">
        <v>24</v>
      </c>
      <c r="B142" t="s">
        <v>61</v>
      </c>
      <c r="C142" t="s">
        <v>26</v>
      </c>
      <c r="D142" t="s">
        <v>27</v>
      </c>
      <c r="E142" t="s">
        <v>41</v>
      </c>
      <c r="F142" t="s">
        <v>39</v>
      </c>
      <c r="G142" t="s">
        <v>32</v>
      </c>
      <c r="H142" t="s">
        <v>77</v>
      </c>
      <c r="I142">
        <v>1349</v>
      </c>
      <c r="J142">
        <v>1.7561638499999899E-3</v>
      </c>
      <c r="K142">
        <v>26.332633495324899</v>
      </c>
      <c r="L142">
        <v>25.470957279199901</v>
      </c>
      <c r="M142">
        <v>25.9717516898999</v>
      </c>
      <c r="N142">
        <v>3.7499867081749998</v>
      </c>
      <c r="O142">
        <v>2.9669430255999898</v>
      </c>
      <c r="P142">
        <v>4.4893140792750099</v>
      </c>
      <c r="Q142">
        <v>97.225000381474999</v>
      </c>
    </row>
    <row r="143" spans="1:17" x14ac:dyDescent="0.25">
      <c r="A143" t="s">
        <v>24</v>
      </c>
      <c r="B143" t="s">
        <v>61</v>
      </c>
      <c r="C143" t="s">
        <v>26</v>
      </c>
      <c r="D143" t="s">
        <v>49</v>
      </c>
      <c r="E143" t="s">
        <v>28</v>
      </c>
      <c r="F143" t="s">
        <v>39</v>
      </c>
      <c r="G143" t="s">
        <v>30</v>
      </c>
      <c r="H143" t="s">
        <v>90</v>
      </c>
      <c r="I143">
        <v>2909</v>
      </c>
      <c r="J143">
        <v>1.750534225E-3</v>
      </c>
      <c r="K143">
        <v>26.4560117721749</v>
      </c>
      <c r="L143">
        <v>25.956982135799901</v>
      </c>
      <c r="M143">
        <v>26.319458961474901</v>
      </c>
      <c r="N143">
        <v>3.8080749511749898</v>
      </c>
      <c r="O143">
        <v>2.969737350925</v>
      </c>
      <c r="P143">
        <v>4.6587927341500004</v>
      </c>
      <c r="Q143">
        <v>96.100000381474999</v>
      </c>
    </row>
    <row r="144" spans="1:17" x14ac:dyDescent="0.25">
      <c r="A144" t="s">
        <v>24</v>
      </c>
      <c r="B144" t="s">
        <v>61</v>
      </c>
      <c r="C144" t="s">
        <v>26</v>
      </c>
      <c r="D144" t="s">
        <v>49</v>
      </c>
      <c r="E144" t="s">
        <v>41</v>
      </c>
      <c r="F144" t="s">
        <v>36</v>
      </c>
      <c r="G144" t="s">
        <v>30</v>
      </c>
      <c r="H144" t="s">
        <v>81</v>
      </c>
      <c r="I144">
        <v>1949</v>
      </c>
      <c r="J144">
        <v>1.748545975E-3</v>
      </c>
      <c r="K144">
        <v>26.315164089174999</v>
      </c>
      <c r="L144">
        <v>25.388467788700002</v>
      </c>
      <c r="M144">
        <v>25.9164624214249</v>
      </c>
      <c r="N144">
        <v>3.961022436625</v>
      </c>
      <c r="O144">
        <v>2.7113929987249898</v>
      </c>
      <c r="P144">
        <v>4.2676424980250003</v>
      </c>
      <c r="Q144">
        <v>97.375</v>
      </c>
    </row>
    <row r="145" spans="1:17" x14ac:dyDescent="0.25">
      <c r="A145" t="s">
        <v>24</v>
      </c>
      <c r="B145" t="s">
        <v>61</v>
      </c>
      <c r="C145" t="s">
        <v>26</v>
      </c>
      <c r="D145" t="s">
        <v>27</v>
      </c>
      <c r="E145" t="s">
        <v>28</v>
      </c>
      <c r="F145" t="s">
        <v>39</v>
      </c>
      <c r="G145" t="s">
        <v>32</v>
      </c>
      <c r="H145" t="s">
        <v>69</v>
      </c>
      <c r="I145">
        <v>1624</v>
      </c>
      <c r="J145">
        <v>1.7464251666666601E-3</v>
      </c>
      <c r="K145">
        <v>26.417711893733198</v>
      </c>
      <c r="L145">
        <v>25.938183466600002</v>
      </c>
      <c r="M145">
        <v>26.334358851133398</v>
      </c>
      <c r="N145">
        <v>3.58647028603332</v>
      </c>
      <c r="O145">
        <v>2.9111812114666602</v>
      </c>
      <c r="P145">
        <v>4.9801336923999902</v>
      </c>
      <c r="Q145">
        <v>96.133333841966603</v>
      </c>
    </row>
    <row r="146" spans="1:17" x14ac:dyDescent="0.25">
      <c r="A146" t="s">
        <v>24</v>
      </c>
      <c r="B146" t="s">
        <v>61</v>
      </c>
      <c r="C146" t="s">
        <v>26</v>
      </c>
      <c r="D146" t="s">
        <v>54</v>
      </c>
      <c r="E146" t="s">
        <v>28</v>
      </c>
      <c r="F146" t="s">
        <v>36</v>
      </c>
      <c r="G146" t="s">
        <v>30</v>
      </c>
      <c r="H146" t="s">
        <v>65</v>
      </c>
      <c r="I146">
        <v>3309</v>
      </c>
      <c r="J146">
        <v>1.7461889E-3</v>
      </c>
      <c r="K146">
        <v>26.3163437843499</v>
      </c>
      <c r="L146">
        <v>25.591525077825001</v>
      </c>
      <c r="M146">
        <v>26.0663647651749</v>
      </c>
      <c r="N146">
        <v>3.7678839564499902</v>
      </c>
      <c r="O146">
        <v>2.8489274382749898</v>
      </c>
      <c r="P146">
        <v>4.6352676153249899</v>
      </c>
      <c r="Q146">
        <v>96.975000381474999</v>
      </c>
    </row>
    <row r="147" spans="1:17" x14ac:dyDescent="0.25">
      <c r="A147" t="s">
        <v>24</v>
      </c>
      <c r="B147" t="s">
        <v>61</v>
      </c>
      <c r="C147" t="s">
        <v>26</v>
      </c>
      <c r="D147" t="s">
        <v>49</v>
      </c>
      <c r="E147" t="s">
        <v>41</v>
      </c>
      <c r="F147" t="s">
        <v>36</v>
      </c>
      <c r="G147" t="s">
        <v>32</v>
      </c>
      <c r="H147" t="s">
        <v>94</v>
      </c>
      <c r="I147">
        <v>1085</v>
      </c>
      <c r="J147">
        <v>1.7416635999999901E-3</v>
      </c>
      <c r="K147">
        <v>26.340555191050001</v>
      </c>
      <c r="L147">
        <v>25.273404121424999</v>
      </c>
      <c r="M147">
        <v>25.931630134599999</v>
      </c>
      <c r="N147">
        <v>3.9058828949749902</v>
      </c>
      <c r="O147">
        <v>2.6218401193749998</v>
      </c>
      <c r="P147">
        <v>4.4241419434499996</v>
      </c>
      <c r="Q147">
        <v>97.199998855575004</v>
      </c>
    </row>
    <row r="148" spans="1:17" x14ac:dyDescent="0.25">
      <c r="A148" t="s">
        <v>24</v>
      </c>
      <c r="B148" t="s">
        <v>61</v>
      </c>
      <c r="C148" t="s">
        <v>26</v>
      </c>
      <c r="D148" t="s">
        <v>27</v>
      </c>
      <c r="E148" t="s">
        <v>41</v>
      </c>
      <c r="F148" t="s">
        <v>39</v>
      </c>
      <c r="G148" t="s">
        <v>30</v>
      </c>
      <c r="H148" t="s">
        <v>77</v>
      </c>
      <c r="I148">
        <v>2403</v>
      </c>
      <c r="J148">
        <v>1.73498512499999E-3</v>
      </c>
      <c r="K148">
        <v>26.309825897224901</v>
      </c>
      <c r="L148">
        <v>25.524014949824899</v>
      </c>
      <c r="M148">
        <v>25.952215671549901</v>
      </c>
      <c r="N148">
        <v>3.7622218132</v>
      </c>
      <c r="O148">
        <v>2.90191298724999</v>
      </c>
      <c r="P148">
        <v>4.3030745982999896</v>
      </c>
      <c r="Q148">
        <v>97.424997329674994</v>
      </c>
    </row>
    <row r="149" spans="1:17" x14ac:dyDescent="0.25">
      <c r="A149" t="s">
        <v>24</v>
      </c>
      <c r="B149" t="s">
        <v>61</v>
      </c>
      <c r="C149" t="s">
        <v>26</v>
      </c>
      <c r="D149" t="s">
        <v>54</v>
      </c>
      <c r="E149" t="s">
        <v>28</v>
      </c>
      <c r="F149" t="s">
        <v>36</v>
      </c>
      <c r="G149" t="s">
        <v>34</v>
      </c>
      <c r="H149" t="s">
        <v>66</v>
      </c>
      <c r="I149">
        <v>2173</v>
      </c>
      <c r="J149">
        <v>1.73463609999999E-3</v>
      </c>
      <c r="K149">
        <v>26.384079933174899</v>
      </c>
      <c r="L149">
        <v>25.897354125974999</v>
      </c>
      <c r="M149">
        <v>26.358992099749901</v>
      </c>
      <c r="N149">
        <v>3.5227242111999999</v>
      </c>
      <c r="O149">
        <v>2.848632752875</v>
      </c>
      <c r="P149">
        <v>4.9886106252750002</v>
      </c>
      <c r="Q149">
        <v>96.225000381474999</v>
      </c>
    </row>
    <row r="150" spans="1:17" x14ac:dyDescent="0.25">
      <c r="A150" t="s">
        <v>24</v>
      </c>
      <c r="B150" t="s">
        <v>61</v>
      </c>
      <c r="C150" t="s">
        <v>26</v>
      </c>
      <c r="D150" t="s">
        <v>49</v>
      </c>
      <c r="E150" t="s">
        <v>47</v>
      </c>
      <c r="F150" t="s">
        <v>39</v>
      </c>
      <c r="G150" t="s">
        <v>30</v>
      </c>
      <c r="H150" t="s">
        <v>102</v>
      </c>
      <c r="I150">
        <v>2639</v>
      </c>
      <c r="J150">
        <v>1.7246781499999999E-3</v>
      </c>
      <c r="K150">
        <v>26.341001510600002</v>
      </c>
      <c r="L150">
        <v>25.488198757174999</v>
      </c>
      <c r="M150">
        <v>25.968540191675</v>
      </c>
      <c r="N150">
        <v>3.8953643441249999</v>
      </c>
      <c r="O150">
        <v>2.8682708144250002</v>
      </c>
      <c r="P150">
        <v>4.3917456865249997</v>
      </c>
      <c r="Q150">
        <v>97.024999618525001</v>
      </c>
    </row>
    <row r="151" spans="1:17" x14ac:dyDescent="0.25">
      <c r="A151" t="s">
        <v>24</v>
      </c>
      <c r="B151" t="s">
        <v>61</v>
      </c>
      <c r="C151" t="s">
        <v>26</v>
      </c>
      <c r="D151" t="s">
        <v>54</v>
      </c>
      <c r="E151" t="s">
        <v>41</v>
      </c>
      <c r="F151" t="s">
        <v>36</v>
      </c>
      <c r="G151" t="s">
        <v>34</v>
      </c>
      <c r="H151" t="s">
        <v>85</v>
      </c>
      <c r="I151">
        <v>1461</v>
      </c>
      <c r="J151">
        <v>1.70990099999999E-3</v>
      </c>
      <c r="K151">
        <v>26.4292087554749</v>
      </c>
      <c r="L151">
        <v>25.491848468800001</v>
      </c>
      <c r="M151">
        <v>26.069667816174999</v>
      </c>
      <c r="N151">
        <v>3.6592947840999899</v>
      </c>
      <c r="O151">
        <v>2.8297299146749899</v>
      </c>
      <c r="P151">
        <v>4.3939675092749999</v>
      </c>
      <c r="Q151">
        <v>97.024999618525001</v>
      </c>
    </row>
    <row r="152" spans="1:17" x14ac:dyDescent="0.25">
      <c r="A152" t="s">
        <v>24</v>
      </c>
      <c r="B152" t="s">
        <v>61</v>
      </c>
      <c r="C152" t="s">
        <v>26</v>
      </c>
      <c r="D152" t="s">
        <v>49</v>
      </c>
      <c r="E152" t="s">
        <v>47</v>
      </c>
      <c r="F152" t="s">
        <v>39</v>
      </c>
      <c r="G152" t="s">
        <v>32</v>
      </c>
      <c r="H152" t="s">
        <v>85</v>
      </c>
      <c r="I152">
        <v>1572</v>
      </c>
      <c r="J152">
        <v>1.705542425E-3</v>
      </c>
      <c r="K152">
        <v>26.346531391124898</v>
      </c>
      <c r="L152">
        <v>25.406753063225</v>
      </c>
      <c r="M152">
        <v>25.919771194474901</v>
      </c>
      <c r="N152">
        <v>3.5398619174750001</v>
      </c>
      <c r="O152">
        <v>2.8085571527500002</v>
      </c>
      <c r="P152">
        <v>4.3020141720750003</v>
      </c>
      <c r="Q152">
        <v>97.425001144424897</v>
      </c>
    </row>
    <row r="153" spans="1:17" x14ac:dyDescent="0.25">
      <c r="A153" t="s">
        <v>24</v>
      </c>
      <c r="B153" t="s">
        <v>61</v>
      </c>
      <c r="C153" t="s">
        <v>26</v>
      </c>
      <c r="D153" t="s">
        <v>49</v>
      </c>
      <c r="E153" t="s">
        <v>28</v>
      </c>
      <c r="F153" t="s">
        <v>39</v>
      </c>
      <c r="G153" t="s">
        <v>34</v>
      </c>
      <c r="H153" t="s">
        <v>92</v>
      </c>
      <c r="I153">
        <v>2142</v>
      </c>
      <c r="J153">
        <v>1.70219909999999E-3</v>
      </c>
      <c r="K153">
        <v>26.383929252624899</v>
      </c>
      <c r="L153">
        <v>25.996947765350001</v>
      </c>
      <c r="M153">
        <v>26.393803119649998</v>
      </c>
      <c r="N153">
        <v>3.6949512958499802</v>
      </c>
      <c r="O153">
        <v>2.85590636732499</v>
      </c>
      <c r="P153">
        <v>4.6704027652749902</v>
      </c>
      <c r="Q153">
        <v>96.274999618525001</v>
      </c>
    </row>
    <row r="154" spans="1:17" x14ac:dyDescent="0.25">
      <c r="A154" t="s">
        <v>24</v>
      </c>
      <c r="B154" t="s">
        <v>61</v>
      </c>
      <c r="C154" t="s">
        <v>26</v>
      </c>
      <c r="D154" t="s">
        <v>49</v>
      </c>
      <c r="E154" t="s">
        <v>28</v>
      </c>
      <c r="F154" t="s">
        <v>39</v>
      </c>
      <c r="G154" t="s">
        <v>32</v>
      </c>
      <c r="H154" t="s">
        <v>91</v>
      </c>
      <c r="I154">
        <v>2264</v>
      </c>
      <c r="J154">
        <v>1.69862307499999E-3</v>
      </c>
      <c r="K154">
        <v>26.386418819399999</v>
      </c>
      <c r="L154">
        <v>25.957969665549999</v>
      </c>
      <c r="M154">
        <v>26.383684158299999</v>
      </c>
      <c r="N154">
        <v>3.4768068194499899</v>
      </c>
      <c r="O154">
        <v>2.854017555725</v>
      </c>
      <c r="P154">
        <v>4.6957377195249999</v>
      </c>
      <c r="Q154">
        <v>96.024999618525001</v>
      </c>
    </row>
    <row r="155" spans="1:17" x14ac:dyDescent="0.25">
      <c r="A155" t="s">
        <v>24</v>
      </c>
      <c r="B155" t="s">
        <v>61</v>
      </c>
      <c r="C155" t="s">
        <v>26</v>
      </c>
      <c r="D155" t="s">
        <v>49</v>
      </c>
      <c r="E155" t="s">
        <v>41</v>
      </c>
      <c r="F155" t="s">
        <v>39</v>
      </c>
      <c r="G155" t="s">
        <v>30</v>
      </c>
      <c r="H155" t="s">
        <v>96</v>
      </c>
      <c r="I155">
        <v>2303</v>
      </c>
      <c r="J155">
        <v>1.6863380499999899E-3</v>
      </c>
      <c r="K155">
        <v>26.361556530024899</v>
      </c>
      <c r="L155">
        <v>25.724380016325</v>
      </c>
      <c r="M155">
        <v>26.1864280700749</v>
      </c>
      <c r="N155">
        <v>3.6130937933999898</v>
      </c>
      <c r="O155">
        <v>2.8575005531249902</v>
      </c>
      <c r="P155">
        <v>4.53358352184999</v>
      </c>
      <c r="Q155">
        <v>96.424999237050002</v>
      </c>
    </row>
    <row r="156" spans="1:17" x14ac:dyDescent="0.25">
      <c r="A156" t="s">
        <v>24</v>
      </c>
      <c r="B156" t="s">
        <v>61</v>
      </c>
      <c r="C156" t="s">
        <v>26</v>
      </c>
      <c r="D156" t="s">
        <v>49</v>
      </c>
      <c r="E156" t="s">
        <v>47</v>
      </c>
      <c r="F156" t="s">
        <v>39</v>
      </c>
      <c r="G156" t="s">
        <v>34</v>
      </c>
      <c r="H156" t="s">
        <v>66</v>
      </c>
      <c r="I156">
        <v>1884</v>
      </c>
      <c r="J156">
        <v>1.6798017999999899E-3</v>
      </c>
      <c r="K156">
        <v>26.26329517365</v>
      </c>
      <c r="L156">
        <v>25.466821670524901</v>
      </c>
      <c r="M156">
        <v>25.9394803047499</v>
      </c>
      <c r="N156">
        <v>3.5022407770249901</v>
      </c>
      <c r="O156">
        <v>2.8704172968749999</v>
      </c>
      <c r="P156">
        <v>4.2684702276999902</v>
      </c>
      <c r="Q156">
        <v>97.675001144424996</v>
      </c>
    </row>
    <row r="157" spans="1:17" x14ac:dyDescent="0.25">
      <c r="A157" t="s">
        <v>24</v>
      </c>
      <c r="B157" t="s">
        <v>61</v>
      </c>
      <c r="C157" t="s">
        <v>26</v>
      </c>
      <c r="D157" t="s">
        <v>54</v>
      </c>
      <c r="E157" t="s">
        <v>28</v>
      </c>
      <c r="F157" t="s">
        <v>36</v>
      </c>
      <c r="G157" t="s">
        <v>32</v>
      </c>
      <c r="H157" t="s">
        <v>88</v>
      </c>
      <c r="I157">
        <v>2966</v>
      </c>
      <c r="J157">
        <v>1.673096875E-3</v>
      </c>
      <c r="K157">
        <v>26.2855148315249</v>
      </c>
      <c r="L157">
        <v>25.647537231425002</v>
      </c>
      <c r="M157">
        <v>26.022315025349901</v>
      </c>
      <c r="N157">
        <v>3.7299768924999901</v>
      </c>
      <c r="O157">
        <v>2.7876864671749901</v>
      </c>
      <c r="P157">
        <v>4.1673313379000003</v>
      </c>
      <c r="Q157">
        <v>96.774999618525001</v>
      </c>
    </row>
    <row r="158" spans="1:17" x14ac:dyDescent="0.25">
      <c r="A158" t="s">
        <v>24</v>
      </c>
      <c r="B158" t="s">
        <v>61</v>
      </c>
      <c r="C158" t="s">
        <v>26</v>
      </c>
      <c r="D158" t="s">
        <v>49</v>
      </c>
      <c r="E158" t="s">
        <v>28</v>
      </c>
      <c r="F158" t="s">
        <v>36</v>
      </c>
      <c r="G158" t="s">
        <v>30</v>
      </c>
      <c r="H158" t="s">
        <v>88</v>
      </c>
      <c r="I158">
        <v>3689</v>
      </c>
      <c r="J158">
        <v>1.65157982499999E-3</v>
      </c>
      <c r="K158">
        <v>26.268814563749999</v>
      </c>
      <c r="L158">
        <v>25.5509562492249</v>
      </c>
      <c r="M158">
        <v>25.894367694875001</v>
      </c>
      <c r="N158">
        <v>3.82330816982499</v>
      </c>
      <c r="O158">
        <v>2.78762054442499</v>
      </c>
      <c r="P158">
        <v>3.95422869919999</v>
      </c>
      <c r="Q158">
        <v>97.150001525899995</v>
      </c>
    </row>
    <row r="159" spans="1:17" x14ac:dyDescent="0.25">
      <c r="A159" t="s">
        <v>24</v>
      </c>
      <c r="B159" t="s">
        <v>61</v>
      </c>
      <c r="C159" t="s">
        <v>26</v>
      </c>
      <c r="D159" t="s">
        <v>49</v>
      </c>
      <c r="E159" t="s">
        <v>41</v>
      </c>
      <c r="F159" t="s">
        <v>39</v>
      </c>
      <c r="G159" t="s">
        <v>32</v>
      </c>
      <c r="H159" t="s">
        <v>97</v>
      </c>
      <c r="I159">
        <v>2135</v>
      </c>
      <c r="J159">
        <v>1.651323675E-3</v>
      </c>
      <c r="K159">
        <v>26.279656887049999</v>
      </c>
      <c r="L159">
        <v>25.6459550857499</v>
      </c>
      <c r="M159">
        <v>26.0328259467999</v>
      </c>
      <c r="N159">
        <v>3.6635198593</v>
      </c>
      <c r="O159">
        <v>2.77600324154999</v>
      </c>
      <c r="P159">
        <v>3.9875521063749901</v>
      </c>
      <c r="Q159">
        <v>96.900001525899995</v>
      </c>
    </row>
    <row r="160" spans="1:17" x14ac:dyDescent="0.25">
      <c r="A160" t="s">
        <v>24</v>
      </c>
      <c r="B160" t="s">
        <v>61</v>
      </c>
      <c r="C160" t="s">
        <v>26</v>
      </c>
      <c r="D160" t="s">
        <v>49</v>
      </c>
      <c r="E160" t="s">
        <v>41</v>
      </c>
      <c r="F160" t="s">
        <v>36</v>
      </c>
      <c r="G160" t="s">
        <v>34</v>
      </c>
      <c r="H160" t="s">
        <v>95</v>
      </c>
      <c r="I160">
        <v>977</v>
      </c>
      <c r="J160">
        <v>1.6479619749999899E-3</v>
      </c>
      <c r="K160">
        <v>26.313975334150001</v>
      </c>
      <c r="L160">
        <v>25.3952651023749</v>
      </c>
      <c r="M160">
        <v>26.075529098499999</v>
      </c>
      <c r="N160">
        <v>3.55760437247499</v>
      </c>
      <c r="O160">
        <v>2.6451916098749901</v>
      </c>
      <c r="P160">
        <v>4.3421835899499897</v>
      </c>
      <c r="Q160">
        <v>96.650001525899995</v>
      </c>
    </row>
    <row r="161" spans="1:24" x14ac:dyDescent="0.25">
      <c r="A161" t="s">
        <v>24</v>
      </c>
      <c r="B161" t="s">
        <v>61</v>
      </c>
      <c r="C161" t="s">
        <v>26</v>
      </c>
      <c r="D161" t="s">
        <v>49</v>
      </c>
      <c r="E161" t="s">
        <v>28</v>
      </c>
      <c r="F161" t="s">
        <v>36</v>
      </c>
      <c r="G161" t="s">
        <v>34</v>
      </c>
      <c r="H161" t="s">
        <v>66</v>
      </c>
      <c r="I161">
        <v>1560</v>
      </c>
      <c r="J161">
        <v>1.6451913750000001E-3</v>
      </c>
      <c r="K161">
        <v>26.262208938574901</v>
      </c>
      <c r="L161">
        <v>25.630311489124999</v>
      </c>
      <c r="M161">
        <v>26.0482773780749</v>
      </c>
      <c r="N161">
        <v>3.455664396275</v>
      </c>
      <c r="O161">
        <v>2.7224071025750001</v>
      </c>
      <c r="P161">
        <v>4.3593853712000099</v>
      </c>
      <c r="Q161">
        <v>97.125</v>
      </c>
    </row>
    <row r="162" spans="1:24" x14ac:dyDescent="0.25">
      <c r="A162" t="s">
        <v>24</v>
      </c>
      <c r="B162" t="s">
        <v>61</v>
      </c>
      <c r="C162" t="s">
        <v>26</v>
      </c>
      <c r="D162" t="s">
        <v>49</v>
      </c>
      <c r="E162" t="s">
        <v>28</v>
      </c>
      <c r="F162" t="s">
        <v>36</v>
      </c>
      <c r="G162" t="s">
        <v>32</v>
      </c>
      <c r="H162" t="s">
        <v>89</v>
      </c>
      <c r="I162">
        <v>1218</v>
      </c>
      <c r="J162">
        <v>1.6450957000000001E-3</v>
      </c>
      <c r="K162">
        <v>26.351821422574901</v>
      </c>
      <c r="L162">
        <v>25.705576896674899</v>
      </c>
      <c r="M162">
        <v>26.226142883324901</v>
      </c>
      <c r="N162">
        <v>3.47658747435</v>
      </c>
      <c r="O162">
        <v>2.7126606106749902</v>
      </c>
      <c r="P162">
        <v>4.4253774285249996</v>
      </c>
      <c r="Q162">
        <v>96.625</v>
      </c>
    </row>
    <row r="163" spans="1:24" x14ac:dyDescent="0.25">
      <c r="A163" t="s">
        <v>24</v>
      </c>
      <c r="B163" t="s">
        <v>61</v>
      </c>
      <c r="C163" t="s">
        <v>26</v>
      </c>
      <c r="D163" t="s">
        <v>49</v>
      </c>
      <c r="E163" t="s">
        <v>41</v>
      </c>
      <c r="F163" t="s">
        <v>39</v>
      </c>
      <c r="G163" t="s">
        <v>34</v>
      </c>
      <c r="H163" t="s">
        <v>98</v>
      </c>
      <c r="I163">
        <v>1733</v>
      </c>
      <c r="J163">
        <v>1.6393475749999901E-3</v>
      </c>
      <c r="K163">
        <v>26.319988250724901</v>
      </c>
      <c r="L163">
        <v>25.663305282574999</v>
      </c>
      <c r="M163">
        <v>26.168561935425</v>
      </c>
      <c r="N163">
        <v>3.616264164425</v>
      </c>
      <c r="O163">
        <v>2.6818741559750001</v>
      </c>
      <c r="P163">
        <v>4.2110291719499902</v>
      </c>
      <c r="Q163">
        <v>97.399999618525001</v>
      </c>
      <c r="R163">
        <v>59.78</v>
      </c>
      <c r="S163">
        <v>62.29</v>
      </c>
      <c r="T163">
        <v>70.63</v>
      </c>
      <c r="U163">
        <f>Table6[[#This Row],[% GDB-13]]/Table6[[#This Row],[Max. % GDB-13]]</f>
        <v>0.88191986408041911</v>
      </c>
      <c r="V163">
        <f>Table6[[#This Row],[% GDB-13]]/87.12</f>
        <v>0.71499081726354452</v>
      </c>
      <c r="W163">
        <f>Table6[[#This Row],[% in GDB-13]]/100</f>
        <v>0.5978</v>
      </c>
      <c r="X163">
        <f>Table6[[#This Row],[Uniformity ratio]]*Table6[[#This Row],[Completeness ratio]]*Table6[[#This Row],[Closedness ratio]]</f>
        <v>0.3769515204982522</v>
      </c>
    </row>
    <row r="164" spans="1:24" hidden="1" x14ac:dyDescent="0.25">
      <c r="A164" t="s">
        <v>114</v>
      </c>
      <c r="B164" t="s">
        <v>25</v>
      </c>
      <c r="C164" t="s">
        <v>26</v>
      </c>
      <c r="D164" t="s">
        <v>54</v>
      </c>
      <c r="E164" t="s">
        <v>115</v>
      </c>
      <c r="F164" t="s">
        <v>29</v>
      </c>
      <c r="G164" t="s">
        <v>32</v>
      </c>
      <c r="H164" s="1" t="s">
        <v>116</v>
      </c>
      <c r="I164" s="1">
        <v>0</v>
      </c>
      <c r="J164" s="1">
        <v>4.7785811999999997E-3</v>
      </c>
      <c r="K164" s="1">
        <v>56.827735900899903</v>
      </c>
      <c r="L164" s="1">
        <v>56.946447372450002</v>
      </c>
      <c r="M164" s="1">
        <v>485.490066528299</v>
      </c>
      <c r="N164" s="1">
        <v>56.302167892450001</v>
      </c>
      <c r="O164" s="1">
        <v>51.219982147250001</v>
      </c>
      <c r="P164" s="1">
        <v>409.62161254879999</v>
      </c>
      <c r="Q164" s="1">
        <v>4.8000000715000004</v>
      </c>
    </row>
    <row r="165" spans="1:24" hidden="1" x14ac:dyDescent="0.25">
      <c r="A165" t="s">
        <v>114</v>
      </c>
      <c r="B165" t="s">
        <v>25</v>
      </c>
      <c r="C165" t="s">
        <v>26</v>
      </c>
      <c r="D165" t="s">
        <v>54</v>
      </c>
      <c r="E165" t="s">
        <v>115</v>
      </c>
      <c r="F165" t="s">
        <v>39</v>
      </c>
      <c r="G165" t="s">
        <v>32</v>
      </c>
      <c r="H165" s="1" t="s">
        <v>116</v>
      </c>
      <c r="I165" s="1">
        <v>0</v>
      </c>
      <c r="J165" s="1">
        <v>5.7685999999999996E-3</v>
      </c>
      <c r="K165" s="1">
        <v>53.805541992199998</v>
      </c>
      <c r="L165" s="1">
        <v>53.8847427368</v>
      </c>
      <c r="M165" s="1">
        <v>396.32363891599999</v>
      </c>
      <c r="N165" s="1">
        <v>56.901979446399899</v>
      </c>
      <c r="O165" s="1">
        <v>50.63975334165</v>
      </c>
      <c r="P165" s="1">
        <v>461.54913330080001</v>
      </c>
      <c r="Q165" s="1">
        <v>3.2999999523499999</v>
      </c>
    </row>
    <row r="166" spans="1:24" hidden="1" x14ac:dyDescent="0.25">
      <c r="A166" t="s">
        <v>114</v>
      </c>
      <c r="B166" t="s">
        <v>25</v>
      </c>
      <c r="C166" t="s">
        <v>26</v>
      </c>
      <c r="D166" t="s">
        <v>54</v>
      </c>
      <c r="E166" t="s">
        <v>115</v>
      </c>
      <c r="F166" t="s">
        <v>36</v>
      </c>
      <c r="G166" t="s">
        <v>30</v>
      </c>
      <c r="H166" s="1" t="s">
        <v>116</v>
      </c>
      <c r="I166" s="1">
        <v>0</v>
      </c>
      <c r="J166" s="1">
        <v>5.8575785000000002E-3</v>
      </c>
      <c r="K166" s="1">
        <v>52.382202148449998</v>
      </c>
      <c r="L166" s="1">
        <v>52.479808807399998</v>
      </c>
      <c r="M166" s="1">
        <v>397.761505126999</v>
      </c>
      <c r="N166" s="1">
        <v>59.693210601799997</v>
      </c>
      <c r="O166" s="1">
        <v>52.413789749149998</v>
      </c>
      <c r="P166" s="1">
        <v>468.32786560055001</v>
      </c>
      <c r="Q166" s="1">
        <v>2.2999999522999999</v>
      </c>
    </row>
    <row r="167" spans="1:24" hidden="1" x14ac:dyDescent="0.25">
      <c r="A167" t="s">
        <v>114</v>
      </c>
      <c r="B167" t="s">
        <v>25</v>
      </c>
      <c r="C167" t="s">
        <v>26</v>
      </c>
      <c r="D167" t="s">
        <v>54</v>
      </c>
      <c r="E167" t="s">
        <v>117</v>
      </c>
      <c r="F167" t="s">
        <v>36</v>
      </c>
      <c r="G167" t="s">
        <v>32</v>
      </c>
      <c r="H167" s="1" t="s">
        <v>116</v>
      </c>
      <c r="I167" s="1">
        <v>0</v>
      </c>
      <c r="J167" s="1">
        <v>6.0948069000000002E-3</v>
      </c>
      <c r="K167" s="1">
        <v>52.544731140099998</v>
      </c>
      <c r="L167" s="1">
        <v>52.694639205900003</v>
      </c>
      <c r="M167" s="1">
        <v>371.57061767574999</v>
      </c>
      <c r="N167" s="1">
        <v>57.087911605800002</v>
      </c>
      <c r="O167" s="1">
        <v>51.741683959950002</v>
      </c>
      <c r="P167" s="1">
        <v>480.3151550293</v>
      </c>
      <c r="Q167" s="1">
        <v>2.8999999165500001</v>
      </c>
    </row>
    <row r="168" spans="1:24" hidden="1" x14ac:dyDescent="0.25">
      <c r="A168" t="s">
        <v>114</v>
      </c>
      <c r="B168" t="s">
        <v>25</v>
      </c>
      <c r="C168" t="s">
        <v>26</v>
      </c>
      <c r="D168" t="s">
        <v>54</v>
      </c>
      <c r="E168" t="s">
        <v>115</v>
      </c>
      <c r="F168" t="s">
        <v>39</v>
      </c>
      <c r="G168" t="s">
        <v>30</v>
      </c>
      <c r="H168" s="1" t="s">
        <v>116</v>
      </c>
      <c r="I168" s="1">
        <v>0</v>
      </c>
      <c r="J168" s="1">
        <v>6.8756686499999997E-3</v>
      </c>
      <c r="K168" s="1">
        <v>51.612581253050003</v>
      </c>
      <c r="L168" s="1">
        <v>51.826068878149997</v>
      </c>
      <c r="M168" s="1">
        <v>403.94949340819898</v>
      </c>
      <c r="N168" s="1">
        <v>68.287723541250003</v>
      </c>
      <c r="O168" s="1">
        <v>62.034742355349998</v>
      </c>
      <c r="P168" s="1">
        <v>453.32739257809999</v>
      </c>
      <c r="Q168" s="1">
        <v>2</v>
      </c>
    </row>
    <row r="169" spans="1:24" hidden="1" x14ac:dyDescent="0.25">
      <c r="A169" t="s">
        <v>114</v>
      </c>
      <c r="B169" t="s">
        <v>25</v>
      </c>
      <c r="C169" t="s">
        <v>26</v>
      </c>
      <c r="D169" t="s">
        <v>54</v>
      </c>
      <c r="E169" t="s">
        <v>115</v>
      </c>
      <c r="F169" t="s">
        <v>29</v>
      </c>
      <c r="G169" t="s">
        <v>30</v>
      </c>
      <c r="H169" s="1" t="s">
        <v>116</v>
      </c>
      <c r="I169" s="1">
        <v>0</v>
      </c>
      <c r="J169" s="1">
        <v>6.9525453500000004E-3</v>
      </c>
      <c r="K169" s="1">
        <v>52.593227386449897</v>
      </c>
      <c r="L169" s="1">
        <v>52.822891235349999</v>
      </c>
      <c r="M169" s="1">
        <v>433.78591918945</v>
      </c>
      <c r="N169" s="1">
        <v>70.361228942899999</v>
      </c>
      <c r="O169" s="1">
        <v>64.445571899399994</v>
      </c>
      <c r="P169" s="1">
        <v>454.29057312014999</v>
      </c>
      <c r="Q169" s="1">
        <v>3.2999999522999999</v>
      </c>
    </row>
    <row r="170" spans="1:24" hidden="1" x14ac:dyDescent="0.25">
      <c r="A170" t="s">
        <v>114</v>
      </c>
      <c r="B170" t="s">
        <v>25</v>
      </c>
      <c r="C170" t="s">
        <v>26</v>
      </c>
      <c r="D170" t="s">
        <v>54</v>
      </c>
      <c r="E170" t="s">
        <v>117</v>
      </c>
      <c r="F170" t="s">
        <v>39</v>
      </c>
      <c r="G170" t="s">
        <v>32</v>
      </c>
      <c r="H170" s="1" t="s">
        <v>116</v>
      </c>
      <c r="I170" s="1">
        <v>0</v>
      </c>
      <c r="J170" s="1">
        <v>7.1009563E-3</v>
      </c>
      <c r="K170" s="1">
        <v>51.478996276849998</v>
      </c>
      <c r="L170" s="1">
        <v>51.569820404049999</v>
      </c>
      <c r="M170" s="1">
        <v>300.89227294919999</v>
      </c>
      <c r="N170" s="1">
        <v>59.330165863049999</v>
      </c>
      <c r="O170" s="1">
        <v>51.876981735249998</v>
      </c>
      <c r="P170" s="1">
        <v>440.50280761714998</v>
      </c>
      <c r="Q170" s="1">
        <v>2.8000000118999999</v>
      </c>
    </row>
    <row r="171" spans="1:24" hidden="1" x14ac:dyDescent="0.25">
      <c r="A171" t="s">
        <v>114</v>
      </c>
      <c r="B171" t="s">
        <v>25</v>
      </c>
      <c r="C171" t="s">
        <v>26</v>
      </c>
      <c r="D171" t="s">
        <v>49</v>
      </c>
      <c r="E171" t="s">
        <v>117</v>
      </c>
      <c r="F171" t="s">
        <v>39</v>
      </c>
      <c r="G171" t="s">
        <v>54</v>
      </c>
      <c r="H171" s="1" t="s">
        <v>58</v>
      </c>
      <c r="I171" s="1">
        <v>86</v>
      </c>
      <c r="J171" s="1">
        <v>7.1338471000000001E-3</v>
      </c>
      <c r="K171" s="1">
        <v>27.440464973449899</v>
      </c>
      <c r="L171" s="1">
        <v>23.292829036699999</v>
      </c>
      <c r="M171" s="1">
        <v>25.977000713349899</v>
      </c>
      <c r="N171" s="1">
        <v>25.942350864424998</v>
      </c>
      <c r="O171" s="1">
        <v>7.9639190435499998</v>
      </c>
      <c r="P171" s="1">
        <v>16.910252332675199</v>
      </c>
      <c r="Q171" s="1">
        <v>50.4000005722</v>
      </c>
      <c r="R171">
        <v>13.25</v>
      </c>
      <c r="S171">
        <v>14.54</v>
      </c>
      <c r="T171">
        <v>23.78</v>
      </c>
      <c r="U171">
        <f>Table6[[#This Row],[% GDB-13]]/Table6[[#This Row],[Max. % GDB-13]]</f>
        <v>0.61143818334735067</v>
      </c>
      <c r="V171">
        <f>Table6[[#This Row],[% GDB-13]]/87.12</f>
        <v>0.16689623507805323</v>
      </c>
      <c r="W171">
        <f>Table6[[#This Row],[% in GDB-13]]/100</f>
        <v>0.13250000000000001</v>
      </c>
      <c r="X171">
        <f>Table6[[#This Row],[Uniformity ratio]]*Table6[[#This Row],[Completeness ratio]]*Table6[[#This Row],[Closedness ratio]]</f>
        <v>1.3521191828831937E-2</v>
      </c>
    </row>
    <row r="172" spans="1:24" hidden="1" x14ac:dyDescent="0.25">
      <c r="A172" t="s">
        <v>114</v>
      </c>
      <c r="B172" t="s">
        <v>25</v>
      </c>
      <c r="C172" t="s">
        <v>26</v>
      </c>
      <c r="D172" t="s">
        <v>54</v>
      </c>
      <c r="E172" t="s">
        <v>117</v>
      </c>
      <c r="F172" t="s">
        <v>39</v>
      </c>
      <c r="G172" t="s">
        <v>30</v>
      </c>
      <c r="H172" s="1" t="s">
        <v>116</v>
      </c>
      <c r="I172" s="1">
        <v>0</v>
      </c>
      <c r="J172" s="1">
        <v>7.2417308000000003E-3</v>
      </c>
      <c r="K172" s="1">
        <v>49.401771545400003</v>
      </c>
      <c r="L172" s="1">
        <v>49.598920822149999</v>
      </c>
      <c r="M172" s="1">
        <v>390.236160278299</v>
      </c>
      <c r="N172" s="1">
        <v>62.791187286400003</v>
      </c>
      <c r="O172" s="1">
        <v>55.700828552250002</v>
      </c>
      <c r="P172" s="1">
        <v>620.41516113285002</v>
      </c>
      <c r="Q172" s="1">
        <v>1.65000003574999</v>
      </c>
    </row>
    <row r="173" spans="1:24" hidden="1" x14ac:dyDescent="0.25">
      <c r="A173" t="s">
        <v>114</v>
      </c>
      <c r="B173" t="s">
        <v>25</v>
      </c>
      <c r="C173" t="s">
        <v>26</v>
      </c>
      <c r="D173" t="s">
        <v>27</v>
      </c>
      <c r="E173" t="s">
        <v>28</v>
      </c>
      <c r="F173" t="s">
        <v>36</v>
      </c>
      <c r="G173" t="s">
        <v>30</v>
      </c>
      <c r="H173" s="1" t="s">
        <v>56</v>
      </c>
      <c r="I173" s="1">
        <v>37</v>
      </c>
      <c r="J173" s="1">
        <v>7.3506110250000003E-3</v>
      </c>
      <c r="K173" s="1">
        <v>27.488321304324899</v>
      </c>
      <c r="L173" s="1">
        <v>22.117491245249902</v>
      </c>
      <c r="M173" s="1">
        <v>25.587981224049901</v>
      </c>
      <c r="N173" s="1">
        <v>24.1189551353499</v>
      </c>
      <c r="O173" s="1">
        <v>7.4280263185249904</v>
      </c>
      <c r="P173" s="1">
        <v>18.844940662399999</v>
      </c>
      <c r="Q173" s="1">
        <v>51.050000190725001</v>
      </c>
    </row>
    <row r="174" spans="1:24" hidden="1" x14ac:dyDescent="0.25">
      <c r="A174" t="s">
        <v>114</v>
      </c>
      <c r="B174" t="s">
        <v>25</v>
      </c>
      <c r="C174" t="s">
        <v>26</v>
      </c>
      <c r="D174" t="s">
        <v>49</v>
      </c>
      <c r="E174" t="s">
        <v>115</v>
      </c>
      <c r="F174" t="s">
        <v>39</v>
      </c>
      <c r="G174" t="s">
        <v>54</v>
      </c>
      <c r="H174" s="1" t="s">
        <v>118</v>
      </c>
      <c r="I174" s="1">
        <v>137</v>
      </c>
      <c r="J174" s="1">
        <v>7.3506456999999897E-3</v>
      </c>
      <c r="K174" s="1">
        <v>27.630340576175001</v>
      </c>
      <c r="L174" s="1">
        <v>23.378077507024901</v>
      </c>
      <c r="M174" s="1">
        <v>26.107377052324999</v>
      </c>
      <c r="N174" s="1">
        <v>26.905542850500002</v>
      </c>
      <c r="O174" s="1">
        <v>8.8175806999249904</v>
      </c>
      <c r="P174" s="1">
        <v>17.192728519425</v>
      </c>
      <c r="Q174" s="1">
        <v>50.225000381450002</v>
      </c>
    </row>
    <row r="175" spans="1:24" hidden="1" x14ac:dyDescent="0.25">
      <c r="A175" t="s">
        <v>114</v>
      </c>
      <c r="B175" t="s">
        <v>25</v>
      </c>
      <c r="C175" t="s">
        <v>26</v>
      </c>
      <c r="D175" t="s">
        <v>27</v>
      </c>
      <c r="E175" t="s">
        <v>115</v>
      </c>
      <c r="F175" t="s">
        <v>39</v>
      </c>
      <c r="G175" t="s">
        <v>32</v>
      </c>
      <c r="H175" s="1" t="s">
        <v>71</v>
      </c>
      <c r="I175" s="1">
        <v>74</v>
      </c>
      <c r="J175" s="1">
        <v>7.3713790499999998E-3</v>
      </c>
      <c r="K175" s="1">
        <v>27.527285575849898</v>
      </c>
      <c r="L175" s="1">
        <v>22.947723865474899</v>
      </c>
      <c r="M175" s="1">
        <v>26.135253429424999</v>
      </c>
      <c r="N175" s="1">
        <v>24.072668075574999</v>
      </c>
      <c r="O175" s="1">
        <v>8.0267769097999899</v>
      </c>
      <c r="P175" s="1">
        <v>19.930251598374898</v>
      </c>
      <c r="Q175" s="1">
        <v>51.024999618524902</v>
      </c>
    </row>
    <row r="176" spans="1:24" hidden="1" x14ac:dyDescent="0.25">
      <c r="A176" t="s">
        <v>114</v>
      </c>
      <c r="B176" t="s">
        <v>25</v>
      </c>
      <c r="C176" t="s">
        <v>26</v>
      </c>
      <c r="D176" t="s">
        <v>27</v>
      </c>
      <c r="E176" t="s">
        <v>117</v>
      </c>
      <c r="F176" t="s">
        <v>36</v>
      </c>
      <c r="G176" t="s">
        <v>30</v>
      </c>
      <c r="H176" s="1" t="s">
        <v>51</v>
      </c>
      <c r="I176" s="1">
        <v>38</v>
      </c>
      <c r="J176" s="1">
        <v>7.4237864499999903E-3</v>
      </c>
      <c r="K176" s="1">
        <v>27.412114143375</v>
      </c>
      <c r="L176" s="1">
        <v>22.354655742649999</v>
      </c>
      <c r="M176" s="1">
        <v>25.554364204399899</v>
      </c>
      <c r="N176" s="1">
        <v>22.862050533274999</v>
      </c>
      <c r="O176" s="1">
        <v>7.1535239219749798</v>
      </c>
      <c r="P176" s="1">
        <v>20.396823883050001</v>
      </c>
      <c r="Q176" s="1">
        <v>52.274999618525001</v>
      </c>
    </row>
    <row r="177" spans="1:17" hidden="1" x14ac:dyDescent="0.25">
      <c r="A177" t="s">
        <v>114</v>
      </c>
      <c r="B177" t="s">
        <v>25</v>
      </c>
      <c r="C177" t="s">
        <v>26</v>
      </c>
      <c r="D177" t="s">
        <v>49</v>
      </c>
      <c r="E177" t="s">
        <v>28</v>
      </c>
      <c r="F177" t="s">
        <v>39</v>
      </c>
      <c r="G177" t="s">
        <v>32</v>
      </c>
      <c r="H177" s="1" t="s">
        <v>119</v>
      </c>
      <c r="I177" s="1">
        <v>61</v>
      </c>
      <c r="J177" s="1">
        <v>7.42859914999999E-3</v>
      </c>
      <c r="K177" s="1">
        <v>27.662519454950001</v>
      </c>
      <c r="L177" s="1">
        <v>21.772537231424899</v>
      </c>
      <c r="M177" s="1">
        <v>25.1408572196999</v>
      </c>
      <c r="N177" s="1">
        <v>26.989530086550001</v>
      </c>
      <c r="O177" s="1">
        <v>6.9676843881500004</v>
      </c>
      <c r="P177" s="1">
        <v>16.214071273799899</v>
      </c>
      <c r="Q177" s="1">
        <v>54.074999809250002</v>
      </c>
    </row>
    <row r="178" spans="1:17" hidden="1" x14ac:dyDescent="0.25">
      <c r="A178" t="s">
        <v>114</v>
      </c>
      <c r="B178" t="s">
        <v>25</v>
      </c>
      <c r="C178" t="s">
        <v>26</v>
      </c>
      <c r="D178" t="s">
        <v>27</v>
      </c>
      <c r="E178" t="s">
        <v>115</v>
      </c>
      <c r="F178" t="s">
        <v>39</v>
      </c>
      <c r="G178" t="s">
        <v>54</v>
      </c>
      <c r="H178" s="1" t="s">
        <v>120</v>
      </c>
      <c r="I178" s="1">
        <v>88</v>
      </c>
      <c r="J178" s="1">
        <v>7.4666656999999902E-3</v>
      </c>
      <c r="K178" s="1">
        <v>27.572625637049899</v>
      </c>
      <c r="L178" s="1">
        <v>23.2081665992749</v>
      </c>
      <c r="M178" s="1">
        <v>26.202251911200001</v>
      </c>
      <c r="N178" s="1">
        <v>26.205329895049999</v>
      </c>
      <c r="O178" s="1">
        <v>8.1096028089250005</v>
      </c>
      <c r="P178" s="1">
        <v>18.505863189699902</v>
      </c>
      <c r="Q178" s="1">
        <v>50.975000381449902</v>
      </c>
    </row>
    <row r="179" spans="1:17" hidden="1" x14ac:dyDescent="0.25">
      <c r="A179" t="s">
        <v>114</v>
      </c>
      <c r="B179" t="s">
        <v>25</v>
      </c>
      <c r="C179" t="s">
        <v>26</v>
      </c>
      <c r="D179" t="s">
        <v>27</v>
      </c>
      <c r="E179" t="s">
        <v>28</v>
      </c>
      <c r="F179" t="s">
        <v>39</v>
      </c>
      <c r="G179" t="s">
        <v>32</v>
      </c>
      <c r="H179" s="1" t="s">
        <v>121</v>
      </c>
      <c r="I179" s="1">
        <v>40</v>
      </c>
      <c r="J179" s="1">
        <v>7.4839681750000003E-3</v>
      </c>
      <c r="K179" s="1">
        <v>27.616267204275001</v>
      </c>
      <c r="L179" s="1">
        <v>21.7502851486</v>
      </c>
      <c r="M179" s="1">
        <v>25.0264835357499</v>
      </c>
      <c r="N179" s="1">
        <v>24.3239793777249</v>
      </c>
      <c r="O179" s="1">
        <v>6.23256492612499</v>
      </c>
      <c r="P179" s="1">
        <v>17.977060794825</v>
      </c>
      <c r="Q179" s="1">
        <v>50.049999237050002</v>
      </c>
    </row>
    <row r="180" spans="1:17" hidden="1" x14ac:dyDescent="0.25">
      <c r="A180" t="s">
        <v>114</v>
      </c>
      <c r="B180" t="s">
        <v>25</v>
      </c>
      <c r="C180" t="s">
        <v>26</v>
      </c>
      <c r="D180" t="s">
        <v>27</v>
      </c>
      <c r="E180" t="s">
        <v>117</v>
      </c>
      <c r="F180" t="s">
        <v>39</v>
      </c>
      <c r="G180" t="s">
        <v>32</v>
      </c>
      <c r="H180" s="1" t="s">
        <v>119</v>
      </c>
      <c r="I180" s="1">
        <v>55</v>
      </c>
      <c r="J180" s="1">
        <v>7.5223330750000001E-3</v>
      </c>
      <c r="K180" s="1">
        <v>27.462255954724998</v>
      </c>
      <c r="L180" s="1">
        <v>22.376845359800001</v>
      </c>
      <c r="M180" s="1">
        <v>25.3842196464499</v>
      </c>
      <c r="N180" s="1">
        <v>25.123314857474998</v>
      </c>
      <c r="O180" s="1">
        <v>7.0669713020500096</v>
      </c>
      <c r="P180" s="1">
        <v>19.627131938949901</v>
      </c>
      <c r="Q180" s="1">
        <v>50.525000572224997</v>
      </c>
    </row>
    <row r="181" spans="1:17" hidden="1" x14ac:dyDescent="0.25">
      <c r="A181" t="s">
        <v>114</v>
      </c>
      <c r="B181" t="s">
        <v>25</v>
      </c>
      <c r="C181" t="s">
        <v>26</v>
      </c>
      <c r="D181" t="s">
        <v>54</v>
      </c>
      <c r="E181" t="s">
        <v>115</v>
      </c>
      <c r="F181" t="s">
        <v>36</v>
      </c>
      <c r="G181" t="s">
        <v>32</v>
      </c>
      <c r="H181" s="1" t="s">
        <v>116</v>
      </c>
      <c r="I181" s="1">
        <v>0</v>
      </c>
      <c r="J181" s="1">
        <v>7.5485806500000001E-3</v>
      </c>
      <c r="K181" s="1">
        <v>53.990123748800002</v>
      </c>
      <c r="L181" s="1">
        <v>54.22332763675</v>
      </c>
      <c r="M181" s="1">
        <v>438.27833557129998</v>
      </c>
      <c r="N181" s="1">
        <v>80.862625122049906</v>
      </c>
      <c r="O181" s="1">
        <v>74.649333953850004</v>
      </c>
      <c r="P181" s="1">
        <v>459.33483886720001</v>
      </c>
      <c r="Q181" s="1">
        <v>4</v>
      </c>
    </row>
    <row r="182" spans="1:17" hidden="1" x14ac:dyDescent="0.25">
      <c r="A182" t="s">
        <v>114</v>
      </c>
      <c r="B182" t="s">
        <v>25</v>
      </c>
      <c r="C182" t="s">
        <v>26</v>
      </c>
      <c r="D182" t="s">
        <v>27</v>
      </c>
      <c r="E182" t="s">
        <v>28</v>
      </c>
      <c r="F182" t="s">
        <v>39</v>
      </c>
      <c r="G182" t="s">
        <v>30</v>
      </c>
      <c r="H182" s="1" t="s">
        <v>36</v>
      </c>
      <c r="I182" s="1">
        <v>38</v>
      </c>
      <c r="J182" s="1">
        <v>7.551233775E-3</v>
      </c>
      <c r="K182" s="1">
        <v>27.441565513600001</v>
      </c>
      <c r="L182" s="1">
        <v>22.495800971975001</v>
      </c>
      <c r="M182" s="1">
        <v>25.7365031242499</v>
      </c>
      <c r="N182" s="1">
        <v>23.201997280099999</v>
      </c>
      <c r="O182" s="1">
        <v>7.3442846536750004</v>
      </c>
      <c r="P182" s="1">
        <v>19.740400314299901</v>
      </c>
      <c r="Q182" s="1">
        <v>50.050000190725001</v>
      </c>
    </row>
    <row r="183" spans="1:17" hidden="1" x14ac:dyDescent="0.25">
      <c r="A183" t="s">
        <v>114</v>
      </c>
      <c r="B183" t="s">
        <v>25</v>
      </c>
      <c r="C183" t="s">
        <v>26</v>
      </c>
      <c r="D183" t="s">
        <v>27</v>
      </c>
      <c r="E183" t="s">
        <v>115</v>
      </c>
      <c r="F183" t="s">
        <v>36</v>
      </c>
      <c r="G183" t="s">
        <v>54</v>
      </c>
      <c r="H183" s="1" t="s">
        <v>122</v>
      </c>
      <c r="I183" s="1">
        <v>80</v>
      </c>
      <c r="J183" s="1">
        <v>7.6354327749999897E-3</v>
      </c>
      <c r="K183" s="1">
        <v>27.698412895200001</v>
      </c>
      <c r="L183" s="1">
        <v>21.7633733749249</v>
      </c>
      <c r="M183" s="1">
        <v>24.8815588951</v>
      </c>
      <c r="N183" s="1">
        <v>24.788736820250001</v>
      </c>
      <c r="O183" s="1">
        <v>6.85124862195</v>
      </c>
      <c r="P183" s="1">
        <v>17.473437309224899</v>
      </c>
      <c r="Q183" s="1">
        <v>51.449999809274999</v>
      </c>
    </row>
    <row r="184" spans="1:17" hidden="1" x14ac:dyDescent="0.25">
      <c r="A184" t="s">
        <v>114</v>
      </c>
      <c r="B184" t="s">
        <v>25</v>
      </c>
      <c r="C184" t="s">
        <v>26</v>
      </c>
      <c r="D184" t="s">
        <v>49</v>
      </c>
      <c r="E184" t="s">
        <v>28</v>
      </c>
      <c r="F184" t="s">
        <v>39</v>
      </c>
      <c r="G184" t="s">
        <v>54</v>
      </c>
      <c r="H184" s="1" t="s">
        <v>57</v>
      </c>
      <c r="I184" s="1">
        <v>78</v>
      </c>
      <c r="J184" s="1">
        <v>7.6475140999999903E-3</v>
      </c>
      <c r="K184" s="1">
        <v>27.461244583124898</v>
      </c>
      <c r="L184" s="1">
        <v>22.830008029899901</v>
      </c>
      <c r="M184" s="1">
        <v>25.456773281124999</v>
      </c>
      <c r="N184" s="1">
        <v>26.080203533174998</v>
      </c>
      <c r="O184" s="1">
        <v>8.1739332675750003</v>
      </c>
      <c r="P184" s="1">
        <v>18.190207481374902</v>
      </c>
      <c r="Q184" s="1">
        <v>50.674999237050002</v>
      </c>
    </row>
    <row r="185" spans="1:17" hidden="1" x14ac:dyDescent="0.25">
      <c r="A185" t="s">
        <v>114</v>
      </c>
      <c r="B185" t="s">
        <v>25</v>
      </c>
      <c r="C185" t="s">
        <v>26</v>
      </c>
      <c r="D185" t="s">
        <v>49</v>
      </c>
      <c r="E185" t="s">
        <v>117</v>
      </c>
      <c r="F185" t="s">
        <v>39</v>
      </c>
      <c r="G185" t="s">
        <v>30</v>
      </c>
      <c r="H185" s="1" t="s">
        <v>123</v>
      </c>
      <c r="I185" s="1">
        <v>75</v>
      </c>
      <c r="J185" s="1">
        <v>7.6587261749999896E-3</v>
      </c>
      <c r="K185" s="1">
        <v>27.561812400825001</v>
      </c>
      <c r="L185" s="1">
        <v>22.728720188175</v>
      </c>
      <c r="M185" s="1">
        <v>25.532831192024901</v>
      </c>
      <c r="N185" s="1">
        <v>30.027548789975</v>
      </c>
      <c r="O185" s="1">
        <v>8.7041223048999896</v>
      </c>
      <c r="P185" s="1">
        <v>17.3908059597</v>
      </c>
      <c r="Q185" s="1">
        <v>51.250000953674999</v>
      </c>
    </row>
    <row r="186" spans="1:17" hidden="1" x14ac:dyDescent="0.25">
      <c r="A186" t="s">
        <v>114</v>
      </c>
      <c r="B186" t="s">
        <v>25</v>
      </c>
      <c r="C186" t="s">
        <v>26</v>
      </c>
      <c r="D186" t="s">
        <v>27</v>
      </c>
      <c r="E186" t="s">
        <v>117</v>
      </c>
      <c r="F186" t="s">
        <v>36</v>
      </c>
      <c r="G186" t="s">
        <v>54</v>
      </c>
      <c r="H186" s="1" t="s">
        <v>35</v>
      </c>
      <c r="I186" s="1">
        <v>51</v>
      </c>
      <c r="J186" s="1">
        <v>7.6751142249999902E-3</v>
      </c>
      <c r="K186" s="1">
        <v>27.509928226449901</v>
      </c>
      <c r="L186" s="1">
        <v>22.397169113149999</v>
      </c>
      <c r="M186" s="1">
        <v>25.4021849632</v>
      </c>
      <c r="N186" s="1">
        <v>25.8290424347</v>
      </c>
      <c r="O186" s="1">
        <v>7.6648882627750003</v>
      </c>
      <c r="P186" s="1">
        <v>18.2981071472</v>
      </c>
      <c r="Q186" s="1">
        <v>52.274999618525001</v>
      </c>
    </row>
    <row r="187" spans="1:17" hidden="1" x14ac:dyDescent="0.25">
      <c r="A187" t="s">
        <v>114</v>
      </c>
      <c r="B187" t="s">
        <v>25</v>
      </c>
      <c r="C187" t="s">
        <v>26</v>
      </c>
      <c r="D187" t="s">
        <v>49</v>
      </c>
      <c r="E187" t="s">
        <v>28</v>
      </c>
      <c r="F187" t="s">
        <v>36</v>
      </c>
      <c r="G187" t="s">
        <v>30</v>
      </c>
      <c r="H187" s="1" t="s">
        <v>36</v>
      </c>
      <c r="I187" s="1">
        <v>47</v>
      </c>
      <c r="J187" s="1">
        <v>7.6975282499999898E-3</v>
      </c>
      <c r="K187" s="1">
        <v>27.582778453825</v>
      </c>
      <c r="L187" s="1">
        <v>22.068844795224901</v>
      </c>
      <c r="M187" s="1">
        <v>25.542319297799899</v>
      </c>
      <c r="N187" s="1">
        <v>27.088578224174899</v>
      </c>
      <c r="O187" s="1">
        <v>7.38641119004998</v>
      </c>
      <c r="P187" s="1">
        <v>18.3135304451</v>
      </c>
      <c r="Q187" s="1">
        <v>52.324999809250002</v>
      </c>
    </row>
    <row r="188" spans="1:17" hidden="1" x14ac:dyDescent="0.25">
      <c r="A188" t="s">
        <v>114</v>
      </c>
      <c r="B188" t="s">
        <v>25</v>
      </c>
      <c r="C188" t="s">
        <v>26</v>
      </c>
      <c r="D188" t="s">
        <v>27</v>
      </c>
      <c r="E188" t="s">
        <v>28</v>
      </c>
      <c r="F188" t="s">
        <v>36</v>
      </c>
      <c r="G188" t="s">
        <v>32</v>
      </c>
      <c r="H188" s="1" t="s">
        <v>34</v>
      </c>
      <c r="I188" s="1">
        <v>39</v>
      </c>
      <c r="J188" s="1">
        <v>7.7432875999999904E-3</v>
      </c>
      <c r="K188" s="1">
        <v>27.753922939300001</v>
      </c>
      <c r="L188" s="1">
        <v>21.308220386499901</v>
      </c>
      <c r="M188" s="1">
        <v>24.626960277574899</v>
      </c>
      <c r="N188" s="1">
        <v>25.788969516750001</v>
      </c>
      <c r="O188" s="1">
        <v>6.4877228737000001</v>
      </c>
      <c r="P188" s="1">
        <v>18.2434062957749</v>
      </c>
      <c r="Q188" s="1">
        <v>51.550000190725001</v>
      </c>
    </row>
    <row r="189" spans="1:17" hidden="1" x14ac:dyDescent="0.25">
      <c r="A189" t="s">
        <v>114</v>
      </c>
      <c r="B189" t="s">
        <v>25</v>
      </c>
      <c r="C189" t="s">
        <v>26</v>
      </c>
      <c r="D189" t="s">
        <v>27</v>
      </c>
      <c r="E189" t="s">
        <v>28</v>
      </c>
      <c r="F189" t="s">
        <v>39</v>
      </c>
      <c r="G189" t="s">
        <v>54</v>
      </c>
      <c r="H189" s="1" t="s">
        <v>56</v>
      </c>
      <c r="I189" s="1">
        <v>50</v>
      </c>
      <c r="J189" s="1">
        <v>7.7486300249999997E-3</v>
      </c>
      <c r="K189" s="1">
        <v>27.622024536149901</v>
      </c>
      <c r="L189" s="1">
        <v>21.535748004924901</v>
      </c>
      <c r="M189" s="1">
        <v>25.234876632700001</v>
      </c>
      <c r="N189" s="1">
        <v>26.663058280924901</v>
      </c>
      <c r="O189" s="1">
        <v>7.1542613506249904</v>
      </c>
      <c r="P189" s="1">
        <v>18.120014667524998</v>
      </c>
      <c r="Q189" s="1">
        <v>52.5999994278</v>
      </c>
    </row>
    <row r="190" spans="1:17" hidden="1" x14ac:dyDescent="0.25">
      <c r="A190" t="s">
        <v>114</v>
      </c>
      <c r="B190" t="s">
        <v>25</v>
      </c>
      <c r="C190" t="s">
        <v>26</v>
      </c>
      <c r="D190" t="s">
        <v>27</v>
      </c>
      <c r="E190" t="s">
        <v>117</v>
      </c>
      <c r="F190" t="s">
        <v>39</v>
      </c>
      <c r="G190" t="s">
        <v>54</v>
      </c>
      <c r="H190" s="1" t="s">
        <v>58</v>
      </c>
      <c r="I190" s="1">
        <v>73</v>
      </c>
      <c r="J190" s="1">
        <v>7.7818111999999997E-3</v>
      </c>
      <c r="K190" s="1">
        <v>27.8382773399249</v>
      </c>
      <c r="L190" s="1">
        <v>21.03599357605</v>
      </c>
      <c r="M190" s="1">
        <v>24.646605968474901</v>
      </c>
      <c r="N190" s="1">
        <v>27.175974845874901</v>
      </c>
      <c r="O190" s="1">
        <v>6.5488536357999996</v>
      </c>
      <c r="P190" s="1">
        <v>15.7219939231999</v>
      </c>
      <c r="Q190" s="1">
        <v>54.9000005722</v>
      </c>
    </row>
    <row r="191" spans="1:17" hidden="1" x14ac:dyDescent="0.25">
      <c r="A191" t="s">
        <v>114</v>
      </c>
      <c r="B191" t="s">
        <v>25</v>
      </c>
      <c r="C191" t="s">
        <v>26</v>
      </c>
      <c r="D191" t="s">
        <v>49</v>
      </c>
      <c r="E191" t="s">
        <v>115</v>
      </c>
      <c r="F191" t="s">
        <v>36</v>
      </c>
      <c r="G191" t="s">
        <v>54</v>
      </c>
      <c r="H191" s="1" t="s">
        <v>120</v>
      </c>
      <c r="I191" s="1">
        <v>118</v>
      </c>
      <c r="J191" s="1">
        <v>7.8007253000000002E-3</v>
      </c>
      <c r="K191" s="1">
        <v>27.689862251274899</v>
      </c>
      <c r="L191" s="1">
        <v>23.0518722534249</v>
      </c>
      <c r="M191" s="1">
        <v>25.680175781225</v>
      </c>
      <c r="N191" s="1">
        <v>28.851782321924901</v>
      </c>
      <c r="O191" s="1">
        <v>9.3329529762500005</v>
      </c>
      <c r="P191" s="1">
        <v>17.951425075524799</v>
      </c>
      <c r="Q191" s="1">
        <v>50.324999809274999</v>
      </c>
    </row>
    <row r="192" spans="1:17" hidden="1" x14ac:dyDescent="0.25">
      <c r="A192" t="s">
        <v>114</v>
      </c>
      <c r="B192" t="s">
        <v>25</v>
      </c>
      <c r="C192" t="s">
        <v>26</v>
      </c>
      <c r="D192" t="s">
        <v>27</v>
      </c>
      <c r="E192" t="s">
        <v>115</v>
      </c>
      <c r="F192" t="s">
        <v>39</v>
      </c>
      <c r="G192" t="s">
        <v>30</v>
      </c>
      <c r="H192" s="1" t="s">
        <v>71</v>
      </c>
      <c r="I192" s="1">
        <v>101</v>
      </c>
      <c r="J192" s="1">
        <v>7.8402650749999896E-3</v>
      </c>
      <c r="K192" s="1">
        <v>28.121821880350002</v>
      </c>
      <c r="L192" s="1">
        <v>21.5819773673749</v>
      </c>
      <c r="M192" s="1">
        <v>25.033908367150001</v>
      </c>
      <c r="N192" s="1">
        <v>28.908756256099899</v>
      </c>
      <c r="O192" s="1">
        <v>6.5435190200749904</v>
      </c>
      <c r="P192" s="1">
        <v>17.381155490899999</v>
      </c>
      <c r="Q192" s="1">
        <v>50.4000005722</v>
      </c>
    </row>
    <row r="193" spans="1:17" hidden="1" x14ac:dyDescent="0.25">
      <c r="A193" t="s">
        <v>114</v>
      </c>
      <c r="B193" t="s">
        <v>25</v>
      </c>
      <c r="C193" t="s">
        <v>26</v>
      </c>
      <c r="D193" t="s">
        <v>49</v>
      </c>
      <c r="E193" t="s">
        <v>28</v>
      </c>
      <c r="F193" t="s">
        <v>39</v>
      </c>
      <c r="G193" t="s">
        <v>30</v>
      </c>
      <c r="H193" s="1" t="s">
        <v>120</v>
      </c>
      <c r="I193" s="1">
        <v>98</v>
      </c>
      <c r="J193" s="1">
        <v>7.8965740999999891E-3</v>
      </c>
      <c r="K193" s="1">
        <v>27.807566642749901</v>
      </c>
      <c r="L193" s="1">
        <v>21.434814929924901</v>
      </c>
      <c r="M193" s="1">
        <v>24.514602661150001</v>
      </c>
      <c r="N193" s="1">
        <v>29.756716728199901</v>
      </c>
      <c r="O193" s="1">
        <v>7.0756345986999998</v>
      </c>
      <c r="P193" s="1">
        <v>15.870995283125</v>
      </c>
      <c r="Q193" s="1">
        <v>53.049999237074999</v>
      </c>
    </row>
    <row r="194" spans="1:17" hidden="1" x14ac:dyDescent="0.25">
      <c r="A194" t="s">
        <v>114</v>
      </c>
      <c r="B194" t="s">
        <v>25</v>
      </c>
      <c r="C194" t="s">
        <v>26</v>
      </c>
      <c r="D194" t="s">
        <v>49</v>
      </c>
      <c r="E194" t="s">
        <v>115</v>
      </c>
      <c r="F194" t="s">
        <v>39</v>
      </c>
      <c r="G194" t="s">
        <v>30</v>
      </c>
      <c r="H194" s="1" t="s">
        <v>124</v>
      </c>
      <c r="I194" s="1">
        <v>209</v>
      </c>
      <c r="J194" s="1">
        <v>7.8991439750000104E-3</v>
      </c>
      <c r="K194" s="1">
        <v>28.307117462174901</v>
      </c>
      <c r="L194" s="1">
        <v>22.459425926224899</v>
      </c>
      <c r="M194" s="1">
        <v>25.462969303125</v>
      </c>
      <c r="N194" s="1">
        <v>37.265528678899997</v>
      </c>
      <c r="O194" s="1">
        <v>7.6805009842000098</v>
      </c>
      <c r="P194" s="1">
        <v>15.600922346125</v>
      </c>
      <c r="Q194" s="1">
        <v>50.274999618525001</v>
      </c>
    </row>
    <row r="195" spans="1:17" hidden="1" x14ac:dyDescent="0.25">
      <c r="A195" t="s">
        <v>114</v>
      </c>
      <c r="B195" t="s">
        <v>25</v>
      </c>
      <c r="C195" t="s">
        <v>26</v>
      </c>
      <c r="D195" t="s">
        <v>49</v>
      </c>
      <c r="E195" t="s">
        <v>28</v>
      </c>
      <c r="F195" t="s">
        <v>36</v>
      </c>
      <c r="G195" t="s">
        <v>54</v>
      </c>
      <c r="H195" s="1" t="s">
        <v>35</v>
      </c>
      <c r="I195" s="1">
        <v>70</v>
      </c>
      <c r="J195" s="1">
        <v>7.9091467249999999E-3</v>
      </c>
      <c r="K195" s="1">
        <v>27.777251720424999</v>
      </c>
      <c r="L195" s="1">
        <v>21.445415973625</v>
      </c>
      <c r="M195" s="1">
        <v>24.76226091385</v>
      </c>
      <c r="N195" s="1">
        <v>26.604960441574999</v>
      </c>
      <c r="O195" s="1">
        <v>7.3563092946999902</v>
      </c>
      <c r="P195" s="1">
        <v>17.4376587868</v>
      </c>
      <c r="Q195" s="1">
        <v>50.399998664850003</v>
      </c>
    </row>
    <row r="196" spans="1:17" hidden="1" x14ac:dyDescent="0.25">
      <c r="A196" t="s">
        <v>114</v>
      </c>
      <c r="B196" t="s">
        <v>25</v>
      </c>
      <c r="C196" t="s">
        <v>26</v>
      </c>
      <c r="D196" t="s">
        <v>27</v>
      </c>
      <c r="E196" t="s">
        <v>115</v>
      </c>
      <c r="F196" t="s">
        <v>36</v>
      </c>
      <c r="G196" t="s">
        <v>30</v>
      </c>
      <c r="H196" s="1" t="s">
        <v>125</v>
      </c>
      <c r="I196" s="1">
        <v>79</v>
      </c>
      <c r="J196" s="1">
        <v>7.9353464749999901E-3</v>
      </c>
      <c r="K196" s="1">
        <v>28.0344710349999</v>
      </c>
      <c r="L196" s="1">
        <v>21.5399737358</v>
      </c>
      <c r="M196" s="1">
        <v>24.956427574125001</v>
      </c>
      <c r="N196" s="1">
        <v>29.4780716895749</v>
      </c>
      <c r="O196" s="1">
        <v>6.5380095243249903</v>
      </c>
      <c r="P196" s="1">
        <v>17.804108142849898</v>
      </c>
      <c r="Q196" s="1">
        <v>50.575000762925001</v>
      </c>
    </row>
    <row r="197" spans="1:17" hidden="1" x14ac:dyDescent="0.25">
      <c r="A197" t="s">
        <v>114</v>
      </c>
      <c r="B197" t="s">
        <v>25</v>
      </c>
      <c r="C197" t="s">
        <v>26</v>
      </c>
      <c r="D197" t="s">
        <v>54</v>
      </c>
      <c r="E197" t="s">
        <v>115</v>
      </c>
      <c r="F197" t="s">
        <v>29</v>
      </c>
      <c r="G197" t="s">
        <v>54</v>
      </c>
      <c r="H197" s="1" t="s">
        <v>116</v>
      </c>
      <c r="I197" s="1">
        <v>0</v>
      </c>
      <c r="J197" s="1">
        <v>7.9558861999999998E-3</v>
      </c>
      <c r="K197" s="1">
        <v>50.001689910899998</v>
      </c>
      <c r="L197" s="1">
        <v>50.224687576299999</v>
      </c>
      <c r="M197" s="1">
        <v>401.86766052249999</v>
      </c>
      <c r="N197" s="1">
        <v>71.85688781735</v>
      </c>
      <c r="O197" s="1">
        <v>65.518032074000004</v>
      </c>
      <c r="P197" s="1">
        <v>636.40438842774995</v>
      </c>
      <c r="Q197" s="1">
        <v>2.5000000596</v>
      </c>
    </row>
    <row r="198" spans="1:17" hidden="1" x14ac:dyDescent="0.25">
      <c r="A198" t="s">
        <v>114</v>
      </c>
      <c r="B198" t="s">
        <v>25</v>
      </c>
      <c r="C198" t="s">
        <v>26</v>
      </c>
      <c r="D198" t="s">
        <v>49</v>
      </c>
      <c r="E198" t="s">
        <v>117</v>
      </c>
      <c r="F198" t="s">
        <v>36</v>
      </c>
      <c r="G198" t="s">
        <v>54</v>
      </c>
      <c r="H198" s="1" t="s">
        <v>60</v>
      </c>
      <c r="I198" s="1">
        <v>74</v>
      </c>
      <c r="J198" s="1">
        <v>7.9641595999999908E-3</v>
      </c>
      <c r="K198" s="1">
        <v>27.427236556974901</v>
      </c>
      <c r="L198" s="1">
        <v>23.638744354250001</v>
      </c>
      <c r="M198" s="1">
        <v>25.623825550075001</v>
      </c>
      <c r="N198" s="1">
        <v>27.995511531824999</v>
      </c>
      <c r="O198" s="1">
        <v>10.89231157305</v>
      </c>
      <c r="P198" s="1">
        <v>18.79959487915</v>
      </c>
      <c r="Q198" s="1">
        <v>51.100000381474999</v>
      </c>
    </row>
    <row r="199" spans="1:17" hidden="1" x14ac:dyDescent="0.25">
      <c r="A199" t="s">
        <v>114</v>
      </c>
      <c r="B199" t="s">
        <v>25</v>
      </c>
      <c r="C199" t="s">
        <v>26</v>
      </c>
      <c r="D199" t="s">
        <v>49</v>
      </c>
      <c r="E199" t="s">
        <v>117</v>
      </c>
      <c r="F199" t="s">
        <v>36</v>
      </c>
      <c r="G199" t="s">
        <v>32</v>
      </c>
      <c r="H199" s="1" t="s">
        <v>125</v>
      </c>
      <c r="I199" s="1">
        <v>69</v>
      </c>
      <c r="J199" s="1">
        <v>8.0383379250000102E-3</v>
      </c>
      <c r="K199" s="1">
        <v>27.8137693405249</v>
      </c>
      <c r="L199" s="1">
        <v>22.375236988074999</v>
      </c>
      <c r="M199" s="1">
        <v>25.3102517128</v>
      </c>
      <c r="N199" s="1">
        <v>29.476800441750001</v>
      </c>
      <c r="O199" s="1">
        <v>9.2773747444249999</v>
      </c>
      <c r="P199" s="1">
        <v>18.277299880974901</v>
      </c>
      <c r="Q199" s="1">
        <v>51.950000762924901</v>
      </c>
    </row>
    <row r="200" spans="1:17" hidden="1" x14ac:dyDescent="0.25">
      <c r="A200" t="s">
        <v>114</v>
      </c>
      <c r="B200" t="s">
        <v>25</v>
      </c>
      <c r="C200" t="s">
        <v>26</v>
      </c>
      <c r="D200" t="s">
        <v>49</v>
      </c>
      <c r="E200" t="s">
        <v>117</v>
      </c>
      <c r="F200" t="s">
        <v>36</v>
      </c>
      <c r="G200" t="s">
        <v>30</v>
      </c>
      <c r="H200" s="1" t="s">
        <v>34</v>
      </c>
      <c r="I200" s="1">
        <v>64</v>
      </c>
      <c r="J200" s="1">
        <v>8.0432111999999903E-3</v>
      </c>
      <c r="K200" s="1">
        <v>27.551142692549899</v>
      </c>
      <c r="L200" s="1">
        <v>22.428453922274901</v>
      </c>
      <c r="M200" s="1">
        <v>25.663801193225002</v>
      </c>
      <c r="N200" s="1">
        <v>27.8572840690499</v>
      </c>
      <c r="O200" s="1">
        <v>8.8090376853999999</v>
      </c>
      <c r="P200" s="1">
        <v>19.760562896700002</v>
      </c>
      <c r="Q200" s="1">
        <v>50.324998855600001</v>
      </c>
    </row>
    <row r="201" spans="1:17" hidden="1" x14ac:dyDescent="0.25">
      <c r="A201" t="s">
        <v>114</v>
      </c>
      <c r="B201" t="s">
        <v>25</v>
      </c>
      <c r="C201" t="s">
        <v>26</v>
      </c>
      <c r="D201" t="s">
        <v>49</v>
      </c>
      <c r="E201" t="s">
        <v>28</v>
      </c>
      <c r="F201" t="s">
        <v>36</v>
      </c>
      <c r="G201" t="s">
        <v>32</v>
      </c>
      <c r="H201" s="1" t="s">
        <v>122</v>
      </c>
      <c r="I201" s="1">
        <v>45</v>
      </c>
      <c r="J201" s="1">
        <v>8.0588463499999905E-3</v>
      </c>
      <c r="K201" s="1">
        <v>27.796825885775</v>
      </c>
      <c r="L201" s="1">
        <v>21.8454456329499</v>
      </c>
      <c r="M201" s="1">
        <v>25.220734119425</v>
      </c>
      <c r="N201" s="1">
        <v>27.7353544235499</v>
      </c>
      <c r="O201" s="1">
        <v>7.3766345977749896</v>
      </c>
      <c r="P201" s="1">
        <v>18.67096710205</v>
      </c>
      <c r="Q201" s="1">
        <v>50.4250011443999</v>
      </c>
    </row>
    <row r="202" spans="1:17" hidden="1" x14ac:dyDescent="0.25">
      <c r="A202" t="s">
        <v>114</v>
      </c>
      <c r="B202" t="s">
        <v>25</v>
      </c>
      <c r="C202" t="s">
        <v>26</v>
      </c>
      <c r="D202" t="s">
        <v>49</v>
      </c>
      <c r="E202" t="s">
        <v>117</v>
      </c>
      <c r="F202" t="s">
        <v>39</v>
      </c>
      <c r="G202" t="s">
        <v>32</v>
      </c>
      <c r="H202" s="1" t="s">
        <v>80</v>
      </c>
      <c r="I202" s="1">
        <v>117</v>
      </c>
      <c r="J202" s="1">
        <v>8.1748756499999999E-3</v>
      </c>
      <c r="K202" s="1">
        <v>28.181470870975001</v>
      </c>
      <c r="L202" s="1">
        <v>21.649283885974899</v>
      </c>
      <c r="M202" s="1">
        <v>25.153412818924998</v>
      </c>
      <c r="N202" s="1">
        <v>32.171172142024901</v>
      </c>
      <c r="O202" s="1">
        <v>7.1914044618500004</v>
      </c>
      <c r="P202" s="1">
        <v>16.362366199475002</v>
      </c>
      <c r="Q202" s="1">
        <v>50.549999237050002</v>
      </c>
    </row>
    <row r="203" spans="1:17" hidden="1" x14ac:dyDescent="0.25">
      <c r="A203" t="s">
        <v>114</v>
      </c>
      <c r="B203" t="s">
        <v>25</v>
      </c>
      <c r="C203" t="s">
        <v>26</v>
      </c>
      <c r="D203" t="s">
        <v>27</v>
      </c>
      <c r="E203" t="s">
        <v>117</v>
      </c>
      <c r="F203" t="s">
        <v>29</v>
      </c>
      <c r="G203" t="s">
        <v>54</v>
      </c>
      <c r="H203" s="1" t="s">
        <v>38</v>
      </c>
      <c r="I203" s="1">
        <v>38</v>
      </c>
      <c r="J203" s="1">
        <v>8.1781063999999994E-3</v>
      </c>
      <c r="K203" s="1">
        <v>28.079733371749899</v>
      </c>
      <c r="L203" s="1">
        <v>21.713235378250001</v>
      </c>
      <c r="M203" s="1">
        <v>24.3368549347</v>
      </c>
      <c r="N203" s="1">
        <v>26.097132205974901</v>
      </c>
      <c r="O203" s="1">
        <v>8.025137424475</v>
      </c>
      <c r="P203" s="1">
        <v>18.015555381774998</v>
      </c>
      <c r="Q203" s="1">
        <v>50.175000190699997</v>
      </c>
    </row>
    <row r="204" spans="1:17" hidden="1" x14ac:dyDescent="0.25">
      <c r="A204" t="s">
        <v>114</v>
      </c>
      <c r="B204" t="s">
        <v>25</v>
      </c>
      <c r="C204" t="s">
        <v>26</v>
      </c>
      <c r="D204" t="s">
        <v>27</v>
      </c>
      <c r="E204" t="s">
        <v>117</v>
      </c>
      <c r="F204" t="s">
        <v>39</v>
      </c>
      <c r="G204" t="s">
        <v>30</v>
      </c>
      <c r="H204" s="1" t="s">
        <v>126</v>
      </c>
      <c r="I204" s="1">
        <v>69</v>
      </c>
      <c r="J204" s="1">
        <v>8.2125994249999997E-3</v>
      </c>
      <c r="K204" s="1">
        <v>28.041030406925</v>
      </c>
      <c r="L204" s="1">
        <v>20.758913993850001</v>
      </c>
      <c r="M204" s="1">
        <v>24.424105167399901</v>
      </c>
      <c r="N204" s="1">
        <v>31.255421161674999</v>
      </c>
      <c r="O204" s="1">
        <v>6.0371347665749902</v>
      </c>
      <c r="P204" s="1">
        <v>16.621513605124999</v>
      </c>
      <c r="Q204" s="1">
        <v>50.100000381450002</v>
      </c>
    </row>
    <row r="205" spans="1:17" hidden="1" x14ac:dyDescent="0.25">
      <c r="A205" t="s">
        <v>114</v>
      </c>
      <c r="B205" t="s">
        <v>25</v>
      </c>
      <c r="C205" t="s">
        <v>26</v>
      </c>
      <c r="D205" t="s">
        <v>27</v>
      </c>
      <c r="E205" t="s">
        <v>117</v>
      </c>
      <c r="F205" t="s">
        <v>36</v>
      </c>
      <c r="G205" t="s">
        <v>32</v>
      </c>
      <c r="H205" s="1" t="s">
        <v>127</v>
      </c>
      <c r="I205" s="1">
        <v>51</v>
      </c>
      <c r="J205" s="1">
        <v>8.2203611999999895E-3</v>
      </c>
      <c r="K205" s="1">
        <v>28.181587696074999</v>
      </c>
      <c r="L205" s="1">
        <v>21.145322799674901</v>
      </c>
      <c r="M205" s="1">
        <v>24.617940902725</v>
      </c>
      <c r="N205" s="1">
        <v>27.970843315099899</v>
      </c>
      <c r="O205" s="1">
        <v>6.9319300651499898</v>
      </c>
      <c r="P205" s="1">
        <v>18.338275909425001</v>
      </c>
      <c r="Q205" s="1">
        <v>50</v>
      </c>
    </row>
    <row r="206" spans="1:17" hidden="1" x14ac:dyDescent="0.25">
      <c r="A206" t="s">
        <v>114</v>
      </c>
      <c r="B206" t="s">
        <v>25</v>
      </c>
      <c r="C206" t="s">
        <v>26</v>
      </c>
      <c r="D206" t="s">
        <v>54</v>
      </c>
      <c r="E206" t="s">
        <v>28</v>
      </c>
      <c r="F206" t="s">
        <v>39</v>
      </c>
      <c r="G206" t="s">
        <v>30</v>
      </c>
      <c r="H206" s="1" t="s">
        <v>128</v>
      </c>
      <c r="I206" s="1">
        <v>157</v>
      </c>
      <c r="J206" s="1">
        <v>8.2413151249999903E-3</v>
      </c>
      <c r="K206" s="1">
        <v>28.3583030701</v>
      </c>
      <c r="L206" s="1">
        <v>21.7052531242499</v>
      </c>
      <c r="M206" s="1">
        <v>25.098314285250002</v>
      </c>
      <c r="N206" s="1">
        <v>34.022538185125001</v>
      </c>
      <c r="O206" s="1">
        <v>7.06665861604999</v>
      </c>
      <c r="P206" s="1">
        <v>16.837474822975</v>
      </c>
      <c r="Q206" s="1">
        <v>50.675000190725001</v>
      </c>
    </row>
    <row r="207" spans="1:17" hidden="1" x14ac:dyDescent="0.25">
      <c r="A207" t="s">
        <v>114</v>
      </c>
      <c r="B207" t="s">
        <v>25</v>
      </c>
      <c r="C207" t="s">
        <v>26</v>
      </c>
      <c r="D207" t="s">
        <v>54</v>
      </c>
      <c r="E207" t="s">
        <v>115</v>
      </c>
      <c r="F207" t="s">
        <v>39</v>
      </c>
      <c r="G207" t="s">
        <v>54</v>
      </c>
      <c r="H207" s="1" t="s">
        <v>116</v>
      </c>
      <c r="I207" s="1">
        <v>0</v>
      </c>
      <c r="J207" s="1">
        <v>8.2851469000000001E-3</v>
      </c>
      <c r="K207" s="1">
        <v>47.818305969249998</v>
      </c>
      <c r="L207" s="1">
        <v>47.989963531499903</v>
      </c>
      <c r="M207" s="1">
        <v>407.21159362794998</v>
      </c>
      <c r="N207" s="1">
        <v>71.091934204099999</v>
      </c>
      <c r="O207" s="1">
        <v>61.619716644249998</v>
      </c>
      <c r="P207" s="1">
        <v>646.56513977054999</v>
      </c>
      <c r="Q207" s="1">
        <v>0.75</v>
      </c>
    </row>
    <row r="208" spans="1:17" hidden="1" x14ac:dyDescent="0.25">
      <c r="A208" t="s">
        <v>114</v>
      </c>
      <c r="B208" t="s">
        <v>25</v>
      </c>
      <c r="C208" t="s">
        <v>26</v>
      </c>
      <c r="D208" t="s">
        <v>27</v>
      </c>
      <c r="E208" t="s">
        <v>28</v>
      </c>
      <c r="F208" t="s">
        <v>29</v>
      </c>
      <c r="G208" t="s">
        <v>54</v>
      </c>
      <c r="H208" s="1" t="s">
        <v>32</v>
      </c>
      <c r="I208" s="1">
        <v>31</v>
      </c>
      <c r="J208" s="1">
        <v>8.3001508500000001E-3</v>
      </c>
      <c r="K208" s="1">
        <v>28.084124565099899</v>
      </c>
      <c r="L208" s="1">
        <v>21.679250717150001</v>
      </c>
      <c r="M208" s="1">
        <v>25.021939277649999</v>
      </c>
      <c r="N208" s="1">
        <v>27.9294924735999</v>
      </c>
      <c r="O208" s="1">
        <v>7.9960329532500003</v>
      </c>
      <c r="P208" s="1">
        <v>19.383976459500001</v>
      </c>
      <c r="Q208" s="1">
        <v>50.850000381474999</v>
      </c>
    </row>
    <row r="209" spans="1:17" hidden="1" x14ac:dyDescent="0.25">
      <c r="A209" t="s">
        <v>114</v>
      </c>
      <c r="B209" t="s">
        <v>25</v>
      </c>
      <c r="C209" t="s">
        <v>26</v>
      </c>
      <c r="D209" t="s">
        <v>27</v>
      </c>
      <c r="E209" t="s">
        <v>28</v>
      </c>
      <c r="F209" t="s">
        <v>36</v>
      </c>
      <c r="G209" t="s">
        <v>54</v>
      </c>
      <c r="H209" s="1" t="s">
        <v>38</v>
      </c>
      <c r="I209" s="1">
        <v>61</v>
      </c>
      <c r="J209" s="1">
        <v>8.3310856750000006E-3</v>
      </c>
      <c r="K209" s="1">
        <v>28.150236606599901</v>
      </c>
      <c r="L209" s="1">
        <v>20.682476997375002</v>
      </c>
      <c r="M209" s="1">
        <v>24.195775508874998</v>
      </c>
      <c r="N209" s="1">
        <v>28.550734043124901</v>
      </c>
      <c r="O209" s="1">
        <v>6.6550344228749996</v>
      </c>
      <c r="P209" s="1">
        <v>16.9864962101</v>
      </c>
      <c r="Q209" s="1">
        <v>51.125</v>
      </c>
    </row>
    <row r="210" spans="1:17" hidden="1" x14ac:dyDescent="0.25">
      <c r="A210" t="s">
        <v>114</v>
      </c>
      <c r="B210" t="s">
        <v>25</v>
      </c>
      <c r="C210" t="s">
        <v>26</v>
      </c>
      <c r="D210" t="s">
        <v>27</v>
      </c>
      <c r="E210" t="s">
        <v>28</v>
      </c>
      <c r="F210" t="s">
        <v>29</v>
      </c>
      <c r="G210" t="s">
        <v>30</v>
      </c>
      <c r="H210" s="1" t="s">
        <v>38</v>
      </c>
      <c r="I210" s="1">
        <v>30</v>
      </c>
      <c r="J210" s="1">
        <v>8.3534870999999906E-3</v>
      </c>
      <c r="K210" s="1">
        <v>27.942631244649998</v>
      </c>
      <c r="L210" s="1">
        <v>21.494255542774901</v>
      </c>
      <c r="M210" s="1">
        <v>24.887533664724899</v>
      </c>
      <c r="N210" s="1">
        <v>25.43663311005</v>
      </c>
      <c r="O210" s="1">
        <v>7.7878011465250001</v>
      </c>
      <c r="P210" s="1">
        <v>20.580473899849999</v>
      </c>
      <c r="Q210" s="1">
        <v>50.874999046325001</v>
      </c>
    </row>
    <row r="211" spans="1:17" hidden="1" x14ac:dyDescent="0.25">
      <c r="A211" t="s">
        <v>114</v>
      </c>
      <c r="B211" t="s">
        <v>25</v>
      </c>
      <c r="C211" t="s">
        <v>26</v>
      </c>
      <c r="D211" t="s">
        <v>54</v>
      </c>
      <c r="E211" t="s">
        <v>117</v>
      </c>
      <c r="F211" t="s">
        <v>29</v>
      </c>
      <c r="G211" t="s">
        <v>32</v>
      </c>
      <c r="H211" s="1" t="s">
        <v>116</v>
      </c>
      <c r="I211" s="1">
        <v>0</v>
      </c>
      <c r="J211" s="1">
        <v>8.4051948500000005E-3</v>
      </c>
      <c r="K211" s="1">
        <v>51.468894958500002</v>
      </c>
      <c r="L211" s="1">
        <v>51.661821365349901</v>
      </c>
      <c r="M211" s="1">
        <v>315.83490753170003</v>
      </c>
      <c r="N211" s="1">
        <v>78.165561676050004</v>
      </c>
      <c r="O211" s="1">
        <v>72.832717895499997</v>
      </c>
      <c r="P211" s="1">
        <v>452.67883300779999</v>
      </c>
      <c r="Q211" s="1">
        <v>2.5</v>
      </c>
    </row>
    <row r="212" spans="1:17" hidden="1" x14ac:dyDescent="0.25">
      <c r="A212" t="s">
        <v>114</v>
      </c>
      <c r="B212" t="s">
        <v>25</v>
      </c>
      <c r="C212" t="s">
        <v>26</v>
      </c>
      <c r="D212" t="s">
        <v>54</v>
      </c>
      <c r="E212" t="s">
        <v>28</v>
      </c>
      <c r="F212" t="s">
        <v>39</v>
      </c>
      <c r="G212" t="s">
        <v>54</v>
      </c>
      <c r="H212" s="1" t="s">
        <v>129</v>
      </c>
      <c r="I212" s="1">
        <v>154</v>
      </c>
      <c r="J212" s="1">
        <v>8.4269827000000002E-3</v>
      </c>
      <c r="K212" s="1">
        <v>28.136677265149999</v>
      </c>
      <c r="L212" s="1">
        <v>21.555810451474901</v>
      </c>
      <c r="M212" s="1">
        <v>25.033464908599999</v>
      </c>
      <c r="N212" s="1">
        <v>32.769039154075003</v>
      </c>
      <c r="O212" s="1">
        <v>7.6635285615749904</v>
      </c>
      <c r="P212" s="1">
        <v>17.3709750175503</v>
      </c>
      <c r="Q212" s="1">
        <v>51.2750005722</v>
      </c>
    </row>
    <row r="213" spans="1:17" hidden="1" x14ac:dyDescent="0.25">
      <c r="A213" t="s">
        <v>114</v>
      </c>
      <c r="B213" t="s">
        <v>25</v>
      </c>
      <c r="C213" t="s">
        <v>26</v>
      </c>
      <c r="D213" t="s">
        <v>54</v>
      </c>
      <c r="E213" t="s">
        <v>28</v>
      </c>
      <c r="F213" t="s">
        <v>39</v>
      </c>
      <c r="G213" t="s">
        <v>32</v>
      </c>
      <c r="H213" s="1" t="s">
        <v>130</v>
      </c>
      <c r="I213" s="1">
        <v>113</v>
      </c>
      <c r="J213" s="1">
        <v>8.4352034499999996E-3</v>
      </c>
      <c r="K213" s="1">
        <v>28.508660793324999</v>
      </c>
      <c r="L213" s="1">
        <v>23.179205894474901</v>
      </c>
      <c r="M213" s="1">
        <v>26.269861221325002</v>
      </c>
      <c r="N213" s="1">
        <v>35.407690048225</v>
      </c>
      <c r="O213" s="1">
        <v>8.9813201427499898</v>
      </c>
      <c r="P213" s="1">
        <v>19.550238609299999</v>
      </c>
      <c r="Q213" s="1">
        <v>50.350000381474999</v>
      </c>
    </row>
    <row r="214" spans="1:17" hidden="1" x14ac:dyDescent="0.25">
      <c r="A214" t="s">
        <v>114</v>
      </c>
      <c r="B214" t="s">
        <v>25</v>
      </c>
      <c r="C214" t="s">
        <v>26</v>
      </c>
      <c r="D214" t="s">
        <v>49</v>
      </c>
      <c r="E214" t="s">
        <v>28</v>
      </c>
      <c r="F214" t="s">
        <v>29</v>
      </c>
      <c r="G214" t="s">
        <v>54</v>
      </c>
      <c r="H214" s="1" t="s">
        <v>37</v>
      </c>
      <c r="I214" s="1">
        <v>47</v>
      </c>
      <c r="J214" s="1">
        <v>8.5444736750000007E-3</v>
      </c>
      <c r="K214" s="1">
        <v>28.012530326850001</v>
      </c>
      <c r="L214" s="1">
        <v>22.286940574625</v>
      </c>
      <c r="M214" s="1">
        <v>24.92439508435</v>
      </c>
      <c r="N214" s="1">
        <v>28.879609584800001</v>
      </c>
      <c r="O214" s="1">
        <v>8.8868317604250002</v>
      </c>
      <c r="P214" s="1">
        <v>19.975042819999999</v>
      </c>
      <c r="Q214" s="1">
        <v>51.249999046299997</v>
      </c>
    </row>
    <row r="215" spans="1:17" hidden="1" x14ac:dyDescent="0.25">
      <c r="A215" t="s">
        <v>114</v>
      </c>
      <c r="B215" t="s">
        <v>25</v>
      </c>
      <c r="C215" t="s">
        <v>26</v>
      </c>
      <c r="D215" t="s">
        <v>54</v>
      </c>
      <c r="E215" t="s">
        <v>28</v>
      </c>
      <c r="F215" t="s">
        <v>36</v>
      </c>
      <c r="G215" t="s">
        <v>30</v>
      </c>
      <c r="H215" s="1" t="s">
        <v>131</v>
      </c>
      <c r="I215" s="1">
        <v>95</v>
      </c>
      <c r="J215" s="1">
        <v>8.5667855999999997E-3</v>
      </c>
      <c r="K215" s="1">
        <v>28.329111099249999</v>
      </c>
      <c r="L215" s="1">
        <v>22.420932769775</v>
      </c>
      <c r="M215" s="1">
        <v>25.554155349749902</v>
      </c>
      <c r="N215" s="1">
        <v>34.464967727675003</v>
      </c>
      <c r="O215" s="1">
        <v>9.1513729095750005</v>
      </c>
      <c r="P215" s="1">
        <v>18.686213493349999</v>
      </c>
      <c r="Q215" s="1">
        <v>51.5</v>
      </c>
    </row>
    <row r="216" spans="1:17" hidden="1" x14ac:dyDescent="0.25">
      <c r="A216" t="s">
        <v>114</v>
      </c>
      <c r="B216" t="s">
        <v>25</v>
      </c>
      <c r="C216" t="s">
        <v>26</v>
      </c>
      <c r="D216" t="s">
        <v>49</v>
      </c>
      <c r="E216" t="s">
        <v>115</v>
      </c>
      <c r="F216" t="s">
        <v>36</v>
      </c>
      <c r="G216" t="s">
        <v>30</v>
      </c>
      <c r="H216" s="1" t="s">
        <v>132</v>
      </c>
      <c r="I216" s="1">
        <v>129</v>
      </c>
      <c r="J216" s="1">
        <v>8.62844124999999E-3</v>
      </c>
      <c r="K216" s="1">
        <v>28.470520019524901</v>
      </c>
      <c r="L216" s="1">
        <v>21.552893161749999</v>
      </c>
      <c r="M216" s="1">
        <v>24.666525363925</v>
      </c>
      <c r="N216" s="1">
        <v>35.0978870391749</v>
      </c>
      <c r="O216" s="1">
        <v>8.2833881378499807</v>
      </c>
      <c r="P216" s="1">
        <v>17.6325488090249</v>
      </c>
      <c r="Q216" s="1">
        <v>51.324999809249903</v>
      </c>
    </row>
    <row r="217" spans="1:17" hidden="1" x14ac:dyDescent="0.25">
      <c r="A217" t="s">
        <v>114</v>
      </c>
      <c r="B217" t="s">
        <v>25</v>
      </c>
      <c r="C217" t="s">
        <v>26</v>
      </c>
      <c r="D217" t="s">
        <v>54</v>
      </c>
      <c r="E217" t="s">
        <v>28</v>
      </c>
      <c r="F217" t="s">
        <v>29</v>
      </c>
      <c r="G217" t="s">
        <v>32</v>
      </c>
      <c r="H217" s="1" t="s">
        <v>116</v>
      </c>
      <c r="I217" s="1">
        <v>0</v>
      </c>
      <c r="J217" s="1">
        <v>8.6617097499999997E-3</v>
      </c>
      <c r="K217" s="1">
        <v>50.188501358049997</v>
      </c>
      <c r="L217" s="1">
        <v>50.451314926149998</v>
      </c>
      <c r="M217" s="1">
        <v>282.73840332029999</v>
      </c>
      <c r="N217" s="1">
        <v>78.759700775149994</v>
      </c>
      <c r="O217" s="1">
        <v>72.246047973649993</v>
      </c>
      <c r="P217" s="1">
        <v>523.79106140139902</v>
      </c>
      <c r="Q217" s="1">
        <v>1.9499999582499901</v>
      </c>
    </row>
    <row r="218" spans="1:17" hidden="1" x14ac:dyDescent="0.25">
      <c r="A218" t="s">
        <v>114</v>
      </c>
      <c r="B218" t="s">
        <v>25</v>
      </c>
      <c r="C218" t="s">
        <v>26</v>
      </c>
      <c r="D218" t="s">
        <v>49</v>
      </c>
      <c r="E218" t="s">
        <v>115</v>
      </c>
      <c r="F218" t="s">
        <v>36</v>
      </c>
      <c r="G218" t="s">
        <v>32</v>
      </c>
      <c r="H218" s="1" t="s">
        <v>107</v>
      </c>
      <c r="I218" s="1">
        <v>131</v>
      </c>
      <c r="J218" s="1">
        <v>8.7330753250000007E-3</v>
      </c>
      <c r="K218" s="1">
        <v>28.847779750824898</v>
      </c>
      <c r="L218" s="1">
        <v>20.636888504000002</v>
      </c>
      <c r="M218" s="1">
        <v>24.2844648360999</v>
      </c>
      <c r="N218" s="1">
        <v>36.572021484374901</v>
      </c>
      <c r="O218" s="1">
        <v>6.7875092029750199</v>
      </c>
      <c r="P218" s="1">
        <v>17.459584712975001</v>
      </c>
      <c r="Q218" s="1">
        <v>51.499999999974897</v>
      </c>
    </row>
    <row r="219" spans="1:17" hidden="1" x14ac:dyDescent="0.25">
      <c r="A219" t="s">
        <v>114</v>
      </c>
      <c r="B219" t="s">
        <v>25</v>
      </c>
      <c r="C219" t="s">
        <v>26</v>
      </c>
      <c r="D219" t="s">
        <v>49</v>
      </c>
      <c r="E219" t="s">
        <v>28</v>
      </c>
      <c r="F219" t="s">
        <v>29</v>
      </c>
      <c r="G219" t="s">
        <v>30</v>
      </c>
      <c r="H219" s="1" t="s">
        <v>35</v>
      </c>
      <c r="I219" s="1">
        <v>35</v>
      </c>
      <c r="J219" s="1">
        <v>8.7376124999999898E-3</v>
      </c>
      <c r="K219" s="1">
        <v>28.271986007700001</v>
      </c>
      <c r="L219" s="1">
        <v>21.9180784225499</v>
      </c>
      <c r="M219" s="1">
        <v>25.1035909652499</v>
      </c>
      <c r="N219" s="1">
        <v>30.942117691050001</v>
      </c>
      <c r="O219" s="1">
        <v>9.0963943004499903</v>
      </c>
      <c r="P219" s="1">
        <v>19.545878887175</v>
      </c>
      <c r="Q219" s="1">
        <v>50.550000190749998</v>
      </c>
    </row>
    <row r="220" spans="1:17" hidden="1" x14ac:dyDescent="0.25">
      <c r="A220" t="s">
        <v>114</v>
      </c>
      <c r="B220" t="s">
        <v>25</v>
      </c>
      <c r="C220" t="s">
        <v>26</v>
      </c>
      <c r="D220" t="s">
        <v>49</v>
      </c>
      <c r="E220" t="s">
        <v>117</v>
      </c>
      <c r="F220" t="s">
        <v>29</v>
      </c>
      <c r="G220" t="s">
        <v>30</v>
      </c>
      <c r="H220" s="1" t="s">
        <v>133</v>
      </c>
      <c r="I220" s="1">
        <v>51</v>
      </c>
      <c r="J220" s="1">
        <v>8.7714512000000005E-3</v>
      </c>
      <c r="K220" s="1">
        <v>28.411205768575002</v>
      </c>
      <c r="L220" s="1">
        <v>21.565950393674999</v>
      </c>
      <c r="M220" s="1">
        <v>24.969090461724999</v>
      </c>
      <c r="N220" s="1">
        <v>31.017361164099899</v>
      </c>
      <c r="O220" s="1">
        <v>8.3844387531500004</v>
      </c>
      <c r="P220" s="1">
        <v>19.977893829374999</v>
      </c>
      <c r="Q220" s="1">
        <v>50.600000381474999</v>
      </c>
    </row>
    <row r="221" spans="1:17" hidden="1" x14ac:dyDescent="0.25">
      <c r="A221" t="s">
        <v>114</v>
      </c>
      <c r="B221" t="s">
        <v>25</v>
      </c>
      <c r="C221" t="s">
        <v>26</v>
      </c>
      <c r="D221" t="s">
        <v>27</v>
      </c>
      <c r="E221" t="s">
        <v>117</v>
      </c>
      <c r="F221" t="s">
        <v>29</v>
      </c>
      <c r="G221" t="s">
        <v>30</v>
      </c>
      <c r="H221" s="1" t="s">
        <v>50</v>
      </c>
      <c r="I221" s="1">
        <v>39</v>
      </c>
      <c r="J221" s="1">
        <v>8.8203651750000008E-3</v>
      </c>
      <c r="K221" s="1">
        <v>28.4364509582499</v>
      </c>
      <c r="L221" s="1">
        <v>20.644588470474901</v>
      </c>
      <c r="M221" s="1">
        <v>23.937846660624999</v>
      </c>
      <c r="N221" s="1">
        <v>30.403892517075001</v>
      </c>
      <c r="O221" s="1">
        <v>7.2886161804249898</v>
      </c>
      <c r="P221" s="1">
        <v>18.157586574574999</v>
      </c>
      <c r="Q221" s="1">
        <v>50.874999046349899</v>
      </c>
    </row>
    <row r="222" spans="1:17" hidden="1" x14ac:dyDescent="0.25">
      <c r="A222" t="s">
        <v>114</v>
      </c>
      <c r="B222" t="s">
        <v>25</v>
      </c>
      <c r="C222" t="s">
        <v>26</v>
      </c>
      <c r="D222" t="s">
        <v>49</v>
      </c>
      <c r="E222" t="s">
        <v>115</v>
      </c>
      <c r="F222" t="s">
        <v>39</v>
      </c>
      <c r="G222" t="s">
        <v>32</v>
      </c>
      <c r="H222" s="1" t="s">
        <v>116</v>
      </c>
      <c r="I222" s="1">
        <v>0</v>
      </c>
      <c r="J222" s="1">
        <v>8.8463390999999995E-3</v>
      </c>
      <c r="K222" s="1">
        <v>50.398300170900001</v>
      </c>
      <c r="L222" s="1">
        <v>50.369724273700001</v>
      </c>
      <c r="M222" s="1">
        <v>208.99430847170001</v>
      </c>
      <c r="N222" s="1">
        <v>72.189453125</v>
      </c>
      <c r="O222" s="1">
        <v>62.075035095199901</v>
      </c>
      <c r="P222" s="1">
        <v>600.35000610349903</v>
      </c>
      <c r="Q222" s="1">
        <v>1.09999996425</v>
      </c>
    </row>
    <row r="223" spans="1:17" hidden="1" x14ac:dyDescent="0.25">
      <c r="A223" t="s">
        <v>114</v>
      </c>
      <c r="B223" t="s">
        <v>25</v>
      </c>
      <c r="C223" t="s">
        <v>26</v>
      </c>
      <c r="D223" t="s">
        <v>27</v>
      </c>
      <c r="E223" t="s">
        <v>28</v>
      </c>
      <c r="F223" t="s">
        <v>29</v>
      </c>
      <c r="G223" t="s">
        <v>32</v>
      </c>
      <c r="H223" s="1" t="s">
        <v>121</v>
      </c>
      <c r="I223" s="1">
        <v>38</v>
      </c>
      <c r="J223" s="1">
        <v>8.8593938749999893E-3</v>
      </c>
      <c r="K223" s="1">
        <v>28.8873133659249</v>
      </c>
      <c r="L223" s="1">
        <v>19.056201457999901</v>
      </c>
      <c r="M223" s="1">
        <v>23.415448188774899</v>
      </c>
      <c r="N223" s="1">
        <v>32.685532093025003</v>
      </c>
      <c r="O223" s="1">
        <v>6.31185650825</v>
      </c>
      <c r="P223" s="1">
        <v>17.568898677850001</v>
      </c>
      <c r="Q223" s="1">
        <v>51.299999237074999</v>
      </c>
    </row>
    <row r="224" spans="1:17" hidden="1" x14ac:dyDescent="0.25">
      <c r="A224" t="s">
        <v>114</v>
      </c>
      <c r="B224" t="s">
        <v>25</v>
      </c>
      <c r="C224" t="s">
        <v>26</v>
      </c>
      <c r="D224" t="s">
        <v>27</v>
      </c>
      <c r="E224" t="s">
        <v>115</v>
      </c>
      <c r="F224" t="s">
        <v>29</v>
      </c>
      <c r="G224" t="s">
        <v>30</v>
      </c>
      <c r="H224" s="1" t="s">
        <v>118</v>
      </c>
      <c r="I224" s="1">
        <v>65</v>
      </c>
      <c r="J224" s="1">
        <v>8.9559201000000005E-3</v>
      </c>
      <c r="K224" s="1">
        <v>28.6825056075999</v>
      </c>
      <c r="L224" s="1">
        <v>20.848377704624902</v>
      </c>
      <c r="M224" s="1">
        <v>24.4956493377749</v>
      </c>
      <c r="N224" s="1">
        <v>31.530120372750002</v>
      </c>
      <c r="O224" s="1">
        <v>7.7721259594249803</v>
      </c>
      <c r="P224" s="1">
        <v>19.2488903999249</v>
      </c>
      <c r="Q224" s="1">
        <v>50.449999809274999</v>
      </c>
    </row>
    <row r="225" spans="1:17" hidden="1" x14ac:dyDescent="0.25">
      <c r="A225" t="s">
        <v>114</v>
      </c>
      <c r="B225" t="s">
        <v>25</v>
      </c>
      <c r="C225" t="s">
        <v>26</v>
      </c>
      <c r="D225" t="s">
        <v>49</v>
      </c>
      <c r="E225" t="s">
        <v>115</v>
      </c>
      <c r="F225" t="s">
        <v>29</v>
      </c>
      <c r="G225" t="s">
        <v>30</v>
      </c>
      <c r="H225" s="1" t="s">
        <v>126</v>
      </c>
      <c r="I225" s="1">
        <v>66</v>
      </c>
      <c r="J225" s="1">
        <v>9.037996425E-3</v>
      </c>
      <c r="K225" s="1">
        <v>28.617714405049899</v>
      </c>
      <c r="L225" s="1">
        <v>21.659231662749999</v>
      </c>
      <c r="M225" s="1">
        <v>24.868537425974999</v>
      </c>
      <c r="N225" s="1">
        <v>33.784277439124999</v>
      </c>
      <c r="O225" s="1">
        <v>9.1755595207250007</v>
      </c>
      <c r="P225" s="1">
        <v>19.679648399349901</v>
      </c>
      <c r="Q225" s="1">
        <v>51.725000381474999</v>
      </c>
    </row>
    <row r="226" spans="1:17" hidden="1" x14ac:dyDescent="0.25">
      <c r="A226" t="s">
        <v>114</v>
      </c>
      <c r="B226" t="s">
        <v>25</v>
      </c>
      <c r="C226" t="s">
        <v>26</v>
      </c>
      <c r="D226" t="s">
        <v>27</v>
      </c>
      <c r="E226" t="s">
        <v>115</v>
      </c>
      <c r="F226" t="s">
        <v>29</v>
      </c>
      <c r="G226" t="s">
        <v>54</v>
      </c>
      <c r="H226" s="1" t="s">
        <v>134</v>
      </c>
      <c r="I226" s="1">
        <v>71</v>
      </c>
      <c r="J226" s="1">
        <v>9.2071804749999896E-3</v>
      </c>
      <c r="K226" s="1">
        <v>28.8042025565999</v>
      </c>
      <c r="L226" s="1">
        <v>20.277219772324901</v>
      </c>
      <c r="M226" s="1">
        <v>23.76915597915</v>
      </c>
      <c r="N226" s="1">
        <v>35.4654531478999</v>
      </c>
      <c r="O226" s="1">
        <v>7.2586122751249897</v>
      </c>
      <c r="P226" s="1">
        <v>16.911765336999899</v>
      </c>
      <c r="Q226" s="1">
        <v>51.824998855574997</v>
      </c>
    </row>
    <row r="227" spans="1:17" hidden="1" x14ac:dyDescent="0.25">
      <c r="A227" t="s">
        <v>114</v>
      </c>
      <c r="B227" t="s">
        <v>25</v>
      </c>
      <c r="C227" t="s">
        <v>26</v>
      </c>
      <c r="D227" t="s">
        <v>54</v>
      </c>
      <c r="E227" t="s">
        <v>117</v>
      </c>
      <c r="F227" t="s">
        <v>39</v>
      </c>
      <c r="G227" t="s">
        <v>54</v>
      </c>
      <c r="H227" s="1" t="s">
        <v>135</v>
      </c>
      <c r="I227" s="1">
        <v>247</v>
      </c>
      <c r="J227" s="1">
        <v>9.2329294499999895E-3</v>
      </c>
      <c r="K227" s="1">
        <v>28.812065124499998</v>
      </c>
      <c r="L227" s="1">
        <v>21.344263076774901</v>
      </c>
      <c r="M227" s="1">
        <v>24.6922779083249</v>
      </c>
      <c r="N227" s="1">
        <v>41.027401924124902</v>
      </c>
      <c r="O227" s="1">
        <v>7.8597869872749904</v>
      </c>
      <c r="P227" s="1">
        <v>17.014752864849299</v>
      </c>
      <c r="Q227" s="1">
        <v>50.2750005722</v>
      </c>
    </row>
    <row r="228" spans="1:17" hidden="1" x14ac:dyDescent="0.25">
      <c r="A228" t="s">
        <v>114</v>
      </c>
      <c r="B228" t="s">
        <v>25</v>
      </c>
      <c r="C228" t="s">
        <v>26</v>
      </c>
      <c r="D228" t="s">
        <v>49</v>
      </c>
      <c r="E228" t="s">
        <v>115</v>
      </c>
      <c r="F228" t="s">
        <v>29</v>
      </c>
      <c r="G228" t="s">
        <v>54</v>
      </c>
      <c r="H228" s="1" t="s">
        <v>34</v>
      </c>
      <c r="I228" s="1">
        <v>75</v>
      </c>
      <c r="J228" s="1">
        <v>9.54556744999999E-3</v>
      </c>
      <c r="K228" s="1">
        <v>28.917098999</v>
      </c>
      <c r="L228" s="1">
        <v>21.882201671600001</v>
      </c>
      <c r="M228" s="1">
        <v>24.358808040624901</v>
      </c>
      <c r="N228" s="1">
        <v>35.696565628049903</v>
      </c>
      <c r="O228" s="1">
        <v>10.685156822225</v>
      </c>
      <c r="P228" s="1">
        <v>18.908379554749999</v>
      </c>
      <c r="Q228" s="1">
        <v>50.2750005722</v>
      </c>
    </row>
    <row r="229" spans="1:17" hidden="1" x14ac:dyDescent="0.25">
      <c r="A229" t="s">
        <v>114</v>
      </c>
      <c r="B229" t="s">
        <v>25</v>
      </c>
      <c r="C229" t="s">
        <v>26</v>
      </c>
      <c r="D229" t="s">
        <v>27</v>
      </c>
      <c r="E229" t="s">
        <v>115</v>
      </c>
      <c r="F229" t="s">
        <v>36</v>
      </c>
      <c r="G229" t="s">
        <v>32</v>
      </c>
      <c r="H229" s="1" t="s">
        <v>64</v>
      </c>
      <c r="I229" s="1">
        <v>146</v>
      </c>
      <c r="J229" s="1">
        <v>9.7434560499999896E-3</v>
      </c>
      <c r="K229" s="1">
        <v>30.047468185450001</v>
      </c>
      <c r="L229" s="1">
        <v>19.117350101449901</v>
      </c>
      <c r="M229" s="1">
        <v>23.488219738024998</v>
      </c>
      <c r="N229" s="1">
        <v>43.204945564274901</v>
      </c>
      <c r="O229" s="1">
        <v>6.6479189396000002</v>
      </c>
      <c r="P229" s="1">
        <v>17.079450130449899</v>
      </c>
      <c r="Q229" s="1">
        <v>50.124999046299997</v>
      </c>
    </row>
    <row r="230" spans="1:17" hidden="1" x14ac:dyDescent="0.25">
      <c r="A230" t="s">
        <v>114</v>
      </c>
      <c r="B230" t="s">
        <v>25</v>
      </c>
      <c r="C230" t="s">
        <v>26</v>
      </c>
      <c r="D230" t="s">
        <v>27</v>
      </c>
      <c r="E230" t="s">
        <v>117</v>
      </c>
      <c r="F230" t="s">
        <v>29</v>
      </c>
      <c r="G230" t="s">
        <v>32</v>
      </c>
      <c r="H230" s="1" t="s">
        <v>39</v>
      </c>
      <c r="I230" s="1">
        <v>59</v>
      </c>
      <c r="J230" s="1">
        <v>1.0016829475000001E-2</v>
      </c>
      <c r="K230" s="1">
        <v>29.995222568500001</v>
      </c>
      <c r="L230" s="1">
        <v>18.4671454429749</v>
      </c>
      <c r="M230" s="1">
        <v>23.032333374024901</v>
      </c>
      <c r="N230" s="1">
        <v>39.751534461974998</v>
      </c>
      <c r="O230" s="1">
        <v>6.3253314495249899</v>
      </c>
      <c r="P230" s="1">
        <v>17.1822729111</v>
      </c>
      <c r="Q230" s="1">
        <v>50.949999809274999</v>
      </c>
    </row>
    <row r="231" spans="1:17" hidden="1" x14ac:dyDescent="0.25">
      <c r="A231" t="s">
        <v>114</v>
      </c>
      <c r="B231" t="s">
        <v>25</v>
      </c>
      <c r="C231" t="s">
        <v>26</v>
      </c>
      <c r="D231" t="s">
        <v>27</v>
      </c>
      <c r="E231" t="s">
        <v>115</v>
      </c>
      <c r="F231" t="s">
        <v>29</v>
      </c>
      <c r="G231" t="s">
        <v>32</v>
      </c>
      <c r="H231" s="1" t="s">
        <v>136</v>
      </c>
      <c r="I231" s="1">
        <v>113</v>
      </c>
      <c r="J231" s="1">
        <v>1.0165477149999999E-2</v>
      </c>
      <c r="K231" s="1">
        <v>30.123351097099999</v>
      </c>
      <c r="L231" s="1">
        <v>19.326707839975001</v>
      </c>
      <c r="M231" s="1">
        <v>23.235214710249899</v>
      </c>
      <c r="N231" s="1">
        <v>45.2748775482249</v>
      </c>
      <c r="O231" s="1">
        <v>6.7194677591499898</v>
      </c>
      <c r="P231" s="1">
        <v>17.434354305274901</v>
      </c>
      <c r="Q231" s="1">
        <v>50.699999809250002</v>
      </c>
    </row>
    <row r="232" spans="1:17" hidden="1" x14ac:dyDescent="0.25">
      <c r="A232" t="s">
        <v>114</v>
      </c>
      <c r="B232" t="s">
        <v>25</v>
      </c>
      <c r="C232" t="s">
        <v>26</v>
      </c>
      <c r="D232" t="s">
        <v>54</v>
      </c>
      <c r="E232" t="s">
        <v>117</v>
      </c>
      <c r="F232" t="s">
        <v>36</v>
      </c>
      <c r="G232" t="s">
        <v>54</v>
      </c>
      <c r="H232" s="1" t="s">
        <v>99</v>
      </c>
      <c r="I232" s="1">
        <v>178</v>
      </c>
      <c r="J232" s="1">
        <v>1.02723825E-2</v>
      </c>
      <c r="K232" s="1">
        <v>29.763967514025001</v>
      </c>
      <c r="L232" s="1">
        <v>20.930445194250002</v>
      </c>
      <c r="M232" s="1">
        <v>24.480439186125</v>
      </c>
      <c r="N232" s="1">
        <v>52.749973297125003</v>
      </c>
      <c r="O232" s="1">
        <v>8.5450503825999995</v>
      </c>
      <c r="P232" s="1">
        <v>17.0486941337502</v>
      </c>
      <c r="Q232" s="1">
        <v>50.175000190749998</v>
      </c>
    </row>
    <row r="233" spans="1:17" hidden="1" x14ac:dyDescent="0.25">
      <c r="A233" t="s">
        <v>114</v>
      </c>
      <c r="B233" t="s">
        <v>25</v>
      </c>
      <c r="C233" t="s">
        <v>26</v>
      </c>
      <c r="D233" t="s">
        <v>49</v>
      </c>
      <c r="E233" t="s">
        <v>117</v>
      </c>
      <c r="F233" t="s">
        <v>29</v>
      </c>
      <c r="G233" t="s">
        <v>32</v>
      </c>
      <c r="H233" s="1" t="s">
        <v>137</v>
      </c>
      <c r="I233" s="1">
        <v>59</v>
      </c>
      <c r="J233" s="1">
        <v>1.0545540149999999E-2</v>
      </c>
      <c r="K233" s="1">
        <v>30.479674816149899</v>
      </c>
      <c r="L233" s="1">
        <v>18.843638896949901</v>
      </c>
      <c r="M233" s="1">
        <v>23.2495150566</v>
      </c>
      <c r="N233" s="1">
        <v>46.720315933225002</v>
      </c>
      <c r="O233" s="1">
        <v>6.2378982305750101</v>
      </c>
      <c r="P233" s="1">
        <v>19.2306456566</v>
      </c>
      <c r="Q233" s="1">
        <v>50.675000190749998</v>
      </c>
    </row>
    <row r="234" spans="1:17" hidden="1" x14ac:dyDescent="0.25">
      <c r="A234" t="s">
        <v>114</v>
      </c>
      <c r="B234" t="s">
        <v>25</v>
      </c>
      <c r="C234" t="s">
        <v>26</v>
      </c>
      <c r="D234" t="s">
        <v>54</v>
      </c>
      <c r="E234" t="s">
        <v>117</v>
      </c>
      <c r="F234" t="s">
        <v>36</v>
      </c>
      <c r="G234" t="s">
        <v>30</v>
      </c>
      <c r="H234" s="1" t="s">
        <v>86</v>
      </c>
      <c r="I234" s="1">
        <v>148</v>
      </c>
      <c r="J234" s="1">
        <v>1.05577772249999E-2</v>
      </c>
      <c r="K234" s="1">
        <v>30.0757374763499</v>
      </c>
      <c r="L234" s="1">
        <v>20.869492053974898</v>
      </c>
      <c r="M234" s="1">
        <v>24.662710189824999</v>
      </c>
      <c r="N234" s="1">
        <v>51.3040332794249</v>
      </c>
      <c r="O234" s="1">
        <v>8.3040666579999893</v>
      </c>
      <c r="P234" s="1">
        <v>20.4109992980983</v>
      </c>
      <c r="Q234" s="1">
        <v>50.400000572175003</v>
      </c>
    </row>
    <row r="235" spans="1:17" hidden="1" x14ac:dyDescent="0.25">
      <c r="A235" t="s">
        <v>114</v>
      </c>
      <c r="B235" t="s">
        <v>25</v>
      </c>
      <c r="C235" t="s">
        <v>26</v>
      </c>
      <c r="D235" t="s">
        <v>49</v>
      </c>
      <c r="E235" t="s">
        <v>117</v>
      </c>
      <c r="F235" t="s">
        <v>29</v>
      </c>
      <c r="G235" t="s">
        <v>54</v>
      </c>
      <c r="H235" s="1" t="s">
        <v>58</v>
      </c>
      <c r="I235" s="1">
        <v>73</v>
      </c>
      <c r="J235" s="1">
        <v>1.0690230675000001E-2</v>
      </c>
      <c r="K235" s="1">
        <v>30.0607843398999</v>
      </c>
      <c r="L235" s="1">
        <v>19.3106174469</v>
      </c>
      <c r="M235" s="1">
        <v>23.07201480865</v>
      </c>
      <c r="N235" s="1">
        <v>47.724977493299903</v>
      </c>
      <c r="O235" s="1">
        <v>8.0217788219250004</v>
      </c>
      <c r="P235" s="1">
        <v>16.5138239860498</v>
      </c>
      <c r="Q235" s="1">
        <v>54.874999046349998</v>
      </c>
    </row>
    <row r="236" spans="1:17" hidden="1" x14ac:dyDescent="0.25">
      <c r="A236" t="s">
        <v>114</v>
      </c>
      <c r="B236" t="s">
        <v>25</v>
      </c>
      <c r="C236" t="s">
        <v>26</v>
      </c>
      <c r="D236" t="s">
        <v>49</v>
      </c>
      <c r="E236" t="s">
        <v>28</v>
      </c>
      <c r="F236" t="s">
        <v>29</v>
      </c>
      <c r="G236" t="s">
        <v>32</v>
      </c>
      <c r="H236" s="1" t="s">
        <v>123</v>
      </c>
      <c r="I236" s="1">
        <v>72</v>
      </c>
      <c r="J236" s="1">
        <v>1.080258215E-2</v>
      </c>
      <c r="K236" s="1">
        <v>31.08994722365</v>
      </c>
      <c r="L236" s="1">
        <v>17.769597530374998</v>
      </c>
      <c r="M236" s="1">
        <v>22.204855442025</v>
      </c>
      <c r="N236" s="1">
        <v>48.136587142949999</v>
      </c>
      <c r="O236" s="1">
        <v>6.8146805762999998</v>
      </c>
      <c r="P236" s="1">
        <v>16.326982021325001</v>
      </c>
      <c r="Q236" s="1">
        <v>50.375000953674999</v>
      </c>
    </row>
    <row r="237" spans="1:17" hidden="1" x14ac:dyDescent="0.25">
      <c r="A237" t="s">
        <v>114</v>
      </c>
      <c r="B237" t="s">
        <v>25</v>
      </c>
      <c r="C237" t="s">
        <v>26</v>
      </c>
      <c r="D237" t="s">
        <v>54</v>
      </c>
      <c r="E237" t="s">
        <v>115</v>
      </c>
      <c r="F237" t="s">
        <v>36</v>
      </c>
      <c r="G237" t="s">
        <v>54</v>
      </c>
      <c r="H237" s="1" t="s">
        <v>124</v>
      </c>
      <c r="I237" s="1">
        <v>370</v>
      </c>
      <c r="J237" s="1">
        <v>1.0850624175E-2</v>
      </c>
      <c r="K237" s="1">
        <v>30.947333812699899</v>
      </c>
      <c r="L237" s="1">
        <v>19.557819366475002</v>
      </c>
      <c r="M237" s="1">
        <v>23.553463459025</v>
      </c>
      <c r="N237" s="1">
        <v>58.276568412774999</v>
      </c>
      <c r="O237" s="1">
        <v>8.0137416124249903</v>
      </c>
      <c r="P237" s="1">
        <v>16.753299713125401</v>
      </c>
      <c r="Q237" s="1">
        <v>50.0999994278</v>
      </c>
    </row>
    <row r="238" spans="1:17" hidden="1" x14ac:dyDescent="0.25">
      <c r="A238" t="s">
        <v>114</v>
      </c>
      <c r="B238" t="s">
        <v>25</v>
      </c>
      <c r="C238" t="s">
        <v>26</v>
      </c>
      <c r="D238" t="s">
        <v>54</v>
      </c>
      <c r="E238" t="s">
        <v>28</v>
      </c>
      <c r="F238" t="s">
        <v>36</v>
      </c>
      <c r="G238" t="s">
        <v>54</v>
      </c>
      <c r="H238" s="1" t="s">
        <v>120</v>
      </c>
      <c r="I238" s="1">
        <v>134</v>
      </c>
      <c r="J238" s="1">
        <v>1.12291280999999E-2</v>
      </c>
      <c r="K238" s="1">
        <v>29.9695639610249</v>
      </c>
      <c r="L238" s="1">
        <v>19.228954792024901</v>
      </c>
      <c r="M238" s="1">
        <v>22.840450763699899</v>
      </c>
      <c r="N238" s="1">
        <v>52.280942916850002</v>
      </c>
      <c r="O238" s="1">
        <v>8.2517499923749895</v>
      </c>
      <c r="P238" s="1">
        <v>15.396799802776499</v>
      </c>
      <c r="Q238" s="1">
        <v>53.924999237050002</v>
      </c>
    </row>
    <row r="239" spans="1:17" hidden="1" x14ac:dyDescent="0.25">
      <c r="A239" t="s">
        <v>114</v>
      </c>
      <c r="B239" t="s">
        <v>25</v>
      </c>
      <c r="C239" t="s">
        <v>26</v>
      </c>
      <c r="D239" t="s">
        <v>54</v>
      </c>
      <c r="E239" t="s">
        <v>117</v>
      </c>
      <c r="F239" t="s">
        <v>29</v>
      </c>
      <c r="G239" t="s">
        <v>54</v>
      </c>
      <c r="H239" s="1" t="s">
        <v>50</v>
      </c>
      <c r="I239" s="1">
        <v>99</v>
      </c>
      <c r="J239" s="1">
        <v>1.167110725E-2</v>
      </c>
      <c r="K239" s="1">
        <v>31.878329753900001</v>
      </c>
      <c r="L239" s="1">
        <v>19.380932807924999</v>
      </c>
      <c r="M239" s="1">
        <v>23.299302101125001</v>
      </c>
      <c r="N239" s="1">
        <v>61.004468917849898</v>
      </c>
      <c r="O239" s="1">
        <v>8.6828756332250006</v>
      </c>
      <c r="P239" s="1">
        <v>18.566743373874999</v>
      </c>
      <c r="Q239" s="1">
        <v>51.050000190725001</v>
      </c>
    </row>
    <row r="240" spans="1:17" hidden="1" x14ac:dyDescent="0.25">
      <c r="A240" t="s">
        <v>114</v>
      </c>
      <c r="B240" t="s">
        <v>25</v>
      </c>
      <c r="C240" t="s">
        <v>26</v>
      </c>
      <c r="D240" t="s">
        <v>49</v>
      </c>
      <c r="E240" t="s">
        <v>115</v>
      </c>
      <c r="F240" t="s">
        <v>29</v>
      </c>
      <c r="G240" t="s">
        <v>32</v>
      </c>
      <c r="H240" s="1" t="s">
        <v>116</v>
      </c>
      <c r="I240" s="1">
        <v>0</v>
      </c>
      <c r="J240" s="1">
        <v>1.385427545E-2</v>
      </c>
      <c r="K240" s="1">
        <v>47.748189926099997</v>
      </c>
      <c r="L240" s="1">
        <v>47.930124282850002</v>
      </c>
      <c r="M240" s="1">
        <v>130.93368911745</v>
      </c>
      <c r="N240" s="1">
        <v>76.150150299049997</v>
      </c>
      <c r="O240" s="1">
        <v>70.019443511950001</v>
      </c>
      <c r="P240" s="1">
        <v>564.94253540039995</v>
      </c>
      <c r="Q240" s="1">
        <v>0.90000000594999996</v>
      </c>
    </row>
    <row r="241" spans="1:24" hidden="1" x14ac:dyDescent="0.25">
      <c r="A241" t="s">
        <v>114</v>
      </c>
      <c r="B241" t="s">
        <v>25</v>
      </c>
      <c r="C241" t="s">
        <v>26</v>
      </c>
      <c r="D241" t="s">
        <v>54</v>
      </c>
      <c r="E241" t="s">
        <v>28</v>
      </c>
      <c r="F241" t="s">
        <v>36</v>
      </c>
      <c r="G241" t="s">
        <v>32</v>
      </c>
      <c r="H241" s="1" t="s">
        <v>138</v>
      </c>
      <c r="I241" s="1">
        <v>232</v>
      </c>
      <c r="J241" s="1">
        <v>1.4685364424999899E-2</v>
      </c>
      <c r="K241" s="1">
        <v>34.577328681949901</v>
      </c>
      <c r="L241" s="1">
        <v>16.693137168899899</v>
      </c>
      <c r="M241" s="1">
        <v>21.621871471375002</v>
      </c>
      <c r="N241" s="1">
        <v>94.543960571274994</v>
      </c>
      <c r="O241" s="1">
        <v>6.5846927166249598</v>
      </c>
      <c r="P241" s="1">
        <v>17.021796703349899</v>
      </c>
      <c r="Q241" s="1">
        <v>50.300000190725001</v>
      </c>
    </row>
    <row r="242" spans="1:24" hidden="1" x14ac:dyDescent="0.25">
      <c r="A242" t="s">
        <v>114</v>
      </c>
      <c r="B242" t="s">
        <v>25</v>
      </c>
      <c r="C242" t="s">
        <v>26</v>
      </c>
      <c r="D242" t="s">
        <v>54</v>
      </c>
      <c r="E242" t="s">
        <v>28</v>
      </c>
      <c r="F242" t="s">
        <v>29</v>
      </c>
      <c r="G242" t="s">
        <v>30</v>
      </c>
      <c r="H242" s="1" t="s">
        <v>127</v>
      </c>
      <c r="I242" s="1">
        <v>88</v>
      </c>
      <c r="J242" s="1">
        <v>1.52810137E-2</v>
      </c>
      <c r="K242" s="1">
        <v>36.464905738824903</v>
      </c>
      <c r="L242" s="1">
        <v>15.4334280490749</v>
      </c>
      <c r="M242" s="1">
        <v>20.291258335099901</v>
      </c>
      <c r="N242" s="1">
        <v>92.908296585075007</v>
      </c>
      <c r="O242" s="1">
        <v>6.0412987470750004</v>
      </c>
      <c r="P242" s="1">
        <v>17.038465023050001</v>
      </c>
      <c r="Q242" s="1">
        <v>52.125</v>
      </c>
    </row>
    <row r="243" spans="1:24" hidden="1" x14ac:dyDescent="0.25">
      <c r="A243" t="s">
        <v>114</v>
      </c>
      <c r="B243" t="s">
        <v>25</v>
      </c>
      <c r="C243" t="s">
        <v>26</v>
      </c>
      <c r="D243" t="s">
        <v>54</v>
      </c>
      <c r="E243" t="s">
        <v>28</v>
      </c>
      <c r="F243" t="s">
        <v>29</v>
      </c>
      <c r="G243" t="s">
        <v>54</v>
      </c>
      <c r="H243" s="1" t="s">
        <v>139</v>
      </c>
      <c r="I243" s="1">
        <v>126</v>
      </c>
      <c r="J243" s="1">
        <v>1.55395911999999E-2</v>
      </c>
      <c r="K243" s="1">
        <v>36.090054511999902</v>
      </c>
      <c r="L243" s="1">
        <v>14.571279525774999</v>
      </c>
      <c r="M243" s="1">
        <v>19.406097888949901</v>
      </c>
      <c r="N243" s="1">
        <v>91.352277755724998</v>
      </c>
      <c r="O243" s="1">
        <v>5.9101219176999802</v>
      </c>
      <c r="P243" s="1">
        <v>15.534821510274901</v>
      </c>
      <c r="Q243" s="1">
        <v>50.274999618524902</v>
      </c>
    </row>
    <row r="244" spans="1:24" hidden="1" x14ac:dyDescent="0.25">
      <c r="A244" t="s">
        <v>114</v>
      </c>
      <c r="B244" t="s">
        <v>25</v>
      </c>
      <c r="C244" t="s">
        <v>26</v>
      </c>
      <c r="D244" t="s">
        <v>54</v>
      </c>
      <c r="E244" t="s">
        <v>117</v>
      </c>
      <c r="F244" t="s">
        <v>29</v>
      </c>
      <c r="G244" t="s">
        <v>30</v>
      </c>
      <c r="H244" s="1" t="s">
        <v>138</v>
      </c>
      <c r="I244" s="1">
        <v>241</v>
      </c>
      <c r="J244" s="1">
        <v>2.4552325699999902E-2</v>
      </c>
      <c r="K244" s="1">
        <v>54.17004299165</v>
      </c>
      <c r="L244" s="1">
        <v>10.986471891400001</v>
      </c>
      <c r="M244" s="1">
        <v>16.383052825924999</v>
      </c>
      <c r="N244" s="1">
        <v>271.02524566649902</v>
      </c>
      <c r="O244" s="1">
        <v>3.3254116177750301</v>
      </c>
      <c r="P244" s="1">
        <v>16.136633396150899</v>
      </c>
      <c r="Q244" s="1">
        <v>50.175000190749998</v>
      </c>
    </row>
    <row r="245" spans="1:24" hidden="1" x14ac:dyDescent="0.25">
      <c r="A245" t="s">
        <v>114</v>
      </c>
      <c r="B245" t="s">
        <v>61</v>
      </c>
      <c r="C245" t="s">
        <v>26</v>
      </c>
      <c r="D245" t="s">
        <v>49</v>
      </c>
      <c r="E245" t="s">
        <v>28</v>
      </c>
      <c r="F245" t="s">
        <v>39</v>
      </c>
      <c r="G245" t="s">
        <v>32</v>
      </c>
      <c r="H245" s="1" t="s">
        <v>65</v>
      </c>
      <c r="I245" s="1">
        <v>247</v>
      </c>
      <c r="J245" s="1">
        <v>3.2942240999999902E-3</v>
      </c>
      <c r="K245" s="1">
        <v>28.080581188225</v>
      </c>
      <c r="L245" s="1">
        <v>26.647785663625001</v>
      </c>
      <c r="M245" s="1">
        <v>27.978475570699999</v>
      </c>
      <c r="N245" s="1">
        <v>8.9046139717249808</v>
      </c>
      <c r="O245" s="1">
        <v>5.7714031934499896</v>
      </c>
      <c r="P245" s="1">
        <v>10.153861999525001</v>
      </c>
      <c r="Q245" s="1">
        <v>81.200000762949998</v>
      </c>
      <c r="R245">
        <v>27.57</v>
      </c>
      <c r="S245">
        <v>34.11</v>
      </c>
      <c r="T245">
        <v>43.16</v>
      </c>
      <c r="U245">
        <f>Table6[[#This Row],[% GDB-13]]/Table6[[#This Row],[Max. % GDB-13]]</f>
        <v>0.7903151065801669</v>
      </c>
      <c r="V245">
        <f>Table6[[#This Row],[% GDB-13]]/87.12</f>
        <v>0.39152892561983471</v>
      </c>
      <c r="W245">
        <f>Table6[[#This Row],[% in GDB-13]]/100</f>
        <v>0.2757</v>
      </c>
      <c r="X245">
        <f>Table6[[#This Row],[Uniformity ratio]]*Table6[[#This Row],[Completeness ratio]]*Table6[[#This Row],[Closedness ratio]]</f>
        <v>8.5310188616832247E-2</v>
      </c>
    </row>
    <row r="246" spans="1:24" hidden="1" x14ac:dyDescent="0.25">
      <c r="A246" t="s">
        <v>114</v>
      </c>
      <c r="B246" t="s">
        <v>61</v>
      </c>
      <c r="C246" t="s">
        <v>26</v>
      </c>
      <c r="D246" t="s">
        <v>49</v>
      </c>
      <c r="E246" t="s">
        <v>117</v>
      </c>
      <c r="F246" t="s">
        <v>39</v>
      </c>
      <c r="G246" t="s">
        <v>54</v>
      </c>
      <c r="H246" s="1" t="s">
        <v>140</v>
      </c>
      <c r="I246" s="1">
        <v>856</v>
      </c>
      <c r="J246" s="1">
        <v>3.29447942499999E-3</v>
      </c>
      <c r="K246" s="1">
        <v>27.978156566599999</v>
      </c>
      <c r="L246" s="1">
        <v>26.3713030815499</v>
      </c>
      <c r="M246" s="1">
        <v>27.501454353324899</v>
      </c>
      <c r="N246" s="1">
        <v>9.1235837936249808</v>
      </c>
      <c r="O246" s="1">
        <v>5.7897325754249902</v>
      </c>
      <c r="P246" s="1">
        <v>9.4569735527250192</v>
      </c>
      <c r="Q246" s="1">
        <v>85.224998474100005</v>
      </c>
    </row>
    <row r="247" spans="1:24" hidden="1" x14ac:dyDescent="0.25">
      <c r="A247" t="s">
        <v>114</v>
      </c>
      <c r="B247" t="s">
        <v>61</v>
      </c>
      <c r="C247" t="s">
        <v>26</v>
      </c>
      <c r="D247" t="s">
        <v>49</v>
      </c>
      <c r="E247" t="s">
        <v>28</v>
      </c>
      <c r="F247" t="s">
        <v>39</v>
      </c>
      <c r="G247" t="s">
        <v>30</v>
      </c>
      <c r="H247" s="1" t="s">
        <v>141</v>
      </c>
      <c r="I247" s="1">
        <v>628</v>
      </c>
      <c r="J247" s="1">
        <v>3.3379516749999999E-3</v>
      </c>
      <c r="K247" s="1">
        <v>27.940347194649899</v>
      </c>
      <c r="L247" s="1">
        <v>26.007255554199901</v>
      </c>
      <c r="M247" s="1">
        <v>27.188743114449998</v>
      </c>
      <c r="N247" s="1">
        <v>8.8458282947249796</v>
      </c>
      <c r="O247" s="1">
        <v>6.1265645027</v>
      </c>
      <c r="P247" s="1">
        <v>9.2690157890499592</v>
      </c>
      <c r="Q247" s="1">
        <v>86.000001907374994</v>
      </c>
    </row>
    <row r="248" spans="1:24" hidden="1" x14ac:dyDescent="0.25">
      <c r="A248" t="s">
        <v>114</v>
      </c>
      <c r="B248" t="s">
        <v>61</v>
      </c>
      <c r="C248" t="s">
        <v>26</v>
      </c>
      <c r="D248" t="s">
        <v>49</v>
      </c>
      <c r="E248" t="s">
        <v>117</v>
      </c>
      <c r="F248" t="s">
        <v>39</v>
      </c>
      <c r="G248" t="s">
        <v>32</v>
      </c>
      <c r="H248" s="1" t="s">
        <v>142</v>
      </c>
      <c r="I248" s="1">
        <v>440</v>
      </c>
      <c r="J248" s="1">
        <v>3.3657045749999901E-3</v>
      </c>
      <c r="K248" s="1">
        <v>28.076695442174898</v>
      </c>
      <c r="L248" s="1">
        <v>26.810232162499901</v>
      </c>
      <c r="M248" s="1">
        <v>28.003105640400001</v>
      </c>
      <c r="N248" s="1">
        <v>8.4265599250749901</v>
      </c>
      <c r="O248" s="1">
        <v>6.2470039129250097</v>
      </c>
      <c r="P248" s="1">
        <v>10.2036504745749</v>
      </c>
      <c r="Q248" s="1">
        <v>82.125</v>
      </c>
    </row>
    <row r="249" spans="1:24" hidden="1" x14ac:dyDescent="0.25">
      <c r="A249" t="s">
        <v>114</v>
      </c>
      <c r="B249" t="s">
        <v>61</v>
      </c>
      <c r="C249" t="s">
        <v>26</v>
      </c>
      <c r="D249" t="s">
        <v>27</v>
      </c>
      <c r="E249" t="s">
        <v>117</v>
      </c>
      <c r="F249" t="s">
        <v>39</v>
      </c>
      <c r="G249" t="s">
        <v>30</v>
      </c>
      <c r="H249" s="1" t="s">
        <v>143</v>
      </c>
      <c r="I249" s="1">
        <v>394</v>
      </c>
      <c r="J249" s="1">
        <v>3.4107230750000002E-3</v>
      </c>
      <c r="K249" s="1">
        <v>28.039997577625002</v>
      </c>
      <c r="L249" s="1">
        <v>26.404292583450001</v>
      </c>
      <c r="M249" s="1">
        <v>27.6820402145499</v>
      </c>
      <c r="N249" s="1">
        <v>8.8870348930499894</v>
      </c>
      <c r="O249" s="1">
        <v>6.0760930776500004</v>
      </c>
      <c r="P249" s="1">
        <v>10.329280376424901</v>
      </c>
      <c r="Q249" s="1">
        <v>82.674999237050002</v>
      </c>
    </row>
    <row r="250" spans="1:24" hidden="1" x14ac:dyDescent="0.25">
      <c r="A250" t="s">
        <v>114</v>
      </c>
      <c r="B250" t="s">
        <v>61</v>
      </c>
      <c r="C250" t="s">
        <v>26</v>
      </c>
      <c r="D250" t="s">
        <v>49</v>
      </c>
      <c r="E250" t="s">
        <v>117</v>
      </c>
      <c r="F250" t="s">
        <v>39</v>
      </c>
      <c r="G250" t="s">
        <v>30</v>
      </c>
      <c r="H250" s="1" t="s">
        <v>144</v>
      </c>
      <c r="I250" s="1">
        <v>590</v>
      </c>
      <c r="J250" s="1">
        <v>3.4169264249999999E-3</v>
      </c>
      <c r="K250" s="1">
        <v>28.091560363749998</v>
      </c>
      <c r="L250" s="1">
        <v>26.6500525474749</v>
      </c>
      <c r="M250" s="1">
        <v>27.956133842450001</v>
      </c>
      <c r="N250" s="1">
        <v>8.4167737960999904</v>
      </c>
      <c r="O250" s="1">
        <v>6.2268640995250104</v>
      </c>
      <c r="P250" s="1">
        <v>10.919804096224899</v>
      </c>
      <c r="Q250" s="1">
        <v>80.699998855575004</v>
      </c>
    </row>
    <row r="251" spans="1:24" hidden="1" x14ac:dyDescent="0.25">
      <c r="A251" t="s">
        <v>114</v>
      </c>
      <c r="B251" t="s">
        <v>61</v>
      </c>
      <c r="C251" t="s">
        <v>26</v>
      </c>
      <c r="D251" t="s">
        <v>49</v>
      </c>
      <c r="E251" t="s">
        <v>117</v>
      </c>
      <c r="F251" t="s">
        <v>36</v>
      </c>
      <c r="G251" t="s">
        <v>30</v>
      </c>
      <c r="H251" s="1" t="s">
        <v>145</v>
      </c>
      <c r="I251" s="1">
        <v>288</v>
      </c>
      <c r="J251" s="1">
        <v>3.4457195749999902E-3</v>
      </c>
      <c r="K251" s="1">
        <v>28.014259815199999</v>
      </c>
      <c r="L251" s="1">
        <v>26.2206177711499</v>
      </c>
      <c r="M251" s="1">
        <v>27.533246517199998</v>
      </c>
      <c r="N251" s="1">
        <v>9.1740262507999901</v>
      </c>
      <c r="O251" s="1">
        <v>5.8642477989249802</v>
      </c>
      <c r="P251" s="1">
        <v>10.202309370025</v>
      </c>
      <c r="Q251" s="1">
        <v>84.299999237050002</v>
      </c>
    </row>
    <row r="252" spans="1:24" hidden="1" x14ac:dyDescent="0.25">
      <c r="A252" t="s">
        <v>114</v>
      </c>
      <c r="B252" t="s">
        <v>61</v>
      </c>
      <c r="C252" t="s">
        <v>26</v>
      </c>
      <c r="D252" t="s">
        <v>49</v>
      </c>
      <c r="E252" t="s">
        <v>115</v>
      </c>
      <c r="F252" t="s">
        <v>36</v>
      </c>
      <c r="G252" t="s">
        <v>30</v>
      </c>
      <c r="H252" s="1" t="s">
        <v>140</v>
      </c>
      <c r="I252" s="1">
        <v>543</v>
      </c>
      <c r="J252" s="1">
        <v>3.472936825E-3</v>
      </c>
      <c r="K252" s="1">
        <v>28.162085533125001</v>
      </c>
      <c r="L252" s="1">
        <v>26.942120075224899</v>
      </c>
      <c r="M252" s="1">
        <v>28.0369615554749</v>
      </c>
      <c r="N252" s="1">
        <v>9.2157802581999793</v>
      </c>
      <c r="O252" s="1">
        <v>6.4103252887500197</v>
      </c>
      <c r="P252" s="1">
        <v>11.284660816175</v>
      </c>
      <c r="Q252" s="1">
        <v>81.725000381474999</v>
      </c>
    </row>
    <row r="253" spans="1:24" hidden="1" x14ac:dyDescent="0.25">
      <c r="A253" t="s">
        <v>114</v>
      </c>
      <c r="B253" t="s">
        <v>61</v>
      </c>
      <c r="C253" t="s">
        <v>26</v>
      </c>
      <c r="D253" t="s">
        <v>27</v>
      </c>
      <c r="E253" t="s">
        <v>115</v>
      </c>
      <c r="F253" t="s">
        <v>39</v>
      </c>
      <c r="G253" t="s">
        <v>54</v>
      </c>
      <c r="H253" s="1" t="s">
        <v>140</v>
      </c>
      <c r="I253" s="1">
        <v>659</v>
      </c>
      <c r="J253" s="1">
        <v>3.48969992499999E-3</v>
      </c>
      <c r="K253" s="1">
        <v>28.190932750699901</v>
      </c>
      <c r="L253" s="1">
        <v>26.895985126500001</v>
      </c>
      <c r="M253" s="1">
        <v>28.0349612235999</v>
      </c>
      <c r="N253" s="1">
        <v>9.2422382831499998</v>
      </c>
      <c r="O253" s="1">
        <v>6.4279173612750098</v>
      </c>
      <c r="P253" s="1">
        <v>10.692305326449899</v>
      </c>
      <c r="Q253" s="1">
        <v>80.600000381474999</v>
      </c>
    </row>
    <row r="254" spans="1:24" hidden="1" x14ac:dyDescent="0.25">
      <c r="A254" t="s">
        <v>114</v>
      </c>
      <c r="B254" t="s">
        <v>61</v>
      </c>
      <c r="C254" t="s">
        <v>26</v>
      </c>
      <c r="D254" t="s">
        <v>49</v>
      </c>
      <c r="E254" t="s">
        <v>28</v>
      </c>
      <c r="F254" t="s">
        <v>39</v>
      </c>
      <c r="G254" t="s">
        <v>54</v>
      </c>
      <c r="H254" s="1" t="s">
        <v>146</v>
      </c>
      <c r="I254" s="1">
        <v>535</v>
      </c>
      <c r="J254" s="1">
        <v>3.4949819999999898E-3</v>
      </c>
      <c r="K254" s="1">
        <v>28.041383266424901</v>
      </c>
      <c r="L254" s="1">
        <v>26.0096459388749</v>
      </c>
      <c r="M254" s="1">
        <v>27.421452999124998</v>
      </c>
      <c r="N254" s="1">
        <v>9.7233386039499905</v>
      </c>
      <c r="O254" s="1">
        <v>5.9551450014249898</v>
      </c>
      <c r="P254" s="1">
        <v>9.5770092010249908</v>
      </c>
      <c r="Q254" s="1">
        <v>85.799999237050002</v>
      </c>
    </row>
    <row r="255" spans="1:24" hidden="1" x14ac:dyDescent="0.25">
      <c r="A255" t="s">
        <v>114</v>
      </c>
      <c r="B255" t="s">
        <v>61</v>
      </c>
      <c r="C255" t="s">
        <v>26</v>
      </c>
      <c r="D255" t="s">
        <v>27</v>
      </c>
      <c r="E255" t="s">
        <v>28</v>
      </c>
      <c r="F255" t="s">
        <v>39</v>
      </c>
      <c r="G255" t="s">
        <v>32</v>
      </c>
      <c r="H255" s="1" t="s">
        <v>147</v>
      </c>
      <c r="I255" s="1">
        <v>314</v>
      </c>
      <c r="J255" s="1">
        <v>3.5194926000000001E-3</v>
      </c>
      <c r="K255" s="1">
        <v>28.054765224450001</v>
      </c>
      <c r="L255" s="1">
        <v>25.981203079249902</v>
      </c>
      <c r="M255" s="1">
        <v>27.2528591155999</v>
      </c>
      <c r="N255" s="1">
        <v>9.2048742770999699</v>
      </c>
      <c r="O255" s="1">
        <v>6.1642272472499799</v>
      </c>
      <c r="P255" s="1">
        <v>9.4394781589499601</v>
      </c>
      <c r="Q255" s="1">
        <v>85.550001144424996</v>
      </c>
    </row>
    <row r="256" spans="1:24" hidden="1" x14ac:dyDescent="0.25">
      <c r="A256" t="s">
        <v>114</v>
      </c>
      <c r="B256" t="s">
        <v>61</v>
      </c>
      <c r="C256" t="s">
        <v>26</v>
      </c>
      <c r="D256" t="s">
        <v>49</v>
      </c>
      <c r="E256" t="s">
        <v>28</v>
      </c>
      <c r="F256" t="s">
        <v>36</v>
      </c>
      <c r="G256" t="s">
        <v>30</v>
      </c>
      <c r="H256" s="1" t="s">
        <v>148</v>
      </c>
      <c r="I256" s="1">
        <v>236</v>
      </c>
      <c r="J256" s="1">
        <v>3.5274776749999901E-3</v>
      </c>
      <c r="K256" s="1">
        <v>28.146436691274999</v>
      </c>
      <c r="L256" s="1">
        <v>25.888190269475</v>
      </c>
      <c r="M256" s="1">
        <v>27.366266250599899</v>
      </c>
      <c r="N256" s="1">
        <v>9.2588915825000093</v>
      </c>
      <c r="O256" s="1">
        <v>6.1434837579749901</v>
      </c>
      <c r="P256" s="1">
        <v>10.307404994974901</v>
      </c>
      <c r="Q256" s="1">
        <v>83.424999237050002</v>
      </c>
    </row>
    <row r="257" spans="1:17" hidden="1" x14ac:dyDescent="0.25">
      <c r="A257" t="s">
        <v>114</v>
      </c>
      <c r="B257" t="s">
        <v>61</v>
      </c>
      <c r="C257" t="s">
        <v>26</v>
      </c>
      <c r="D257" t="s">
        <v>54</v>
      </c>
      <c r="E257" t="s">
        <v>28</v>
      </c>
      <c r="F257" t="s">
        <v>36</v>
      </c>
      <c r="G257" t="s">
        <v>32</v>
      </c>
      <c r="H257" s="1" t="s">
        <v>149</v>
      </c>
      <c r="I257" s="1">
        <v>317</v>
      </c>
      <c r="J257" s="1">
        <v>3.5349438999999899E-3</v>
      </c>
      <c r="K257" s="1">
        <v>28.183453083025</v>
      </c>
      <c r="L257" s="1">
        <v>26.551913738249901</v>
      </c>
      <c r="M257" s="1">
        <v>27.980516910549898</v>
      </c>
      <c r="N257" s="1">
        <v>9.5195684433250296</v>
      </c>
      <c r="O257" s="1">
        <v>6.25350570679998</v>
      </c>
      <c r="P257" s="1">
        <v>11.109764337550001</v>
      </c>
      <c r="Q257" s="1">
        <v>80.325000762949998</v>
      </c>
    </row>
    <row r="258" spans="1:17" hidden="1" x14ac:dyDescent="0.25">
      <c r="A258" t="s">
        <v>114</v>
      </c>
      <c r="B258" t="s">
        <v>61</v>
      </c>
      <c r="C258" t="s">
        <v>26</v>
      </c>
      <c r="D258" t="s">
        <v>54</v>
      </c>
      <c r="E258" t="s">
        <v>28</v>
      </c>
      <c r="F258" t="s">
        <v>39</v>
      </c>
      <c r="G258" t="s">
        <v>30</v>
      </c>
      <c r="H258" s="1" t="s">
        <v>150</v>
      </c>
      <c r="I258" s="1">
        <v>707</v>
      </c>
      <c r="J258" s="1">
        <v>3.5378500249999998E-3</v>
      </c>
      <c r="K258" s="1">
        <v>28.177864551549899</v>
      </c>
      <c r="L258" s="1">
        <v>26.699780941024901</v>
      </c>
      <c r="M258" s="1">
        <v>27.931031227124901</v>
      </c>
      <c r="N258" s="1">
        <v>8.4761055707999997</v>
      </c>
      <c r="O258" s="1">
        <v>6.4687523841749899</v>
      </c>
      <c r="P258" s="1">
        <v>11.3657624721499</v>
      </c>
      <c r="Q258" s="1">
        <v>81.250001907374994</v>
      </c>
    </row>
    <row r="259" spans="1:17" hidden="1" x14ac:dyDescent="0.25">
      <c r="A259" t="s">
        <v>114</v>
      </c>
      <c r="B259" t="s">
        <v>61</v>
      </c>
      <c r="C259" t="s">
        <v>26</v>
      </c>
      <c r="D259" t="s">
        <v>49</v>
      </c>
      <c r="E259" t="s">
        <v>115</v>
      </c>
      <c r="F259" t="s">
        <v>36</v>
      </c>
      <c r="G259" t="s">
        <v>54</v>
      </c>
      <c r="H259" s="1" t="s">
        <v>151</v>
      </c>
      <c r="I259" s="1">
        <v>719</v>
      </c>
      <c r="J259" s="1">
        <v>3.5407244499999898E-3</v>
      </c>
      <c r="K259" s="1">
        <v>28.124186515800002</v>
      </c>
      <c r="L259" s="1">
        <v>26.706207275375</v>
      </c>
      <c r="M259" s="1">
        <v>27.752336025224999</v>
      </c>
      <c r="N259" s="1">
        <v>9.3139185905500206</v>
      </c>
      <c r="O259" s="1">
        <v>6.6594698429249801</v>
      </c>
      <c r="P259" s="1">
        <v>10.188653945899899</v>
      </c>
      <c r="Q259" s="1">
        <v>83.450000762949898</v>
      </c>
    </row>
    <row r="260" spans="1:17" hidden="1" x14ac:dyDescent="0.25">
      <c r="A260" t="s">
        <v>114</v>
      </c>
      <c r="B260" t="s">
        <v>61</v>
      </c>
      <c r="C260" t="s">
        <v>26</v>
      </c>
      <c r="D260" t="s">
        <v>49</v>
      </c>
      <c r="E260" t="s">
        <v>115</v>
      </c>
      <c r="F260" t="s">
        <v>39</v>
      </c>
      <c r="G260" t="s">
        <v>54</v>
      </c>
      <c r="H260" s="1" t="s">
        <v>152</v>
      </c>
      <c r="I260" s="1">
        <v>936</v>
      </c>
      <c r="J260" s="1">
        <v>3.5484695749999902E-3</v>
      </c>
      <c r="K260" s="1">
        <v>28.346706390400001</v>
      </c>
      <c r="L260" s="1">
        <v>27.271336078674999</v>
      </c>
      <c r="M260" s="1">
        <v>28.294291496274901</v>
      </c>
      <c r="N260" s="1">
        <v>9.2744026184249595</v>
      </c>
      <c r="O260" s="1">
        <v>7.01939618584999</v>
      </c>
      <c r="P260" s="1">
        <v>10.897529602050099</v>
      </c>
      <c r="Q260" s="1">
        <v>78.450000762949998</v>
      </c>
    </row>
    <row r="261" spans="1:17" hidden="1" x14ac:dyDescent="0.25">
      <c r="A261" t="s">
        <v>114</v>
      </c>
      <c r="B261" t="s">
        <v>61</v>
      </c>
      <c r="C261" t="s">
        <v>26</v>
      </c>
      <c r="D261" t="s">
        <v>54</v>
      </c>
      <c r="E261" t="s">
        <v>28</v>
      </c>
      <c r="F261" t="s">
        <v>39</v>
      </c>
      <c r="G261" t="s">
        <v>54</v>
      </c>
      <c r="H261" s="1" t="s">
        <v>153</v>
      </c>
      <c r="I261" s="1">
        <v>1035</v>
      </c>
      <c r="J261" s="1">
        <v>3.5620256499999999E-3</v>
      </c>
      <c r="K261" s="1">
        <v>28.073760032625</v>
      </c>
      <c r="L261" s="1">
        <v>25.969372272499999</v>
      </c>
      <c r="M261" s="1">
        <v>27.162433147424899</v>
      </c>
      <c r="N261" s="1">
        <v>9.7633478641499707</v>
      </c>
      <c r="O261" s="1">
        <v>6.6613857746000198</v>
      </c>
      <c r="P261" s="1">
        <v>9.2149968147005907</v>
      </c>
      <c r="Q261" s="1">
        <v>86.399999618525001</v>
      </c>
    </row>
    <row r="262" spans="1:17" hidden="1" x14ac:dyDescent="0.25">
      <c r="A262" t="s">
        <v>114</v>
      </c>
      <c r="B262" t="s">
        <v>61</v>
      </c>
      <c r="C262" t="s">
        <v>26</v>
      </c>
      <c r="D262" t="s">
        <v>27</v>
      </c>
      <c r="E262" t="s">
        <v>117</v>
      </c>
      <c r="F262" t="s">
        <v>39</v>
      </c>
      <c r="G262" t="s">
        <v>54</v>
      </c>
      <c r="H262" s="1" t="s">
        <v>89</v>
      </c>
      <c r="I262" s="1">
        <v>383</v>
      </c>
      <c r="J262" s="1">
        <v>3.5746178999999999E-3</v>
      </c>
      <c r="K262" s="1">
        <v>28.095109462749999</v>
      </c>
      <c r="L262" s="1">
        <v>26.128720283524999</v>
      </c>
      <c r="M262" s="1">
        <v>27.563868522650001</v>
      </c>
      <c r="N262" s="1">
        <v>9.4470331669000007</v>
      </c>
      <c r="O262" s="1">
        <v>6.08041775227501</v>
      </c>
      <c r="P262" s="1">
        <v>10.701024293924901</v>
      </c>
      <c r="Q262" s="1">
        <v>84.850000381474999</v>
      </c>
    </row>
    <row r="263" spans="1:17" hidden="1" x14ac:dyDescent="0.25">
      <c r="A263" t="s">
        <v>114</v>
      </c>
      <c r="B263" t="s">
        <v>61</v>
      </c>
      <c r="C263" t="s">
        <v>26</v>
      </c>
      <c r="D263" t="s">
        <v>54</v>
      </c>
      <c r="E263" t="s">
        <v>117</v>
      </c>
      <c r="F263" t="s">
        <v>36</v>
      </c>
      <c r="G263" t="s">
        <v>54</v>
      </c>
      <c r="H263" s="1" t="s">
        <v>154</v>
      </c>
      <c r="I263" s="1">
        <v>1061</v>
      </c>
      <c r="J263" s="1">
        <v>3.5912468499999998E-3</v>
      </c>
      <c r="K263" s="1">
        <v>28.161679267899899</v>
      </c>
      <c r="L263" s="1">
        <v>26.459965229024998</v>
      </c>
      <c r="M263" s="1">
        <v>27.596469402299899</v>
      </c>
      <c r="N263" s="1">
        <v>9.9438364505749792</v>
      </c>
      <c r="O263" s="1">
        <v>6.6622613668500099</v>
      </c>
      <c r="P263" s="1">
        <v>10.0979690552004</v>
      </c>
      <c r="Q263" s="1">
        <v>83.5</v>
      </c>
    </row>
    <row r="264" spans="1:17" hidden="1" x14ac:dyDescent="0.25">
      <c r="A264" t="s">
        <v>114</v>
      </c>
      <c r="B264" t="s">
        <v>61</v>
      </c>
      <c r="C264" t="s">
        <v>26</v>
      </c>
      <c r="D264" t="s">
        <v>27</v>
      </c>
      <c r="E264" t="s">
        <v>28</v>
      </c>
      <c r="F264" t="s">
        <v>39</v>
      </c>
      <c r="G264" t="s">
        <v>30</v>
      </c>
      <c r="H264" s="1" t="s">
        <v>155</v>
      </c>
      <c r="I264" s="1">
        <v>353</v>
      </c>
      <c r="J264" s="1">
        <v>3.5924298749999998E-3</v>
      </c>
      <c r="K264" s="1">
        <v>28.121644020074999</v>
      </c>
      <c r="L264" s="1">
        <v>26.013637065874899</v>
      </c>
      <c r="M264" s="1">
        <v>27.298695564274901</v>
      </c>
      <c r="N264" s="1">
        <v>9.2581062316999798</v>
      </c>
      <c r="O264" s="1">
        <v>6.5780006647000002</v>
      </c>
      <c r="P264" s="1">
        <v>10.180164813974899</v>
      </c>
      <c r="Q264" s="1">
        <v>83.5</v>
      </c>
    </row>
    <row r="265" spans="1:17" hidden="1" x14ac:dyDescent="0.25">
      <c r="A265" t="s">
        <v>114</v>
      </c>
      <c r="B265" t="s">
        <v>61</v>
      </c>
      <c r="C265" t="s">
        <v>26</v>
      </c>
      <c r="D265" t="s">
        <v>27</v>
      </c>
      <c r="E265" t="s">
        <v>115</v>
      </c>
      <c r="F265" t="s">
        <v>39</v>
      </c>
      <c r="G265" t="s">
        <v>30</v>
      </c>
      <c r="H265" s="1" t="s">
        <v>154</v>
      </c>
      <c r="I265" s="1">
        <v>425</v>
      </c>
      <c r="J265" s="1">
        <v>3.5998654249999899E-3</v>
      </c>
      <c r="K265" s="1">
        <v>28.220697402949899</v>
      </c>
      <c r="L265" s="1">
        <v>27.028271675100001</v>
      </c>
      <c r="M265" s="1">
        <v>28.0780005455</v>
      </c>
      <c r="N265" s="1">
        <v>9.2578191756999892</v>
      </c>
      <c r="O265" s="1">
        <v>6.8841726779999997</v>
      </c>
      <c r="P265" s="1">
        <v>11.2168898582499</v>
      </c>
      <c r="Q265" s="1">
        <v>79.525001525899995</v>
      </c>
    </row>
    <row r="266" spans="1:17" hidden="1" x14ac:dyDescent="0.25">
      <c r="A266" t="s">
        <v>114</v>
      </c>
      <c r="B266" t="s">
        <v>61</v>
      </c>
      <c r="C266" t="s">
        <v>26</v>
      </c>
      <c r="D266" t="s">
        <v>54</v>
      </c>
      <c r="E266" t="s">
        <v>117</v>
      </c>
      <c r="F266" t="s">
        <v>39</v>
      </c>
      <c r="G266" t="s">
        <v>30</v>
      </c>
      <c r="H266" s="1" t="s">
        <v>156</v>
      </c>
      <c r="I266" s="1">
        <v>789</v>
      </c>
      <c r="J266" s="1">
        <v>3.6000269499999898E-3</v>
      </c>
      <c r="K266" s="1">
        <v>28.327270030949901</v>
      </c>
      <c r="L266" s="1">
        <v>27.080357074725001</v>
      </c>
      <c r="M266" s="1">
        <v>28.3442173004</v>
      </c>
      <c r="N266" s="1">
        <v>8.8688952922750097</v>
      </c>
      <c r="O266" s="1">
        <v>6.9156059026500198</v>
      </c>
      <c r="P266" s="1">
        <v>11.8612101077996</v>
      </c>
      <c r="Q266" s="1">
        <v>77.674999237050002</v>
      </c>
    </row>
    <row r="267" spans="1:17" hidden="1" x14ac:dyDescent="0.25">
      <c r="A267" t="s">
        <v>114</v>
      </c>
      <c r="B267" t="s">
        <v>61</v>
      </c>
      <c r="C267" t="s">
        <v>26</v>
      </c>
      <c r="D267" t="s">
        <v>27</v>
      </c>
      <c r="E267" t="s">
        <v>117</v>
      </c>
      <c r="F267" t="s">
        <v>36</v>
      </c>
      <c r="G267" t="s">
        <v>32</v>
      </c>
      <c r="H267" s="1" t="s">
        <v>66</v>
      </c>
      <c r="I267" s="1">
        <v>317</v>
      </c>
      <c r="J267" s="1">
        <v>3.6231805499999901E-3</v>
      </c>
      <c r="K267" s="1">
        <v>28.172840595249902</v>
      </c>
      <c r="L267" s="1">
        <v>26.305170059199899</v>
      </c>
      <c r="M267" s="1">
        <v>27.6249423027249</v>
      </c>
      <c r="N267" s="1">
        <v>9.7606117725499892</v>
      </c>
      <c r="O267" s="1">
        <v>6.6793661117749901</v>
      </c>
      <c r="P267" s="1">
        <v>10.7487838268249</v>
      </c>
      <c r="Q267" s="1">
        <v>81.900001525899995</v>
      </c>
    </row>
    <row r="268" spans="1:17" hidden="1" x14ac:dyDescent="0.25">
      <c r="A268" t="s">
        <v>114</v>
      </c>
      <c r="B268" t="s">
        <v>61</v>
      </c>
      <c r="C268" t="s">
        <v>26</v>
      </c>
      <c r="D268" t="s">
        <v>49</v>
      </c>
      <c r="E268" t="s">
        <v>117</v>
      </c>
      <c r="F268" t="s">
        <v>36</v>
      </c>
      <c r="G268" t="s">
        <v>32</v>
      </c>
      <c r="H268" s="1" t="s">
        <v>90</v>
      </c>
      <c r="I268" s="1">
        <v>299</v>
      </c>
      <c r="J268" s="1">
        <v>3.6303299749999999E-3</v>
      </c>
      <c r="K268" s="1">
        <v>28.166504383100001</v>
      </c>
      <c r="L268" s="1">
        <v>26.781536102299999</v>
      </c>
      <c r="M268" s="1">
        <v>28.116840839399998</v>
      </c>
      <c r="N268" s="1">
        <v>9.1725924015249998</v>
      </c>
      <c r="O268" s="1">
        <v>6.5510468482999702</v>
      </c>
      <c r="P268" s="1">
        <v>11.229630708699901</v>
      </c>
      <c r="Q268" s="1">
        <v>81.100000381474899</v>
      </c>
    </row>
    <row r="269" spans="1:17" hidden="1" x14ac:dyDescent="0.25">
      <c r="A269" t="s">
        <v>114</v>
      </c>
      <c r="B269" t="s">
        <v>61</v>
      </c>
      <c r="C269" t="s">
        <v>26</v>
      </c>
      <c r="D269" t="s">
        <v>27</v>
      </c>
      <c r="E269" t="s">
        <v>28</v>
      </c>
      <c r="F269" t="s">
        <v>36</v>
      </c>
      <c r="G269" t="s">
        <v>30</v>
      </c>
      <c r="H269" s="1" t="s">
        <v>157</v>
      </c>
      <c r="I269" s="1">
        <v>195</v>
      </c>
      <c r="J269" s="1">
        <v>3.6409518249999901E-3</v>
      </c>
      <c r="K269" s="1">
        <v>28.259032249449898</v>
      </c>
      <c r="L269" s="1">
        <v>25.6485648155249</v>
      </c>
      <c r="M269" s="1">
        <v>27.386712551124901</v>
      </c>
      <c r="N269" s="1">
        <v>9.7874965667749994</v>
      </c>
      <c r="O269" s="1">
        <v>6.1606916188999996</v>
      </c>
      <c r="P269" s="1">
        <v>10.510006666199899</v>
      </c>
      <c r="Q269" s="1">
        <v>83.350000381474999</v>
      </c>
    </row>
    <row r="270" spans="1:17" hidden="1" x14ac:dyDescent="0.25">
      <c r="A270" t="s">
        <v>114</v>
      </c>
      <c r="B270" t="s">
        <v>61</v>
      </c>
      <c r="C270" t="s">
        <v>26</v>
      </c>
      <c r="D270" t="s">
        <v>27</v>
      </c>
      <c r="E270" t="s">
        <v>28</v>
      </c>
      <c r="F270" t="s">
        <v>39</v>
      </c>
      <c r="G270" t="s">
        <v>54</v>
      </c>
      <c r="H270" s="1" t="s">
        <v>158</v>
      </c>
      <c r="I270" s="1">
        <v>322</v>
      </c>
      <c r="J270" s="1">
        <v>3.6424528250000002E-3</v>
      </c>
      <c r="K270" s="1">
        <v>28.228177070624898</v>
      </c>
      <c r="L270" s="1">
        <v>25.8750228881499</v>
      </c>
      <c r="M270" s="1">
        <v>27.440373420724899</v>
      </c>
      <c r="N270" s="1">
        <v>9.5383536815749999</v>
      </c>
      <c r="O270" s="1">
        <v>6.3914053439999901</v>
      </c>
      <c r="P270" s="1">
        <v>10.5808186530999</v>
      </c>
      <c r="Q270" s="1">
        <v>82.824998855575004</v>
      </c>
    </row>
    <row r="271" spans="1:17" hidden="1" x14ac:dyDescent="0.25">
      <c r="A271" t="s">
        <v>114</v>
      </c>
      <c r="B271" t="s">
        <v>61</v>
      </c>
      <c r="C271" t="s">
        <v>26</v>
      </c>
      <c r="D271" t="s">
        <v>49</v>
      </c>
      <c r="E271" t="s">
        <v>117</v>
      </c>
      <c r="F271" t="s">
        <v>36</v>
      </c>
      <c r="G271" t="s">
        <v>54</v>
      </c>
      <c r="H271" s="1" t="s">
        <v>146</v>
      </c>
      <c r="I271" s="1">
        <v>528</v>
      </c>
      <c r="J271" s="1">
        <v>3.6458219249999499E-3</v>
      </c>
      <c r="K271" s="1">
        <v>28.037238121049899</v>
      </c>
      <c r="L271" s="1">
        <v>25.975582122824999</v>
      </c>
      <c r="M271" s="1">
        <v>27.335678577449901</v>
      </c>
      <c r="N271" s="1">
        <v>10.340119361849901</v>
      </c>
      <c r="O271" s="1">
        <v>6.5075756311250101</v>
      </c>
      <c r="P271" s="1">
        <v>10.0909643173249</v>
      </c>
      <c r="Q271" s="1">
        <v>85.074998855575004</v>
      </c>
    </row>
    <row r="272" spans="1:17" hidden="1" x14ac:dyDescent="0.25">
      <c r="A272" t="s">
        <v>114</v>
      </c>
      <c r="B272" t="s">
        <v>61</v>
      </c>
      <c r="C272" t="s">
        <v>26</v>
      </c>
      <c r="D272" t="s">
        <v>54</v>
      </c>
      <c r="E272" t="s">
        <v>117</v>
      </c>
      <c r="F272" t="s">
        <v>36</v>
      </c>
      <c r="G272" t="s">
        <v>30</v>
      </c>
      <c r="H272" s="1" t="s">
        <v>144</v>
      </c>
      <c r="I272" s="1">
        <v>671</v>
      </c>
      <c r="J272" s="1">
        <v>3.6481791749999899E-3</v>
      </c>
      <c r="K272" s="1">
        <v>28.238197326649999</v>
      </c>
      <c r="L272" s="1">
        <v>26.708176135999899</v>
      </c>
      <c r="M272" s="1">
        <v>27.896133899700001</v>
      </c>
      <c r="N272" s="1">
        <v>9.3924427032500208</v>
      </c>
      <c r="O272" s="1">
        <v>6.6129635572499597</v>
      </c>
      <c r="P272" s="1">
        <v>11.0609402656507</v>
      </c>
      <c r="Q272" s="1">
        <v>82.349998474100005</v>
      </c>
    </row>
    <row r="273" spans="1:17" hidden="1" x14ac:dyDescent="0.25">
      <c r="A273" t="s">
        <v>114</v>
      </c>
      <c r="B273" t="s">
        <v>61</v>
      </c>
      <c r="C273" t="s">
        <v>26</v>
      </c>
      <c r="D273" t="s">
        <v>54</v>
      </c>
      <c r="E273" t="s">
        <v>115</v>
      </c>
      <c r="F273" t="s">
        <v>36</v>
      </c>
      <c r="G273" t="s">
        <v>54</v>
      </c>
      <c r="H273" s="1" t="s">
        <v>142</v>
      </c>
      <c r="I273" s="1">
        <v>1161</v>
      </c>
      <c r="J273" s="1">
        <v>3.6537900999999901E-3</v>
      </c>
      <c r="K273" s="1">
        <v>28.451711654649898</v>
      </c>
      <c r="L273" s="1">
        <v>27.2587542533999</v>
      </c>
      <c r="M273" s="1">
        <v>28.458456993075</v>
      </c>
      <c r="N273" s="1">
        <v>9.7790188789249992</v>
      </c>
      <c r="O273" s="1">
        <v>7.1818583011750299</v>
      </c>
      <c r="P273" s="1">
        <v>12.0536170006001</v>
      </c>
      <c r="Q273" s="1">
        <v>79.875</v>
      </c>
    </row>
    <row r="274" spans="1:17" hidden="1" x14ac:dyDescent="0.25">
      <c r="A274" t="s">
        <v>114</v>
      </c>
      <c r="B274" t="s">
        <v>61</v>
      </c>
      <c r="C274" t="s">
        <v>26</v>
      </c>
      <c r="D274" t="s">
        <v>49</v>
      </c>
      <c r="E274" t="s">
        <v>28</v>
      </c>
      <c r="F274" t="s">
        <v>36</v>
      </c>
      <c r="G274" t="s">
        <v>32</v>
      </c>
      <c r="H274" s="1" t="s">
        <v>159</v>
      </c>
      <c r="I274" s="1">
        <v>200</v>
      </c>
      <c r="J274" s="1">
        <v>3.65640145E-3</v>
      </c>
      <c r="K274" s="1">
        <v>28.205406665799899</v>
      </c>
      <c r="L274" s="1">
        <v>26.218217849724901</v>
      </c>
      <c r="M274" s="1">
        <v>27.736265659324999</v>
      </c>
      <c r="N274" s="1">
        <v>9.4569950103750102</v>
      </c>
      <c r="O274" s="1">
        <v>6.2783882617750004</v>
      </c>
      <c r="P274" s="1">
        <v>11.565284252150001</v>
      </c>
      <c r="Q274" s="1">
        <v>81.25</v>
      </c>
    </row>
    <row r="275" spans="1:17" hidden="1" x14ac:dyDescent="0.25">
      <c r="A275" t="s">
        <v>114</v>
      </c>
      <c r="B275" t="s">
        <v>61</v>
      </c>
      <c r="C275" t="s">
        <v>26</v>
      </c>
      <c r="D275" t="s">
        <v>27</v>
      </c>
      <c r="E275" t="s">
        <v>115</v>
      </c>
      <c r="F275" t="s">
        <v>36</v>
      </c>
      <c r="G275" t="s">
        <v>54</v>
      </c>
      <c r="H275" s="1" t="s">
        <v>160</v>
      </c>
      <c r="I275" s="1">
        <v>504</v>
      </c>
      <c r="J275" s="1">
        <v>3.6634851749999999E-3</v>
      </c>
      <c r="K275" s="1">
        <v>28.151233196225</v>
      </c>
      <c r="L275" s="1">
        <v>26.347833633424901</v>
      </c>
      <c r="M275" s="1">
        <v>27.438534259825001</v>
      </c>
      <c r="N275" s="1">
        <v>9.7808511257000195</v>
      </c>
      <c r="O275" s="1">
        <v>6.6491962671500104</v>
      </c>
      <c r="P275" s="1">
        <v>10.611150264749901</v>
      </c>
      <c r="Q275" s="1">
        <v>83.5</v>
      </c>
    </row>
    <row r="276" spans="1:17" hidden="1" x14ac:dyDescent="0.25">
      <c r="A276" t="s">
        <v>114</v>
      </c>
      <c r="B276" t="s">
        <v>61</v>
      </c>
      <c r="C276" t="s">
        <v>26</v>
      </c>
      <c r="D276" t="s">
        <v>27</v>
      </c>
      <c r="E276" t="s">
        <v>115</v>
      </c>
      <c r="F276" t="s">
        <v>39</v>
      </c>
      <c r="G276" t="s">
        <v>32</v>
      </c>
      <c r="H276" s="1" t="s">
        <v>141</v>
      </c>
      <c r="I276" s="1">
        <v>331</v>
      </c>
      <c r="J276" s="1">
        <v>3.6642886499999999E-3</v>
      </c>
      <c r="K276" s="1">
        <v>28.441280841825002</v>
      </c>
      <c r="L276" s="1">
        <v>27.464186668399901</v>
      </c>
      <c r="M276" s="1">
        <v>28.645646572099899</v>
      </c>
      <c r="N276" s="1">
        <v>9.6894233226750099</v>
      </c>
      <c r="O276" s="1">
        <v>7.5456509589999996</v>
      </c>
      <c r="P276" s="1">
        <v>11.949353218074901</v>
      </c>
      <c r="Q276" s="1">
        <v>74.149999618525001</v>
      </c>
    </row>
    <row r="277" spans="1:17" hidden="1" x14ac:dyDescent="0.25">
      <c r="A277" t="s">
        <v>114</v>
      </c>
      <c r="B277" t="s">
        <v>61</v>
      </c>
      <c r="C277" t="s">
        <v>26</v>
      </c>
      <c r="D277" t="s">
        <v>49</v>
      </c>
      <c r="E277" t="s">
        <v>28</v>
      </c>
      <c r="F277" t="s">
        <v>36</v>
      </c>
      <c r="G277" t="s">
        <v>54</v>
      </c>
      <c r="H277" s="1" t="s">
        <v>132</v>
      </c>
      <c r="I277" s="1">
        <v>266</v>
      </c>
      <c r="J277" s="1">
        <v>3.6750604999999902E-3</v>
      </c>
      <c r="K277" s="1">
        <v>28.2589130401749</v>
      </c>
      <c r="L277" s="1">
        <v>26.136052131649901</v>
      </c>
      <c r="M277" s="1">
        <v>27.830367088349998</v>
      </c>
      <c r="N277" s="1">
        <v>9.77867460249999</v>
      </c>
      <c r="O277" s="1">
        <v>5.8636367320999998</v>
      </c>
      <c r="P277" s="1">
        <v>11.096025705300001</v>
      </c>
      <c r="Q277" s="1">
        <v>81.399999618525001</v>
      </c>
    </row>
    <row r="278" spans="1:17" hidden="1" x14ac:dyDescent="0.25">
      <c r="A278" t="s">
        <v>114</v>
      </c>
      <c r="B278" t="s">
        <v>61</v>
      </c>
      <c r="C278" t="s">
        <v>26</v>
      </c>
      <c r="D278" t="s">
        <v>54</v>
      </c>
      <c r="E278" t="s">
        <v>28</v>
      </c>
      <c r="F278" t="s">
        <v>36</v>
      </c>
      <c r="G278" t="s">
        <v>54</v>
      </c>
      <c r="H278" s="1" t="s">
        <v>161</v>
      </c>
      <c r="I278" s="1">
        <v>570</v>
      </c>
      <c r="J278" s="1">
        <v>3.6772665E-3</v>
      </c>
      <c r="K278" s="1">
        <v>28.244582176224899</v>
      </c>
      <c r="L278" s="1">
        <v>25.822297096224901</v>
      </c>
      <c r="M278" s="1">
        <v>27.267921924574999</v>
      </c>
      <c r="N278" s="1">
        <v>10.220897436149899</v>
      </c>
      <c r="O278" s="1">
        <v>6.5993963479749702</v>
      </c>
      <c r="P278" s="1">
        <v>9.7899417877249508</v>
      </c>
      <c r="Q278" s="1">
        <v>85</v>
      </c>
    </row>
    <row r="279" spans="1:17" hidden="1" x14ac:dyDescent="0.25">
      <c r="A279" t="s">
        <v>114</v>
      </c>
      <c r="B279" t="s">
        <v>61</v>
      </c>
      <c r="C279" t="s">
        <v>26</v>
      </c>
      <c r="D279" t="s">
        <v>27</v>
      </c>
      <c r="E279" t="s">
        <v>28</v>
      </c>
      <c r="F279" t="s">
        <v>36</v>
      </c>
      <c r="G279" t="s">
        <v>32</v>
      </c>
      <c r="H279" s="1" t="s">
        <v>162</v>
      </c>
      <c r="I279" s="1">
        <v>217</v>
      </c>
      <c r="J279" s="1">
        <v>3.679664125E-3</v>
      </c>
      <c r="K279" s="1">
        <v>28.1469821929999</v>
      </c>
      <c r="L279" s="1">
        <v>25.859343528724999</v>
      </c>
      <c r="M279" s="1">
        <v>27.252230644250002</v>
      </c>
      <c r="N279" s="1">
        <v>9.7654287814999901</v>
      </c>
      <c r="O279" s="1">
        <v>6.6866141557749703</v>
      </c>
      <c r="P279" s="1">
        <v>10.3897540569249</v>
      </c>
      <c r="Q279" s="1">
        <v>83.875</v>
      </c>
    </row>
    <row r="280" spans="1:17" hidden="1" x14ac:dyDescent="0.25">
      <c r="A280" t="s">
        <v>114</v>
      </c>
      <c r="B280" t="s">
        <v>61</v>
      </c>
      <c r="C280" t="s">
        <v>26</v>
      </c>
      <c r="D280" t="s">
        <v>54</v>
      </c>
      <c r="E280" t="s">
        <v>28</v>
      </c>
      <c r="F280" t="s">
        <v>36</v>
      </c>
      <c r="G280" t="s">
        <v>30</v>
      </c>
      <c r="H280" s="1" t="s">
        <v>145</v>
      </c>
      <c r="I280" s="1">
        <v>375</v>
      </c>
      <c r="J280" s="1">
        <v>3.681227E-3</v>
      </c>
      <c r="K280" s="1">
        <v>28.223876953149901</v>
      </c>
      <c r="L280" s="1">
        <v>26.228226184874998</v>
      </c>
      <c r="M280" s="1">
        <v>27.684381008125001</v>
      </c>
      <c r="N280" s="1">
        <v>9.5888426303999896</v>
      </c>
      <c r="O280" s="1">
        <v>6.4237877130499799</v>
      </c>
      <c r="P280" s="1">
        <v>10.893257141125</v>
      </c>
      <c r="Q280" s="1">
        <v>82.675001144424996</v>
      </c>
    </row>
    <row r="281" spans="1:17" hidden="1" x14ac:dyDescent="0.25">
      <c r="A281" t="s">
        <v>114</v>
      </c>
      <c r="B281" t="s">
        <v>61</v>
      </c>
      <c r="C281" t="s">
        <v>26</v>
      </c>
      <c r="D281" t="s">
        <v>49</v>
      </c>
      <c r="E281" t="s">
        <v>115</v>
      </c>
      <c r="F281" t="s">
        <v>39</v>
      </c>
      <c r="G281" t="s">
        <v>30</v>
      </c>
      <c r="H281" s="1" t="s">
        <v>141</v>
      </c>
      <c r="I281" s="1">
        <v>557</v>
      </c>
      <c r="J281" s="1">
        <v>3.7133484999999902E-3</v>
      </c>
      <c r="K281" s="1">
        <v>28.555947303749999</v>
      </c>
      <c r="L281" s="1">
        <v>27.776383876800001</v>
      </c>
      <c r="M281" s="1">
        <v>29.072952747324901</v>
      </c>
      <c r="N281" s="1">
        <v>9.4090328216750105</v>
      </c>
      <c r="O281" s="1">
        <v>7.7655454873999998</v>
      </c>
      <c r="P281" s="1">
        <v>13.145514965050101</v>
      </c>
      <c r="Q281" s="1">
        <v>73.700000762949998</v>
      </c>
    </row>
    <row r="282" spans="1:17" hidden="1" x14ac:dyDescent="0.25">
      <c r="A282" t="s">
        <v>114</v>
      </c>
      <c r="B282" t="s">
        <v>61</v>
      </c>
      <c r="C282" t="s">
        <v>26</v>
      </c>
      <c r="D282" t="s">
        <v>27</v>
      </c>
      <c r="E282" t="s">
        <v>117</v>
      </c>
      <c r="F282" t="s">
        <v>36</v>
      </c>
      <c r="G282" t="s">
        <v>30</v>
      </c>
      <c r="H282" s="1" t="s">
        <v>145</v>
      </c>
      <c r="I282" s="1">
        <v>256</v>
      </c>
      <c r="J282" s="1">
        <v>3.7202658249999901E-3</v>
      </c>
      <c r="K282" s="1">
        <v>28.192550182350001</v>
      </c>
      <c r="L282" s="1">
        <v>26.197311401349999</v>
      </c>
      <c r="M282" s="1">
        <v>27.559743404399899</v>
      </c>
      <c r="N282" s="1">
        <v>9.9172823429250094</v>
      </c>
      <c r="O282" s="1">
        <v>6.84784233570001</v>
      </c>
      <c r="P282" s="1">
        <v>10.9538040160999</v>
      </c>
      <c r="Q282" s="1">
        <v>81.574998855575004</v>
      </c>
    </row>
    <row r="283" spans="1:17" hidden="1" x14ac:dyDescent="0.25">
      <c r="A283" t="s">
        <v>114</v>
      </c>
      <c r="B283" t="s">
        <v>61</v>
      </c>
      <c r="C283" t="s">
        <v>26</v>
      </c>
      <c r="D283" t="s">
        <v>27</v>
      </c>
      <c r="E283" t="s">
        <v>115</v>
      </c>
      <c r="F283" t="s">
        <v>36</v>
      </c>
      <c r="G283" t="s">
        <v>30</v>
      </c>
      <c r="H283" s="1" t="s">
        <v>90</v>
      </c>
      <c r="I283" s="1">
        <v>305</v>
      </c>
      <c r="J283" s="1">
        <v>3.7286275250000001E-3</v>
      </c>
      <c r="K283" s="1">
        <v>28.220015525824898</v>
      </c>
      <c r="L283" s="1">
        <v>26.891303539275</v>
      </c>
      <c r="M283" s="1">
        <v>28.053264141050001</v>
      </c>
      <c r="N283" s="1">
        <v>9.4519443511749994</v>
      </c>
      <c r="O283" s="1">
        <v>7.0137900113749803</v>
      </c>
      <c r="P283" s="1">
        <v>11.654082536674901</v>
      </c>
      <c r="Q283" s="1">
        <v>79.274999618525001</v>
      </c>
    </row>
    <row r="284" spans="1:17" hidden="1" x14ac:dyDescent="0.25">
      <c r="A284" t="s">
        <v>114</v>
      </c>
      <c r="B284" t="s">
        <v>61</v>
      </c>
      <c r="C284" t="s">
        <v>26</v>
      </c>
      <c r="D284" t="s">
        <v>27</v>
      </c>
      <c r="E284" t="s">
        <v>117</v>
      </c>
      <c r="F284" t="s">
        <v>36</v>
      </c>
      <c r="G284" t="s">
        <v>54</v>
      </c>
      <c r="H284" s="1" t="s">
        <v>163</v>
      </c>
      <c r="I284" s="1">
        <v>250</v>
      </c>
      <c r="J284" s="1">
        <v>3.7574484749999899E-3</v>
      </c>
      <c r="K284" s="1">
        <v>28.295168399824899</v>
      </c>
      <c r="L284" s="1">
        <v>25.963983058924899</v>
      </c>
      <c r="M284" s="1">
        <v>27.612351417549998</v>
      </c>
      <c r="N284" s="1">
        <v>10.07761216165</v>
      </c>
      <c r="O284" s="1">
        <v>6.2487001418999997</v>
      </c>
      <c r="P284" s="1">
        <v>11.2075638771</v>
      </c>
      <c r="Q284" s="1">
        <v>81.724998474100005</v>
      </c>
    </row>
    <row r="285" spans="1:17" hidden="1" x14ac:dyDescent="0.25">
      <c r="A285" t="s">
        <v>114</v>
      </c>
      <c r="B285" t="s">
        <v>61</v>
      </c>
      <c r="C285" t="s">
        <v>26</v>
      </c>
      <c r="D285" t="s">
        <v>54</v>
      </c>
      <c r="E285" t="s">
        <v>28</v>
      </c>
      <c r="F285" t="s">
        <v>39</v>
      </c>
      <c r="G285" t="s">
        <v>32</v>
      </c>
      <c r="H285" s="1" t="s">
        <v>164</v>
      </c>
      <c r="I285" s="1">
        <v>378</v>
      </c>
      <c r="J285" s="1">
        <v>3.7616276499999901E-3</v>
      </c>
      <c r="K285" s="1">
        <v>28.823607444749999</v>
      </c>
      <c r="L285" s="1">
        <v>27.929027557374901</v>
      </c>
      <c r="M285" s="1">
        <v>29.504751205449899</v>
      </c>
      <c r="N285" s="1">
        <v>9.74907636645003</v>
      </c>
      <c r="O285" s="1">
        <v>7.5390144586750099</v>
      </c>
      <c r="P285" s="1">
        <v>14.032754659649999</v>
      </c>
      <c r="Q285" s="1">
        <v>68.225000381474999</v>
      </c>
    </row>
    <row r="286" spans="1:17" hidden="1" x14ac:dyDescent="0.25">
      <c r="A286" t="s">
        <v>114</v>
      </c>
      <c r="B286" t="s">
        <v>61</v>
      </c>
      <c r="C286" t="s">
        <v>26</v>
      </c>
      <c r="D286" t="s">
        <v>27</v>
      </c>
      <c r="E286" t="s">
        <v>117</v>
      </c>
      <c r="F286" t="s">
        <v>39</v>
      </c>
      <c r="G286" t="s">
        <v>32</v>
      </c>
      <c r="H286" s="1" t="s">
        <v>165</v>
      </c>
      <c r="I286" s="1">
        <v>223</v>
      </c>
      <c r="J286" s="1">
        <v>3.7651510750000001E-3</v>
      </c>
      <c r="K286" s="1">
        <v>28.4038462638749</v>
      </c>
      <c r="L286" s="1">
        <v>27.3001666069</v>
      </c>
      <c r="M286" s="1">
        <v>28.731454372399899</v>
      </c>
      <c r="N286" s="1">
        <v>9.8697915077249903</v>
      </c>
      <c r="O286" s="1">
        <v>7.2524001597999899</v>
      </c>
      <c r="P286" s="1">
        <v>13.087369203549899</v>
      </c>
      <c r="Q286" s="1">
        <v>73.249999999999901</v>
      </c>
    </row>
    <row r="287" spans="1:17" hidden="1" x14ac:dyDescent="0.25">
      <c r="A287" t="s">
        <v>114</v>
      </c>
      <c r="B287" t="s">
        <v>61</v>
      </c>
      <c r="C287" t="s">
        <v>26</v>
      </c>
      <c r="D287" t="s">
        <v>54</v>
      </c>
      <c r="E287" t="s">
        <v>115</v>
      </c>
      <c r="F287" t="s">
        <v>39</v>
      </c>
      <c r="G287" t="s">
        <v>32</v>
      </c>
      <c r="H287" s="1" t="s">
        <v>116</v>
      </c>
      <c r="I287" s="1">
        <v>0</v>
      </c>
      <c r="J287" s="1">
        <v>3.7752281500000001E-3</v>
      </c>
      <c r="K287" s="1">
        <v>62.067367553700002</v>
      </c>
      <c r="L287" s="1">
        <v>62.134349823000001</v>
      </c>
      <c r="M287" s="1">
        <v>490.86286926269997</v>
      </c>
      <c r="N287" s="1">
        <v>53.929147720350002</v>
      </c>
      <c r="O287" s="1">
        <v>49.695327758799998</v>
      </c>
      <c r="P287" s="1">
        <v>340.7987442017</v>
      </c>
      <c r="Q287" s="1">
        <v>4.1500000953999896</v>
      </c>
    </row>
    <row r="288" spans="1:17" hidden="1" x14ac:dyDescent="0.25">
      <c r="A288" t="s">
        <v>114</v>
      </c>
      <c r="B288" t="s">
        <v>61</v>
      </c>
      <c r="C288" t="s">
        <v>26</v>
      </c>
      <c r="D288" t="s">
        <v>54</v>
      </c>
      <c r="E288" t="s">
        <v>28</v>
      </c>
      <c r="F288" t="s">
        <v>29</v>
      </c>
      <c r="G288" t="s">
        <v>30</v>
      </c>
      <c r="H288" s="1" t="s">
        <v>100</v>
      </c>
      <c r="I288" s="1">
        <v>178</v>
      </c>
      <c r="J288" s="1">
        <v>3.7936323749999902E-3</v>
      </c>
      <c r="K288" s="1">
        <v>28.467878818524898</v>
      </c>
      <c r="L288" s="1">
        <v>26.2731928825499</v>
      </c>
      <c r="M288" s="1">
        <v>27.792515754699998</v>
      </c>
      <c r="N288" s="1">
        <v>10.574631214149999</v>
      </c>
      <c r="O288" s="1">
        <v>6.3465276956499999</v>
      </c>
      <c r="P288" s="1">
        <v>11.3296477794749</v>
      </c>
      <c r="Q288" s="1">
        <v>82.424999237050002</v>
      </c>
    </row>
    <row r="289" spans="1:17" hidden="1" x14ac:dyDescent="0.25">
      <c r="A289" t="s">
        <v>114</v>
      </c>
      <c r="B289" t="s">
        <v>61</v>
      </c>
      <c r="C289" t="s">
        <v>26</v>
      </c>
      <c r="D289" t="s">
        <v>54</v>
      </c>
      <c r="E289" t="s">
        <v>117</v>
      </c>
      <c r="F289" t="s">
        <v>39</v>
      </c>
      <c r="G289" t="s">
        <v>54</v>
      </c>
      <c r="H289" s="1" t="s">
        <v>105</v>
      </c>
      <c r="I289" s="1">
        <v>1038</v>
      </c>
      <c r="J289" s="1">
        <v>3.8123299749999902E-3</v>
      </c>
      <c r="K289" s="1">
        <v>28.5201978683249</v>
      </c>
      <c r="L289" s="1">
        <v>27.500960826874898</v>
      </c>
      <c r="M289" s="1">
        <v>28.765261173224999</v>
      </c>
      <c r="N289" s="1">
        <v>10.140448570275</v>
      </c>
      <c r="O289" s="1">
        <v>7.3748728036999998</v>
      </c>
      <c r="P289" s="1">
        <v>13.229581594475</v>
      </c>
      <c r="Q289" s="1">
        <v>73.424999237050002</v>
      </c>
    </row>
    <row r="290" spans="1:17" hidden="1" x14ac:dyDescent="0.25">
      <c r="A290" t="s">
        <v>114</v>
      </c>
      <c r="B290" t="s">
        <v>61</v>
      </c>
      <c r="C290" t="s">
        <v>26</v>
      </c>
      <c r="D290" t="s">
        <v>27</v>
      </c>
      <c r="E290" t="s">
        <v>115</v>
      </c>
      <c r="F290" t="s">
        <v>29</v>
      </c>
      <c r="G290" t="s">
        <v>30</v>
      </c>
      <c r="H290" s="1" t="s">
        <v>166</v>
      </c>
      <c r="I290" s="1">
        <v>294</v>
      </c>
      <c r="J290" s="1">
        <v>3.8145461249999902E-3</v>
      </c>
      <c r="K290" s="1">
        <v>28.365810394299899</v>
      </c>
      <c r="L290" s="1">
        <v>26.514643192299999</v>
      </c>
      <c r="M290" s="1">
        <v>27.691302299499899</v>
      </c>
      <c r="N290" s="1">
        <v>10.229519367224899</v>
      </c>
      <c r="O290" s="1">
        <v>6.8926262855250204</v>
      </c>
      <c r="P290" s="1">
        <v>11.240761518474899</v>
      </c>
      <c r="Q290" s="1">
        <v>81.5</v>
      </c>
    </row>
    <row r="291" spans="1:17" hidden="1" x14ac:dyDescent="0.25">
      <c r="A291" t="s">
        <v>114</v>
      </c>
      <c r="B291" t="s">
        <v>61</v>
      </c>
      <c r="C291" t="s">
        <v>26</v>
      </c>
      <c r="D291" t="s">
        <v>27</v>
      </c>
      <c r="E291" t="s">
        <v>28</v>
      </c>
      <c r="F291" t="s">
        <v>36</v>
      </c>
      <c r="G291" t="s">
        <v>54</v>
      </c>
      <c r="H291" s="1" t="s">
        <v>62</v>
      </c>
      <c r="I291" s="1">
        <v>225</v>
      </c>
      <c r="J291" s="1">
        <v>3.8629805249999999E-3</v>
      </c>
      <c r="K291" s="1">
        <v>28.392443180099999</v>
      </c>
      <c r="L291" s="1">
        <v>25.6367363929999</v>
      </c>
      <c r="M291" s="1">
        <v>27.181534767149898</v>
      </c>
      <c r="N291" s="1">
        <v>10.180164337174901</v>
      </c>
      <c r="O291" s="1">
        <v>6.2856638431249996</v>
      </c>
      <c r="P291" s="1">
        <v>10.945034742374901</v>
      </c>
      <c r="Q291" s="1">
        <v>83.574998855575004</v>
      </c>
    </row>
    <row r="292" spans="1:17" hidden="1" x14ac:dyDescent="0.25">
      <c r="A292" t="s">
        <v>114</v>
      </c>
      <c r="B292" t="s">
        <v>61</v>
      </c>
      <c r="C292" t="s">
        <v>26</v>
      </c>
      <c r="D292" t="s">
        <v>54</v>
      </c>
      <c r="E292" t="s">
        <v>115</v>
      </c>
      <c r="F292" t="s">
        <v>39</v>
      </c>
      <c r="G292" t="s">
        <v>54</v>
      </c>
      <c r="H292" s="1" t="s">
        <v>140</v>
      </c>
      <c r="I292" s="1">
        <v>1042</v>
      </c>
      <c r="J292" s="1">
        <v>3.8633383750000202E-3</v>
      </c>
      <c r="K292" s="1">
        <v>28.878481864949901</v>
      </c>
      <c r="L292" s="1">
        <v>28.1295304298499</v>
      </c>
      <c r="M292" s="1">
        <v>29.570968151100001</v>
      </c>
      <c r="N292" s="1">
        <v>9.7572729587500309</v>
      </c>
      <c r="O292" s="1">
        <v>7.50287389757501</v>
      </c>
      <c r="P292" s="1">
        <v>14.4110033512016</v>
      </c>
      <c r="Q292" s="1">
        <v>70.724998474099905</v>
      </c>
    </row>
    <row r="293" spans="1:17" hidden="1" x14ac:dyDescent="0.25">
      <c r="A293" t="s">
        <v>114</v>
      </c>
      <c r="B293" t="s">
        <v>61</v>
      </c>
      <c r="C293" t="s">
        <v>26</v>
      </c>
      <c r="D293" t="s">
        <v>54</v>
      </c>
      <c r="E293" t="s">
        <v>117</v>
      </c>
      <c r="F293" t="s">
        <v>39</v>
      </c>
      <c r="G293" t="s">
        <v>32</v>
      </c>
      <c r="H293" s="1" t="s">
        <v>167</v>
      </c>
      <c r="I293" s="1">
        <v>475</v>
      </c>
      <c r="J293" s="1">
        <v>3.87967530000001E-3</v>
      </c>
      <c r="K293" s="1">
        <v>28.914712429024899</v>
      </c>
      <c r="L293" s="1">
        <v>28.17835187915</v>
      </c>
      <c r="M293" s="1">
        <v>29.818937301624899</v>
      </c>
      <c r="N293" s="1">
        <v>9.8042030334499906</v>
      </c>
      <c r="O293" s="1">
        <v>7.8926813602499797</v>
      </c>
      <c r="P293" s="1">
        <v>14.8806877136505</v>
      </c>
      <c r="Q293" s="1">
        <v>68.250001907374994</v>
      </c>
    </row>
    <row r="294" spans="1:17" hidden="1" x14ac:dyDescent="0.25">
      <c r="A294" t="s">
        <v>114</v>
      </c>
      <c r="B294" t="s">
        <v>61</v>
      </c>
      <c r="C294" t="s">
        <v>26</v>
      </c>
      <c r="D294" t="s">
        <v>49</v>
      </c>
      <c r="E294" t="s">
        <v>115</v>
      </c>
      <c r="F294" t="s">
        <v>39</v>
      </c>
      <c r="G294" t="s">
        <v>32</v>
      </c>
      <c r="H294" s="1" t="s">
        <v>168</v>
      </c>
      <c r="I294" s="1">
        <v>458</v>
      </c>
      <c r="J294" s="1">
        <v>3.8879337249999998E-3</v>
      </c>
      <c r="K294" s="1">
        <v>28.929784774775001</v>
      </c>
      <c r="L294" s="1">
        <v>28.279745101924998</v>
      </c>
      <c r="M294" s="1">
        <v>29.685378074625</v>
      </c>
      <c r="N294" s="1">
        <v>9.93421745300002</v>
      </c>
      <c r="O294" s="1">
        <v>7.7821037769499997</v>
      </c>
      <c r="P294" s="1">
        <v>14.814539909350099</v>
      </c>
      <c r="Q294" s="1">
        <v>67.424999237050002</v>
      </c>
    </row>
    <row r="295" spans="1:17" hidden="1" x14ac:dyDescent="0.25">
      <c r="A295" t="s">
        <v>114</v>
      </c>
      <c r="B295" t="s">
        <v>61</v>
      </c>
      <c r="C295" t="s">
        <v>26</v>
      </c>
      <c r="D295" t="s">
        <v>49</v>
      </c>
      <c r="E295" t="s">
        <v>115</v>
      </c>
      <c r="F295" t="s">
        <v>29</v>
      </c>
      <c r="G295" t="s">
        <v>54</v>
      </c>
      <c r="H295" s="1" t="s">
        <v>169</v>
      </c>
      <c r="I295" s="1">
        <v>292</v>
      </c>
      <c r="J295" s="1">
        <v>3.8887073500000098E-3</v>
      </c>
      <c r="K295" s="1">
        <v>28.460772514349902</v>
      </c>
      <c r="L295" s="1">
        <v>26.514182090775002</v>
      </c>
      <c r="M295" s="1">
        <v>27.6964888572749</v>
      </c>
      <c r="N295" s="1">
        <v>10.725940465925</v>
      </c>
      <c r="O295" s="1">
        <v>7.2026298046499804</v>
      </c>
      <c r="P295" s="1">
        <v>10.9663558006245</v>
      </c>
      <c r="Q295" s="1">
        <v>79.549999237050002</v>
      </c>
    </row>
    <row r="296" spans="1:17" hidden="1" x14ac:dyDescent="0.25">
      <c r="A296" t="s">
        <v>114</v>
      </c>
      <c r="B296" t="s">
        <v>61</v>
      </c>
      <c r="C296" t="s">
        <v>26</v>
      </c>
      <c r="D296" t="s">
        <v>49</v>
      </c>
      <c r="E296" t="s">
        <v>117</v>
      </c>
      <c r="F296" t="s">
        <v>29</v>
      </c>
      <c r="G296" t="s">
        <v>32</v>
      </c>
      <c r="H296" s="1" t="s">
        <v>170</v>
      </c>
      <c r="I296" s="1">
        <v>232</v>
      </c>
      <c r="J296" s="1">
        <v>3.9438464249999996E-3</v>
      </c>
      <c r="K296" s="1">
        <v>28.377428531649901</v>
      </c>
      <c r="L296" s="1">
        <v>25.958477973925</v>
      </c>
      <c r="M296" s="1">
        <v>27.2653594016999</v>
      </c>
      <c r="N296" s="1">
        <v>10.355592012399899</v>
      </c>
      <c r="O296" s="1">
        <v>7.3699645996000003</v>
      </c>
      <c r="P296" s="1">
        <v>11.1690273285249</v>
      </c>
      <c r="Q296" s="1">
        <v>81.225000381474999</v>
      </c>
    </row>
    <row r="297" spans="1:17" hidden="1" x14ac:dyDescent="0.25">
      <c r="A297" t="s">
        <v>114</v>
      </c>
      <c r="B297" t="s">
        <v>61</v>
      </c>
      <c r="C297" t="s">
        <v>26</v>
      </c>
      <c r="D297" t="s">
        <v>49</v>
      </c>
      <c r="E297" t="s">
        <v>115</v>
      </c>
      <c r="F297" t="s">
        <v>36</v>
      </c>
      <c r="G297" t="s">
        <v>32</v>
      </c>
      <c r="H297" s="1" t="s">
        <v>171</v>
      </c>
      <c r="I297" s="1">
        <v>442</v>
      </c>
      <c r="J297" s="1">
        <v>3.9584247999999997E-3</v>
      </c>
      <c r="K297" s="1">
        <v>28.766644477849901</v>
      </c>
      <c r="L297" s="1">
        <v>27.925468921649902</v>
      </c>
      <c r="M297" s="1">
        <v>29.315044879924798</v>
      </c>
      <c r="N297" s="1">
        <v>10.723540067675</v>
      </c>
      <c r="O297" s="1">
        <v>7.76968669892499</v>
      </c>
      <c r="P297" s="1">
        <v>14.5456209182999</v>
      </c>
      <c r="Q297" s="1">
        <v>71.200002670324906</v>
      </c>
    </row>
    <row r="298" spans="1:17" hidden="1" x14ac:dyDescent="0.25">
      <c r="A298" t="s">
        <v>114</v>
      </c>
      <c r="B298" t="s">
        <v>61</v>
      </c>
      <c r="C298" t="s">
        <v>26</v>
      </c>
      <c r="D298" t="s">
        <v>27</v>
      </c>
      <c r="E298" t="s">
        <v>117</v>
      </c>
      <c r="F298" t="s">
        <v>29</v>
      </c>
      <c r="G298" t="s">
        <v>30</v>
      </c>
      <c r="H298" s="1" t="s">
        <v>163</v>
      </c>
      <c r="I298" s="1">
        <v>175</v>
      </c>
      <c r="J298" s="1">
        <v>3.9811367749999901E-3</v>
      </c>
      <c r="K298" s="1">
        <v>28.582242965699901</v>
      </c>
      <c r="L298" s="1">
        <v>26.190917015075001</v>
      </c>
      <c r="M298" s="1">
        <v>27.781360149374901</v>
      </c>
      <c r="N298" s="1">
        <v>10.529124498374999</v>
      </c>
      <c r="O298" s="1">
        <v>6.5466604232749903</v>
      </c>
      <c r="P298" s="1">
        <v>12.294667720774999</v>
      </c>
      <c r="Q298" s="1">
        <v>81.850000381474999</v>
      </c>
    </row>
    <row r="299" spans="1:17" hidden="1" x14ac:dyDescent="0.25">
      <c r="A299" t="s">
        <v>114</v>
      </c>
      <c r="B299" t="s">
        <v>61</v>
      </c>
      <c r="C299" t="s">
        <v>26</v>
      </c>
      <c r="D299" t="s">
        <v>27</v>
      </c>
      <c r="E299" t="s">
        <v>117</v>
      </c>
      <c r="F299" t="s">
        <v>29</v>
      </c>
      <c r="G299" t="s">
        <v>54</v>
      </c>
      <c r="H299" s="1" t="s">
        <v>71</v>
      </c>
      <c r="I299" s="1">
        <v>172</v>
      </c>
      <c r="J299" s="1">
        <v>3.9830269499999899E-3</v>
      </c>
      <c r="K299" s="1">
        <v>28.585302352900001</v>
      </c>
      <c r="L299" s="1">
        <v>26.176907539374898</v>
      </c>
      <c r="M299" s="1">
        <v>27.895489215824998</v>
      </c>
      <c r="N299" s="1">
        <v>10.300892114650001</v>
      </c>
      <c r="O299" s="1">
        <v>6.4687755107999996</v>
      </c>
      <c r="P299" s="1">
        <v>13.221620321250001</v>
      </c>
      <c r="Q299" s="1">
        <v>78.149999618525001</v>
      </c>
    </row>
    <row r="300" spans="1:17" hidden="1" x14ac:dyDescent="0.25">
      <c r="A300" t="s">
        <v>114</v>
      </c>
      <c r="B300" t="s">
        <v>61</v>
      </c>
      <c r="C300" t="s">
        <v>26</v>
      </c>
      <c r="D300" t="s">
        <v>27</v>
      </c>
      <c r="E300" t="s">
        <v>117</v>
      </c>
      <c r="F300" t="s">
        <v>29</v>
      </c>
      <c r="G300" t="s">
        <v>32</v>
      </c>
      <c r="H300" s="1" t="s">
        <v>170</v>
      </c>
      <c r="I300" s="1">
        <v>208</v>
      </c>
      <c r="J300" s="1">
        <v>4.0241814749999898E-3</v>
      </c>
      <c r="K300" s="1">
        <v>28.454911231974901</v>
      </c>
      <c r="L300" s="1">
        <v>26.231570720674998</v>
      </c>
      <c r="M300" s="1">
        <v>27.4405722617749</v>
      </c>
      <c r="N300" s="1">
        <v>10.5831134319249</v>
      </c>
      <c r="O300" s="1">
        <v>7.4525918960499897</v>
      </c>
      <c r="P300" s="1">
        <v>11.4854047298499</v>
      </c>
      <c r="Q300" s="1">
        <v>80.299999237050002</v>
      </c>
    </row>
    <row r="301" spans="1:17" hidden="1" x14ac:dyDescent="0.25">
      <c r="A301" t="s">
        <v>114</v>
      </c>
      <c r="B301" t="s">
        <v>61</v>
      </c>
      <c r="C301" t="s">
        <v>26</v>
      </c>
      <c r="D301" t="s">
        <v>27</v>
      </c>
      <c r="E301" t="s">
        <v>115</v>
      </c>
      <c r="F301" t="s">
        <v>29</v>
      </c>
      <c r="G301" t="s">
        <v>54</v>
      </c>
      <c r="H301" s="1" t="s">
        <v>172</v>
      </c>
      <c r="I301" s="1">
        <v>307</v>
      </c>
      <c r="J301" s="1">
        <v>4.0325935999999899E-3</v>
      </c>
      <c r="K301" s="1">
        <v>28.496130466474899</v>
      </c>
      <c r="L301" s="1">
        <v>26.189745426174898</v>
      </c>
      <c r="M301" s="1">
        <v>27.293229103074999</v>
      </c>
      <c r="N301" s="1">
        <v>10.89712500575</v>
      </c>
      <c r="O301" s="1">
        <v>7.2641880511999997</v>
      </c>
      <c r="P301" s="1">
        <v>11.0287487507</v>
      </c>
      <c r="Q301" s="1">
        <v>80.949998855575004</v>
      </c>
    </row>
    <row r="302" spans="1:17" hidden="1" x14ac:dyDescent="0.25">
      <c r="A302" t="s">
        <v>114</v>
      </c>
      <c r="B302" t="s">
        <v>61</v>
      </c>
      <c r="C302" t="s">
        <v>26</v>
      </c>
      <c r="D302" t="s">
        <v>27</v>
      </c>
      <c r="E302" t="s">
        <v>28</v>
      </c>
      <c r="F302" t="s">
        <v>29</v>
      </c>
      <c r="G302" t="s">
        <v>30</v>
      </c>
      <c r="H302" s="1" t="s">
        <v>173</v>
      </c>
      <c r="I302" s="1">
        <v>148</v>
      </c>
      <c r="J302" s="1">
        <v>4.04203299999999E-3</v>
      </c>
      <c r="K302" s="1">
        <v>28.5070862770249</v>
      </c>
      <c r="L302" s="1">
        <v>26.119249343875001</v>
      </c>
      <c r="M302" s="1">
        <v>27.841336250325</v>
      </c>
      <c r="N302" s="1">
        <v>9.7628028392749808</v>
      </c>
      <c r="O302" s="1">
        <v>6.7371917962999799</v>
      </c>
      <c r="P302" s="1">
        <v>13.3366703987249</v>
      </c>
      <c r="Q302" s="1">
        <v>78.300001144424996</v>
      </c>
    </row>
    <row r="303" spans="1:17" hidden="1" x14ac:dyDescent="0.25">
      <c r="A303" t="s">
        <v>114</v>
      </c>
      <c r="B303" t="s">
        <v>61</v>
      </c>
      <c r="C303" t="s">
        <v>26</v>
      </c>
      <c r="D303" t="s">
        <v>27</v>
      </c>
      <c r="E303" t="s">
        <v>115</v>
      </c>
      <c r="F303" t="s">
        <v>29</v>
      </c>
      <c r="G303" t="s">
        <v>32</v>
      </c>
      <c r="H303" s="1" t="s">
        <v>171</v>
      </c>
      <c r="I303" s="1">
        <v>355</v>
      </c>
      <c r="J303" s="1">
        <v>4.0642912500000097E-3</v>
      </c>
      <c r="K303" s="1">
        <v>28.4501986503499</v>
      </c>
      <c r="L303" s="1">
        <v>26.938403606400001</v>
      </c>
      <c r="M303" s="1">
        <v>28.029125690474999</v>
      </c>
      <c r="N303" s="1">
        <v>10.567579030999999</v>
      </c>
      <c r="O303" s="1">
        <v>7.4794411659249702</v>
      </c>
      <c r="P303" s="1">
        <v>13.0188202858</v>
      </c>
      <c r="Q303" s="1">
        <v>77.524999618525001</v>
      </c>
    </row>
    <row r="304" spans="1:17" hidden="1" x14ac:dyDescent="0.25">
      <c r="A304" t="s">
        <v>114</v>
      </c>
      <c r="B304" t="s">
        <v>61</v>
      </c>
      <c r="C304" t="s">
        <v>26</v>
      </c>
      <c r="D304" t="s">
        <v>49</v>
      </c>
      <c r="E304" t="s">
        <v>28</v>
      </c>
      <c r="F304" t="s">
        <v>29</v>
      </c>
      <c r="G304" t="s">
        <v>54</v>
      </c>
      <c r="H304" s="1" t="s">
        <v>132</v>
      </c>
      <c r="I304" s="1">
        <v>214</v>
      </c>
      <c r="J304" s="1">
        <v>4.07682045E-3</v>
      </c>
      <c r="K304" s="1">
        <v>28.451287269575001</v>
      </c>
      <c r="L304" s="1">
        <v>25.488261222849999</v>
      </c>
      <c r="M304" s="1">
        <v>27.15508031845</v>
      </c>
      <c r="N304" s="1">
        <v>11.217539787274999</v>
      </c>
      <c r="O304" s="1">
        <v>6.9626554250750097</v>
      </c>
      <c r="P304" s="1">
        <v>10.9088370799999</v>
      </c>
      <c r="Q304" s="1">
        <v>82.649999618525001</v>
      </c>
    </row>
    <row r="305" spans="1:17" hidden="1" x14ac:dyDescent="0.25">
      <c r="A305" t="s">
        <v>114</v>
      </c>
      <c r="B305" t="s">
        <v>61</v>
      </c>
      <c r="C305" t="s">
        <v>26</v>
      </c>
      <c r="D305" t="s">
        <v>27</v>
      </c>
      <c r="E305" t="s">
        <v>28</v>
      </c>
      <c r="F305" t="s">
        <v>29</v>
      </c>
      <c r="G305" t="s">
        <v>32</v>
      </c>
      <c r="H305" s="1" t="s">
        <v>106</v>
      </c>
      <c r="I305" s="1">
        <v>122</v>
      </c>
      <c r="J305" s="1">
        <v>4.07714042499999E-3</v>
      </c>
      <c r="K305" s="1">
        <v>28.550939559924899</v>
      </c>
      <c r="L305" s="1">
        <v>26.2378568649249</v>
      </c>
      <c r="M305" s="1">
        <v>27.982458591474899</v>
      </c>
      <c r="N305" s="1">
        <v>10.2996735573</v>
      </c>
      <c r="O305" s="1">
        <v>6.6244175434250003</v>
      </c>
      <c r="P305" s="1">
        <v>13.527561902999899</v>
      </c>
      <c r="Q305" s="1">
        <v>77.424999237050002</v>
      </c>
    </row>
    <row r="306" spans="1:17" hidden="1" x14ac:dyDescent="0.25">
      <c r="A306" t="s">
        <v>114</v>
      </c>
      <c r="B306" t="s">
        <v>61</v>
      </c>
      <c r="C306" t="s">
        <v>26</v>
      </c>
      <c r="D306" t="s">
        <v>49</v>
      </c>
      <c r="E306" t="s">
        <v>28</v>
      </c>
      <c r="F306" t="s">
        <v>29</v>
      </c>
      <c r="G306" t="s">
        <v>32</v>
      </c>
      <c r="H306" s="1" t="s">
        <v>174</v>
      </c>
      <c r="I306" s="1">
        <v>200</v>
      </c>
      <c r="J306" s="1">
        <v>4.0874305499999999E-3</v>
      </c>
      <c r="K306" s="1">
        <v>28.395649909949999</v>
      </c>
      <c r="L306" s="1">
        <v>25.985338687899901</v>
      </c>
      <c r="M306" s="1">
        <v>27.343815803550001</v>
      </c>
      <c r="N306" s="1">
        <v>10.6815085411249</v>
      </c>
      <c r="O306" s="1">
        <v>7.4388306141000298</v>
      </c>
      <c r="P306" s="1">
        <v>11.8294198513249</v>
      </c>
      <c r="Q306" s="1">
        <v>81.675001144424996</v>
      </c>
    </row>
    <row r="307" spans="1:17" hidden="1" x14ac:dyDescent="0.25">
      <c r="A307" t="s">
        <v>114</v>
      </c>
      <c r="B307" t="s">
        <v>61</v>
      </c>
      <c r="C307" t="s">
        <v>26</v>
      </c>
      <c r="D307" t="s">
        <v>49</v>
      </c>
      <c r="E307" t="s">
        <v>117</v>
      </c>
      <c r="F307" t="s">
        <v>29</v>
      </c>
      <c r="G307" t="s">
        <v>30</v>
      </c>
      <c r="H307" s="1" t="s">
        <v>175</v>
      </c>
      <c r="I307" s="1">
        <v>311</v>
      </c>
      <c r="J307" s="1">
        <v>4.0928353749999898E-3</v>
      </c>
      <c r="K307" s="1">
        <v>28.4538230896</v>
      </c>
      <c r="L307" s="1">
        <v>25.994290351849902</v>
      </c>
      <c r="M307" s="1">
        <v>27.413009166724901</v>
      </c>
      <c r="N307" s="1">
        <v>11.1427040099999</v>
      </c>
      <c r="O307" s="1">
        <v>7.7085955142749896</v>
      </c>
      <c r="P307" s="1">
        <v>11.5664672851499</v>
      </c>
      <c r="Q307" s="1">
        <v>80.900001525899995</v>
      </c>
    </row>
    <row r="308" spans="1:17" hidden="1" x14ac:dyDescent="0.25">
      <c r="A308" t="s">
        <v>114</v>
      </c>
      <c r="B308" t="s">
        <v>61</v>
      </c>
      <c r="C308" t="s">
        <v>26</v>
      </c>
      <c r="D308" t="s">
        <v>49</v>
      </c>
      <c r="E308" t="s">
        <v>28</v>
      </c>
      <c r="F308" t="s">
        <v>29</v>
      </c>
      <c r="G308" t="s">
        <v>30</v>
      </c>
      <c r="H308" s="1" t="s">
        <v>176</v>
      </c>
      <c r="I308" s="1">
        <v>292</v>
      </c>
      <c r="J308" s="1">
        <v>4.1156040999999997E-3</v>
      </c>
      <c r="K308" s="1">
        <v>28.367129802699999</v>
      </c>
      <c r="L308" s="1">
        <v>25.792354583750001</v>
      </c>
      <c r="M308" s="1">
        <v>27.277440071074899</v>
      </c>
      <c r="N308" s="1">
        <v>10.79682183265</v>
      </c>
      <c r="O308" s="1">
        <v>7.2344262599999798</v>
      </c>
      <c r="P308" s="1">
        <v>11.563654422775</v>
      </c>
      <c r="Q308" s="1">
        <v>81.950000762949998</v>
      </c>
    </row>
    <row r="309" spans="1:17" hidden="1" x14ac:dyDescent="0.25">
      <c r="A309" t="s">
        <v>114</v>
      </c>
      <c r="B309" t="s">
        <v>61</v>
      </c>
      <c r="C309" t="s">
        <v>26</v>
      </c>
      <c r="D309" t="s">
        <v>27</v>
      </c>
      <c r="E309" t="s">
        <v>115</v>
      </c>
      <c r="F309" t="s">
        <v>36</v>
      </c>
      <c r="G309" t="s">
        <v>32</v>
      </c>
      <c r="H309" s="1" t="s">
        <v>177</v>
      </c>
      <c r="I309" s="1">
        <v>306</v>
      </c>
      <c r="J309" s="1">
        <v>4.1232343249999904E-3</v>
      </c>
      <c r="K309" s="1">
        <v>28.611090183249999</v>
      </c>
      <c r="L309" s="1">
        <v>27.7157335281249</v>
      </c>
      <c r="M309" s="1">
        <v>29.126978874199999</v>
      </c>
      <c r="N309" s="1">
        <v>10.572166681300001</v>
      </c>
      <c r="O309" s="1">
        <v>7.8821613788750096</v>
      </c>
      <c r="P309" s="1">
        <v>14.8162240981999</v>
      </c>
      <c r="Q309" s="1">
        <v>69.950000762949898</v>
      </c>
    </row>
    <row r="310" spans="1:17" hidden="1" x14ac:dyDescent="0.25">
      <c r="A310" t="s">
        <v>114</v>
      </c>
      <c r="B310" t="s">
        <v>61</v>
      </c>
      <c r="C310" t="s">
        <v>26</v>
      </c>
      <c r="D310" t="s">
        <v>49</v>
      </c>
      <c r="E310" t="s">
        <v>117</v>
      </c>
      <c r="F310" t="s">
        <v>29</v>
      </c>
      <c r="G310" t="s">
        <v>54</v>
      </c>
      <c r="H310" s="1" t="s">
        <v>130</v>
      </c>
      <c r="I310" s="1">
        <v>202</v>
      </c>
      <c r="J310" s="1">
        <v>4.1239591500000002E-3</v>
      </c>
      <c r="K310" s="1">
        <v>28.6097369194</v>
      </c>
      <c r="L310" s="1">
        <v>26.258242607124998</v>
      </c>
      <c r="M310" s="1">
        <v>27.6175918578999</v>
      </c>
      <c r="N310" s="1">
        <v>11.851104021075001</v>
      </c>
      <c r="O310" s="1">
        <v>7.3350470066249898</v>
      </c>
      <c r="P310" s="1">
        <v>11.761092901225</v>
      </c>
      <c r="Q310" s="1">
        <v>78.575000762949998</v>
      </c>
    </row>
    <row r="311" spans="1:17" hidden="1" x14ac:dyDescent="0.25">
      <c r="A311" t="s">
        <v>114</v>
      </c>
      <c r="B311" t="s">
        <v>61</v>
      </c>
      <c r="C311" t="s">
        <v>26</v>
      </c>
      <c r="D311" t="s">
        <v>54</v>
      </c>
      <c r="E311" t="s">
        <v>28</v>
      </c>
      <c r="F311" t="s">
        <v>29</v>
      </c>
      <c r="G311" t="s">
        <v>54</v>
      </c>
      <c r="H311" s="1" t="s">
        <v>178</v>
      </c>
      <c r="I311" s="1">
        <v>262</v>
      </c>
      <c r="J311" s="1">
        <v>4.1266658749999898E-3</v>
      </c>
      <c r="K311" s="1">
        <v>28.513276100174899</v>
      </c>
      <c r="L311" s="1">
        <v>26.032292842849898</v>
      </c>
      <c r="M311" s="1">
        <v>27.592372894299899</v>
      </c>
      <c r="N311" s="1">
        <v>11.065577030175</v>
      </c>
      <c r="O311" s="1">
        <v>7.2994614839500001</v>
      </c>
      <c r="P311" s="1">
        <v>12.1696164608249</v>
      </c>
      <c r="Q311" s="1">
        <v>80.5</v>
      </c>
    </row>
    <row r="312" spans="1:17" hidden="1" x14ac:dyDescent="0.25">
      <c r="A312" t="s">
        <v>114</v>
      </c>
      <c r="B312" t="s">
        <v>61</v>
      </c>
      <c r="C312" t="s">
        <v>26</v>
      </c>
      <c r="D312" t="s">
        <v>49</v>
      </c>
      <c r="E312" t="s">
        <v>115</v>
      </c>
      <c r="F312" t="s">
        <v>29</v>
      </c>
      <c r="G312" t="s">
        <v>30</v>
      </c>
      <c r="H312" s="1" t="s">
        <v>155</v>
      </c>
      <c r="I312" s="1">
        <v>518</v>
      </c>
      <c r="J312" s="1">
        <v>4.1423544749999899E-3</v>
      </c>
      <c r="K312" s="1">
        <v>28.62292051315</v>
      </c>
      <c r="L312" s="1">
        <v>27.351431369799901</v>
      </c>
      <c r="M312" s="1">
        <v>28.406735897074999</v>
      </c>
      <c r="N312" s="1">
        <v>10.927330493924901</v>
      </c>
      <c r="O312" s="1">
        <v>7.8731749057999503</v>
      </c>
      <c r="P312" s="1">
        <v>13.585812091825</v>
      </c>
      <c r="Q312" s="1">
        <v>74.824998855575004</v>
      </c>
    </row>
    <row r="313" spans="1:17" hidden="1" x14ac:dyDescent="0.25">
      <c r="A313" t="s">
        <v>114</v>
      </c>
      <c r="B313" t="s">
        <v>61</v>
      </c>
      <c r="C313" t="s">
        <v>26</v>
      </c>
      <c r="D313" t="s">
        <v>27</v>
      </c>
      <c r="E313" t="s">
        <v>28</v>
      </c>
      <c r="F313" t="s">
        <v>29</v>
      </c>
      <c r="G313" t="s">
        <v>54</v>
      </c>
      <c r="H313" s="1" t="s">
        <v>78</v>
      </c>
      <c r="I313" s="1">
        <v>137</v>
      </c>
      <c r="J313" s="1">
        <v>4.193155225E-3</v>
      </c>
      <c r="K313" s="1">
        <v>28.675660133374901</v>
      </c>
      <c r="L313" s="1">
        <v>25.893071651450001</v>
      </c>
      <c r="M313" s="1">
        <v>27.560638904599902</v>
      </c>
      <c r="N313" s="1">
        <v>11.4059112071999</v>
      </c>
      <c r="O313" s="1">
        <v>6.8945002555749904</v>
      </c>
      <c r="P313" s="1">
        <v>12.809546709074899</v>
      </c>
      <c r="Q313" s="1">
        <v>81.125</v>
      </c>
    </row>
    <row r="314" spans="1:17" hidden="1" x14ac:dyDescent="0.25">
      <c r="A314" t="s">
        <v>114</v>
      </c>
      <c r="B314" t="s">
        <v>61</v>
      </c>
      <c r="C314" t="s">
        <v>26</v>
      </c>
      <c r="D314" t="s">
        <v>54</v>
      </c>
      <c r="E314" t="s">
        <v>117</v>
      </c>
      <c r="F314" t="s">
        <v>29</v>
      </c>
      <c r="G314" t="s">
        <v>54</v>
      </c>
      <c r="H314" s="1" t="s">
        <v>115</v>
      </c>
      <c r="I314" s="1">
        <v>469</v>
      </c>
      <c r="J314" s="1">
        <v>4.2295312500000102E-3</v>
      </c>
      <c r="K314" s="1">
        <v>28.640248775499899</v>
      </c>
      <c r="L314" s="1">
        <v>26.0520834922749</v>
      </c>
      <c r="M314" s="1">
        <v>27.266629695899901</v>
      </c>
      <c r="N314" s="1">
        <v>11.665441513075001</v>
      </c>
      <c r="O314" s="1">
        <v>7.9176223278000002</v>
      </c>
      <c r="P314" s="1">
        <v>11.1669344902002</v>
      </c>
      <c r="Q314" s="1">
        <v>80.599998474099905</v>
      </c>
    </row>
    <row r="315" spans="1:17" hidden="1" x14ac:dyDescent="0.25">
      <c r="A315" t="s">
        <v>114</v>
      </c>
      <c r="B315" t="s">
        <v>61</v>
      </c>
      <c r="C315" t="s">
        <v>26</v>
      </c>
      <c r="D315" t="s">
        <v>54</v>
      </c>
      <c r="E315" t="s">
        <v>117</v>
      </c>
      <c r="F315" t="s">
        <v>36</v>
      </c>
      <c r="G315" t="s">
        <v>32</v>
      </c>
      <c r="H315" s="1" t="s">
        <v>179</v>
      </c>
      <c r="I315" s="1">
        <v>439</v>
      </c>
      <c r="J315" s="1">
        <v>4.3344926250000002E-3</v>
      </c>
      <c r="K315" s="1">
        <v>29.31170368195</v>
      </c>
      <c r="L315" s="1">
        <v>28.634161472325001</v>
      </c>
      <c r="M315" s="1">
        <v>30.109408378600001</v>
      </c>
      <c r="N315" s="1">
        <v>11.419535398500001</v>
      </c>
      <c r="O315" s="1">
        <v>9.7445654869250298</v>
      </c>
      <c r="P315" s="1">
        <v>16.388292551025</v>
      </c>
      <c r="Q315" s="1">
        <v>62.524999618549899</v>
      </c>
    </row>
    <row r="316" spans="1:17" hidden="1" x14ac:dyDescent="0.25">
      <c r="A316" t="s">
        <v>114</v>
      </c>
      <c r="B316" t="s">
        <v>61</v>
      </c>
      <c r="C316" t="s">
        <v>26</v>
      </c>
      <c r="D316" t="s">
        <v>54</v>
      </c>
      <c r="E316" t="s">
        <v>115</v>
      </c>
      <c r="F316" t="s">
        <v>29</v>
      </c>
      <c r="G316" t="s">
        <v>54</v>
      </c>
      <c r="H316" s="1" t="s">
        <v>180</v>
      </c>
      <c r="I316" s="1">
        <v>720</v>
      </c>
      <c r="J316" s="1">
        <v>4.4380117999999903E-3</v>
      </c>
      <c r="K316" s="1">
        <v>28.943193435674999</v>
      </c>
      <c r="L316" s="1">
        <v>27.4885401725499</v>
      </c>
      <c r="M316" s="1">
        <v>28.476220607750001</v>
      </c>
      <c r="N316" s="1">
        <v>12.234333038325</v>
      </c>
      <c r="O316" s="1">
        <v>9.0574035644499897</v>
      </c>
      <c r="P316" s="1">
        <v>13.667143821697399</v>
      </c>
      <c r="Q316" s="1">
        <v>73.5</v>
      </c>
    </row>
    <row r="317" spans="1:17" hidden="1" x14ac:dyDescent="0.25">
      <c r="A317" t="s">
        <v>114</v>
      </c>
      <c r="B317" t="s">
        <v>61</v>
      </c>
      <c r="C317" t="s">
        <v>26</v>
      </c>
      <c r="D317" t="s">
        <v>54</v>
      </c>
      <c r="E317" t="s">
        <v>117</v>
      </c>
      <c r="F317" t="s">
        <v>29</v>
      </c>
      <c r="G317" t="s">
        <v>30</v>
      </c>
      <c r="H317" s="1" t="s">
        <v>181</v>
      </c>
      <c r="I317" s="1">
        <v>381</v>
      </c>
      <c r="J317" s="1">
        <v>4.4858010999999798E-3</v>
      </c>
      <c r="K317" s="1">
        <v>28.907135009775001</v>
      </c>
      <c r="L317" s="1">
        <v>27.234267234800001</v>
      </c>
      <c r="M317" s="1">
        <v>28.366995811474901</v>
      </c>
      <c r="N317" s="1">
        <v>12.1333696842</v>
      </c>
      <c r="O317" s="1">
        <v>8.94221091269997</v>
      </c>
      <c r="P317" s="1">
        <v>14.313023328774801</v>
      </c>
      <c r="Q317" s="1">
        <v>74.624998092625006</v>
      </c>
    </row>
    <row r="318" spans="1:17" hidden="1" x14ac:dyDescent="0.25">
      <c r="A318" t="s">
        <v>114</v>
      </c>
      <c r="B318" t="s">
        <v>61</v>
      </c>
      <c r="C318" t="s">
        <v>26</v>
      </c>
      <c r="D318" t="s">
        <v>49</v>
      </c>
      <c r="E318" t="s">
        <v>115</v>
      </c>
      <c r="F318" t="s">
        <v>29</v>
      </c>
      <c r="G318" t="s">
        <v>32</v>
      </c>
      <c r="H318" s="1" t="s">
        <v>182</v>
      </c>
      <c r="I318" s="1">
        <v>371</v>
      </c>
      <c r="J318" s="1">
        <v>4.7249379499999999E-3</v>
      </c>
      <c r="K318" s="1">
        <v>29.189933776849902</v>
      </c>
      <c r="L318" s="1">
        <v>28.292593002324899</v>
      </c>
      <c r="M318" s="1">
        <v>29.625950813299799</v>
      </c>
      <c r="N318" s="1">
        <v>11.879862546924899</v>
      </c>
      <c r="O318" s="1">
        <v>9.8364939689499895</v>
      </c>
      <c r="P318" s="1">
        <v>17.741174221024998</v>
      </c>
      <c r="Q318" s="1">
        <v>63.375</v>
      </c>
    </row>
    <row r="319" spans="1:17" hidden="1" x14ac:dyDescent="0.25">
      <c r="A319" t="s">
        <v>114</v>
      </c>
      <c r="B319" t="s">
        <v>61</v>
      </c>
      <c r="C319" t="s">
        <v>26</v>
      </c>
      <c r="D319" t="s">
        <v>54</v>
      </c>
      <c r="E319" t="s">
        <v>28</v>
      </c>
      <c r="F319" t="s">
        <v>29</v>
      </c>
      <c r="G319" t="s">
        <v>32</v>
      </c>
      <c r="H319" s="1" t="s">
        <v>181</v>
      </c>
      <c r="I319" s="1">
        <v>250</v>
      </c>
      <c r="J319" s="1">
        <v>4.7891733749999901E-3</v>
      </c>
      <c r="K319" s="1">
        <v>29.5876350403</v>
      </c>
      <c r="L319" s="1">
        <v>28.735316276550002</v>
      </c>
      <c r="M319" s="1">
        <v>30.120557308199999</v>
      </c>
      <c r="N319" s="1">
        <v>13.0207295417749</v>
      </c>
      <c r="O319" s="1">
        <v>10.373965740199999</v>
      </c>
      <c r="P319" s="1">
        <v>17.895665168749801</v>
      </c>
      <c r="Q319" s="1">
        <v>60.1500005722</v>
      </c>
    </row>
    <row r="320" spans="1:17" hidden="1" x14ac:dyDescent="0.25">
      <c r="A320" t="s">
        <v>114</v>
      </c>
      <c r="B320" t="s">
        <v>61</v>
      </c>
      <c r="C320" t="s">
        <v>26</v>
      </c>
      <c r="D320" t="s">
        <v>54</v>
      </c>
      <c r="E320" t="s">
        <v>115</v>
      </c>
      <c r="F320" t="s">
        <v>29</v>
      </c>
      <c r="G320" t="s">
        <v>30</v>
      </c>
      <c r="H320" s="1" t="s">
        <v>183</v>
      </c>
      <c r="I320" s="1">
        <v>433</v>
      </c>
      <c r="J320" s="1">
        <v>5.0812277499999899E-3</v>
      </c>
      <c r="K320" s="1">
        <v>30.055126667024901</v>
      </c>
      <c r="L320" s="1">
        <v>29.3920092582499</v>
      </c>
      <c r="M320" s="1">
        <v>30.874832630175</v>
      </c>
      <c r="N320" s="1">
        <v>14.372917652150001</v>
      </c>
      <c r="O320" s="1">
        <v>11.339976310749901</v>
      </c>
      <c r="P320" s="1">
        <v>21.4381465911998</v>
      </c>
      <c r="Q320" s="1">
        <v>53.425000190725001</v>
      </c>
    </row>
    <row r="321" spans="1:24" hidden="1" x14ac:dyDescent="0.25">
      <c r="A321" t="s">
        <v>114</v>
      </c>
      <c r="B321" t="s">
        <v>61</v>
      </c>
      <c r="C321" t="s">
        <v>26</v>
      </c>
      <c r="D321" t="s">
        <v>54</v>
      </c>
      <c r="E321" t="s">
        <v>115</v>
      </c>
      <c r="F321" t="s">
        <v>29</v>
      </c>
      <c r="G321" t="s">
        <v>32</v>
      </c>
      <c r="H321" s="1" t="s">
        <v>116</v>
      </c>
      <c r="I321" s="1">
        <v>0</v>
      </c>
      <c r="J321" s="1">
        <v>5.1107339E-3</v>
      </c>
      <c r="K321" s="1">
        <v>60.264373779300001</v>
      </c>
      <c r="L321" s="1">
        <v>60.372585296650001</v>
      </c>
      <c r="M321" s="1">
        <v>461.5478515625</v>
      </c>
      <c r="N321" s="1">
        <v>64.911010742149998</v>
      </c>
      <c r="O321" s="1">
        <v>61.429306030299998</v>
      </c>
      <c r="P321" s="1">
        <v>379.850296020499</v>
      </c>
      <c r="Q321" s="1">
        <v>4.0500000714999898</v>
      </c>
    </row>
    <row r="322" spans="1:24" hidden="1" x14ac:dyDescent="0.25">
      <c r="A322" t="s">
        <v>114</v>
      </c>
      <c r="B322" t="s">
        <v>61</v>
      </c>
      <c r="C322" t="s">
        <v>26</v>
      </c>
      <c r="D322" t="s">
        <v>54</v>
      </c>
      <c r="E322" t="s">
        <v>117</v>
      </c>
      <c r="F322" t="s">
        <v>29</v>
      </c>
      <c r="G322" t="s">
        <v>32</v>
      </c>
      <c r="H322" s="1" t="s">
        <v>184</v>
      </c>
      <c r="I322" s="1">
        <v>249</v>
      </c>
      <c r="J322" s="1">
        <v>5.4805254499999904E-3</v>
      </c>
      <c r="K322" s="1">
        <v>30.319117546099999</v>
      </c>
      <c r="L322" s="1">
        <v>29.781798362724999</v>
      </c>
      <c r="M322" s="1">
        <v>31.448067188274901</v>
      </c>
      <c r="N322" s="1">
        <v>15.330191373824899</v>
      </c>
      <c r="O322" s="1">
        <v>12.258961677549999</v>
      </c>
      <c r="P322" s="1">
        <v>24.627515316</v>
      </c>
      <c r="Q322" s="1">
        <v>50.100000381474899</v>
      </c>
    </row>
    <row r="323" spans="1:24" hidden="1" x14ac:dyDescent="0.25">
      <c r="A323" t="s">
        <v>114</v>
      </c>
      <c r="B323" t="s">
        <v>61</v>
      </c>
      <c r="C323" t="s">
        <v>26</v>
      </c>
      <c r="D323" t="s">
        <v>54</v>
      </c>
      <c r="E323" t="s">
        <v>115</v>
      </c>
      <c r="F323" t="s">
        <v>36</v>
      </c>
      <c r="G323" t="s">
        <v>30</v>
      </c>
      <c r="H323" s="1" t="s">
        <v>116</v>
      </c>
      <c r="I323" s="1">
        <v>0</v>
      </c>
      <c r="J323" s="1">
        <v>5.8020007499999899E-3</v>
      </c>
      <c r="K323" s="1">
        <v>58.391937255899997</v>
      </c>
      <c r="L323" s="1">
        <v>58.538236618049901</v>
      </c>
      <c r="M323" s="1">
        <v>384.31579589845001</v>
      </c>
      <c r="N323" s="1">
        <v>66.8781719207999</v>
      </c>
      <c r="O323" s="1">
        <v>63.557394027699999</v>
      </c>
      <c r="P323" s="1">
        <v>480.8439025879</v>
      </c>
      <c r="Q323" s="1">
        <v>1.6500000358</v>
      </c>
    </row>
    <row r="324" spans="1:24" hidden="1" x14ac:dyDescent="0.25">
      <c r="A324" t="s">
        <v>114</v>
      </c>
      <c r="B324" t="s">
        <v>61</v>
      </c>
      <c r="C324" t="s">
        <v>26</v>
      </c>
      <c r="D324" t="s">
        <v>54</v>
      </c>
      <c r="E324" t="s">
        <v>115</v>
      </c>
      <c r="F324" t="s">
        <v>36</v>
      </c>
      <c r="G324" t="s">
        <v>32</v>
      </c>
      <c r="H324" s="1" t="s">
        <v>116</v>
      </c>
      <c r="I324" s="1">
        <v>0</v>
      </c>
      <c r="J324" s="1">
        <v>5.8566897499999996E-3</v>
      </c>
      <c r="K324" s="1">
        <v>58.021675109849902</v>
      </c>
      <c r="L324" s="1">
        <v>58.162391662600001</v>
      </c>
      <c r="M324" s="1">
        <v>419.646682739249</v>
      </c>
      <c r="N324" s="1">
        <v>68.320812225299903</v>
      </c>
      <c r="O324" s="1">
        <v>64.418239593500005</v>
      </c>
      <c r="P324" s="1">
        <v>466.38536071779998</v>
      </c>
      <c r="Q324" s="1">
        <v>3.0000000596</v>
      </c>
    </row>
    <row r="325" spans="1:24" hidden="1" x14ac:dyDescent="0.25">
      <c r="A325" t="s">
        <v>114</v>
      </c>
      <c r="B325" t="s">
        <v>61</v>
      </c>
      <c r="C325" t="s">
        <v>26</v>
      </c>
      <c r="D325" t="s">
        <v>54</v>
      </c>
      <c r="E325" t="s">
        <v>115</v>
      </c>
      <c r="F325" t="s">
        <v>39</v>
      </c>
      <c r="G325" t="s">
        <v>30</v>
      </c>
      <c r="H325" s="1" t="s">
        <v>116</v>
      </c>
      <c r="I325" s="1">
        <v>0</v>
      </c>
      <c r="J325" s="1">
        <v>6.8061037499999996E-3</v>
      </c>
      <c r="K325" s="1">
        <v>56.045452117949999</v>
      </c>
      <c r="L325" s="1">
        <v>56.119192123399998</v>
      </c>
      <c r="M325" s="1">
        <v>434.15196228029998</v>
      </c>
      <c r="N325" s="1">
        <v>75.439788818349996</v>
      </c>
      <c r="O325" s="1">
        <v>70.862251281749906</v>
      </c>
      <c r="P325" s="1">
        <v>530.10614013669999</v>
      </c>
      <c r="Q325" s="1">
        <v>1.15000000595</v>
      </c>
    </row>
    <row r="326" spans="1:24" hidden="1" x14ac:dyDescent="0.25">
      <c r="A326" t="s">
        <v>185</v>
      </c>
      <c r="B326" t="s">
        <v>25</v>
      </c>
      <c r="C326" t="s">
        <v>186</v>
      </c>
      <c r="D326">
        <v>3</v>
      </c>
      <c r="E326">
        <v>512</v>
      </c>
      <c r="F326" t="s">
        <v>29</v>
      </c>
      <c r="G326" t="s">
        <v>86</v>
      </c>
      <c r="H326" t="s">
        <v>187</v>
      </c>
      <c r="I326">
        <v>44310</v>
      </c>
      <c r="J326">
        <v>1.2147682999999901E-3</v>
      </c>
      <c r="K326">
        <v>21.521467208874899</v>
      </c>
      <c r="L326">
        <v>21.035460472124999</v>
      </c>
      <c r="M326">
        <v>21.098230838799999</v>
      </c>
      <c r="N326">
        <v>2.3891842961499901</v>
      </c>
      <c r="O326">
        <v>1.0977445244749899</v>
      </c>
      <c r="P326">
        <v>1.85083857177499</v>
      </c>
      <c r="Q326">
        <v>99.319999694800003</v>
      </c>
      <c r="R326">
        <v>82.767799999999994</v>
      </c>
      <c r="S326">
        <v>69.193899999999999</v>
      </c>
      <c r="T326">
        <v>81.665273078912094</v>
      </c>
      <c r="U326">
        <v>0.84728670328621603</v>
      </c>
      <c r="V326">
        <v>0.79423668503213951</v>
      </c>
      <c r="W326">
        <v>0.82767799999999991</v>
      </c>
      <c r="X326">
        <v>0.55698275043083745</v>
      </c>
    </row>
    <row r="327" spans="1:24" hidden="1" x14ac:dyDescent="0.25">
      <c r="A327" t="s">
        <v>185</v>
      </c>
      <c r="B327" t="s">
        <v>25</v>
      </c>
      <c r="C327" t="s">
        <v>186</v>
      </c>
      <c r="D327">
        <v>3</v>
      </c>
      <c r="E327">
        <v>512</v>
      </c>
      <c r="F327" t="s">
        <v>29</v>
      </c>
      <c r="G327" t="s">
        <v>115</v>
      </c>
      <c r="H327" t="s">
        <v>112</v>
      </c>
      <c r="I327">
        <v>13197</v>
      </c>
      <c r="J327">
        <v>1.2744199499999901E-3</v>
      </c>
      <c r="K327">
        <v>21.5426044464249</v>
      </c>
      <c r="L327">
        <v>21.026925563824999</v>
      </c>
      <c r="M327">
        <v>21.093588829024998</v>
      </c>
      <c r="N327">
        <v>2.4480961561249899</v>
      </c>
      <c r="O327">
        <v>1.0965636968750001</v>
      </c>
      <c r="P327">
        <v>2.06137639282499</v>
      </c>
      <c r="Q327">
        <v>99.182500839225</v>
      </c>
      <c r="R327">
        <v>83.591200000000001</v>
      </c>
      <c r="S327">
        <v>68.235299999999995</v>
      </c>
      <c r="T327">
        <v>81.972096078815795</v>
      </c>
      <c r="U327">
        <v>0.83242107087748574</v>
      </c>
      <c r="V327">
        <v>0.78323347107438002</v>
      </c>
      <c r="W327">
        <v>0.83591199999999999</v>
      </c>
      <c r="X327">
        <v>0.54499794315772121</v>
      </c>
    </row>
    <row r="328" spans="1:24" hidden="1" x14ac:dyDescent="0.25">
      <c r="A328" t="s">
        <v>185</v>
      </c>
      <c r="B328" t="s">
        <v>25</v>
      </c>
      <c r="C328" t="s">
        <v>186</v>
      </c>
      <c r="D328">
        <v>3</v>
      </c>
      <c r="E328">
        <v>512</v>
      </c>
      <c r="F328" t="s">
        <v>29</v>
      </c>
      <c r="G328" t="s">
        <v>28</v>
      </c>
      <c r="H328" t="s">
        <v>38</v>
      </c>
      <c r="I328">
        <v>3384</v>
      </c>
      <c r="J328">
        <v>1.33609245E-3</v>
      </c>
      <c r="K328">
        <v>21.5854015350499</v>
      </c>
      <c r="L328">
        <v>21.042788028724999</v>
      </c>
      <c r="M328">
        <v>21.143361091599999</v>
      </c>
      <c r="N328">
        <v>2.3865928053999999</v>
      </c>
      <c r="O328">
        <v>1.1157080828999999</v>
      </c>
      <c r="P328">
        <v>2.3254851102999901</v>
      </c>
      <c r="Q328">
        <v>98.987499237074999</v>
      </c>
      <c r="R328">
        <v>82.314300000000003</v>
      </c>
      <c r="S328">
        <v>67.156499999999994</v>
      </c>
      <c r="T328">
        <v>81.494058057114898</v>
      </c>
      <c r="U328">
        <v>0.82406621539123182</v>
      </c>
      <c r="V328">
        <v>0.7708505509641872</v>
      </c>
      <c r="W328">
        <v>0.82314300000000007</v>
      </c>
      <c r="X328">
        <v>0.52288668870519661</v>
      </c>
    </row>
    <row r="329" spans="1:24" hidden="1" x14ac:dyDescent="0.25">
      <c r="A329" t="s">
        <v>185</v>
      </c>
      <c r="B329" t="s">
        <v>25</v>
      </c>
      <c r="C329" t="s">
        <v>186</v>
      </c>
      <c r="D329">
        <v>3</v>
      </c>
      <c r="E329">
        <v>512</v>
      </c>
      <c r="F329" t="s">
        <v>29</v>
      </c>
      <c r="G329" t="s">
        <v>47</v>
      </c>
      <c r="H329" t="s">
        <v>33</v>
      </c>
      <c r="I329">
        <v>1860</v>
      </c>
      <c r="J329">
        <v>1.3368099999999999E-3</v>
      </c>
      <c r="K329">
        <v>21.580079555499999</v>
      </c>
      <c r="L329">
        <v>21.0620326996</v>
      </c>
      <c r="M329">
        <v>21.2509026527499</v>
      </c>
      <c r="N329">
        <v>2.13336390257499</v>
      </c>
      <c r="O329">
        <v>1.0936602354</v>
      </c>
      <c r="P329">
        <v>2.6467672586500002</v>
      </c>
      <c r="Q329">
        <v>98.857498168925005</v>
      </c>
      <c r="R329">
        <v>80.528700000000001</v>
      </c>
      <c r="S329">
        <v>66.889200000000002</v>
      </c>
      <c r="T329">
        <v>80.804285930330806</v>
      </c>
      <c r="U329">
        <v>0.82779272448087293</v>
      </c>
      <c r="V329">
        <v>0.76778236914600551</v>
      </c>
      <c r="W329">
        <v>0.80528699999999998</v>
      </c>
      <c r="X329">
        <v>0.51181195768399967</v>
      </c>
    </row>
    <row r="330" spans="1:24" hidden="1" x14ac:dyDescent="0.25">
      <c r="A330" t="s">
        <v>185</v>
      </c>
      <c r="B330" t="s">
        <v>25</v>
      </c>
      <c r="C330" t="s">
        <v>186</v>
      </c>
      <c r="D330">
        <v>3</v>
      </c>
      <c r="E330">
        <v>512</v>
      </c>
      <c r="F330" t="s">
        <v>36</v>
      </c>
      <c r="G330" t="s">
        <v>86</v>
      </c>
      <c r="H330" t="s">
        <v>188</v>
      </c>
      <c r="I330">
        <v>123975</v>
      </c>
      <c r="J330">
        <v>1.38475155E-3</v>
      </c>
      <c r="K330">
        <v>21.5684018134999</v>
      </c>
      <c r="L330">
        <v>21.446379184724901</v>
      </c>
      <c r="M330">
        <v>21.618767261499901</v>
      </c>
      <c r="N330">
        <v>1.92409381269999</v>
      </c>
      <c r="O330">
        <v>1.43650388717499</v>
      </c>
      <c r="P330">
        <v>2.90333026649999</v>
      </c>
      <c r="Q330">
        <v>98.604999542249999</v>
      </c>
      <c r="R330">
        <v>74.761600000000001</v>
      </c>
      <c r="S330">
        <v>68.652199999999993</v>
      </c>
      <c r="T330">
        <v>78.39581331622</v>
      </c>
      <c r="U330">
        <v>0.87571258076094138</v>
      </c>
      <c r="V330">
        <v>0.7880188246097336</v>
      </c>
      <c r="W330">
        <v>0.74761600000000006</v>
      </c>
      <c r="X330">
        <v>0.51591335299176322</v>
      </c>
    </row>
    <row r="331" spans="1:24" hidden="1" x14ac:dyDescent="0.25">
      <c r="A331" t="s">
        <v>185</v>
      </c>
      <c r="B331" t="s">
        <v>25</v>
      </c>
      <c r="C331" t="s">
        <v>186</v>
      </c>
      <c r="D331">
        <v>3</v>
      </c>
      <c r="E331">
        <v>512</v>
      </c>
      <c r="F331" t="s">
        <v>36</v>
      </c>
      <c r="G331" t="s">
        <v>115</v>
      </c>
      <c r="H331" t="s">
        <v>189</v>
      </c>
      <c r="I331">
        <v>92538</v>
      </c>
      <c r="J331">
        <v>1.04449964999999E-3</v>
      </c>
      <c r="K331">
        <v>21.395600795749999</v>
      </c>
      <c r="L331">
        <v>21.161557674425001</v>
      </c>
      <c r="M331">
        <v>21.342969894425</v>
      </c>
      <c r="N331">
        <v>1.519414812325</v>
      </c>
      <c r="O331">
        <v>0.95319125057499798</v>
      </c>
      <c r="P331">
        <v>2.1226773857999901</v>
      </c>
      <c r="Q331">
        <v>99.217500686649998</v>
      </c>
      <c r="R331">
        <v>80.521500000000003</v>
      </c>
      <c r="S331">
        <v>71.504099999999994</v>
      </c>
      <c r="T331">
        <v>80.801454559916706</v>
      </c>
      <c r="U331">
        <v>0.88493580207739397</v>
      </c>
      <c r="V331">
        <v>0.82075413223140481</v>
      </c>
      <c r="W331">
        <v>0.80521500000000001</v>
      </c>
      <c r="X331">
        <v>0.58483950429720721</v>
      </c>
    </row>
    <row r="332" spans="1:24" hidden="1" x14ac:dyDescent="0.25">
      <c r="A332" t="s">
        <v>185</v>
      </c>
      <c r="B332" t="s">
        <v>25</v>
      </c>
      <c r="C332" t="s">
        <v>186</v>
      </c>
      <c r="D332">
        <v>3</v>
      </c>
      <c r="E332">
        <v>512</v>
      </c>
      <c r="F332" t="s">
        <v>36</v>
      </c>
      <c r="G332" t="s">
        <v>28</v>
      </c>
      <c r="H332" t="s">
        <v>190</v>
      </c>
      <c r="I332">
        <v>69467</v>
      </c>
      <c r="J332">
        <v>9.3858152499999797E-4</v>
      </c>
      <c r="K332">
        <v>21.356126308450001</v>
      </c>
      <c r="L332">
        <v>20.968255996700002</v>
      </c>
      <c r="M332">
        <v>21.191069602949899</v>
      </c>
      <c r="N332">
        <v>1.5494015216499899</v>
      </c>
      <c r="O332">
        <v>0.71761392054999595</v>
      </c>
      <c r="P332">
        <v>1.7913133502</v>
      </c>
      <c r="Q332">
        <v>99.440002441399997</v>
      </c>
      <c r="R332">
        <v>83.012900000000002</v>
      </c>
      <c r="S332">
        <v>72.376999999999995</v>
      </c>
      <c r="T332">
        <v>81.757176630616399</v>
      </c>
      <c r="U332">
        <v>0.88526785027085053</v>
      </c>
      <c r="V332">
        <v>0.83077364554637267</v>
      </c>
      <c r="W332">
        <v>0.83012900000000001</v>
      </c>
      <c r="X332">
        <v>0.61052434935995126</v>
      </c>
    </row>
    <row r="333" spans="1:24" hidden="1" x14ac:dyDescent="0.25">
      <c r="A333" t="s">
        <v>185</v>
      </c>
      <c r="B333" t="s">
        <v>25</v>
      </c>
      <c r="C333" t="s">
        <v>186</v>
      </c>
      <c r="D333">
        <v>3</v>
      </c>
      <c r="E333">
        <v>512</v>
      </c>
      <c r="F333" t="s">
        <v>36</v>
      </c>
      <c r="G333" t="s">
        <v>47</v>
      </c>
      <c r="H333" t="s">
        <v>191</v>
      </c>
      <c r="I333">
        <v>27842</v>
      </c>
      <c r="J333">
        <v>9.6278439999999998E-4</v>
      </c>
      <c r="K333">
        <v>21.374994754799999</v>
      </c>
      <c r="L333">
        <v>20.809349060075</v>
      </c>
      <c r="M333">
        <v>21.111767768875001</v>
      </c>
      <c r="N333">
        <v>1.78190135955</v>
      </c>
      <c r="O333">
        <v>0.613262563925001</v>
      </c>
      <c r="P333">
        <v>1.782876849175</v>
      </c>
      <c r="Q333">
        <v>99.409997940050005</v>
      </c>
      <c r="R333">
        <v>84.480500000000006</v>
      </c>
      <c r="S333">
        <v>71.729900000000001</v>
      </c>
      <c r="T333">
        <v>82.297723397632595</v>
      </c>
      <c r="U333">
        <v>0.87159033128325158</v>
      </c>
      <c r="V333">
        <v>0.82334595959595958</v>
      </c>
      <c r="W333">
        <v>0.84480500000000003</v>
      </c>
      <c r="X333">
        <v>0.60624928317015037</v>
      </c>
    </row>
    <row r="334" spans="1:24" hidden="1" x14ac:dyDescent="0.25">
      <c r="A334" t="s">
        <v>185</v>
      </c>
      <c r="B334" t="s">
        <v>25</v>
      </c>
      <c r="C334" t="s">
        <v>186</v>
      </c>
      <c r="D334">
        <v>3</v>
      </c>
      <c r="E334">
        <v>512</v>
      </c>
      <c r="F334" t="s">
        <v>39</v>
      </c>
      <c r="G334" t="s">
        <v>86</v>
      </c>
      <c r="H334" t="s">
        <v>192</v>
      </c>
      <c r="I334">
        <v>143935</v>
      </c>
      <c r="J334">
        <v>1.5777104499999999E-3</v>
      </c>
      <c r="K334">
        <v>21.703740596749899</v>
      </c>
      <c r="L334">
        <v>21.574898242949999</v>
      </c>
      <c r="M334">
        <v>21.715661525724901</v>
      </c>
      <c r="N334">
        <v>2.2735803127249898</v>
      </c>
      <c r="O334">
        <v>1.77323672175</v>
      </c>
      <c r="P334">
        <v>3.1806000471</v>
      </c>
      <c r="Q334">
        <v>98.384998321525003</v>
      </c>
      <c r="R334">
        <v>73.140100000000004</v>
      </c>
      <c r="S334">
        <v>66.651499999999999</v>
      </c>
      <c r="T334">
        <v>77.665763914047503</v>
      </c>
      <c r="U334">
        <v>0.85818379477684714</v>
      </c>
      <c r="V334">
        <v>0.76505394857667575</v>
      </c>
      <c r="W334">
        <v>0.73140100000000008</v>
      </c>
      <c r="X334">
        <v>0.48020637380095482</v>
      </c>
    </row>
    <row r="335" spans="1:24" hidden="1" x14ac:dyDescent="0.25">
      <c r="A335" t="s">
        <v>185</v>
      </c>
      <c r="B335" t="s">
        <v>25</v>
      </c>
      <c r="C335" t="s">
        <v>186</v>
      </c>
      <c r="D335">
        <v>3</v>
      </c>
      <c r="E335">
        <v>512</v>
      </c>
      <c r="F335" t="s">
        <v>39</v>
      </c>
      <c r="G335" t="s">
        <v>115</v>
      </c>
      <c r="H335" t="s">
        <v>193</v>
      </c>
      <c r="I335">
        <v>97499</v>
      </c>
      <c r="J335">
        <v>1.2893651E-3</v>
      </c>
      <c r="K335">
        <v>21.541198253649899</v>
      </c>
      <c r="L335">
        <v>21.377441883075001</v>
      </c>
      <c r="M335">
        <v>21.520240783699901</v>
      </c>
      <c r="N335">
        <v>1.85405486819999</v>
      </c>
      <c r="O335">
        <v>1.3257950544249899</v>
      </c>
      <c r="P335">
        <v>2.59630501269999</v>
      </c>
      <c r="Q335">
        <v>98.655000686649998</v>
      </c>
      <c r="R335">
        <v>76.843900000000005</v>
      </c>
      <c r="S335">
        <v>69.372900000000001</v>
      </c>
      <c r="T335">
        <v>79.298424133333697</v>
      </c>
      <c r="U335">
        <v>0.87483327390409737</v>
      </c>
      <c r="V335">
        <v>0.79629132231404953</v>
      </c>
      <c r="W335">
        <v>0.76843900000000009</v>
      </c>
      <c r="X335">
        <v>0.53531162408316013</v>
      </c>
    </row>
    <row r="336" spans="1:24" hidden="1" x14ac:dyDescent="0.25">
      <c r="A336" t="s">
        <v>185</v>
      </c>
      <c r="B336" t="s">
        <v>25</v>
      </c>
      <c r="C336" t="s">
        <v>186</v>
      </c>
      <c r="D336">
        <v>3</v>
      </c>
      <c r="E336">
        <v>512</v>
      </c>
      <c r="F336" t="s">
        <v>39</v>
      </c>
      <c r="G336" t="s">
        <v>28</v>
      </c>
      <c r="H336" t="s">
        <v>189</v>
      </c>
      <c r="I336">
        <v>72069</v>
      </c>
      <c r="J336">
        <v>1.10917262499999E-3</v>
      </c>
      <c r="K336">
        <v>21.41525554655</v>
      </c>
      <c r="L336">
        <v>21.1926412582499</v>
      </c>
      <c r="M336">
        <v>21.393201828024999</v>
      </c>
      <c r="N336">
        <v>1.603256195775</v>
      </c>
      <c r="O336">
        <v>0.99613925814999904</v>
      </c>
      <c r="P336">
        <v>2.3224104642749999</v>
      </c>
      <c r="Q336">
        <v>99.159999847400002</v>
      </c>
      <c r="R336">
        <v>80.107600000000005</v>
      </c>
      <c r="S336">
        <v>71.420599999999993</v>
      </c>
      <c r="T336">
        <v>80.637888857328804</v>
      </c>
      <c r="U336">
        <v>0.88569531038149085</v>
      </c>
      <c r="V336">
        <v>0.81979568411386583</v>
      </c>
      <c r="W336">
        <v>0.80107600000000001</v>
      </c>
      <c r="X336">
        <v>0.58165262628405989</v>
      </c>
    </row>
    <row r="337" spans="1:24" hidden="1" x14ac:dyDescent="0.25">
      <c r="A337" t="s">
        <v>185</v>
      </c>
      <c r="B337" t="s">
        <v>25</v>
      </c>
      <c r="C337" t="s">
        <v>186</v>
      </c>
      <c r="D337">
        <v>3</v>
      </c>
      <c r="E337">
        <v>512</v>
      </c>
      <c r="F337" t="s">
        <v>39</v>
      </c>
      <c r="G337" t="s">
        <v>47</v>
      </c>
      <c r="H337" t="s">
        <v>194</v>
      </c>
      <c r="I337">
        <v>53673</v>
      </c>
      <c r="J337">
        <v>9.4883710000000102E-4</v>
      </c>
      <c r="K337">
        <v>21.362343788175</v>
      </c>
      <c r="L337">
        <v>20.910211086274899</v>
      </c>
      <c r="M337">
        <v>21.164379119875001</v>
      </c>
      <c r="N337">
        <v>1.7277967035999999</v>
      </c>
      <c r="O337">
        <v>0.65150250494999895</v>
      </c>
      <c r="P337">
        <v>1.7513049245000001</v>
      </c>
      <c r="Q337">
        <v>99.479999542249999</v>
      </c>
      <c r="R337">
        <v>83.895099999999999</v>
      </c>
      <c r="S337">
        <v>72.380600000000001</v>
      </c>
      <c r="T337">
        <v>82.084058530295096</v>
      </c>
      <c r="U337">
        <v>0.88178632119275879</v>
      </c>
      <c r="V337">
        <v>0.83081496786042242</v>
      </c>
      <c r="W337">
        <v>0.838951</v>
      </c>
      <c r="X337">
        <v>0.61461657150874593</v>
      </c>
    </row>
    <row r="338" spans="1:24" hidden="1" x14ac:dyDescent="0.25">
      <c r="A338" t="s">
        <v>185</v>
      </c>
      <c r="B338" t="s">
        <v>25</v>
      </c>
      <c r="C338" t="s">
        <v>26</v>
      </c>
      <c r="D338">
        <v>3</v>
      </c>
      <c r="E338">
        <v>512</v>
      </c>
      <c r="F338" t="s">
        <v>29</v>
      </c>
      <c r="G338" t="s">
        <v>86</v>
      </c>
      <c r="H338" t="s">
        <v>53</v>
      </c>
      <c r="I338">
        <v>1853</v>
      </c>
      <c r="J338">
        <v>1.01776775E-3</v>
      </c>
      <c r="K338">
        <v>21.3898253441</v>
      </c>
      <c r="L338">
        <v>21.015959262825</v>
      </c>
      <c r="M338">
        <v>21.115196228024999</v>
      </c>
      <c r="N338">
        <v>1.8068956136749901</v>
      </c>
      <c r="O338">
        <v>0.82570335267499995</v>
      </c>
      <c r="P338">
        <v>1.78253248335</v>
      </c>
      <c r="Q338">
        <v>99.209999084475001</v>
      </c>
      <c r="R338">
        <v>84.847300000000004</v>
      </c>
      <c r="S338">
        <v>71.647599999999997</v>
      </c>
      <c r="T338">
        <v>82.430302597672807</v>
      </c>
      <c r="U338">
        <v>0.86919006411633348</v>
      </c>
      <c r="V338">
        <v>0.82240128558310366</v>
      </c>
      <c r="W338">
        <v>0.84847300000000003</v>
      </c>
      <c r="X338">
        <v>0.60650803746260917</v>
      </c>
    </row>
    <row r="339" spans="1:24" hidden="1" x14ac:dyDescent="0.25">
      <c r="A339" t="s">
        <v>185</v>
      </c>
      <c r="B339" t="s">
        <v>25</v>
      </c>
      <c r="C339" t="s">
        <v>26</v>
      </c>
      <c r="D339">
        <v>3</v>
      </c>
      <c r="E339">
        <v>512</v>
      </c>
      <c r="F339" t="s">
        <v>29</v>
      </c>
      <c r="G339" t="s">
        <v>115</v>
      </c>
      <c r="H339" t="s">
        <v>30</v>
      </c>
      <c r="I339">
        <v>1627</v>
      </c>
      <c r="J339">
        <v>1.042633725E-3</v>
      </c>
      <c r="K339">
        <v>21.399960517849902</v>
      </c>
      <c r="L339">
        <v>20.960291385649999</v>
      </c>
      <c r="M339">
        <v>21.065610408774901</v>
      </c>
      <c r="N339">
        <v>2.0308557152999902</v>
      </c>
      <c r="O339">
        <v>0.78286510704999901</v>
      </c>
      <c r="P339">
        <v>1.7255382239749899</v>
      </c>
      <c r="Q339">
        <v>99.272500991824998</v>
      </c>
      <c r="R339">
        <v>84.743399999999994</v>
      </c>
      <c r="S339">
        <v>71.059899999999999</v>
      </c>
      <c r="T339">
        <v>82.392843878277901</v>
      </c>
      <c r="U339">
        <v>0.86245232783783388</v>
      </c>
      <c r="V339">
        <v>0.81565541781450868</v>
      </c>
      <c r="W339">
        <v>0.84743399999999991</v>
      </c>
      <c r="X339">
        <v>0.59613923833368387</v>
      </c>
    </row>
    <row r="340" spans="1:24" hidden="1" x14ac:dyDescent="0.25">
      <c r="A340" t="s">
        <v>185</v>
      </c>
      <c r="B340" t="s">
        <v>25</v>
      </c>
      <c r="C340" t="s">
        <v>26</v>
      </c>
      <c r="D340">
        <v>3</v>
      </c>
      <c r="E340">
        <v>512</v>
      </c>
      <c r="F340" t="s">
        <v>29</v>
      </c>
      <c r="G340" t="s">
        <v>28</v>
      </c>
      <c r="H340" t="s">
        <v>42</v>
      </c>
      <c r="I340">
        <v>1619</v>
      </c>
      <c r="J340">
        <v>1.0669286249999901E-3</v>
      </c>
      <c r="K340">
        <v>21.431632041949999</v>
      </c>
      <c r="L340">
        <v>20.877358436549901</v>
      </c>
      <c r="M340">
        <v>21.055294036875001</v>
      </c>
      <c r="N340">
        <v>2.0403626858999999</v>
      </c>
      <c r="O340">
        <v>0.75545923409999904</v>
      </c>
      <c r="P340">
        <v>1.810570359225</v>
      </c>
      <c r="Q340">
        <v>99.1925010681</v>
      </c>
      <c r="R340">
        <v>86.053700000000006</v>
      </c>
      <c r="S340">
        <v>70.280199999999994</v>
      </c>
      <c r="T340">
        <v>82.8594155138735</v>
      </c>
      <c r="U340">
        <v>0.84818604577572343</v>
      </c>
      <c r="V340">
        <v>0.80670569329660224</v>
      </c>
      <c r="W340">
        <v>0.86053700000000011</v>
      </c>
      <c r="X340">
        <v>0.58881083541472623</v>
      </c>
    </row>
    <row r="341" spans="1:24" hidden="1" x14ac:dyDescent="0.25">
      <c r="A341" t="s">
        <v>185</v>
      </c>
      <c r="B341" t="s">
        <v>25</v>
      </c>
      <c r="C341" t="s">
        <v>26</v>
      </c>
      <c r="D341">
        <v>3</v>
      </c>
      <c r="E341">
        <v>512</v>
      </c>
      <c r="F341" t="s">
        <v>29</v>
      </c>
      <c r="G341" t="s">
        <v>47</v>
      </c>
      <c r="H341" t="s">
        <v>44</v>
      </c>
      <c r="I341">
        <v>1753</v>
      </c>
      <c r="J341">
        <v>1.145206325E-3</v>
      </c>
      <c r="K341">
        <v>21.463256359100001</v>
      </c>
      <c r="L341">
        <v>20.9240274429499</v>
      </c>
      <c r="M341">
        <v>21.108202457449899</v>
      </c>
      <c r="N341">
        <v>2.0566648542999899</v>
      </c>
      <c r="O341">
        <v>0.856610581275</v>
      </c>
      <c r="P341">
        <v>2.0474520325749999</v>
      </c>
      <c r="Q341">
        <v>99.090002059924998</v>
      </c>
      <c r="R341">
        <v>84.968199999999996</v>
      </c>
      <c r="S341">
        <v>69.747399999999999</v>
      </c>
      <c r="T341">
        <v>82.4737952545848</v>
      </c>
      <c r="U341">
        <v>0.84569165011383018</v>
      </c>
      <c r="V341">
        <v>0.80058999081726345</v>
      </c>
      <c r="W341">
        <v>0.84968199999999994</v>
      </c>
      <c r="X341">
        <v>0.57527912721705066</v>
      </c>
    </row>
    <row r="342" spans="1:24" hidden="1" x14ac:dyDescent="0.25">
      <c r="A342" t="s">
        <v>185</v>
      </c>
      <c r="B342" t="s">
        <v>25</v>
      </c>
      <c r="C342" t="s">
        <v>26</v>
      </c>
      <c r="D342">
        <v>3</v>
      </c>
      <c r="E342">
        <v>512</v>
      </c>
      <c r="F342" t="s">
        <v>36</v>
      </c>
      <c r="G342" t="s">
        <v>86</v>
      </c>
      <c r="H342" t="s">
        <v>121</v>
      </c>
      <c r="I342">
        <v>14929</v>
      </c>
      <c r="J342">
        <v>8.63878249999999E-4</v>
      </c>
      <c r="K342">
        <v>21.314593791975</v>
      </c>
      <c r="L342">
        <v>20.855718612674998</v>
      </c>
      <c r="M342">
        <v>21.042989730824999</v>
      </c>
      <c r="N342">
        <v>1.6474284529749901</v>
      </c>
      <c r="O342">
        <v>0.59819227455000001</v>
      </c>
      <c r="P342">
        <v>1.516277045025</v>
      </c>
      <c r="Q342">
        <v>99.407499313374998</v>
      </c>
      <c r="R342">
        <v>86.128</v>
      </c>
      <c r="S342">
        <v>72.840800000000002</v>
      </c>
      <c r="T342">
        <v>82.885474636704899</v>
      </c>
      <c r="U342">
        <v>0.87881260642191306</v>
      </c>
      <c r="V342">
        <v>0.83609733700642785</v>
      </c>
      <c r="W342">
        <v>0.86128000000000005</v>
      </c>
      <c r="X342">
        <v>0.63284518604939899</v>
      </c>
    </row>
    <row r="343" spans="1:24" hidden="1" x14ac:dyDescent="0.25">
      <c r="A343" t="s">
        <v>185</v>
      </c>
      <c r="B343" t="s">
        <v>25</v>
      </c>
      <c r="C343" t="s">
        <v>26</v>
      </c>
      <c r="D343">
        <v>3</v>
      </c>
      <c r="E343">
        <v>512</v>
      </c>
      <c r="F343" t="s">
        <v>36</v>
      </c>
      <c r="G343" t="s">
        <v>115</v>
      </c>
      <c r="H343" t="s">
        <v>35</v>
      </c>
      <c r="I343">
        <v>5939</v>
      </c>
      <c r="J343">
        <v>8.5846459999999898E-4</v>
      </c>
      <c r="K343">
        <v>21.311739921575001</v>
      </c>
      <c r="L343">
        <v>20.904518604275001</v>
      </c>
      <c r="M343">
        <v>21.112111091599999</v>
      </c>
      <c r="N343">
        <v>1.4477281868499901</v>
      </c>
      <c r="O343">
        <v>0.60667136310000003</v>
      </c>
      <c r="P343">
        <v>1.6567414105</v>
      </c>
      <c r="Q343">
        <v>99.417497634900002</v>
      </c>
      <c r="R343">
        <v>84.739599999999996</v>
      </c>
      <c r="S343">
        <v>72.479799999999997</v>
      </c>
      <c r="T343">
        <v>82.391480011849197</v>
      </c>
      <c r="U343">
        <v>0.87970018246518034</v>
      </c>
      <c r="V343">
        <v>0.83195362718089982</v>
      </c>
      <c r="W343">
        <v>0.84739599999999993</v>
      </c>
      <c r="X343">
        <v>0.62018350513968734</v>
      </c>
    </row>
    <row r="344" spans="1:24" hidden="1" x14ac:dyDescent="0.25">
      <c r="A344" t="s">
        <v>185</v>
      </c>
      <c r="B344" t="s">
        <v>25</v>
      </c>
      <c r="C344" t="s">
        <v>26</v>
      </c>
      <c r="D344">
        <v>3</v>
      </c>
      <c r="E344">
        <v>512</v>
      </c>
      <c r="F344" t="s">
        <v>36</v>
      </c>
      <c r="G344" t="s">
        <v>28</v>
      </c>
      <c r="H344" t="s">
        <v>36</v>
      </c>
      <c r="I344">
        <v>5630</v>
      </c>
      <c r="J344">
        <v>8.5737224999999999E-4</v>
      </c>
      <c r="K344">
        <v>21.314944744124901</v>
      </c>
      <c r="L344">
        <v>20.815098762525</v>
      </c>
      <c r="M344">
        <v>21.06476974485</v>
      </c>
      <c r="N344">
        <v>1.5581082105499999</v>
      </c>
      <c r="O344">
        <v>0.56989547609999902</v>
      </c>
      <c r="P344">
        <v>1.59163627030001</v>
      </c>
      <c r="Q344">
        <v>99.430000305175</v>
      </c>
      <c r="R344">
        <v>85.430700000000002</v>
      </c>
      <c r="S344">
        <v>72.815399999999997</v>
      </c>
      <c r="T344">
        <v>82.639140651432498</v>
      </c>
      <c r="U344">
        <v>0.88112484503113941</v>
      </c>
      <c r="V344">
        <v>0.83580578512396686</v>
      </c>
      <c r="W344">
        <v>0.85430700000000004</v>
      </c>
      <c r="X344">
        <v>0.62915374334860463</v>
      </c>
    </row>
    <row r="345" spans="1:24" hidden="1" x14ac:dyDescent="0.25">
      <c r="A345" t="s">
        <v>185</v>
      </c>
      <c r="B345" t="s">
        <v>25</v>
      </c>
      <c r="C345" t="s">
        <v>26</v>
      </c>
      <c r="D345">
        <v>3</v>
      </c>
      <c r="E345">
        <v>512</v>
      </c>
      <c r="F345" t="s">
        <v>36</v>
      </c>
      <c r="G345" t="s">
        <v>47</v>
      </c>
      <c r="H345" t="s">
        <v>56</v>
      </c>
      <c r="I345">
        <v>4190</v>
      </c>
      <c r="J345">
        <v>8.8236747499999897E-4</v>
      </c>
      <c r="K345">
        <v>21.325276851624999</v>
      </c>
      <c r="L345">
        <v>20.871400833124898</v>
      </c>
      <c r="M345">
        <v>21.1466155052</v>
      </c>
      <c r="N345">
        <v>1.5242170393499901</v>
      </c>
      <c r="O345">
        <v>0.571306049824999</v>
      </c>
      <c r="P345">
        <v>1.7348815500749999</v>
      </c>
      <c r="Q345">
        <v>99.347501754774996</v>
      </c>
      <c r="R345">
        <v>85.179100000000005</v>
      </c>
      <c r="S345">
        <v>72.848500000000001</v>
      </c>
      <c r="T345">
        <v>82.549376997237303</v>
      </c>
      <c r="U345">
        <v>0.88248394657706553</v>
      </c>
      <c r="V345">
        <v>0.83618572084481169</v>
      </c>
      <c r="W345">
        <v>0.85179100000000008</v>
      </c>
      <c r="X345">
        <v>0.62855401932286969</v>
      </c>
    </row>
    <row r="346" spans="1:24" hidden="1" x14ac:dyDescent="0.25">
      <c r="A346" t="s">
        <v>185</v>
      </c>
      <c r="B346" t="s">
        <v>25</v>
      </c>
      <c r="C346" t="s">
        <v>26</v>
      </c>
      <c r="D346">
        <v>3</v>
      </c>
      <c r="E346">
        <v>512</v>
      </c>
      <c r="F346" t="s">
        <v>39</v>
      </c>
      <c r="G346" t="s">
        <v>86</v>
      </c>
      <c r="H346" t="s">
        <v>137</v>
      </c>
      <c r="I346">
        <v>22175</v>
      </c>
      <c r="J346">
        <v>9.2398984999999905E-4</v>
      </c>
      <c r="K346">
        <v>21.3393588066</v>
      </c>
      <c r="L346">
        <v>20.899153232574999</v>
      </c>
      <c r="M346">
        <v>21.088568210624899</v>
      </c>
      <c r="N346">
        <v>1.5871940850999899</v>
      </c>
      <c r="O346">
        <v>0.69241440294999901</v>
      </c>
      <c r="P346">
        <v>1.71104875204999</v>
      </c>
      <c r="Q346">
        <v>99.365001678474997</v>
      </c>
      <c r="R346">
        <v>85.399199999999993</v>
      </c>
      <c r="S346">
        <v>72.082400000000007</v>
      </c>
      <c r="T346">
        <v>82.627920361757006</v>
      </c>
      <c r="U346">
        <v>0.87237340216736448</v>
      </c>
      <c r="V346">
        <v>0.82739210284664833</v>
      </c>
      <c r="W346">
        <v>0.85399199999999997</v>
      </c>
      <c r="X346">
        <v>0.61640703922956686</v>
      </c>
    </row>
    <row r="347" spans="1:24" hidden="1" x14ac:dyDescent="0.25">
      <c r="A347" t="s">
        <v>185</v>
      </c>
      <c r="B347" t="s">
        <v>25</v>
      </c>
      <c r="C347" t="s">
        <v>26</v>
      </c>
      <c r="D347">
        <v>3</v>
      </c>
      <c r="E347">
        <v>512</v>
      </c>
      <c r="F347" t="s">
        <v>39</v>
      </c>
      <c r="G347" t="s">
        <v>115</v>
      </c>
      <c r="H347" t="s">
        <v>125</v>
      </c>
      <c r="I347">
        <v>13797</v>
      </c>
      <c r="J347">
        <v>8.3829159999999903E-4</v>
      </c>
      <c r="K347">
        <v>21.299578666674901</v>
      </c>
      <c r="L347">
        <v>20.864931106549999</v>
      </c>
      <c r="M347">
        <v>21.094195365925</v>
      </c>
      <c r="N347">
        <v>1.4364771842999999</v>
      </c>
      <c r="O347">
        <v>0.59957918524999998</v>
      </c>
      <c r="P347">
        <v>1.59312012792499</v>
      </c>
      <c r="Q347">
        <v>99.459999084499998</v>
      </c>
      <c r="R347">
        <v>85.668700000000001</v>
      </c>
      <c r="S347">
        <v>72.695800000000006</v>
      </c>
      <c r="T347">
        <v>82.723612192507503</v>
      </c>
      <c r="U347">
        <v>0.87877932398344005</v>
      </c>
      <c r="V347">
        <v>0.83443296602387518</v>
      </c>
      <c r="W347">
        <v>0.85668699999999998</v>
      </c>
      <c r="X347">
        <v>0.62819353178467896</v>
      </c>
    </row>
    <row r="348" spans="1:24" hidden="1" x14ac:dyDescent="0.25">
      <c r="A348" t="s">
        <v>185</v>
      </c>
      <c r="B348" t="s">
        <v>25</v>
      </c>
      <c r="C348" t="s">
        <v>26</v>
      </c>
      <c r="D348">
        <v>3</v>
      </c>
      <c r="E348">
        <v>512</v>
      </c>
      <c r="F348" t="s">
        <v>39</v>
      </c>
      <c r="G348" t="s">
        <v>28</v>
      </c>
      <c r="H348" t="s">
        <v>195</v>
      </c>
      <c r="I348">
        <v>10659</v>
      </c>
      <c r="J348">
        <v>8.3909092500000001E-4</v>
      </c>
      <c r="K348">
        <v>21.30396842955</v>
      </c>
      <c r="L348">
        <v>20.8792581558249</v>
      </c>
      <c r="M348">
        <v>21.1098256111</v>
      </c>
      <c r="N348">
        <v>1.3931327462249901</v>
      </c>
      <c r="O348">
        <v>0.583531633024999</v>
      </c>
      <c r="P348">
        <v>1.636568605875</v>
      </c>
      <c r="Q348">
        <v>99.395000457750001</v>
      </c>
      <c r="R348">
        <v>84.953500000000005</v>
      </c>
      <c r="S348">
        <v>72.701800000000006</v>
      </c>
      <c r="T348">
        <v>82.468499865338103</v>
      </c>
      <c r="U348">
        <v>0.88157054049381234</v>
      </c>
      <c r="V348">
        <v>0.83450183654729115</v>
      </c>
      <c r="W348">
        <v>0.84953500000000004</v>
      </c>
      <c r="X348">
        <v>0.62497931223554748</v>
      </c>
    </row>
    <row r="349" spans="1:24" hidden="1" x14ac:dyDescent="0.25">
      <c r="A349" t="s">
        <v>185</v>
      </c>
      <c r="B349" t="s">
        <v>25</v>
      </c>
      <c r="C349" t="s">
        <v>26</v>
      </c>
      <c r="D349">
        <v>3</v>
      </c>
      <c r="E349">
        <v>512</v>
      </c>
      <c r="F349" t="s">
        <v>39</v>
      </c>
      <c r="G349" t="s">
        <v>47</v>
      </c>
      <c r="H349" t="s">
        <v>59</v>
      </c>
      <c r="I349">
        <v>10495</v>
      </c>
      <c r="J349">
        <v>8.2996902499999899E-4</v>
      </c>
      <c r="K349">
        <v>21.301857948299901</v>
      </c>
      <c r="L349">
        <v>20.820519924174899</v>
      </c>
      <c r="M349">
        <v>21.071414947525</v>
      </c>
      <c r="N349">
        <v>1.4627664983249999</v>
      </c>
      <c r="O349">
        <v>0.55086117982499905</v>
      </c>
      <c r="P349">
        <v>1.54098951815</v>
      </c>
      <c r="Q349">
        <v>99.465000152575001</v>
      </c>
      <c r="R349">
        <v>85.675200000000004</v>
      </c>
      <c r="S349">
        <v>72.778300000000002</v>
      </c>
      <c r="T349">
        <v>82.725902398222004</v>
      </c>
      <c r="U349">
        <v>0.87975226489114966</v>
      </c>
      <c r="V349">
        <v>0.83537993572084479</v>
      </c>
      <c r="W349">
        <v>0.85675200000000007</v>
      </c>
      <c r="X349">
        <v>0.62965051166140329</v>
      </c>
    </row>
    <row r="350" spans="1:24" hidden="1" x14ac:dyDescent="0.25">
      <c r="A350" t="s">
        <v>185</v>
      </c>
      <c r="B350" t="s">
        <v>196</v>
      </c>
      <c r="C350" t="s">
        <v>26</v>
      </c>
      <c r="D350">
        <v>3</v>
      </c>
      <c r="E350">
        <v>512</v>
      </c>
      <c r="F350" t="s">
        <v>29</v>
      </c>
      <c r="G350" t="s">
        <v>86</v>
      </c>
      <c r="H350" t="s">
        <v>53</v>
      </c>
      <c r="I350">
        <v>1854</v>
      </c>
      <c r="J350">
        <v>1.4197388500000001E-3</v>
      </c>
      <c r="K350">
        <v>21.764205932599999</v>
      </c>
      <c r="L350">
        <v>21.2549943924</v>
      </c>
      <c r="M350">
        <v>21.447754383099898</v>
      </c>
      <c r="N350">
        <v>2.4907920956499998</v>
      </c>
      <c r="O350">
        <v>1.324006319075</v>
      </c>
      <c r="P350">
        <v>2.4936434030750001</v>
      </c>
      <c r="Q350">
        <v>97.227499008199999</v>
      </c>
    </row>
    <row r="351" spans="1:24" hidden="1" x14ac:dyDescent="0.25">
      <c r="A351" t="s">
        <v>185</v>
      </c>
      <c r="B351" t="s">
        <v>196</v>
      </c>
      <c r="C351" t="s">
        <v>26</v>
      </c>
      <c r="D351">
        <v>3</v>
      </c>
      <c r="E351">
        <v>512</v>
      </c>
      <c r="F351" t="s">
        <v>29</v>
      </c>
      <c r="G351" t="s">
        <v>115</v>
      </c>
      <c r="H351" t="s">
        <v>30</v>
      </c>
      <c r="I351">
        <v>1532</v>
      </c>
      <c r="J351">
        <v>1.4162926749999899E-3</v>
      </c>
      <c r="K351">
        <v>21.772027015699901</v>
      </c>
      <c r="L351">
        <v>21.204876422875</v>
      </c>
      <c r="M351">
        <v>21.412014961250001</v>
      </c>
      <c r="N351">
        <v>2.5343431830249998</v>
      </c>
      <c r="O351">
        <v>1.28159528969999</v>
      </c>
      <c r="P351">
        <v>2.4868159890250001</v>
      </c>
      <c r="Q351">
        <v>97.224998474100005</v>
      </c>
    </row>
    <row r="352" spans="1:24" hidden="1" x14ac:dyDescent="0.25">
      <c r="A352" t="s">
        <v>185</v>
      </c>
      <c r="B352" t="s">
        <v>196</v>
      </c>
      <c r="C352" t="s">
        <v>26</v>
      </c>
      <c r="D352">
        <v>3</v>
      </c>
      <c r="E352">
        <v>512</v>
      </c>
      <c r="F352" t="s">
        <v>29</v>
      </c>
      <c r="G352" t="s">
        <v>28</v>
      </c>
      <c r="H352" t="s">
        <v>31</v>
      </c>
      <c r="I352">
        <v>1706</v>
      </c>
      <c r="J352">
        <v>1.4944833999999999E-3</v>
      </c>
      <c r="K352">
        <v>21.811211109149902</v>
      </c>
      <c r="L352">
        <v>21.087542057049902</v>
      </c>
      <c r="M352">
        <v>21.3163075447249</v>
      </c>
      <c r="N352">
        <v>2.8980079293249998</v>
      </c>
      <c r="O352">
        <v>1.29202169179999</v>
      </c>
      <c r="P352">
        <v>2.4625103473499999</v>
      </c>
      <c r="Q352">
        <v>97.3125</v>
      </c>
    </row>
    <row r="353" spans="1:24" hidden="1" x14ac:dyDescent="0.25">
      <c r="A353" t="s">
        <v>185</v>
      </c>
      <c r="B353" t="s">
        <v>196</v>
      </c>
      <c r="C353" t="s">
        <v>26</v>
      </c>
      <c r="D353">
        <v>3</v>
      </c>
      <c r="E353">
        <v>512</v>
      </c>
      <c r="F353" t="s">
        <v>29</v>
      </c>
      <c r="G353" t="s">
        <v>47</v>
      </c>
      <c r="H353" t="s">
        <v>31</v>
      </c>
      <c r="I353">
        <v>1567</v>
      </c>
      <c r="J353">
        <v>1.540193225E-3</v>
      </c>
      <c r="K353">
        <v>21.809645175924999</v>
      </c>
      <c r="L353">
        <v>21.307252883899999</v>
      </c>
      <c r="M353">
        <v>21.509216308574899</v>
      </c>
      <c r="N353">
        <v>2.5299623608499999</v>
      </c>
      <c r="O353">
        <v>1.49857732655</v>
      </c>
      <c r="P353">
        <v>2.7847804427249998</v>
      </c>
      <c r="Q353">
        <v>96.9375</v>
      </c>
    </row>
    <row r="354" spans="1:24" hidden="1" x14ac:dyDescent="0.25">
      <c r="A354" t="s">
        <v>185</v>
      </c>
      <c r="B354" t="s">
        <v>196</v>
      </c>
      <c r="C354" t="s">
        <v>26</v>
      </c>
      <c r="D354">
        <v>3</v>
      </c>
      <c r="E354">
        <v>512</v>
      </c>
      <c r="F354" t="s">
        <v>36</v>
      </c>
      <c r="G354" t="s">
        <v>86</v>
      </c>
      <c r="H354" t="s">
        <v>129</v>
      </c>
      <c r="I354">
        <v>15911</v>
      </c>
      <c r="J354">
        <v>1.261025925E-3</v>
      </c>
      <c r="K354">
        <v>21.673110485099901</v>
      </c>
      <c r="L354">
        <v>20.959949970250001</v>
      </c>
      <c r="M354">
        <v>21.236043930049998</v>
      </c>
      <c r="N354">
        <v>2.4880178570999898</v>
      </c>
      <c r="O354">
        <v>1.0147406756999899</v>
      </c>
      <c r="P354">
        <v>2.0437516271999998</v>
      </c>
      <c r="Q354">
        <v>98.220001220699999</v>
      </c>
    </row>
    <row r="355" spans="1:24" hidden="1" x14ac:dyDescent="0.25">
      <c r="A355" t="s">
        <v>185</v>
      </c>
      <c r="B355" t="s">
        <v>196</v>
      </c>
      <c r="C355" t="s">
        <v>26</v>
      </c>
      <c r="D355">
        <v>3</v>
      </c>
      <c r="E355">
        <v>512</v>
      </c>
      <c r="F355" t="s">
        <v>36</v>
      </c>
      <c r="G355" t="s">
        <v>115</v>
      </c>
      <c r="H355" t="s">
        <v>46</v>
      </c>
      <c r="I355">
        <v>5215</v>
      </c>
      <c r="J355">
        <v>1.2330289500000001E-3</v>
      </c>
      <c r="K355">
        <v>21.642744064349898</v>
      </c>
      <c r="L355">
        <v>21.112289428724999</v>
      </c>
      <c r="M355">
        <v>21.3704304695</v>
      </c>
      <c r="N355">
        <v>2.2055061459499901</v>
      </c>
      <c r="O355">
        <v>1.0383517444249999</v>
      </c>
      <c r="P355">
        <v>2.2050825357749999</v>
      </c>
      <c r="Q355">
        <v>97.782501220699999</v>
      </c>
    </row>
    <row r="356" spans="1:24" hidden="1" x14ac:dyDescent="0.25">
      <c r="A356" t="s">
        <v>185</v>
      </c>
      <c r="B356" t="s">
        <v>196</v>
      </c>
      <c r="C356" t="s">
        <v>26</v>
      </c>
      <c r="D356">
        <v>3</v>
      </c>
      <c r="E356">
        <v>512</v>
      </c>
      <c r="F356" t="s">
        <v>36</v>
      </c>
      <c r="G356" t="s">
        <v>28</v>
      </c>
      <c r="H356" t="s">
        <v>46</v>
      </c>
      <c r="I356">
        <v>3947</v>
      </c>
      <c r="J356">
        <v>1.2306629999999999E-3</v>
      </c>
      <c r="K356">
        <v>21.642455577849901</v>
      </c>
      <c r="L356">
        <v>21.069077014925</v>
      </c>
      <c r="M356">
        <v>21.380337238325001</v>
      </c>
      <c r="N356">
        <v>2.1400618851250002</v>
      </c>
      <c r="O356">
        <v>0.98042277990000004</v>
      </c>
      <c r="P356">
        <v>2.2881290912999899</v>
      </c>
      <c r="Q356">
        <v>97.897499084475001</v>
      </c>
      <c r="R356">
        <v>79.582599999999999</v>
      </c>
      <c r="S356">
        <v>68.412800000000004</v>
      </c>
      <c r="T356">
        <v>80.428402882616695</v>
      </c>
      <c r="U356">
        <v>0.8506049796841898</v>
      </c>
      <c r="V356">
        <v>0.78527089072543621</v>
      </c>
      <c r="W356">
        <v>0.79582600000000003</v>
      </c>
      <c r="X356">
        <v>0.5315762184940388</v>
      </c>
    </row>
    <row r="357" spans="1:24" hidden="1" x14ac:dyDescent="0.25">
      <c r="A357" t="s">
        <v>185</v>
      </c>
      <c r="B357" t="s">
        <v>196</v>
      </c>
      <c r="C357" t="s">
        <v>26</v>
      </c>
      <c r="D357">
        <v>3</v>
      </c>
      <c r="E357">
        <v>512</v>
      </c>
      <c r="F357" t="s">
        <v>36</v>
      </c>
      <c r="G357" t="s">
        <v>47</v>
      </c>
      <c r="H357" t="s">
        <v>38</v>
      </c>
      <c r="I357">
        <v>3610</v>
      </c>
      <c r="J357">
        <v>1.28508105E-3</v>
      </c>
      <c r="K357">
        <v>21.6629385948</v>
      </c>
      <c r="L357">
        <v>21.107696533175002</v>
      </c>
      <c r="M357">
        <v>21.429074287399899</v>
      </c>
      <c r="N357">
        <v>2.2424309253749999</v>
      </c>
      <c r="O357">
        <v>1.0467906892249901</v>
      </c>
      <c r="P357">
        <v>2.3632636069999902</v>
      </c>
      <c r="Q357">
        <v>97.6824989319</v>
      </c>
    </row>
    <row r="358" spans="1:24" hidden="1" x14ac:dyDescent="0.25">
      <c r="A358" t="s">
        <v>185</v>
      </c>
      <c r="B358" t="s">
        <v>196</v>
      </c>
      <c r="C358" t="s">
        <v>26</v>
      </c>
      <c r="D358">
        <v>3</v>
      </c>
      <c r="E358">
        <v>512</v>
      </c>
      <c r="F358" t="s">
        <v>39</v>
      </c>
      <c r="G358" t="s">
        <v>86</v>
      </c>
      <c r="H358" t="s">
        <v>52</v>
      </c>
      <c r="I358">
        <v>16520</v>
      </c>
      <c r="J358">
        <v>1.29285089999999E-3</v>
      </c>
      <c r="K358">
        <v>21.673447132124998</v>
      </c>
      <c r="L358">
        <v>21.134672164924901</v>
      </c>
      <c r="M358">
        <v>21.394218921649902</v>
      </c>
      <c r="N358">
        <v>2.2366493940250001</v>
      </c>
      <c r="O358">
        <v>1.07686862347499</v>
      </c>
      <c r="P358">
        <v>2.3727581500999899</v>
      </c>
      <c r="Q358">
        <v>98.034999847424999</v>
      </c>
    </row>
    <row r="359" spans="1:24" hidden="1" x14ac:dyDescent="0.25">
      <c r="A359" t="s">
        <v>185</v>
      </c>
      <c r="B359" t="s">
        <v>196</v>
      </c>
      <c r="C359" t="s">
        <v>26</v>
      </c>
      <c r="D359">
        <v>3</v>
      </c>
      <c r="E359">
        <v>512</v>
      </c>
      <c r="F359" t="s">
        <v>39</v>
      </c>
      <c r="G359" t="s">
        <v>115</v>
      </c>
      <c r="H359" t="s">
        <v>127</v>
      </c>
      <c r="I359">
        <v>13476</v>
      </c>
      <c r="J359">
        <v>1.30068864999999E-3</v>
      </c>
      <c r="K359">
        <v>21.676873207075001</v>
      </c>
      <c r="L359">
        <v>21.001636028274898</v>
      </c>
      <c r="M359">
        <v>21.326904296875</v>
      </c>
      <c r="N359">
        <v>2.3784689903499898</v>
      </c>
      <c r="O359">
        <v>1.02987498042499</v>
      </c>
      <c r="P359">
        <v>2.28959411382499</v>
      </c>
      <c r="Q359">
        <v>98.1824989319</v>
      </c>
    </row>
    <row r="360" spans="1:24" hidden="1" x14ac:dyDescent="0.25">
      <c r="A360" t="s">
        <v>185</v>
      </c>
      <c r="B360" t="s">
        <v>196</v>
      </c>
      <c r="C360" t="s">
        <v>26</v>
      </c>
      <c r="D360">
        <v>3</v>
      </c>
      <c r="E360">
        <v>512</v>
      </c>
      <c r="F360" t="s">
        <v>39</v>
      </c>
      <c r="G360" t="s">
        <v>28</v>
      </c>
      <c r="H360" t="s">
        <v>134</v>
      </c>
      <c r="I360">
        <v>7425</v>
      </c>
      <c r="J360">
        <v>1.26231657499999E-3</v>
      </c>
      <c r="K360">
        <v>21.656010150924999</v>
      </c>
      <c r="L360">
        <v>21.161279201499902</v>
      </c>
      <c r="M360">
        <v>21.4671883583</v>
      </c>
      <c r="N360">
        <v>2.081608057025</v>
      </c>
      <c r="O360">
        <v>1.0568376779249899</v>
      </c>
      <c r="P360">
        <v>2.4206988811499901</v>
      </c>
      <c r="Q360">
        <v>97.870000839249997</v>
      </c>
    </row>
    <row r="361" spans="1:24" hidden="1" x14ac:dyDescent="0.25">
      <c r="A361" t="s">
        <v>185</v>
      </c>
      <c r="B361" t="s">
        <v>196</v>
      </c>
      <c r="C361" t="s">
        <v>26</v>
      </c>
      <c r="D361">
        <v>3</v>
      </c>
      <c r="E361">
        <v>512</v>
      </c>
      <c r="F361" t="s">
        <v>39</v>
      </c>
      <c r="G361" t="s">
        <v>47</v>
      </c>
      <c r="H361" t="s">
        <v>121</v>
      </c>
      <c r="I361">
        <v>6571</v>
      </c>
      <c r="J361">
        <v>1.25342485E-3</v>
      </c>
      <c r="K361">
        <v>21.648206234</v>
      </c>
      <c r="L361">
        <v>21.150963306424899</v>
      </c>
      <c r="M361">
        <v>21.474095821374998</v>
      </c>
      <c r="N361">
        <v>2.0846651792749999</v>
      </c>
      <c r="O361">
        <v>1.0177078396000001</v>
      </c>
      <c r="P361">
        <v>2.4274439811749899</v>
      </c>
      <c r="Q361">
        <v>97.849998474100005</v>
      </c>
    </row>
    <row r="362" spans="1:24" hidden="1" x14ac:dyDescent="0.25">
      <c r="A362" t="s">
        <v>185</v>
      </c>
      <c r="B362" t="s">
        <v>197</v>
      </c>
      <c r="C362" t="s">
        <v>26</v>
      </c>
      <c r="D362">
        <v>3</v>
      </c>
      <c r="E362">
        <v>512</v>
      </c>
      <c r="F362" t="s">
        <v>29</v>
      </c>
      <c r="G362" t="s">
        <v>86</v>
      </c>
      <c r="H362" t="s">
        <v>30</v>
      </c>
      <c r="I362">
        <v>2352</v>
      </c>
      <c r="J362">
        <v>1.1467030999999901E-3</v>
      </c>
      <c r="K362">
        <v>21.502848148324901</v>
      </c>
      <c r="L362">
        <v>21.013693809525002</v>
      </c>
      <c r="M362">
        <v>21.13812923435</v>
      </c>
      <c r="N362">
        <v>2.2851327657749998</v>
      </c>
      <c r="O362">
        <v>0.92786440252500002</v>
      </c>
      <c r="P362">
        <v>1.82453703882499</v>
      </c>
      <c r="Q362">
        <v>98.335000991849995</v>
      </c>
    </row>
    <row r="363" spans="1:24" hidden="1" x14ac:dyDescent="0.25">
      <c r="A363" t="s">
        <v>185</v>
      </c>
      <c r="B363" t="s">
        <v>197</v>
      </c>
      <c r="C363" t="s">
        <v>26</v>
      </c>
      <c r="D363">
        <v>3</v>
      </c>
      <c r="E363">
        <v>512</v>
      </c>
      <c r="F363" t="s">
        <v>29</v>
      </c>
      <c r="G363" t="s">
        <v>115</v>
      </c>
      <c r="H363" t="s">
        <v>30</v>
      </c>
      <c r="I363">
        <v>1648</v>
      </c>
      <c r="J363">
        <v>1.17183775E-3</v>
      </c>
      <c r="K363">
        <v>21.5056576729</v>
      </c>
      <c r="L363">
        <v>20.98749113085</v>
      </c>
      <c r="M363">
        <v>21.1136364936749</v>
      </c>
      <c r="N363">
        <v>2.3443981408999899</v>
      </c>
      <c r="O363">
        <v>0.92974260447500001</v>
      </c>
      <c r="P363">
        <v>1.86423203347499</v>
      </c>
      <c r="Q363">
        <v>98.594999313350002</v>
      </c>
    </row>
    <row r="364" spans="1:24" hidden="1" x14ac:dyDescent="0.25">
      <c r="A364" t="s">
        <v>185</v>
      </c>
      <c r="B364" t="s">
        <v>197</v>
      </c>
      <c r="C364" t="s">
        <v>26</v>
      </c>
      <c r="D364">
        <v>3</v>
      </c>
      <c r="E364">
        <v>512</v>
      </c>
      <c r="F364" t="s">
        <v>29</v>
      </c>
      <c r="G364" t="s">
        <v>28</v>
      </c>
      <c r="H364" t="s">
        <v>42</v>
      </c>
      <c r="I364">
        <v>1630</v>
      </c>
      <c r="J364">
        <v>1.19582815E-3</v>
      </c>
      <c r="K364">
        <v>21.535830974574999</v>
      </c>
      <c r="L364">
        <v>20.9862918853749</v>
      </c>
      <c r="M364">
        <v>21.157716751124902</v>
      </c>
      <c r="N364">
        <v>2.2451861500499999</v>
      </c>
      <c r="O364">
        <v>0.915901914224999</v>
      </c>
      <c r="P364">
        <v>2.0801868439</v>
      </c>
      <c r="Q364">
        <v>98.212499618525001</v>
      </c>
    </row>
    <row r="365" spans="1:24" hidden="1" x14ac:dyDescent="0.25">
      <c r="A365" t="s">
        <v>185</v>
      </c>
      <c r="B365" t="s">
        <v>197</v>
      </c>
      <c r="C365" t="s">
        <v>26</v>
      </c>
      <c r="D365">
        <v>3</v>
      </c>
      <c r="E365">
        <v>512</v>
      </c>
      <c r="F365" t="s">
        <v>29</v>
      </c>
      <c r="G365" t="s">
        <v>47</v>
      </c>
      <c r="H365" t="s">
        <v>44</v>
      </c>
      <c r="I365">
        <v>1780</v>
      </c>
      <c r="J365">
        <v>1.2307574249999999E-3</v>
      </c>
      <c r="K365">
        <v>21.55590343475</v>
      </c>
      <c r="L365">
        <v>20.947524547575</v>
      </c>
      <c r="M365">
        <v>21.109568119024999</v>
      </c>
      <c r="N365">
        <v>2.472847700125</v>
      </c>
      <c r="O365">
        <v>0.96315300464999898</v>
      </c>
      <c r="P365">
        <v>1.93988791107499</v>
      </c>
      <c r="Q365">
        <v>98.357500076324996</v>
      </c>
    </row>
    <row r="366" spans="1:24" hidden="1" x14ac:dyDescent="0.25">
      <c r="A366" t="s">
        <v>185</v>
      </c>
      <c r="B366" t="s">
        <v>197</v>
      </c>
      <c r="C366" t="s">
        <v>26</v>
      </c>
      <c r="D366">
        <v>3</v>
      </c>
      <c r="E366">
        <v>512</v>
      </c>
      <c r="F366" t="s">
        <v>36</v>
      </c>
      <c r="G366" t="s">
        <v>86</v>
      </c>
      <c r="H366" t="s">
        <v>34</v>
      </c>
      <c r="I366">
        <v>13776</v>
      </c>
      <c r="J366">
        <v>9.6820707500000003E-4</v>
      </c>
      <c r="K366">
        <v>21.391289710974998</v>
      </c>
      <c r="L366">
        <v>20.929082870499901</v>
      </c>
      <c r="M366">
        <v>21.153206825274999</v>
      </c>
      <c r="N366">
        <v>1.771158367375</v>
      </c>
      <c r="O366">
        <v>0.73977904022499996</v>
      </c>
      <c r="P366">
        <v>1.728598833075</v>
      </c>
      <c r="Q366">
        <v>98.844999313349902</v>
      </c>
    </row>
    <row r="367" spans="1:24" hidden="1" x14ac:dyDescent="0.25">
      <c r="A367" t="s">
        <v>185</v>
      </c>
      <c r="B367" t="s">
        <v>197</v>
      </c>
      <c r="C367" t="s">
        <v>26</v>
      </c>
      <c r="D367">
        <v>3</v>
      </c>
      <c r="E367">
        <v>512</v>
      </c>
      <c r="F367" t="s">
        <v>36</v>
      </c>
      <c r="G367" t="s">
        <v>115</v>
      </c>
      <c r="H367" t="s">
        <v>46</v>
      </c>
      <c r="I367">
        <v>5550</v>
      </c>
      <c r="J367">
        <v>9.5643532499999897E-4</v>
      </c>
      <c r="K367">
        <v>21.3922700881749</v>
      </c>
      <c r="L367">
        <v>20.996254920950001</v>
      </c>
      <c r="M367">
        <v>21.173728942874899</v>
      </c>
      <c r="N367">
        <v>1.73022970557499</v>
      </c>
      <c r="O367">
        <v>0.74670663477499899</v>
      </c>
      <c r="P367">
        <v>1.6852831244499999</v>
      </c>
      <c r="Q367">
        <v>98.730001449599996</v>
      </c>
      <c r="R367">
        <v>83.383399999999995</v>
      </c>
      <c r="S367">
        <v>72.104699999999994</v>
      </c>
      <c r="T367">
        <v>81.895176811644703</v>
      </c>
      <c r="U367">
        <v>0.88045111821221933</v>
      </c>
      <c r="V367">
        <v>0.82764807162534426</v>
      </c>
      <c r="W367">
        <v>0.83383399999999996</v>
      </c>
      <c r="X367">
        <v>0.60761789609478889</v>
      </c>
    </row>
    <row r="368" spans="1:24" hidden="1" x14ac:dyDescent="0.25">
      <c r="A368" t="s">
        <v>185</v>
      </c>
      <c r="B368" t="s">
        <v>197</v>
      </c>
      <c r="C368" t="s">
        <v>26</v>
      </c>
      <c r="D368">
        <v>3</v>
      </c>
      <c r="E368">
        <v>512</v>
      </c>
      <c r="F368" t="s">
        <v>36</v>
      </c>
      <c r="G368" t="s">
        <v>28</v>
      </c>
      <c r="H368" t="s">
        <v>35</v>
      </c>
      <c r="I368">
        <v>4744</v>
      </c>
      <c r="J368">
        <v>9.7222929999999904E-4</v>
      </c>
      <c r="K368">
        <v>21.404223442075001</v>
      </c>
      <c r="L368">
        <v>20.935376644125</v>
      </c>
      <c r="M368">
        <v>21.157446384425</v>
      </c>
      <c r="N368">
        <v>1.7555170655250001</v>
      </c>
      <c r="O368">
        <v>0.70057819782499997</v>
      </c>
      <c r="P368">
        <v>1.76804286237499</v>
      </c>
      <c r="Q368">
        <v>98.862499237074999</v>
      </c>
    </row>
    <row r="369" spans="1:24" hidden="1" x14ac:dyDescent="0.25">
      <c r="A369" t="s">
        <v>185</v>
      </c>
      <c r="B369" t="s">
        <v>197</v>
      </c>
      <c r="C369" t="s">
        <v>26</v>
      </c>
      <c r="D369">
        <v>3</v>
      </c>
      <c r="E369">
        <v>512</v>
      </c>
      <c r="F369" t="s">
        <v>36</v>
      </c>
      <c r="G369" t="s">
        <v>47</v>
      </c>
      <c r="H369" t="s">
        <v>35</v>
      </c>
      <c r="I369">
        <v>3983</v>
      </c>
      <c r="J369">
        <v>9.9025477499999895E-4</v>
      </c>
      <c r="K369">
        <v>21.4075899124249</v>
      </c>
      <c r="L369">
        <v>20.915193557749902</v>
      </c>
      <c r="M369">
        <v>21.191705703724999</v>
      </c>
      <c r="N369">
        <v>1.9019777476749999</v>
      </c>
      <c r="O369">
        <v>0.66042315957499897</v>
      </c>
      <c r="P369">
        <v>1.7745844423749899</v>
      </c>
      <c r="Q369">
        <v>98.897499084475001</v>
      </c>
    </row>
    <row r="370" spans="1:24" hidden="1" x14ac:dyDescent="0.25">
      <c r="A370" t="s">
        <v>185</v>
      </c>
      <c r="B370" t="s">
        <v>197</v>
      </c>
      <c r="C370" t="s">
        <v>26</v>
      </c>
      <c r="D370">
        <v>3</v>
      </c>
      <c r="E370">
        <v>512</v>
      </c>
      <c r="F370" t="s">
        <v>39</v>
      </c>
      <c r="G370" t="s">
        <v>86</v>
      </c>
      <c r="H370" t="s">
        <v>128</v>
      </c>
      <c r="I370">
        <v>27224</v>
      </c>
      <c r="J370">
        <v>9.8977135000000009E-4</v>
      </c>
      <c r="K370">
        <v>21.414434432975</v>
      </c>
      <c r="L370">
        <v>20.878466606149999</v>
      </c>
      <c r="M370">
        <v>21.086525917075001</v>
      </c>
      <c r="N370">
        <v>1.96515497564999</v>
      </c>
      <c r="O370">
        <v>0.69564697145000098</v>
      </c>
      <c r="P370">
        <v>1.6671764850499899</v>
      </c>
      <c r="Q370">
        <v>99.037500381474999</v>
      </c>
    </row>
    <row r="371" spans="1:24" hidden="1" x14ac:dyDescent="0.25">
      <c r="A371" t="s">
        <v>185</v>
      </c>
      <c r="B371" t="s">
        <v>197</v>
      </c>
      <c r="C371" t="s">
        <v>26</v>
      </c>
      <c r="D371">
        <v>3</v>
      </c>
      <c r="E371">
        <v>512</v>
      </c>
      <c r="F371" t="s">
        <v>39</v>
      </c>
      <c r="G371" t="s">
        <v>115</v>
      </c>
      <c r="H371" t="s">
        <v>52</v>
      </c>
      <c r="I371">
        <v>11747</v>
      </c>
      <c r="J371">
        <v>9.97364774999999E-4</v>
      </c>
      <c r="K371">
        <v>21.401313781750002</v>
      </c>
      <c r="L371">
        <v>20.995231151599999</v>
      </c>
      <c r="M371">
        <v>21.175503253950001</v>
      </c>
      <c r="N371">
        <v>1.8065280913999999</v>
      </c>
      <c r="O371">
        <v>0.75247712432499803</v>
      </c>
      <c r="P371">
        <v>1.80428960919999</v>
      </c>
      <c r="Q371">
        <v>98.897500991824998</v>
      </c>
    </row>
    <row r="372" spans="1:24" hidden="1" x14ac:dyDescent="0.25">
      <c r="A372" t="s">
        <v>185</v>
      </c>
      <c r="B372" t="s">
        <v>197</v>
      </c>
      <c r="C372" t="s">
        <v>26</v>
      </c>
      <c r="D372">
        <v>3</v>
      </c>
      <c r="E372">
        <v>512</v>
      </c>
      <c r="F372" t="s">
        <v>39</v>
      </c>
      <c r="G372" t="s">
        <v>28</v>
      </c>
      <c r="H372" t="s">
        <v>52</v>
      </c>
      <c r="I372">
        <v>9058</v>
      </c>
      <c r="J372">
        <v>9.9618497500000001E-4</v>
      </c>
      <c r="K372">
        <v>21.40804576875</v>
      </c>
      <c r="L372">
        <v>20.976612567924899</v>
      </c>
      <c r="M372">
        <v>21.205721378324899</v>
      </c>
      <c r="N372">
        <v>1.7981816232249901</v>
      </c>
      <c r="O372">
        <v>0.710640534774999</v>
      </c>
      <c r="P372">
        <v>1.89206182957499</v>
      </c>
      <c r="Q372">
        <v>98.877500534074997</v>
      </c>
    </row>
    <row r="373" spans="1:24" hidden="1" x14ac:dyDescent="0.25">
      <c r="A373" t="s">
        <v>185</v>
      </c>
      <c r="B373" t="s">
        <v>197</v>
      </c>
      <c r="C373" t="s">
        <v>26</v>
      </c>
      <c r="D373">
        <v>3</v>
      </c>
      <c r="E373">
        <v>512</v>
      </c>
      <c r="F373" t="s">
        <v>39</v>
      </c>
      <c r="G373" t="s">
        <v>47</v>
      </c>
      <c r="H373" t="s">
        <v>131</v>
      </c>
      <c r="I373">
        <v>7464</v>
      </c>
      <c r="J373">
        <v>9.8877915000000001E-4</v>
      </c>
      <c r="K373">
        <v>21.3958086967749</v>
      </c>
      <c r="L373">
        <v>21.021287918074901</v>
      </c>
      <c r="M373">
        <v>21.26647520065</v>
      </c>
      <c r="N373">
        <v>1.6377927959</v>
      </c>
      <c r="O373">
        <v>0.72836095094999898</v>
      </c>
      <c r="P373">
        <v>1.9786990880749999</v>
      </c>
      <c r="Q373">
        <v>98.714998245225004</v>
      </c>
    </row>
    <row r="374" spans="1:24" hidden="1" x14ac:dyDescent="0.25">
      <c r="A374" t="s">
        <v>185</v>
      </c>
      <c r="B374" t="s">
        <v>198</v>
      </c>
      <c r="C374" t="s">
        <v>26</v>
      </c>
      <c r="D374">
        <v>3</v>
      </c>
      <c r="E374">
        <v>512</v>
      </c>
      <c r="F374" t="s">
        <v>29</v>
      </c>
      <c r="G374" t="s">
        <v>86</v>
      </c>
      <c r="H374" t="s">
        <v>53</v>
      </c>
      <c r="I374">
        <v>1817</v>
      </c>
      <c r="J374">
        <v>1.4409822E-3</v>
      </c>
      <c r="K374">
        <v>21.75863838195</v>
      </c>
      <c r="L374">
        <v>21.286156654349998</v>
      </c>
      <c r="M374">
        <v>21.440350055675001</v>
      </c>
      <c r="N374">
        <v>2.5266903638749998</v>
      </c>
      <c r="O374">
        <v>1.35251727699999</v>
      </c>
      <c r="P374">
        <v>2.5404328107999898</v>
      </c>
      <c r="Q374">
        <v>97.337501525874998</v>
      </c>
    </row>
    <row r="375" spans="1:24" hidden="1" x14ac:dyDescent="0.25">
      <c r="A375" t="s">
        <v>185</v>
      </c>
      <c r="B375" t="s">
        <v>198</v>
      </c>
      <c r="C375" t="s">
        <v>26</v>
      </c>
      <c r="D375">
        <v>3</v>
      </c>
      <c r="E375">
        <v>512</v>
      </c>
      <c r="F375" t="s">
        <v>29</v>
      </c>
      <c r="G375" t="s">
        <v>115</v>
      </c>
      <c r="H375" t="s">
        <v>42</v>
      </c>
      <c r="I375">
        <v>1818</v>
      </c>
      <c r="J375">
        <v>1.4813284749999999E-3</v>
      </c>
      <c r="K375">
        <v>21.818737983724901</v>
      </c>
      <c r="L375">
        <v>21.058925151825001</v>
      </c>
      <c r="M375">
        <v>21.287744522099899</v>
      </c>
      <c r="N375">
        <v>2.9739885926</v>
      </c>
      <c r="O375">
        <v>1.23424863815</v>
      </c>
      <c r="P375">
        <v>2.3501627445</v>
      </c>
      <c r="Q375">
        <v>97.694999694824901</v>
      </c>
    </row>
    <row r="376" spans="1:24" hidden="1" x14ac:dyDescent="0.25">
      <c r="A376" t="s">
        <v>185</v>
      </c>
      <c r="B376" t="s">
        <v>198</v>
      </c>
      <c r="C376" t="s">
        <v>26</v>
      </c>
      <c r="D376">
        <v>3</v>
      </c>
      <c r="E376">
        <v>512</v>
      </c>
      <c r="F376" t="s">
        <v>29</v>
      </c>
      <c r="G376" t="s">
        <v>28</v>
      </c>
      <c r="H376" t="s">
        <v>42</v>
      </c>
      <c r="I376">
        <v>1523</v>
      </c>
      <c r="J376">
        <v>1.496950575E-3</v>
      </c>
      <c r="K376">
        <v>21.800994873050001</v>
      </c>
      <c r="L376">
        <v>21.186525344850001</v>
      </c>
      <c r="M376">
        <v>21.377122402175001</v>
      </c>
      <c r="N376">
        <v>2.7481846809749899</v>
      </c>
      <c r="O376">
        <v>1.3019065856750001</v>
      </c>
      <c r="P376">
        <v>2.5814024806</v>
      </c>
      <c r="Q376">
        <v>97.544998168950002</v>
      </c>
    </row>
    <row r="377" spans="1:24" hidden="1" x14ac:dyDescent="0.25">
      <c r="A377" t="s">
        <v>185</v>
      </c>
      <c r="B377" t="s">
        <v>198</v>
      </c>
      <c r="C377" t="s">
        <v>26</v>
      </c>
      <c r="D377">
        <v>3</v>
      </c>
      <c r="E377">
        <v>512</v>
      </c>
      <c r="F377" t="s">
        <v>29</v>
      </c>
      <c r="G377" t="s">
        <v>47</v>
      </c>
      <c r="H377" t="s">
        <v>44</v>
      </c>
      <c r="I377">
        <v>1723</v>
      </c>
      <c r="J377">
        <v>1.5587211499999999E-3</v>
      </c>
      <c r="K377">
        <v>21.825604915649901</v>
      </c>
      <c r="L377">
        <v>21.15384483335</v>
      </c>
      <c r="M377">
        <v>21.399312496175</v>
      </c>
      <c r="N377">
        <v>2.7845439315</v>
      </c>
      <c r="O377">
        <v>1.3732357024999899</v>
      </c>
      <c r="P377">
        <v>2.7463159561250001</v>
      </c>
      <c r="Q377">
        <v>97.510000228899997</v>
      </c>
    </row>
    <row r="378" spans="1:24" hidden="1" x14ac:dyDescent="0.25">
      <c r="A378" t="s">
        <v>185</v>
      </c>
      <c r="B378" t="s">
        <v>198</v>
      </c>
      <c r="C378" t="s">
        <v>26</v>
      </c>
      <c r="D378">
        <v>3</v>
      </c>
      <c r="E378">
        <v>512</v>
      </c>
      <c r="F378" t="s">
        <v>36</v>
      </c>
      <c r="G378" t="s">
        <v>86</v>
      </c>
      <c r="H378" t="s">
        <v>121</v>
      </c>
      <c r="I378">
        <v>14671</v>
      </c>
      <c r="J378">
        <v>1.308888375E-3</v>
      </c>
      <c r="K378">
        <v>21.696740150475001</v>
      </c>
      <c r="L378">
        <v>20.819473743425</v>
      </c>
      <c r="M378">
        <v>21.167083263399899</v>
      </c>
      <c r="N378">
        <v>2.7592709660499999</v>
      </c>
      <c r="O378">
        <v>0.94498245422500005</v>
      </c>
      <c r="P378">
        <v>2.06532379984999</v>
      </c>
      <c r="Q378">
        <v>98.304998397825003</v>
      </c>
    </row>
    <row r="379" spans="1:24" hidden="1" x14ac:dyDescent="0.25">
      <c r="A379" t="s">
        <v>185</v>
      </c>
      <c r="B379" t="s">
        <v>198</v>
      </c>
      <c r="C379" t="s">
        <v>26</v>
      </c>
      <c r="D379">
        <v>3</v>
      </c>
      <c r="E379">
        <v>512</v>
      </c>
      <c r="F379" t="s">
        <v>36</v>
      </c>
      <c r="G379" t="s">
        <v>115</v>
      </c>
      <c r="H379" t="s">
        <v>45</v>
      </c>
      <c r="I379">
        <v>4277</v>
      </c>
      <c r="J379">
        <v>1.2488034000000001E-3</v>
      </c>
      <c r="K379">
        <v>21.651047229774999</v>
      </c>
      <c r="L379">
        <v>21.177231788650001</v>
      </c>
      <c r="M379">
        <v>21.440716743474901</v>
      </c>
      <c r="N379">
        <v>2.0907233357499999</v>
      </c>
      <c r="O379">
        <v>1.0690851807749899</v>
      </c>
      <c r="P379">
        <v>2.3912331461999998</v>
      </c>
      <c r="Q379">
        <v>97.864999771124999</v>
      </c>
      <c r="R379">
        <v>79.785799999999995</v>
      </c>
      <c r="S379">
        <v>68.603700000000003</v>
      </c>
      <c r="T379">
        <v>80.509737354964997</v>
      </c>
      <c r="U379">
        <v>0.85211680293438752</v>
      </c>
      <c r="V379">
        <v>0.78746212121212122</v>
      </c>
      <c r="W379">
        <v>0.79785799999999996</v>
      </c>
      <c r="X379">
        <v>0.53537046133891208</v>
      </c>
    </row>
    <row r="380" spans="1:24" hidden="1" x14ac:dyDescent="0.25">
      <c r="A380" t="s">
        <v>185</v>
      </c>
      <c r="B380" t="s">
        <v>198</v>
      </c>
      <c r="C380" t="s">
        <v>26</v>
      </c>
      <c r="D380">
        <v>3</v>
      </c>
      <c r="E380">
        <v>512</v>
      </c>
      <c r="F380" t="s">
        <v>36</v>
      </c>
      <c r="G380" t="s">
        <v>28</v>
      </c>
      <c r="H380" t="s">
        <v>38</v>
      </c>
      <c r="I380">
        <v>4128</v>
      </c>
      <c r="J380">
        <v>1.2592914250000001E-3</v>
      </c>
      <c r="K380">
        <v>21.660766124725001</v>
      </c>
      <c r="L380">
        <v>21.045751571649902</v>
      </c>
      <c r="M380">
        <v>21.366707324999901</v>
      </c>
      <c r="N380">
        <v>2.239537060275</v>
      </c>
      <c r="O380">
        <v>1.0018821806</v>
      </c>
      <c r="P380">
        <v>2.31513029334999</v>
      </c>
      <c r="Q380">
        <v>98.064998626725</v>
      </c>
    </row>
    <row r="381" spans="1:24" hidden="1" x14ac:dyDescent="0.25">
      <c r="A381" t="s">
        <v>185</v>
      </c>
      <c r="B381" t="s">
        <v>198</v>
      </c>
      <c r="C381" t="s">
        <v>26</v>
      </c>
      <c r="D381">
        <v>3</v>
      </c>
      <c r="E381">
        <v>512</v>
      </c>
      <c r="F381" t="s">
        <v>36</v>
      </c>
      <c r="G381" t="s">
        <v>47</v>
      </c>
      <c r="H381" t="s">
        <v>55</v>
      </c>
      <c r="I381">
        <v>3269</v>
      </c>
      <c r="J381">
        <v>1.27628739999999E-3</v>
      </c>
      <c r="K381">
        <v>21.659323215474998</v>
      </c>
      <c r="L381">
        <v>21.134317398099899</v>
      </c>
      <c r="M381">
        <v>21.471687316849899</v>
      </c>
      <c r="N381">
        <v>2.1772813200750001</v>
      </c>
      <c r="O381">
        <v>1.0419172644750001</v>
      </c>
      <c r="P381">
        <v>2.471171021475</v>
      </c>
      <c r="Q381">
        <v>97.789999008199999</v>
      </c>
    </row>
    <row r="382" spans="1:24" hidden="1" x14ac:dyDescent="0.25">
      <c r="A382" t="s">
        <v>185</v>
      </c>
      <c r="B382" t="s">
        <v>198</v>
      </c>
      <c r="C382" t="s">
        <v>26</v>
      </c>
      <c r="D382">
        <v>3</v>
      </c>
      <c r="E382">
        <v>512</v>
      </c>
      <c r="F382" t="s">
        <v>39</v>
      </c>
      <c r="G382" t="s">
        <v>86</v>
      </c>
      <c r="H382" t="s">
        <v>121</v>
      </c>
      <c r="I382">
        <v>14541</v>
      </c>
      <c r="J382">
        <v>1.37836497499999E-3</v>
      </c>
      <c r="K382">
        <v>21.724755763999902</v>
      </c>
      <c r="L382">
        <v>21.147766113249901</v>
      </c>
      <c r="M382">
        <v>21.409998893725</v>
      </c>
      <c r="N382">
        <v>2.3821308612749998</v>
      </c>
      <c r="O382">
        <v>1.17570930717499</v>
      </c>
      <c r="P382">
        <v>2.5319187044999998</v>
      </c>
      <c r="Q382">
        <v>97.920000076299999</v>
      </c>
    </row>
    <row r="383" spans="1:24" hidden="1" x14ac:dyDescent="0.25">
      <c r="A383" t="s">
        <v>185</v>
      </c>
      <c r="B383" t="s">
        <v>198</v>
      </c>
      <c r="C383" t="s">
        <v>26</v>
      </c>
      <c r="D383">
        <v>3</v>
      </c>
      <c r="E383">
        <v>512</v>
      </c>
      <c r="F383" t="s">
        <v>39</v>
      </c>
      <c r="G383" t="s">
        <v>115</v>
      </c>
      <c r="H383" t="s">
        <v>34</v>
      </c>
      <c r="I383">
        <v>9153</v>
      </c>
      <c r="J383">
        <v>1.3427623499999901E-3</v>
      </c>
      <c r="K383">
        <v>21.6986417770499</v>
      </c>
      <c r="L383">
        <v>21.194229125974999</v>
      </c>
      <c r="M383">
        <v>21.435863971724999</v>
      </c>
      <c r="N383">
        <v>2.18807238339999</v>
      </c>
      <c r="O383">
        <v>1.19095677134999</v>
      </c>
      <c r="P383">
        <v>2.5871164202749899</v>
      </c>
      <c r="Q383">
        <v>97.930000305175</v>
      </c>
    </row>
    <row r="384" spans="1:24" hidden="1" x14ac:dyDescent="0.25">
      <c r="A384" t="s">
        <v>185</v>
      </c>
      <c r="B384" t="s">
        <v>198</v>
      </c>
      <c r="C384" t="s">
        <v>26</v>
      </c>
      <c r="D384">
        <v>3</v>
      </c>
      <c r="E384">
        <v>512</v>
      </c>
      <c r="F384" t="s">
        <v>39</v>
      </c>
      <c r="G384" t="s">
        <v>28</v>
      </c>
      <c r="H384" t="s">
        <v>122</v>
      </c>
      <c r="I384">
        <v>7115</v>
      </c>
      <c r="J384">
        <v>1.2879073249999901E-3</v>
      </c>
      <c r="K384">
        <v>21.650017738350002</v>
      </c>
      <c r="L384">
        <v>21.151929378525001</v>
      </c>
      <c r="M384">
        <v>21.454949855774998</v>
      </c>
      <c r="N384">
        <v>2.0871414542250002</v>
      </c>
      <c r="O384">
        <v>1.0822995007</v>
      </c>
      <c r="P384">
        <v>2.5130891799750001</v>
      </c>
      <c r="Q384">
        <v>97.907501220699999</v>
      </c>
    </row>
    <row r="385" spans="1:24" hidden="1" x14ac:dyDescent="0.25">
      <c r="A385" t="s">
        <v>185</v>
      </c>
      <c r="B385" t="s">
        <v>198</v>
      </c>
      <c r="C385" t="s">
        <v>26</v>
      </c>
      <c r="D385">
        <v>3</v>
      </c>
      <c r="E385">
        <v>512</v>
      </c>
      <c r="F385" t="s">
        <v>39</v>
      </c>
      <c r="G385" t="s">
        <v>47</v>
      </c>
      <c r="H385" t="s">
        <v>120</v>
      </c>
      <c r="I385">
        <v>6470</v>
      </c>
      <c r="J385">
        <v>1.25965395E-3</v>
      </c>
      <c r="K385">
        <v>21.657825469974899</v>
      </c>
      <c r="L385">
        <v>21.151589393624999</v>
      </c>
      <c r="M385">
        <v>21.4494462013249</v>
      </c>
      <c r="N385">
        <v>1.9946533441500001</v>
      </c>
      <c r="O385">
        <v>1.1007876992000001</v>
      </c>
      <c r="P385">
        <v>2.4583735466249901</v>
      </c>
      <c r="Q385">
        <v>98.069999694849997</v>
      </c>
    </row>
    <row r="386" spans="1:24" hidden="1" x14ac:dyDescent="0.25">
      <c r="A386" t="s">
        <v>185</v>
      </c>
      <c r="B386" t="s">
        <v>61</v>
      </c>
      <c r="C386" t="s">
        <v>186</v>
      </c>
      <c r="D386">
        <v>3</v>
      </c>
      <c r="E386">
        <v>512</v>
      </c>
      <c r="F386" t="s">
        <v>29</v>
      </c>
      <c r="G386" t="s">
        <v>86</v>
      </c>
      <c r="H386" t="s">
        <v>199</v>
      </c>
      <c r="I386">
        <v>96444</v>
      </c>
      <c r="J386">
        <v>9.4415592499999903E-4</v>
      </c>
      <c r="K386">
        <v>25.574461936925001</v>
      </c>
      <c r="L386">
        <v>25.542538642875002</v>
      </c>
      <c r="M386">
        <v>25.529484748849999</v>
      </c>
      <c r="N386">
        <v>1.8631984591249999</v>
      </c>
      <c r="O386">
        <v>1.7938350736999999</v>
      </c>
      <c r="P386">
        <v>2.13424527642499</v>
      </c>
      <c r="Q386">
        <v>99.379999160775</v>
      </c>
      <c r="R386">
        <v>82.435500000000005</v>
      </c>
      <c r="S386">
        <v>78.065200000000004</v>
      </c>
      <c r="T386">
        <v>81.539991044989804</v>
      </c>
      <c r="U386">
        <v>0.95738543749566296</v>
      </c>
      <c r="V386">
        <v>0.89606519742883384</v>
      </c>
      <c r="W386">
        <v>0.82435500000000006</v>
      </c>
      <c r="X386">
        <v>0.70719747867632243</v>
      </c>
    </row>
    <row r="387" spans="1:24" hidden="1" x14ac:dyDescent="0.25">
      <c r="A387" t="s">
        <v>185</v>
      </c>
      <c r="B387" t="s">
        <v>61</v>
      </c>
      <c r="C387" t="s">
        <v>186</v>
      </c>
      <c r="D387">
        <v>3</v>
      </c>
      <c r="E387">
        <v>512</v>
      </c>
      <c r="F387" t="s">
        <v>29</v>
      </c>
      <c r="G387" t="s">
        <v>115</v>
      </c>
      <c r="H387" t="s">
        <v>200</v>
      </c>
      <c r="I387">
        <v>58842</v>
      </c>
      <c r="J387">
        <v>8.5829794999999897E-4</v>
      </c>
      <c r="K387">
        <v>25.522128582000001</v>
      </c>
      <c r="L387">
        <v>25.4783906936749</v>
      </c>
      <c r="M387">
        <v>25.4614925384499</v>
      </c>
      <c r="N387">
        <v>1.6915097534749901</v>
      </c>
      <c r="O387">
        <v>1.6085334420249999</v>
      </c>
      <c r="P387">
        <v>1.9265806973249899</v>
      </c>
      <c r="Q387">
        <v>99.537500381474999</v>
      </c>
      <c r="R387">
        <v>84.577799999999996</v>
      </c>
      <c r="S387">
        <v>79.238299999999995</v>
      </c>
      <c r="T387">
        <v>82.332993655790702</v>
      </c>
      <c r="U387">
        <v>0.96241247258992324</v>
      </c>
      <c r="V387">
        <v>0.9095305325987143</v>
      </c>
      <c r="W387">
        <v>0.84577799999999992</v>
      </c>
      <c r="X387">
        <v>0.74034629907971927</v>
      </c>
    </row>
    <row r="388" spans="1:24" hidden="1" x14ac:dyDescent="0.25">
      <c r="A388" t="s">
        <v>185</v>
      </c>
      <c r="B388" t="s">
        <v>61</v>
      </c>
      <c r="C388" t="s">
        <v>186</v>
      </c>
      <c r="D388">
        <v>3</v>
      </c>
      <c r="E388">
        <v>512</v>
      </c>
      <c r="F388" t="s">
        <v>29</v>
      </c>
      <c r="G388" t="s">
        <v>28</v>
      </c>
      <c r="H388" t="s">
        <v>194</v>
      </c>
      <c r="I388">
        <v>52635</v>
      </c>
      <c r="J388">
        <v>7.6406447499999903E-4</v>
      </c>
      <c r="K388">
        <v>25.434079170225001</v>
      </c>
      <c r="L388">
        <v>25.3772754669249</v>
      </c>
      <c r="M388">
        <v>25.362375736249898</v>
      </c>
      <c r="N388">
        <v>1.50443556905</v>
      </c>
      <c r="O388">
        <v>1.4250211715750001</v>
      </c>
      <c r="P388">
        <v>1.6507335305249999</v>
      </c>
      <c r="Q388">
        <v>99.697500228875001</v>
      </c>
      <c r="R388">
        <v>88.1785</v>
      </c>
      <c r="S388">
        <v>81.136600000000001</v>
      </c>
      <c r="T388">
        <v>83.589835200875498</v>
      </c>
      <c r="U388">
        <v>0.97065151289053142</v>
      </c>
      <c r="V388">
        <v>0.93132001836547285</v>
      </c>
      <c r="W388">
        <v>0.88178500000000004</v>
      </c>
      <c r="X388">
        <v>0.79712233975917057</v>
      </c>
    </row>
    <row r="389" spans="1:24" hidden="1" x14ac:dyDescent="0.25">
      <c r="A389" t="s">
        <v>185</v>
      </c>
      <c r="B389" t="s">
        <v>61</v>
      </c>
      <c r="C389" t="s">
        <v>186</v>
      </c>
      <c r="D389">
        <v>3</v>
      </c>
      <c r="E389">
        <v>512</v>
      </c>
      <c r="F389" t="s">
        <v>29</v>
      </c>
      <c r="G389" t="s">
        <v>47</v>
      </c>
      <c r="H389" t="s">
        <v>201</v>
      </c>
      <c r="I389">
        <v>43950</v>
      </c>
      <c r="J389">
        <v>7.1977635000000097E-4</v>
      </c>
      <c r="K389">
        <v>25.393925666825002</v>
      </c>
      <c r="L389">
        <v>25.302217006675001</v>
      </c>
      <c r="M389">
        <v>25.310995101924899</v>
      </c>
      <c r="N389">
        <v>1.4034609198750001</v>
      </c>
      <c r="O389">
        <v>1.3158452809000001</v>
      </c>
      <c r="P389">
        <v>1.5511608421749901</v>
      </c>
      <c r="Q389">
        <v>99.704999923724998</v>
      </c>
      <c r="R389">
        <v>90.314599999999999</v>
      </c>
      <c r="S389">
        <v>82.022400000000005</v>
      </c>
      <c r="T389">
        <v>84.292772284814006</v>
      </c>
      <c r="U389">
        <v>0.97306563512773414</v>
      </c>
      <c r="V389">
        <v>0.94148760330578518</v>
      </c>
      <c r="W389">
        <v>0.903146</v>
      </c>
      <c r="X389">
        <v>0.82739845197406636</v>
      </c>
    </row>
    <row r="390" spans="1:24" hidden="1" x14ac:dyDescent="0.25">
      <c r="A390" t="s">
        <v>185</v>
      </c>
      <c r="B390" t="s">
        <v>61</v>
      </c>
      <c r="C390" t="s">
        <v>186</v>
      </c>
      <c r="D390">
        <v>3</v>
      </c>
      <c r="E390">
        <v>512</v>
      </c>
      <c r="F390" t="s">
        <v>36</v>
      </c>
      <c r="G390" t="s">
        <v>86</v>
      </c>
      <c r="H390" t="s">
        <v>202</v>
      </c>
      <c r="I390">
        <v>115265</v>
      </c>
      <c r="J390">
        <v>1.183040325E-3</v>
      </c>
      <c r="K390">
        <v>25.768995285024999</v>
      </c>
      <c r="L390">
        <v>25.7599654197749</v>
      </c>
      <c r="M390">
        <v>25.802523612975001</v>
      </c>
      <c r="N390">
        <v>2.2362015247499998</v>
      </c>
      <c r="O390">
        <v>2.2806492447750002</v>
      </c>
      <c r="P390">
        <v>2.9688999056749998</v>
      </c>
      <c r="Q390">
        <v>98.812500000024997</v>
      </c>
      <c r="R390">
        <v>74.205699999999993</v>
      </c>
      <c r="S390">
        <v>73.122900000000001</v>
      </c>
      <c r="T390">
        <v>78.148256837800702</v>
      </c>
      <c r="U390">
        <v>0.93569457539877066</v>
      </c>
      <c r="V390">
        <v>0.83933539944903579</v>
      </c>
      <c r="W390">
        <v>0.74205699999999997</v>
      </c>
      <c r="X390">
        <v>0.58278305812190201</v>
      </c>
    </row>
    <row r="391" spans="1:24" hidden="1" x14ac:dyDescent="0.25">
      <c r="A391" t="s">
        <v>185</v>
      </c>
      <c r="B391" t="s">
        <v>61</v>
      </c>
      <c r="C391" t="s">
        <v>186</v>
      </c>
      <c r="D391">
        <v>3</v>
      </c>
      <c r="E391">
        <v>512</v>
      </c>
      <c r="F391" t="s">
        <v>36</v>
      </c>
      <c r="G391" t="s">
        <v>115</v>
      </c>
      <c r="H391" t="s">
        <v>203</v>
      </c>
      <c r="I391">
        <v>94554</v>
      </c>
      <c r="J391">
        <v>1.0326622749999999E-3</v>
      </c>
      <c r="K391">
        <v>25.653383255024899</v>
      </c>
      <c r="L391">
        <v>25.634447097774999</v>
      </c>
      <c r="M391">
        <v>25.6825561523499</v>
      </c>
      <c r="N391">
        <v>1.93421596287499</v>
      </c>
      <c r="O391">
        <v>1.9237161278499999</v>
      </c>
      <c r="P391">
        <v>2.5346763729999902</v>
      </c>
      <c r="Q391">
        <v>99.100000381474999</v>
      </c>
      <c r="R391">
        <v>78.156999999999996</v>
      </c>
      <c r="S391">
        <v>75.929900000000004</v>
      </c>
      <c r="T391">
        <v>79.848112631135606</v>
      </c>
      <c r="U391">
        <v>0.95092917663268905</v>
      </c>
      <c r="V391">
        <v>0.87155532598714414</v>
      </c>
      <c r="W391">
        <v>0.78156999999999999</v>
      </c>
      <c r="X391">
        <v>0.64775535925400951</v>
      </c>
    </row>
    <row r="392" spans="1:24" hidden="1" x14ac:dyDescent="0.25">
      <c r="A392" t="s">
        <v>185</v>
      </c>
      <c r="B392" t="s">
        <v>61</v>
      </c>
      <c r="C392" t="s">
        <v>186</v>
      </c>
      <c r="D392">
        <v>3</v>
      </c>
      <c r="E392">
        <v>512</v>
      </c>
      <c r="F392" t="s">
        <v>36</v>
      </c>
      <c r="G392" t="s">
        <v>28</v>
      </c>
      <c r="H392" t="s">
        <v>204</v>
      </c>
      <c r="I392">
        <v>73167</v>
      </c>
      <c r="J392">
        <v>9.2215835000000095E-4</v>
      </c>
      <c r="K392">
        <v>25.561905384049901</v>
      </c>
      <c r="L392">
        <v>25.544148445125</v>
      </c>
      <c r="M392">
        <v>25.590492725374901</v>
      </c>
      <c r="N392">
        <v>1.7246633767999899</v>
      </c>
      <c r="O392">
        <v>1.6765959858999899</v>
      </c>
      <c r="P392">
        <v>2.2575688362249902</v>
      </c>
      <c r="Q392">
        <v>99.305002212524997</v>
      </c>
      <c r="R392">
        <v>81.159599999999998</v>
      </c>
      <c r="S392">
        <v>77.725099999999998</v>
      </c>
      <c r="T392">
        <v>81.050865634370098</v>
      </c>
      <c r="U392">
        <v>0.95896693257573562</v>
      </c>
      <c r="V392">
        <v>0.89216138659320465</v>
      </c>
      <c r="W392">
        <v>0.81159599999999998</v>
      </c>
      <c r="X392">
        <v>0.69436361030982741</v>
      </c>
    </row>
    <row r="393" spans="1:24" hidden="1" x14ac:dyDescent="0.25">
      <c r="A393" t="s">
        <v>185</v>
      </c>
      <c r="B393" t="s">
        <v>61</v>
      </c>
      <c r="C393" t="s">
        <v>186</v>
      </c>
      <c r="D393">
        <v>3</v>
      </c>
      <c r="E393">
        <v>512</v>
      </c>
      <c r="F393" t="s">
        <v>36</v>
      </c>
      <c r="G393" t="s">
        <v>47</v>
      </c>
      <c r="H393" t="s">
        <v>205</v>
      </c>
      <c r="I393">
        <v>63421</v>
      </c>
      <c r="J393">
        <v>7.95491225000001E-4</v>
      </c>
      <c r="K393">
        <v>25.468262195575001</v>
      </c>
      <c r="L393">
        <v>25.440769195550001</v>
      </c>
      <c r="M393">
        <v>25.471382617949999</v>
      </c>
      <c r="N393">
        <v>1.4533561468</v>
      </c>
      <c r="O393">
        <v>1.44149938225</v>
      </c>
      <c r="P393">
        <v>1.91706266999999</v>
      </c>
      <c r="Q393">
        <v>99.579999923700001</v>
      </c>
      <c r="R393">
        <v>85.464100000000002</v>
      </c>
      <c r="S393">
        <v>80.067700000000002</v>
      </c>
      <c r="T393">
        <v>82.651031117403605</v>
      </c>
      <c r="U393">
        <v>0.96874411507662805</v>
      </c>
      <c r="V393">
        <v>0.9190507346189164</v>
      </c>
      <c r="W393">
        <v>0.85464099999999998</v>
      </c>
      <c r="X393">
        <v>0.76090824030755044</v>
      </c>
    </row>
    <row r="394" spans="1:24" hidden="1" x14ac:dyDescent="0.25">
      <c r="A394" t="s">
        <v>185</v>
      </c>
      <c r="B394" t="s">
        <v>61</v>
      </c>
      <c r="C394" t="s">
        <v>186</v>
      </c>
      <c r="D394">
        <v>3</v>
      </c>
      <c r="E394">
        <v>512</v>
      </c>
      <c r="F394" t="s">
        <v>39</v>
      </c>
      <c r="G394" t="s">
        <v>86</v>
      </c>
      <c r="H394" t="s">
        <v>171</v>
      </c>
      <c r="I394">
        <v>129333</v>
      </c>
      <c r="J394">
        <v>1.3975174250000001E-3</v>
      </c>
      <c r="K394">
        <v>25.957056522375002</v>
      </c>
      <c r="L394">
        <v>25.9606881142</v>
      </c>
      <c r="M394">
        <v>25.997416973124899</v>
      </c>
      <c r="N394">
        <v>2.656996607775</v>
      </c>
      <c r="O394">
        <v>2.7080641984999998</v>
      </c>
      <c r="P394">
        <v>3.5615465045249999</v>
      </c>
      <c r="Q394">
        <v>97.955001831049998</v>
      </c>
      <c r="R394">
        <v>67.325699999999998</v>
      </c>
      <c r="S394">
        <v>69.070099999999996</v>
      </c>
      <c r="T394">
        <v>74.839112307680907</v>
      </c>
      <c r="U394">
        <v>0.92291447439992114</v>
      </c>
      <c r="V394">
        <v>0.79281565656565645</v>
      </c>
      <c r="W394">
        <v>0.67325699999999999</v>
      </c>
      <c r="X394">
        <v>0.49262285043694981</v>
      </c>
    </row>
    <row r="395" spans="1:24" hidden="1" x14ac:dyDescent="0.25">
      <c r="A395" t="s">
        <v>185</v>
      </c>
      <c r="B395" t="s">
        <v>61</v>
      </c>
      <c r="C395" t="s">
        <v>186</v>
      </c>
      <c r="D395">
        <v>3</v>
      </c>
      <c r="E395">
        <v>512</v>
      </c>
      <c r="F395" t="s">
        <v>39</v>
      </c>
      <c r="G395" t="s">
        <v>115</v>
      </c>
      <c r="H395" t="s">
        <v>206</v>
      </c>
      <c r="I395">
        <v>80655</v>
      </c>
      <c r="J395">
        <v>1.2126227749999999E-3</v>
      </c>
      <c r="K395">
        <v>25.799175739299901</v>
      </c>
      <c r="L395">
        <v>25.795577049249999</v>
      </c>
      <c r="M395">
        <v>25.846381664274901</v>
      </c>
      <c r="N395">
        <v>2.2922326922749998</v>
      </c>
      <c r="O395">
        <v>2.2854850888249998</v>
      </c>
      <c r="P395">
        <v>3.1189912557750001</v>
      </c>
      <c r="Q395">
        <v>98.569999694800003</v>
      </c>
      <c r="R395">
        <v>73.066900000000004</v>
      </c>
      <c r="S395">
        <v>72.524000000000001</v>
      </c>
      <c r="T395">
        <v>77.632234403198595</v>
      </c>
      <c r="U395">
        <v>0.93419957003082055</v>
      </c>
      <c r="V395">
        <v>0.83246097337006419</v>
      </c>
      <c r="W395">
        <v>0.73066900000000001</v>
      </c>
      <c r="X395">
        <v>0.56823008992770696</v>
      </c>
    </row>
    <row r="396" spans="1:24" hidden="1" x14ac:dyDescent="0.25">
      <c r="A396" t="s">
        <v>185</v>
      </c>
      <c r="B396" t="s">
        <v>61</v>
      </c>
      <c r="C396" t="s">
        <v>186</v>
      </c>
      <c r="D396">
        <v>3</v>
      </c>
      <c r="E396">
        <v>512</v>
      </c>
      <c r="F396" t="s">
        <v>39</v>
      </c>
      <c r="G396" t="s">
        <v>28</v>
      </c>
      <c r="H396" t="s">
        <v>201</v>
      </c>
      <c r="I396">
        <v>57108</v>
      </c>
      <c r="J396">
        <v>1.14091129999999E-3</v>
      </c>
      <c r="K396">
        <v>25.726313591</v>
      </c>
      <c r="L396">
        <v>25.716938018774901</v>
      </c>
      <c r="M396">
        <v>25.800898075099902</v>
      </c>
      <c r="N396">
        <v>2.0772710442500002</v>
      </c>
      <c r="O396">
        <v>2.0720517635250002</v>
      </c>
      <c r="P396">
        <v>2.9879537224999999</v>
      </c>
      <c r="Q396">
        <v>98.792501449599996</v>
      </c>
      <c r="R396">
        <v>75.147900000000007</v>
      </c>
      <c r="S396">
        <v>74.143299999999996</v>
      </c>
      <c r="T396">
        <v>78.566180937122994</v>
      </c>
      <c r="U396">
        <v>0.94370502824029778</v>
      </c>
      <c r="V396">
        <v>0.85104797979797975</v>
      </c>
      <c r="W396">
        <v>0.75147900000000012</v>
      </c>
      <c r="X396">
        <v>0.6035415348401254</v>
      </c>
    </row>
    <row r="397" spans="1:24" hidden="1" x14ac:dyDescent="0.25">
      <c r="A397" t="s">
        <v>185</v>
      </c>
      <c r="B397" t="s">
        <v>61</v>
      </c>
      <c r="C397" t="s">
        <v>186</v>
      </c>
      <c r="D397">
        <v>3</v>
      </c>
      <c r="E397">
        <v>512</v>
      </c>
      <c r="F397" t="s">
        <v>39</v>
      </c>
      <c r="G397" t="s">
        <v>47</v>
      </c>
      <c r="H397" t="s">
        <v>207</v>
      </c>
      <c r="I397">
        <v>58174</v>
      </c>
      <c r="J397">
        <v>9.0040087499999801E-4</v>
      </c>
      <c r="K397">
        <v>25.554463863374899</v>
      </c>
      <c r="L397">
        <v>25.537947654724899</v>
      </c>
      <c r="M397">
        <v>25.5888295173499</v>
      </c>
      <c r="N397">
        <v>1.6572519242499899</v>
      </c>
      <c r="O397">
        <v>1.62307864427499</v>
      </c>
      <c r="P397">
        <v>2.2554120421750001</v>
      </c>
      <c r="Q397">
        <v>99.315000534074997</v>
      </c>
      <c r="R397">
        <v>81.843100000000007</v>
      </c>
      <c r="S397">
        <v>78.014399999999995</v>
      </c>
      <c r="T397">
        <v>81.314476667900607</v>
      </c>
      <c r="U397">
        <v>0.95941587767478875</v>
      </c>
      <c r="V397">
        <v>0.89548209366391174</v>
      </c>
      <c r="W397">
        <v>0.81843100000000002</v>
      </c>
      <c r="X397">
        <v>0.70314659559415627</v>
      </c>
    </row>
    <row r="398" spans="1:24" hidden="1" x14ac:dyDescent="0.25">
      <c r="A398" t="s">
        <v>185</v>
      </c>
      <c r="B398" t="s">
        <v>61</v>
      </c>
      <c r="C398" t="s">
        <v>26</v>
      </c>
      <c r="D398">
        <v>3</v>
      </c>
      <c r="E398">
        <v>512</v>
      </c>
      <c r="F398" t="s">
        <v>29</v>
      </c>
      <c r="G398" t="s">
        <v>86</v>
      </c>
      <c r="H398" t="s">
        <v>138</v>
      </c>
      <c r="I398">
        <v>43157</v>
      </c>
      <c r="J398">
        <v>6.9387734999999901E-4</v>
      </c>
      <c r="K398">
        <v>25.382545948000001</v>
      </c>
      <c r="L398">
        <v>25.277294158949999</v>
      </c>
      <c r="M398">
        <v>25.286138534549998</v>
      </c>
      <c r="N398">
        <v>1.4418185055499999</v>
      </c>
      <c r="O398">
        <v>1.2527402937499901</v>
      </c>
      <c r="P398">
        <v>1.4440321921999899</v>
      </c>
      <c r="Q398">
        <v>99.715000152575001</v>
      </c>
      <c r="R398">
        <v>90.873900000000006</v>
      </c>
      <c r="S398">
        <v>82.457800000000006</v>
      </c>
      <c r="T398">
        <v>84.4718021646746</v>
      </c>
      <c r="U398">
        <v>0.97615769862766311</v>
      </c>
      <c r="V398">
        <v>0.94648530762167127</v>
      </c>
      <c r="W398">
        <v>0.90873900000000007</v>
      </c>
      <c r="X398">
        <v>0.83960115514460099</v>
      </c>
    </row>
    <row r="399" spans="1:24" hidden="1" x14ac:dyDescent="0.25">
      <c r="A399" t="s">
        <v>185</v>
      </c>
      <c r="B399" t="s">
        <v>61</v>
      </c>
      <c r="C399" t="s">
        <v>26</v>
      </c>
      <c r="D399">
        <v>3</v>
      </c>
      <c r="E399">
        <v>512</v>
      </c>
      <c r="F399" t="s">
        <v>29</v>
      </c>
      <c r="G399" t="s">
        <v>115</v>
      </c>
      <c r="H399" t="s">
        <v>95</v>
      </c>
      <c r="I399">
        <v>28466</v>
      </c>
      <c r="J399">
        <v>6.6795314999999896E-4</v>
      </c>
      <c r="K399">
        <v>25.369542598725001</v>
      </c>
      <c r="L399">
        <v>25.242353916174999</v>
      </c>
      <c r="M399">
        <v>25.268519878374999</v>
      </c>
      <c r="N399">
        <v>1.36757066842499</v>
      </c>
      <c r="O399">
        <v>1.205904603025</v>
      </c>
      <c r="P399">
        <v>1.3751855790750001</v>
      </c>
      <c r="Q399">
        <v>99.797500610374996</v>
      </c>
      <c r="R399">
        <v>91.620800000000003</v>
      </c>
      <c r="S399">
        <v>82.769499999999994</v>
      </c>
      <c r="T399">
        <v>84.707718996067101</v>
      </c>
      <c r="U399">
        <v>0.97711874408804356</v>
      </c>
      <c r="V399">
        <v>0.95006313131313114</v>
      </c>
      <c r="W399">
        <v>0.91620800000000002</v>
      </c>
      <c r="X399">
        <v>0.85053832769918936</v>
      </c>
    </row>
    <row r="400" spans="1:24" hidden="1" x14ac:dyDescent="0.25">
      <c r="A400" t="s">
        <v>185</v>
      </c>
      <c r="B400" t="s">
        <v>61</v>
      </c>
      <c r="C400" t="s">
        <v>26</v>
      </c>
      <c r="D400">
        <v>3</v>
      </c>
      <c r="E400">
        <v>512</v>
      </c>
      <c r="F400" t="s">
        <v>29</v>
      </c>
      <c r="G400" t="s">
        <v>28</v>
      </c>
      <c r="H400" t="s">
        <v>208</v>
      </c>
      <c r="I400">
        <v>23731</v>
      </c>
      <c r="J400">
        <v>6.5718362499999998E-4</v>
      </c>
      <c r="K400">
        <v>25.36241960525</v>
      </c>
      <c r="L400">
        <v>25.219023227674899</v>
      </c>
      <c r="M400">
        <v>25.2498669624249</v>
      </c>
      <c r="N400">
        <v>1.31838825345</v>
      </c>
      <c r="O400">
        <v>1.2205947935499999</v>
      </c>
      <c r="P400">
        <v>1.3331807851999899</v>
      </c>
      <c r="Q400">
        <v>99.852499008199999</v>
      </c>
      <c r="R400">
        <v>92.094700000000003</v>
      </c>
      <c r="S400">
        <v>82.758499999999998</v>
      </c>
      <c r="T400">
        <v>84.855511100928098</v>
      </c>
      <c r="U400">
        <v>0.97528727275669946</v>
      </c>
      <c r="V400">
        <v>0.94993686868686866</v>
      </c>
      <c r="W400">
        <v>0.92094700000000007</v>
      </c>
      <c r="X400">
        <v>0.85322178980348384</v>
      </c>
    </row>
    <row r="401" spans="1:24" hidden="1" x14ac:dyDescent="0.25">
      <c r="A401" t="s">
        <v>185</v>
      </c>
      <c r="B401" t="s">
        <v>61</v>
      </c>
      <c r="C401" t="s">
        <v>26</v>
      </c>
      <c r="D401">
        <v>3</v>
      </c>
      <c r="E401">
        <v>512</v>
      </c>
      <c r="F401" t="s">
        <v>29</v>
      </c>
      <c r="G401" t="s">
        <v>47</v>
      </c>
      <c r="H401" t="s">
        <v>209</v>
      </c>
      <c r="I401">
        <v>26328</v>
      </c>
      <c r="J401">
        <v>6.6550362499999904E-4</v>
      </c>
      <c r="K401">
        <v>25.3668889999499</v>
      </c>
      <c r="L401">
        <v>25.201521873474899</v>
      </c>
      <c r="M401">
        <v>25.2304358482249</v>
      </c>
      <c r="N401">
        <v>1.363688558325</v>
      </c>
      <c r="O401">
        <v>1.2161753475749999</v>
      </c>
      <c r="P401">
        <v>1.3219304382749899</v>
      </c>
      <c r="Q401">
        <v>99.860000610349999</v>
      </c>
      <c r="R401">
        <v>92.497799999999998</v>
      </c>
      <c r="S401">
        <v>82.983900000000006</v>
      </c>
      <c r="T401">
        <v>84.980116421691605</v>
      </c>
      <c r="U401">
        <v>0.97650960594374925</v>
      </c>
      <c r="V401">
        <v>0.95252410468319559</v>
      </c>
      <c r="W401">
        <v>0.92497799999999997</v>
      </c>
      <c r="X401">
        <v>0.86036730448076304</v>
      </c>
    </row>
    <row r="402" spans="1:24" hidden="1" x14ac:dyDescent="0.25">
      <c r="A402" t="s">
        <v>185</v>
      </c>
      <c r="B402" t="s">
        <v>61</v>
      </c>
      <c r="C402" t="s">
        <v>26</v>
      </c>
      <c r="D402">
        <v>3</v>
      </c>
      <c r="E402">
        <v>512</v>
      </c>
      <c r="F402" t="s">
        <v>36</v>
      </c>
      <c r="G402" t="s">
        <v>86</v>
      </c>
      <c r="H402" t="s">
        <v>201</v>
      </c>
      <c r="I402">
        <v>116369</v>
      </c>
      <c r="J402">
        <v>6.9991782500000103E-4</v>
      </c>
      <c r="K402">
        <v>25.382346153250001</v>
      </c>
      <c r="L402">
        <v>25.356347560900002</v>
      </c>
      <c r="M402">
        <v>25.372842788699899</v>
      </c>
      <c r="N402">
        <v>1.3061096072</v>
      </c>
      <c r="O402">
        <v>1.2999815345000001</v>
      </c>
      <c r="P402">
        <v>1.5884400308</v>
      </c>
      <c r="Q402">
        <v>99.687501907325</v>
      </c>
      <c r="R402">
        <v>89.129400000000004</v>
      </c>
      <c r="S402">
        <v>81.789400000000001</v>
      </c>
      <c r="T402">
        <v>83.906562634565404</v>
      </c>
      <c r="U402">
        <v>0.97476761568953563</v>
      </c>
      <c r="V402">
        <v>0.93881313131313127</v>
      </c>
      <c r="W402">
        <v>0.89129400000000003</v>
      </c>
      <c r="X402">
        <v>0.81564509873447288</v>
      </c>
    </row>
    <row r="403" spans="1:24" hidden="1" x14ac:dyDescent="0.25">
      <c r="A403" t="s">
        <v>185</v>
      </c>
      <c r="B403" t="s">
        <v>61</v>
      </c>
      <c r="C403" t="s">
        <v>26</v>
      </c>
      <c r="D403">
        <v>3</v>
      </c>
      <c r="E403">
        <v>512</v>
      </c>
      <c r="F403" t="s">
        <v>36</v>
      </c>
      <c r="G403" t="s">
        <v>115</v>
      </c>
      <c r="H403" t="s">
        <v>92</v>
      </c>
      <c r="I403">
        <v>100054</v>
      </c>
      <c r="J403">
        <v>6.4292157500000103E-4</v>
      </c>
      <c r="K403">
        <v>25.349840164174999</v>
      </c>
      <c r="L403">
        <v>25.309462547300001</v>
      </c>
      <c r="M403">
        <v>25.316830635075</v>
      </c>
      <c r="N403">
        <v>1.22258034347499</v>
      </c>
      <c r="O403">
        <v>1.203930467375</v>
      </c>
      <c r="P403">
        <v>1.377643287175</v>
      </c>
      <c r="Q403">
        <v>99.795000076275002</v>
      </c>
      <c r="R403">
        <v>90.707700000000003</v>
      </c>
      <c r="S403">
        <v>82.580799999999996</v>
      </c>
      <c r="T403">
        <v>84.418810554589896</v>
      </c>
      <c r="U403">
        <v>0.97822747628739282</v>
      </c>
      <c r="V403">
        <v>0.94789715335169866</v>
      </c>
      <c r="W403">
        <v>0.90707700000000002</v>
      </c>
      <c r="X403">
        <v>0.84109534831972299</v>
      </c>
    </row>
    <row r="404" spans="1:24" hidden="1" x14ac:dyDescent="0.25">
      <c r="A404" t="s">
        <v>185</v>
      </c>
      <c r="B404" t="s">
        <v>61</v>
      </c>
      <c r="C404" t="s">
        <v>26</v>
      </c>
      <c r="D404">
        <v>3</v>
      </c>
      <c r="E404">
        <v>512</v>
      </c>
      <c r="F404" t="s">
        <v>36</v>
      </c>
      <c r="G404" t="s">
        <v>28</v>
      </c>
      <c r="H404" t="s">
        <v>210</v>
      </c>
      <c r="I404">
        <v>74052</v>
      </c>
      <c r="J404">
        <v>6.2946574999999901E-4</v>
      </c>
      <c r="K404">
        <v>25.329887390149999</v>
      </c>
      <c r="L404">
        <v>25.2906169891499</v>
      </c>
      <c r="M404">
        <v>25.304930686974899</v>
      </c>
      <c r="N404">
        <v>1.19402068854999</v>
      </c>
      <c r="O404">
        <v>1.1851339936249901</v>
      </c>
      <c r="P404">
        <v>1.3352041244499999</v>
      </c>
      <c r="Q404">
        <v>99.819999694825</v>
      </c>
      <c r="R404">
        <v>91.309600000000003</v>
      </c>
      <c r="S404">
        <v>82.808700000000002</v>
      </c>
      <c r="T404">
        <v>84.609871510321398</v>
      </c>
      <c r="U404">
        <v>0.97871204059089401</v>
      </c>
      <c r="V404">
        <v>0.95051308539944901</v>
      </c>
      <c r="W404">
        <v>0.91309600000000002</v>
      </c>
      <c r="X404">
        <v>0.84943366984186897</v>
      </c>
    </row>
    <row r="405" spans="1:24" hidden="1" x14ac:dyDescent="0.25">
      <c r="A405" t="s">
        <v>185</v>
      </c>
      <c r="B405" t="s">
        <v>61</v>
      </c>
      <c r="C405" t="s">
        <v>26</v>
      </c>
      <c r="D405">
        <v>3</v>
      </c>
      <c r="E405">
        <v>512</v>
      </c>
      <c r="F405" t="s">
        <v>36</v>
      </c>
      <c r="G405" t="s">
        <v>47</v>
      </c>
      <c r="H405" t="s">
        <v>28</v>
      </c>
      <c r="I405">
        <v>53566</v>
      </c>
      <c r="J405">
        <v>6.2402314999999997E-4</v>
      </c>
      <c r="K405">
        <v>25.3345236778</v>
      </c>
      <c r="L405">
        <v>25.289155006399898</v>
      </c>
      <c r="M405">
        <v>25.30776786805</v>
      </c>
      <c r="N405">
        <v>1.18283665179999</v>
      </c>
      <c r="O405">
        <v>1.1576368808749899</v>
      </c>
      <c r="P405">
        <v>1.3393819928249899</v>
      </c>
      <c r="Q405">
        <v>99.8074989319</v>
      </c>
      <c r="R405">
        <v>91.233099999999993</v>
      </c>
      <c r="S405">
        <v>82.813800000000001</v>
      </c>
      <c r="T405">
        <v>84.5857238942246</v>
      </c>
      <c r="U405">
        <v>0.97905173813443491</v>
      </c>
      <c r="V405">
        <v>0.95057162534435258</v>
      </c>
      <c r="W405">
        <v>0.91233099999999989</v>
      </c>
      <c r="X405">
        <v>0.84906887550083965</v>
      </c>
    </row>
    <row r="406" spans="1:24" hidden="1" x14ac:dyDescent="0.25">
      <c r="A406" t="s">
        <v>185</v>
      </c>
      <c r="B406" t="s">
        <v>61</v>
      </c>
      <c r="C406" t="s">
        <v>26</v>
      </c>
      <c r="D406">
        <v>3</v>
      </c>
      <c r="E406">
        <v>512</v>
      </c>
      <c r="F406" t="s">
        <v>39</v>
      </c>
      <c r="G406" t="s">
        <v>86</v>
      </c>
      <c r="H406" t="s">
        <v>211</v>
      </c>
      <c r="I406">
        <v>131779</v>
      </c>
      <c r="J406">
        <v>7.36436474999999E-4</v>
      </c>
      <c r="K406">
        <v>25.413935661349999</v>
      </c>
      <c r="L406">
        <v>25.382867813124999</v>
      </c>
      <c r="M406">
        <v>25.3866844177</v>
      </c>
      <c r="N406">
        <v>1.4044464826750001</v>
      </c>
      <c r="O406">
        <v>1.3876526654000001</v>
      </c>
      <c r="P406">
        <v>1.6367410123249999</v>
      </c>
      <c r="Q406">
        <v>99.629999160725006</v>
      </c>
      <c r="R406">
        <v>88.077399999999997</v>
      </c>
      <c r="S406">
        <v>81.285899999999998</v>
      </c>
      <c r="T406">
        <v>83.555801012840703</v>
      </c>
      <c r="U406">
        <v>0.97283371130040541</v>
      </c>
      <c r="V406">
        <v>0.93303374655647375</v>
      </c>
      <c r="W406">
        <v>0.88077399999999995</v>
      </c>
      <c r="X406">
        <v>0.79946683003153107</v>
      </c>
    </row>
    <row r="407" spans="1:24" hidden="1" x14ac:dyDescent="0.25">
      <c r="A407" t="s">
        <v>185</v>
      </c>
      <c r="B407" t="s">
        <v>61</v>
      </c>
      <c r="C407" t="s">
        <v>26</v>
      </c>
      <c r="D407">
        <v>3</v>
      </c>
      <c r="E407">
        <v>512</v>
      </c>
      <c r="F407" t="s">
        <v>39</v>
      </c>
      <c r="G407" t="s">
        <v>115</v>
      </c>
      <c r="H407" t="s">
        <v>212</v>
      </c>
      <c r="I407">
        <v>78444</v>
      </c>
      <c r="J407">
        <v>6.8017755000000205E-4</v>
      </c>
      <c r="K407">
        <v>25.385022163399899</v>
      </c>
      <c r="L407">
        <v>25.349198341349901</v>
      </c>
      <c r="M407">
        <v>25.376695632924999</v>
      </c>
      <c r="N407">
        <v>1.2750837206500001</v>
      </c>
      <c r="O407">
        <v>1.23220515252499</v>
      </c>
      <c r="P407">
        <v>1.53850957749999</v>
      </c>
      <c r="Q407">
        <v>99.717500686625002</v>
      </c>
      <c r="R407">
        <v>88.938999999999993</v>
      </c>
      <c r="S407">
        <v>81.730500000000006</v>
      </c>
      <c r="T407">
        <v>83.843636354526794</v>
      </c>
      <c r="U407">
        <v>0.97479669958979898</v>
      </c>
      <c r="V407">
        <v>0.93813705234159783</v>
      </c>
      <c r="W407">
        <v>0.8893899999999999</v>
      </c>
      <c r="X407">
        <v>0.81334084245263272</v>
      </c>
    </row>
    <row r="408" spans="1:24" hidden="1" x14ac:dyDescent="0.25">
      <c r="A408" t="s">
        <v>185</v>
      </c>
      <c r="B408" t="s">
        <v>61</v>
      </c>
      <c r="C408" t="s">
        <v>26</v>
      </c>
      <c r="D408">
        <v>3</v>
      </c>
      <c r="E408">
        <v>512</v>
      </c>
      <c r="F408" t="s">
        <v>39</v>
      </c>
      <c r="G408" t="s">
        <v>28</v>
      </c>
      <c r="H408" t="s">
        <v>213</v>
      </c>
      <c r="I408">
        <v>57052</v>
      </c>
      <c r="J408">
        <v>6.6862267500000002E-4</v>
      </c>
      <c r="K408">
        <v>25.369868278499901</v>
      </c>
      <c r="L408">
        <v>25.346420288074999</v>
      </c>
      <c r="M408">
        <v>25.354891777024999</v>
      </c>
      <c r="N408">
        <v>1.248116225</v>
      </c>
      <c r="O408">
        <v>1.2561988234499899</v>
      </c>
      <c r="P408">
        <v>1.4823231398999901</v>
      </c>
      <c r="Q408">
        <v>99.757501602174997</v>
      </c>
      <c r="R408">
        <v>89.308599999999998</v>
      </c>
      <c r="S408">
        <v>81.954899999999995</v>
      </c>
      <c r="T408">
        <v>83.965556537385197</v>
      </c>
      <c r="U408">
        <v>0.97605379371849965</v>
      </c>
      <c r="V408">
        <v>0.94071280991735529</v>
      </c>
      <c r="W408">
        <v>0.89308599999999994</v>
      </c>
      <c r="X408">
        <v>0.82001933610144107</v>
      </c>
    </row>
    <row r="409" spans="1:24" hidden="1" x14ac:dyDescent="0.25">
      <c r="A409" t="s">
        <v>185</v>
      </c>
      <c r="B409" t="s">
        <v>61</v>
      </c>
      <c r="C409" t="s">
        <v>26</v>
      </c>
      <c r="D409">
        <v>3</v>
      </c>
      <c r="E409">
        <v>512</v>
      </c>
      <c r="F409" t="s">
        <v>39</v>
      </c>
      <c r="G409" t="s">
        <v>47</v>
      </c>
      <c r="H409" t="s">
        <v>147</v>
      </c>
      <c r="I409">
        <v>53465</v>
      </c>
      <c r="J409">
        <v>6.7245307499999997E-4</v>
      </c>
      <c r="K409">
        <v>25.372758865349901</v>
      </c>
      <c r="L409">
        <v>25.339382171599901</v>
      </c>
      <c r="M409">
        <v>25.374407291424902</v>
      </c>
      <c r="N409">
        <v>1.2507826685750001</v>
      </c>
      <c r="O409">
        <v>1.2183123529</v>
      </c>
      <c r="P409">
        <v>1.5387358069499899</v>
      </c>
      <c r="Q409">
        <v>99.699998855600001</v>
      </c>
      <c r="R409">
        <v>89.351200000000006</v>
      </c>
      <c r="S409">
        <v>81.923199999999994</v>
      </c>
      <c r="T409">
        <v>83.979567410149897</v>
      </c>
      <c r="U409">
        <v>0.97551347936687072</v>
      </c>
      <c r="V409">
        <v>0.94034894398530755</v>
      </c>
      <c r="W409">
        <v>0.89351200000000008</v>
      </c>
      <c r="X409">
        <v>0.81963917107022555</v>
      </c>
    </row>
    <row r="410" spans="1:24" hidden="1" x14ac:dyDescent="0.25">
      <c r="A410" t="s">
        <v>185</v>
      </c>
      <c r="B410" t="s">
        <v>214</v>
      </c>
      <c r="C410" t="s">
        <v>186</v>
      </c>
      <c r="D410">
        <v>3</v>
      </c>
      <c r="E410">
        <v>512</v>
      </c>
      <c r="F410" t="s">
        <v>29</v>
      </c>
      <c r="G410" t="s">
        <v>86</v>
      </c>
      <c r="H410" t="s">
        <v>215</v>
      </c>
      <c r="I410">
        <v>68164</v>
      </c>
      <c r="J410">
        <v>1.1620370499999999E-3</v>
      </c>
      <c r="K410">
        <v>27.273745059949899</v>
      </c>
      <c r="L410">
        <v>26.731098651899899</v>
      </c>
      <c r="M410">
        <v>27.057783603699999</v>
      </c>
      <c r="N410">
        <v>3.1209509372749902</v>
      </c>
      <c r="O410">
        <v>1.835783421975</v>
      </c>
      <c r="P410">
        <v>3.0374913215500001</v>
      </c>
      <c r="Q410">
        <v>98.852499008175002</v>
      </c>
      <c r="R410">
        <v>78.575999999999993</v>
      </c>
      <c r="S410">
        <v>75.692099999999996</v>
      </c>
      <c r="T410">
        <v>80.020456231507495</v>
      </c>
      <c r="U410">
        <v>0.94590937823467147</v>
      </c>
      <c r="V410">
        <v>0.86882575757575753</v>
      </c>
      <c r="W410">
        <v>0.7857599999999999</v>
      </c>
      <c r="X410">
        <v>0.64576148036048886</v>
      </c>
    </row>
    <row r="411" spans="1:24" hidden="1" x14ac:dyDescent="0.25">
      <c r="A411" t="s">
        <v>185</v>
      </c>
      <c r="B411" t="s">
        <v>214</v>
      </c>
      <c r="C411" t="s">
        <v>186</v>
      </c>
      <c r="D411">
        <v>3</v>
      </c>
      <c r="E411">
        <v>512</v>
      </c>
      <c r="F411" t="s">
        <v>29</v>
      </c>
      <c r="G411" t="s">
        <v>115</v>
      </c>
      <c r="H411" t="s">
        <v>216</v>
      </c>
      <c r="I411">
        <v>53530</v>
      </c>
      <c r="J411">
        <v>1.0538319750000001E-3</v>
      </c>
      <c r="K411">
        <v>27.2180685997</v>
      </c>
      <c r="L411">
        <v>26.539575099924999</v>
      </c>
      <c r="M411">
        <v>26.9677729606749</v>
      </c>
      <c r="N411">
        <v>2.8300234079250002</v>
      </c>
      <c r="O411">
        <v>1.59774911405</v>
      </c>
      <c r="P411">
        <v>2.6977518201000001</v>
      </c>
      <c r="Q411">
        <v>99.027500152599998</v>
      </c>
      <c r="R411">
        <v>81.640600000000006</v>
      </c>
      <c r="S411">
        <v>77.213300000000004</v>
      </c>
      <c r="T411">
        <v>81.236774269230906</v>
      </c>
      <c r="U411">
        <v>0.95047225464791962</v>
      </c>
      <c r="V411">
        <v>0.88628673094582189</v>
      </c>
      <c r="W411">
        <v>0.81640600000000008</v>
      </c>
      <c r="X411">
        <v>0.68773302382476864</v>
      </c>
    </row>
    <row r="412" spans="1:24" hidden="1" x14ac:dyDescent="0.25">
      <c r="A412" t="s">
        <v>185</v>
      </c>
      <c r="B412" t="s">
        <v>214</v>
      </c>
      <c r="C412" t="s">
        <v>186</v>
      </c>
      <c r="D412">
        <v>3</v>
      </c>
      <c r="E412">
        <v>512</v>
      </c>
      <c r="F412" t="s">
        <v>29</v>
      </c>
      <c r="G412" t="s">
        <v>28</v>
      </c>
      <c r="H412" t="s">
        <v>181</v>
      </c>
      <c r="I412">
        <v>26822</v>
      </c>
      <c r="J412">
        <v>1.0515722E-3</v>
      </c>
      <c r="K412">
        <v>27.223131656650001</v>
      </c>
      <c r="L412">
        <v>26.1026649475249</v>
      </c>
      <c r="M412">
        <v>26.848569869999899</v>
      </c>
      <c r="N412">
        <v>3.00008583069999</v>
      </c>
      <c r="O412">
        <v>1.4839023947500001</v>
      </c>
      <c r="P412">
        <v>2.5350716710249999</v>
      </c>
      <c r="Q412">
        <v>99.237499237050002</v>
      </c>
      <c r="R412">
        <v>84.168199999999999</v>
      </c>
      <c r="S412">
        <v>78.710599999999999</v>
      </c>
      <c r="T412">
        <v>82.184062943261694</v>
      </c>
      <c r="U412">
        <v>0.95773556552369887</v>
      </c>
      <c r="V412">
        <v>0.90347337006427908</v>
      </c>
      <c r="W412">
        <v>0.84168200000000004</v>
      </c>
      <c r="X412">
        <v>0.72829782176175784</v>
      </c>
    </row>
    <row r="413" spans="1:24" hidden="1" x14ac:dyDescent="0.25">
      <c r="A413" t="s">
        <v>185</v>
      </c>
      <c r="B413" t="s">
        <v>214</v>
      </c>
      <c r="C413" t="s">
        <v>186</v>
      </c>
      <c r="D413">
        <v>3</v>
      </c>
      <c r="E413">
        <v>512</v>
      </c>
      <c r="F413" t="s">
        <v>29</v>
      </c>
      <c r="G413" t="s">
        <v>47</v>
      </c>
      <c r="H413" t="s">
        <v>113</v>
      </c>
      <c r="I413">
        <v>12520</v>
      </c>
      <c r="J413">
        <v>1.1066303E-3</v>
      </c>
      <c r="K413">
        <v>27.265813827499901</v>
      </c>
      <c r="L413">
        <v>26.434003829949901</v>
      </c>
      <c r="M413">
        <v>26.935141563424899</v>
      </c>
      <c r="N413">
        <v>3.0216626524999999</v>
      </c>
      <c r="O413">
        <v>1.5996862649749899</v>
      </c>
      <c r="P413">
        <v>2.84685325622499</v>
      </c>
      <c r="Q413">
        <v>98.927501678474997</v>
      </c>
      <c r="R413">
        <v>82.571700000000007</v>
      </c>
      <c r="S413">
        <v>77.449299999999994</v>
      </c>
      <c r="T413">
        <v>81.591434245725296</v>
      </c>
      <c r="U413">
        <v>0.94923322179567748</v>
      </c>
      <c r="V413">
        <v>0.88899563820018357</v>
      </c>
      <c r="W413">
        <v>0.82571700000000003</v>
      </c>
      <c r="X413">
        <v>0.69679301052109099</v>
      </c>
    </row>
    <row r="414" spans="1:24" hidden="1" x14ac:dyDescent="0.25">
      <c r="A414" t="s">
        <v>185</v>
      </c>
      <c r="B414" t="s">
        <v>214</v>
      </c>
      <c r="C414" t="s">
        <v>186</v>
      </c>
      <c r="D414">
        <v>3</v>
      </c>
      <c r="E414">
        <v>512</v>
      </c>
      <c r="F414" t="s">
        <v>36</v>
      </c>
      <c r="G414" t="s">
        <v>86</v>
      </c>
      <c r="H414" t="s">
        <v>85</v>
      </c>
      <c r="I414">
        <v>67375</v>
      </c>
      <c r="J414">
        <v>1.5641795499999999E-3</v>
      </c>
      <c r="K414">
        <v>27.518784999849899</v>
      </c>
      <c r="L414">
        <v>27.422846317274999</v>
      </c>
      <c r="M414">
        <v>27.514191150675</v>
      </c>
      <c r="N414">
        <v>3.5827589035249998</v>
      </c>
      <c r="O414">
        <v>3.26253646609999</v>
      </c>
      <c r="P414">
        <v>4.3082715272999899</v>
      </c>
      <c r="Q414">
        <v>97.410001754749999</v>
      </c>
      <c r="R414">
        <v>66.930499999999995</v>
      </c>
      <c r="S414">
        <v>69.483400000000003</v>
      </c>
      <c r="T414">
        <v>74.634480799861507</v>
      </c>
      <c r="U414">
        <v>0.9309825600090319</v>
      </c>
      <c r="V414">
        <v>0.79755968778696051</v>
      </c>
      <c r="W414">
        <v>0.66930499999999993</v>
      </c>
      <c r="X414">
        <v>0.49696843978913113</v>
      </c>
    </row>
    <row r="415" spans="1:24" hidden="1" x14ac:dyDescent="0.25">
      <c r="A415" t="s">
        <v>185</v>
      </c>
      <c r="B415" t="s">
        <v>214</v>
      </c>
      <c r="C415" t="s">
        <v>186</v>
      </c>
      <c r="D415">
        <v>3</v>
      </c>
      <c r="E415">
        <v>512</v>
      </c>
      <c r="F415" t="s">
        <v>36</v>
      </c>
      <c r="G415" t="s">
        <v>115</v>
      </c>
      <c r="H415" t="s">
        <v>217</v>
      </c>
      <c r="I415">
        <v>92478</v>
      </c>
      <c r="J415">
        <v>1.2264216999999999E-3</v>
      </c>
      <c r="K415">
        <v>27.271711349474899</v>
      </c>
      <c r="L415">
        <v>27.061210632324901</v>
      </c>
      <c r="M415">
        <v>27.263534545900001</v>
      </c>
      <c r="N415">
        <v>2.8353273272499901</v>
      </c>
      <c r="O415">
        <v>2.2665163278499998</v>
      </c>
      <c r="P415">
        <v>3.4385508298999898</v>
      </c>
      <c r="Q415">
        <v>98.4949989319</v>
      </c>
      <c r="R415">
        <v>74.915999999999997</v>
      </c>
      <c r="S415">
        <v>73.942099999999996</v>
      </c>
      <c r="T415">
        <v>78.464066694477594</v>
      </c>
      <c r="U415">
        <v>0.94236894816980143</v>
      </c>
      <c r="V415">
        <v>0.84873852157943064</v>
      </c>
      <c r="W415">
        <v>0.74915999999999994</v>
      </c>
      <c r="X415">
        <v>0.59919676803360455</v>
      </c>
    </row>
    <row r="416" spans="1:24" hidden="1" x14ac:dyDescent="0.25">
      <c r="A416" t="s">
        <v>185</v>
      </c>
      <c r="B416" t="s">
        <v>214</v>
      </c>
      <c r="C416" t="s">
        <v>186</v>
      </c>
      <c r="D416">
        <v>3</v>
      </c>
      <c r="E416">
        <v>512</v>
      </c>
      <c r="F416" t="s">
        <v>36</v>
      </c>
      <c r="G416" t="s">
        <v>28</v>
      </c>
      <c r="H416" t="s">
        <v>218</v>
      </c>
      <c r="I416">
        <v>62510</v>
      </c>
      <c r="J416">
        <v>1.062182075E-3</v>
      </c>
      <c r="K416">
        <v>27.167249202724999</v>
      </c>
      <c r="L416">
        <v>26.842375278474901</v>
      </c>
      <c r="M416">
        <v>27.132134437575001</v>
      </c>
      <c r="N416">
        <v>2.5190922618</v>
      </c>
      <c r="O416">
        <v>1.7616661489000001</v>
      </c>
      <c r="P416">
        <v>2.9887815117999899</v>
      </c>
      <c r="Q416">
        <v>98.817499160750003</v>
      </c>
      <c r="R416">
        <v>79.387900000000002</v>
      </c>
      <c r="S416">
        <v>76.694199999999995</v>
      </c>
      <c r="T416">
        <v>80.350173885396003</v>
      </c>
      <c r="U416">
        <v>0.95449949006195622</v>
      </c>
      <c r="V416">
        <v>0.88032828282828268</v>
      </c>
      <c r="W416">
        <v>0.793879</v>
      </c>
      <c r="X416">
        <v>0.66707500723454782</v>
      </c>
    </row>
    <row r="417" spans="1:24" hidden="1" x14ac:dyDescent="0.25">
      <c r="A417" t="s">
        <v>185</v>
      </c>
      <c r="B417" t="s">
        <v>214</v>
      </c>
      <c r="C417" t="s">
        <v>186</v>
      </c>
      <c r="D417">
        <v>3</v>
      </c>
      <c r="E417">
        <v>512</v>
      </c>
      <c r="F417" t="s">
        <v>36</v>
      </c>
      <c r="G417" t="s">
        <v>47</v>
      </c>
      <c r="H417" t="s">
        <v>219</v>
      </c>
      <c r="I417">
        <v>56423</v>
      </c>
      <c r="J417">
        <v>9.4484604999999996E-4</v>
      </c>
      <c r="K417">
        <v>27.095097064975</v>
      </c>
      <c r="L417">
        <v>26.548767089849999</v>
      </c>
      <c r="M417">
        <v>26.998307704899901</v>
      </c>
      <c r="N417">
        <v>2.3633807897749901</v>
      </c>
      <c r="O417">
        <v>1.40589398147499</v>
      </c>
      <c r="P417">
        <v>2.6118353009249899</v>
      </c>
      <c r="Q417">
        <v>99.204998016375001</v>
      </c>
      <c r="R417">
        <v>83.465999999999994</v>
      </c>
      <c r="S417">
        <v>78.814800000000005</v>
      </c>
      <c r="T417">
        <v>81.925770623965093</v>
      </c>
      <c r="U417">
        <v>0.96202695927946436</v>
      </c>
      <c r="V417">
        <v>0.90466942148760332</v>
      </c>
      <c r="W417">
        <v>0.83465999999999996</v>
      </c>
      <c r="X417">
        <v>0.72641826364348361</v>
      </c>
    </row>
    <row r="418" spans="1:24" hidden="1" x14ac:dyDescent="0.25">
      <c r="A418" t="s">
        <v>185</v>
      </c>
      <c r="B418" t="s">
        <v>214</v>
      </c>
      <c r="C418" t="s">
        <v>186</v>
      </c>
      <c r="D418">
        <v>3</v>
      </c>
      <c r="E418">
        <v>512</v>
      </c>
      <c r="F418" t="s">
        <v>39</v>
      </c>
      <c r="G418" t="s">
        <v>86</v>
      </c>
      <c r="H418" t="s">
        <v>220</v>
      </c>
      <c r="I418">
        <v>119096</v>
      </c>
      <c r="J418">
        <v>1.63065277499999E-3</v>
      </c>
      <c r="K418">
        <v>27.588130474100002</v>
      </c>
      <c r="L418">
        <v>27.466362953174901</v>
      </c>
      <c r="M418">
        <v>27.613074302674999</v>
      </c>
      <c r="N418">
        <v>3.7858224511</v>
      </c>
      <c r="O418">
        <v>3.3837313652000001</v>
      </c>
      <c r="P418">
        <v>4.5907028913500003</v>
      </c>
      <c r="Q418">
        <v>96.892499923724998</v>
      </c>
      <c r="R418">
        <v>64.518100000000004</v>
      </c>
      <c r="S418">
        <v>67.038899999999998</v>
      </c>
      <c r="T418">
        <v>73.348815003198297</v>
      </c>
      <c r="U418">
        <v>0.91397386579560747</v>
      </c>
      <c r="V418">
        <v>0.76950068870523414</v>
      </c>
      <c r="W418">
        <v>0.645181</v>
      </c>
      <c r="X418">
        <v>0.45375806781342992</v>
      </c>
    </row>
    <row r="419" spans="1:24" hidden="1" x14ac:dyDescent="0.25">
      <c r="A419" t="s">
        <v>185</v>
      </c>
      <c r="B419" t="s">
        <v>214</v>
      </c>
      <c r="C419" t="s">
        <v>186</v>
      </c>
      <c r="D419">
        <v>3</v>
      </c>
      <c r="E419">
        <v>512</v>
      </c>
      <c r="F419" t="s">
        <v>39</v>
      </c>
      <c r="G419" t="s">
        <v>115</v>
      </c>
      <c r="H419" t="s">
        <v>221</v>
      </c>
      <c r="I419">
        <v>89714</v>
      </c>
      <c r="J419">
        <v>1.4461780249999899E-3</v>
      </c>
      <c r="K419">
        <v>27.434206962599902</v>
      </c>
      <c r="L419">
        <v>27.284101486199901</v>
      </c>
      <c r="M419">
        <v>27.430264472974901</v>
      </c>
      <c r="N419">
        <v>3.31749635934999</v>
      </c>
      <c r="O419">
        <v>2.8311072587999999</v>
      </c>
      <c r="P419">
        <v>4.1287832260249999</v>
      </c>
      <c r="Q419">
        <v>97.787500381499996</v>
      </c>
      <c r="R419">
        <v>69.442099999999996</v>
      </c>
      <c r="S419">
        <v>70.302400000000006</v>
      </c>
      <c r="T419">
        <v>75.907151216504801</v>
      </c>
      <c r="U419">
        <v>0.92616306729100206</v>
      </c>
      <c r="V419">
        <v>0.80696051423324155</v>
      </c>
      <c r="W419">
        <v>0.69442099999999995</v>
      </c>
      <c r="X419">
        <v>0.51899430110876232</v>
      </c>
    </row>
    <row r="420" spans="1:24" hidden="1" x14ac:dyDescent="0.25">
      <c r="A420" t="s">
        <v>185</v>
      </c>
      <c r="B420" t="s">
        <v>214</v>
      </c>
      <c r="C420" t="s">
        <v>186</v>
      </c>
      <c r="D420">
        <v>3</v>
      </c>
      <c r="E420">
        <v>512</v>
      </c>
      <c r="F420" t="s">
        <v>39</v>
      </c>
      <c r="G420" t="s">
        <v>28</v>
      </c>
      <c r="H420" t="s">
        <v>222</v>
      </c>
      <c r="I420">
        <v>60012</v>
      </c>
      <c r="J420">
        <v>1.2469156499999999E-3</v>
      </c>
      <c r="K420">
        <v>27.308650493624899</v>
      </c>
      <c r="L420">
        <v>27.122797489174999</v>
      </c>
      <c r="M420">
        <v>27.291930675475001</v>
      </c>
      <c r="N420">
        <v>2.8675679564749901</v>
      </c>
      <c r="O420">
        <v>2.3718414902749898</v>
      </c>
      <c r="P420">
        <v>3.44631594419999</v>
      </c>
      <c r="Q420">
        <v>98.274999618549998</v>
      </c>
      <c r="R420">
        <v>73.258399999999995</v>
      </c>
      <c r="S420">
        <v>73.311599999999999</v>
      </c>
      <c r="T420">
        <v>77.719837471065503</v>
      </c>
      <c r="U420">
        <v>0.9432804080077154</v>
      </c>
      <c r="V420">
        <v>0.84150137741046827</v>
      </c>
      <c r="W420">
        <v>0.7325839999999999</v>
      </c>
      <c r="X420">
        <v>0.58150449294926199</v>
      </c>
    </row>
    <row r="421" spans="1:24" hidden="1" x14ac:dyDescent="0.25">
      <c r="A421" t="s">
        <v>185</v>
      </c>
      <c r="B421" t="s">
        <v>214</v>
      </c>
      <c r="C421" t="s">
        <v>186</v>
      </c>
      <c r="D421">
        <v>3</v>
      </c>
      <c r="E421">
        <v>512</v>
      </c>
      <c r="F421" t="s">
        <v>39</v>
      </c>
      <c r="G421" t="s">
        <v>47</v>
      </c>
      <c r="H421" t="s">
        <v>199</v>
      </c>
      <c r="I421">
        <v>61004</v>
      </c>
      <c r="J421">
        <v>1.01093345E-3</v>
      </c>
      <c r="K421">
        <v>27.129788875574899</v>
      </c>
      <c r="L421">
        <v>26.809916973100002</v>
      </c>
      <c r="M421">
        <v>27.114248275749901</v>
      </c>
      <c r="N421">
        <v>2.3432197570749902</v>
      </c>
      <c r="O421">
        <v>1.6816474795249901</v>
      </c>
      <c r="P421">
        <v>2.8834515810250001</v>
      </c>
      <c r="Q421">
        <v>98.949998855600001</v>
      </c>
      <c r="R421">
        <v>80.045900000000003</v>
      </c>
      <c r="S421">
        <v>77.155900000000003</v>
      </c>
      <c r="T421">
        <v>80.613388345957304</v>
      </c>
      <c r="U421">
        <v>0.95711024661165123</v>
      </c>
      <c r="V421">
        <v>0.88562786960514228</v>
      </c>
      <c r="W421">
        <v>0.80045900000000003</v>
      </c>
      <c r="X421">
        <v>0.67850387531762912</v>
      </c>
    </row>
    <row r="422" spans="1:24" hidden="1" x14ac:dyDescent="0.25">
      <c r="A422" t="s">
        <v>185</v>
      </c>
      <c r="B422" t="s">
        <v>214</v>
      </c>
      <c r="C422" t="s">
        <v>26</v>
      </c>
      <c r="D422">
        <v>3</v>
      </c>
      <c r="E422">
        <v>512</v>
      </c>
      <c r="F422" t="s">
        <v>29</v>
      </c>
      <c r="G422" t="s">
        <v>86</v>
      </c>
      <c r="H422" t="s">
        <v>129</v>
      </c>
      <c r="I422">
        <v>13052</v>
      </c>
      <c r="J422">
        <v>9.7960512500000008E-4</v>
      </c>
      <c r="K422">
        <v>27.151969432849899</v>
      </c>
      <c r="L422">
        <v>26.255603313449999</v>
      </c>
      <c r="M422">
        <v>26.829316616025</v>
      </c>
      <c r="N422">
        <v>2.7950865029999998</v>
      </c>
      <c r="O422">
        <v>1.3904374241749899</v>
      </c>
      <c r="P422">
        <v>2.3615308999999902</v>
      </c>
      <c r="Q422">
        <v>99.284997940075002</v>
      </c>
      <c r="R422">
        <v>85.800700000000006</v>
      </c>
      <c r="S422">
        <v>79.747900000000001</v>
      </c>
      <c r="T422">
        <v>82.770300446986198</v>
      </c>
      <c r="U422">
        <v>0.96348448138203846</v>
      </c>
      <c r="V422">
        <v>0.91537993572084475</v>
      </c>
      <c r="W422">
        <v>0.85800700000000008</v>
      </c>
      <c r="X422">
        <v>0.75672301682181631</v>
      </c>
    </row>
    <row r="423" spans="1:24" hidden="1" x14ac:dyDescent="0.25">
      <c r="A423" t="s">
        <v>185</v>
      </c>
      <c r="B423" t="s">
        <v>214</v>
      </c>
      <c r="C423" t="s">
        <v>26</v>
      </c>
      <c r="D423">
        <v>3</v>
      </c>
      <c r="E423">
        <v>512</v>
      </c>
      <c r="F423" t="s">
        <v>29</v>
      </c>
      <c r="G423" t="s">
        <v>115</v>
      </c>
      <c r="H423" t="s">
        <v>46</v>
      </c>
      <c r="I423">
        <v>4505</v>
      </c>
      <c r="J423">
        <v>9.8293677499999908E-4</v>
      </c>
      <c r="K423">
        <v>27.126062393174902</v>
      </c>
      <c r="L423">
        <v>26.564514636974899</v>
      </c>
      <c r="M423">
        <v>26.87736940385</v>
      </c>
      <c r="N423">
        <v>2.6426147818499999</v>
      </c>
      <c r="O423">
        <v>1.5099223852249899</v>
      </c>
      <c r="P423">
        <v>2.4733051061750002</v>
      </c>
      <c r="Q423">
        <v>99.089998245225004</v>
      </c>
      <c r="R423">
        <v>85.135000000000005</v>
      </c>
      <c r="S423">
        <v>78.981800000000007</v>
      </c>
      <c r="T423">
        <v>82.533598966904705</v>
      </c>
      <c r="U423">
        <v>0.95696541758309916</v>
      </c>
      <c r="V423">
        <v>0.90658631772268139</v>
      </c>
      <c r="W423">
        <v>0.85135000000000005</v>
      </c>
      <c r="X423">
        <v>0.73860721286547326</v>
      </c>
    </row>
    <row r="424" spans="1:24" hidden="1" x14ac:dyDescent="0.25">
      <c r="A424" t="s">
        <v>185</v>
      </c>
      <c r="B424" t="s">
        <v>214</v>
      </c>
      <c r="C424" t="s">
        <v>26</v>
      </c>
      <c r="D424">
        <v>3</v>
      </c>
      <c r="E424">
        <v>512</v>
      </c>
      <c r="F424" t="s">
        <v>29</v>
      </c>
      <c r="G424" t="s">
        <v>28</v>
      </c>
      <c r="H424" t="s">
        <v>51</v>
      </c>
      <c r="I424">
        <v>5101</v>
      </c>
      <c r="J424">
        <v>9.6198424999999904E-4</v>
      </c>
      <c r="K424">
        <v>27.116226196300001</v>
      </c>
      <c r="L424">
        <v>26.362236499799899</v>
      </c>
      <c r="M424">
        <v>26.823818683624999</v>
      </c>
      <c r="N424">
        <v>2.6007984876499899</v>
      </c>
      <c r="O424">
        <v>1.470335185525</v>
      </c>
      <c r="P424">
        <v>2.37088668347499</v>
      </c>
      <c r="Q424">
        <v>99.205001831049998</v>
      </c>
      <c r="R424">
        <v>85.560599999999994</v>
      </c>
      <c r="S424">
        <v>79.275199999999998</v>
      </c>
      <c r="T424">
        <v>82.685280947884806</v>
      </c>
      <c r="U424">
        <v>0.95875830729735168</v>
      </c>
      <c r="V424">
        <v>0.90995408631772257</v>
      </c>
      <c r="W424">
        <v>0.85560599999999998</v>
      </c>
      <c r="X424">
        <v>0.74645295396637301</v>
      </c>
    </row>
    <row r="425" spans="1:24" hidden="1" x14ac:dyDescent="0.25">
      <c r="A425" t="s">
        <v>185</v>
      </c>
      <c r="B425" t="s">
        <v>214</v>
      </c>
      <c r="C425" t="s">
        <v>26</v>
      </c>
      <c r="D425">
        <v>3</v>
      </c>
      <c r="E425">
        <v>512</v>
      </c>
      <c r="F425" t="s">
        <v>29</v>
      </c>
      <c r="G425" t="s">
        <v>47</v>
      </c>
      <c r="H425" t="s">
        <v>223</v>
      </c>
      <c r="I425">
        <v>5021</v>
      </c>
      <c r="J425">
        <v>9.9776019999999995E-4</v>
      </c>
      <c r="K425">
        <v>27.146530628200001</v>
      </c>
      <c r="L425">
        <v>26.3558225631499</v>
      </c>
      <c r="M425">
        <v>26.86427259445</v>
      </c>
      <c r="N425">
        <v>2.7119985818750001</v>
      </c>
      <c r="O425">
        <v>1.4518042206999999</v>
      </c>
      <c r="P425">
        <v>2.5141597986000002</v>
      </c>
      <c r="Q425">
        <v>99.142499923675004</v>
      </c>
      <c r="R425">
        <v>84.751199999999997</v>
      </c>
      <c r="S425">
        <v>79.011899999999997</v>
      </c>
      <c r="T425">
        <v>82.3956577628406</v>
      </c>
      <c r="U425">
        <v>0.95893281448665568</v>
      </c>
      <c r="V425">
        <v>0.90693181818181812</v>
      </c>
      <c r="W425">
        <v>0.84751199999999993</v>
      </c>
      <c r="X425">
        <v>0.7370698983508821</v>
      </c>
    </row>
    <row r="426" spans="1:24" hidden="1" x14ac:dyDescent="0.25">
      <c r="A426" t="s">
        <v>185</v>
      </c>
      <c r="B426" t="s">
        <v>214</v>
      </c>
      <c r="C426" t="s">
        <v>26</v>
      </c>
      <c r="D426">
        <v>3</v>
      </c>
      <c r="E426">
        <v>512</v>
      </c>
      <c r="F426" t="s">
        <v>36</v>
      </c>
      <c r="G426" t="s">
        <v>86</v>
      </c>
      <c r="H426" t="s">
        <v>177</v>
      </c>
      <c r="I426">
        <v>114407</v>
      </c>
      <c r="J426">
        <v>8.4896864999999802E-4</v>
      </c>
      <c r="K426">
        <v>27.011876106275</v>
      </c>
      <c r="L426">
        <v>26.180770874025001</v>
      </c>
      <c r="M426">
        <v>26.840976715075001</v>
      </c>
      <c r="N426">
        <v>2.20370078084999</v>
      </c>
      <c r="O426">
        <v>1.2795944511999899</v>
      </c>
      <c r="P426">
        <v>2.1371577381999902</v>
      </c>
      <c r="Q426">
        <v>99.477500915524999</v>
      </c>
      <c r="R426">
        <v>87.625900000000001</v>
      </c>
      <c r="S426">
        <v>80.936999999999998</v>
      </c>
      <c r="T426">
        <v>83.402909515670601</v>
      </c>
      <c r="U426">
        <v>0.97043377107596851</v>
      </c>
      <c r="V426">
        <v>0.92902892561983463</v>
      </c>
      <c r="W426">
        <v>0.87625900000000001</v>
      </c>
      <c r="X426">
        <v>0.79000097861597607</v>
      </c>
    </row>
    <row r="427" spans="1:24" hidden="1" x14ac:dyDescent="0.25">
      <c r="A427" t="s">
        <v>185</v>
      </c>
      <c r="B427" t="s">
        <v>214</v>
      </c>
      <c r="C427" t="s">
        <v>26</v>
      </c>
      <c r="D427">
        <v>3</v>
      </c>
      <c r="E427">
        <v>512</v>
      </c>
      <c r="F427" t="s">
        <v>36</v>
      </c>
      <c r="G427" t="s">
        <v>115</v>
      </c>
      <c r="H427" t="s">
        <v>94</v>
      </c>
      <c r="I427">
        <v>34469</v>
      </c>
      <c r="J427">
        <v>8.4734812499999998E-4</v>
      </c>
      <c r="K427">
        <v>27.039011001574998</v>
      </c>
      <c r="L427">
        <v>26.344789981849999</v>
      </c>
      <c r="M427">
        <v>26.892868518825001</v>
      </c>
      <c r="N427">
        <v>2.1256666183499902</v>
      </c>
      <c r="O427">
        <v>1.23762723804999</v>
      </c>
      <c r="P427">
        <v>2.2628883123249901</v>
      </c>
      <c r="Q427">
        <v>99.299999237050002</v>
      </c>
      <c r="R427">
        <v>86.830100000000002</v>
      </c>
      <c r="S427">
        <v>80.593199999999996</v>
      </c>
      <c r="T427">
        <v>83.1299860441015</v>
      </c>
      <c r="U427">
        <v>0.96948410357297898</v>
      </c>
      <c r="V427">
        <v>0.92508264462809908</v>
      </c>
      <c r="W427">
        <v>0.86830099999999999</v>
      </c>
      <c r="X427">
        <v>0.77873828595016781</v>
      </c>
    </row>
    <row r="428" spans="1:24" hidden="1" x14ac:dyDescent="0.25">
      <c r="A428" t="s">
        <v>185</v>
      </c>
      <c r="B428" t="s">
        <v>214</v>
      </c>
      <c r="C428" t="s">
        <v>26</v>
      </c>
      <c r="D428">
        <v>3</v>
      </c>
      <c r="E428">
        <v>512</v>
      </c>
      <c r="F428" t="s">
        <v>36</v>
      </c>
      <c r="G428" t="s">
        <v>28</v>
      </c>
      <c r="H428" t="s">
        <v>106</v>
      </c>
      <c r="I428">
        <v>22511</v>
      </c>
      <c r="J428">
        <v>8.44384249999999E-4</v>
      </c>
      <c r="K428">
        <v>27.035485267649999</v>
      </c>
      <c r="L428">
        <v>26.274930477150001</v>
      </c>
      <c r="M428">
        <v>26.847266197224901</v>
      </c>
      <c r="N428">
        <v>2.19508671759999</v>
      </c>
      <c r="O428">
        <v>1.2561378776999901</v>
      </c>
      <c r="P428">
        <v>2.1437941789499999</v>
      </c>
      <c r="Q428">
        <v>99.477499008175002</v>
      </c>
      <c r="R428">
        <v>87.019099999999995</v>
      </c>
      <c r="S428">
        <v>80.539100000000005</v>
      </c>
      <c r="T428">
        <v>83.195213799669204</v>
      </c>
      <c r="U428">
        <v>0.96807371868693048</v>
      </c>
      <c r="V428">
        <v>0.92446166207529845</v>
      </c>
      <c r="W428">
        <v>0.87019099999999994</v>
      </c>
      <c r="X428">
        <v>0.77877485880464592</v>
      </c>
    </row>
    <row r="429" spans="1:24" hidden="1" x14ac:dyDescent="0.25">
      <c r="A429" t="s">
        <v>185</v>
      </c>
      <c r="B429" t="s">
        <v>214</v>
      </c>
      <c r="C429" t="s">
        <v>26</v>
      </c>
      <c r="D429">
        <v>3</v>
      </c>
      <c r="E429">
        <v>512</v>
      </c>
      <c r="F429" t="s">
        <v>36</v>
      </c>
      <c r="G429" t="s">
        <v>47</v>
      </c>
      <c r="H429" t="s">
        <v>106</v>
      </c>
      <c r="I429">
        <v>19696</v>
      </c>
      <c r="J429">
        <v>8.4761699999999897E-4</v>
      </c>
      <c r="K429">
        <v>27.023211479175</v>
      </c>
      <c r="L429">
        <v>26.250832080824999</v>
      </c>
      <c r="M429">
        <v>26.855747222925</v>
      </c>
      <c r="N429">
        <v>2.1514760851749899</v>
      </c>
      <c r="O429">
        <v>1.2718634903499899</v>
      </c>
      <c r="P429">
        <v>2.1738637089749901</v>
      </c>
      <c r="Q429">
        <v>99.532499313350002</v>
      </c>
      <c r="R429">
        <v>87.082899999999995</v>
      </c>
      <c r="S429">
        <v>80.623999999999995</v>
      </c>
      <c r="T429">
        <v>83.217168088865094</v>
      </c>
      <c r="U429">
        <v>0.96883854439632056</v>
      </c>
      <c r="V429">
        <v>0.92543617998163441</v>
      </c>
      <c r="W429">
        <v>0.87082899999999996</v>
      </c>
      <c r="X429">
        <v>0.78078375008647616</v>
      </c>
    </row>
    <row r="430" spans="1:24" hidden="1" x14ac:dyDescent="0.25">
      <c r="A430" t="s">
        <v>185</v>
      </c>
      <c r="B430" t="s">
        <v>214</v>
      </c>
      <c r="C430" t="s">
        <v>26</v>
      </c>
      <c r="D430">
        <v>3</v>
      </c>
      <c r="E430">
        <v>512</v>
      </c>
      <c r="F430" t="s">
        <v>39</v>
      </c>
      <c r="G430" t="s">
        <v>86</v>
      </c>
      <c r="H430" t="s">
        <v>154</v>
      </c>
      <c r="I430">
        <v>111947</v>
      </c>
      <c r="J430">
        <v>8.7791115000000102E-4</v>
      </c>
      <c r="K430">
        <v>27.031364440925</v>
      </c>
      <c r="L430">
        <v>26.414988517749901</v>
      </c>
      <c r="M430">
        <v>26.863057136524901</v>
      </c>
      <c r="N430">
        <v>2.2526397108999898</v>
      </c>
      <c r="O430">
        <v>1.3402514755499899</v>
      </c>
      <c r="P430">
        <v>2.2476502656999999</v>
      </c>
      <c r="Q430">
        <v>99.347499847400002</v>
      </c>
      <c r="R430">
        <v>86.504800000000003</v>
      </c>
      <c r="S430">
        <v>80.256600000000006</v>
      </c>
      <c r="T430">
        <v>83.017138811852206</v>
      </c>
      <c r="U430">
        <v>0.96674736263666461</v>
      </c>
      <c r="V430">
        <v>0.92121900826446279</v>
      </c>
      <c r="W430">
        <v>0.86504800000000004</v>
      </c>
      <c r="X430">
        <v>0.77039967848286395</v>
      </c>
    </row>
    <row r="431" spans="1:24" hidden="1" x14ac:dyDescent="0.25">
      <c r="A431" t="s">
        <v>185</v>
      </c>
      <c r="B431" t="s">
        <v>214</v>
      </c>
      <c r="C431" t="s">
        <v>26</v>
      </c>
      <c r="D431">
        <v>3</v>
      </c>
      <c r="E431">
        <v>512</v>
      </c>
      <c r="F431" t="s">
        <v>39</v>
      </c>
      <c r="G431" t="s">
        <v>115</v>
      </c>
      <c r="H431" t="s">
        <v>105</v>
      </c>
      <c r="I431">
        <v>76151</v>
      </c>
      <c r="J431">
        <v>8.4355562500000104E-4</v>
      </c>
      <c r="K431">
        <v>27.021659374275</v>
      </c>
      <c r="L431">
        <v>26.365962028499901</v>
      </c>
      <c r="M431">
        <v>26.863841056849999</v>
      </c>
      <c r="N431">
        <v>2.1517384052250002</v>
      </c>
      <c r="O431">
        <v>1.3019181787999901</v>
      </c>
      <c r="P431">
        <v>2.1430816054249999</v>
      </c>
      <c r="Q431">
        <v>99.5</v>
      </c>
      <c r="R431">
        <v>87.269900000000007</v>
      </c>
      <c r="S431">
        <v>80.410700000000006</v>
      </c>
      <c r="T431">
        <v>83.281377000556006</v>
      </c>
      <c r="U431">
        <v>0.96553038501588617</v>
      </c>
      <c r="V431">
        <v>0.9229878328741965</v>
      </c>
      <c r="W431">
        <v>0.87269900000000011</v>
      </c>
      <c r="X431">
        <v>0.77772560932763168</v>
      </c>
    </row>
    <row r="432" spans="1:24" hidden="1" x14ac:dyDescent="0.25">
      <c r="A432" t="s">
        <v>185</v>
      </c>
      <c r="B432" t="s">
        <v>214</v>
      </c>
      <c r="C432" t="s">
        <v>26</v>
      </c>
      <c r="D432">
        <v>3</v>
      </c>
      <c r="E432">
        <v>512</v>
      </c>
      <c r="F432" t="s">
        <v>39</v>
      </c>
      <c r="G432" t="s">
        <v>28</v>
      </c>
      <c r="H432" t="s">
        <v>183</v>
      </c>
      <c r="I432">
        <v>35573</v>
      </c>
      <c r="J432">
        <v>8.364488E-4</v>
      </c>
      <c r="K432">
        <v>27.014425277674899</v>
      </c>
      <c r="L432">
        <v>26.431044101725</v>
      </c>
      <c r="M432">
        <v>26.897059440624901</v>
      </c>
      <c r="N432">
        <v>2.0769807100249902</v>
      </c>
      <c r="O432">
        <v>1.26931509375</v>
      </c>
      <c r="P432">
        <v>2.21741282939999</v>
      </c>
      <c r="Q432">
        <v>99.382499694849997</v>
      </c>
      <c r="R432">
        <v>86.702399999999997</v>
      </c>
      <c r="S432">
        <v>80.342799999999997</v>
      </c>
      <c r="T432">
        <v>83.085802824680599</v>
      </c>
      <c r="U432">
        <v>0.9669859021466205</v>
      </c>
      <c r="V432">
        <v>0.92220844811753899</v>
      </c>
      <c r="W432">
        <v>0.86702400000000002</v>
      </c>
      <c r="X432">
        <v>0.77317954890517637</v>
      </c>
    </row>
    <row r="433" spans="1:24" hidden="1" x14ac:dyDescent="0.25">
      <c r="A433" t="s">
        <v>185</v>
      </c>
      <c r="B433" t="s">
        <v>214</v>
      </c>
      <c r="C433" t="s">
        <v>26</v>
      </c>
      <c r="D433">
        <v>3</v>
      </c>
      <c r="E433">
        <v>512</v>
      </c>
      <c r="F433" t="s">
        <v>39</v>
      </c>
      <c r="G433" t="s">
        <v>47</v>
      </c>
      <c r="H433" t="s">
        <v>224</v>
      </c>
      <c r="I433">
        <v>51340</v>
      </c>
      <c r="J433">
        <v>8.3582547499999995E-4</v>
      </c>
      <c r="K433">
        <v>27.000882148749898</v>
      </c>
      <c r="L433">
        <v>26.331449985499901</v>
      </c>
      <c r="M433">
        <v>26.861615657824998</v>
      </c>
      <c r="N433">
        <v>2.1126229166999901</v>
      </c>
      <c r="O433">
        <v>1.293890684825</v>
      </c>
      <c r="P433">
        <v>2.129753112775</v>
      </c>
      <c r="Q433">
        <v>99.507501602174997</v>
      </c>
      <c r="R433">
        <v>87.339500000000001</v>
      </c>
      <c r="S433">
        <v>80.742900000000006</v>
      </c>
      <c r="T433">
        <v>83.305225922278495</v>
      </c>
      <c r="U433">
        <v>0.9692417145033726</v>
      </c>
      <c r="V433">
        <v>0.92680096418732782</v>
      </c>
      <c r="W433">
        <v>0.87339500000000003</v>
      </c>
      <c r="X433">
        <v>0.78456562397113705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38C9-35C1-48C3-BE89-DFC3E598E81D}">
  <dimension ref="A1:N25"/>
  <sheetViews>
    <sheetView workbookViewId="0">
      <selection activeCell="I15" sqref="I15"/>
    </sheetView>
  </sheetViews>
  <sheetFormatPr defaultRowHeight="15" x14ac:dyDescent="0.25"/>
  <cols>
    <col min="1" max="1" width="14.85546875" customWidth="1"/>
    <col min="2" max="2" width="9.5703125" customWidth="1"/>
    <col min="3" max="3" width="11" customWidth="1"/>
    <col min="4" max="4" width="12" customWidth="1"/>
    <col min="5" max="5" width="9.42578125" customWidth="1"/>
    <col min="6" max="6" width="9.7109375" customWidth="1"/>
    <col min="8" max="8" width="18.7109375" customWidth="1"/>
    <col min="9" max="9" width="16.85546875" customWidth="1"/>
    <col min="10" max="10" width="17.28515625" customWidth="1"/>
    <col min="11" max="11" width="18.42578125" customWidth="1"/>
    <col min="12" max="12" width="16.5703125" customWidth="1"/>
    <col min="13" max="13" width="17" customWidth="1"/>
  </cols>
  <sheetData>
    <row r="1" spans="1:14" x14ac:dyDescent="0.25">
      <c r="A1" t="s">
        <v>1</v>
      </c>
      <c r="B1" t="s">
        <v>5</v>
      </c>
      <c r="C1" t="s">
        <v>242</v>
      </c>
      <c r="D1" t="s">
        <v>243</v>
      </c>
      <c r="E1" t="s">
        <v>244</v>
      </c>
      <c r="F1" t="s">
        <v>245</v>
      </c>
      <c r="G1" t="s">
        <v>9</v>
      </c>
      <c r="H1" t="s">
        <v>246</v>
      </c>
      <c r="I1" t="s">
        <v>247</v>
      </c>
      <c r="J1" t="s">
        <v>248</v>
      </c>
      <c r="K1" t="s">
        <v>249</v>
      </c>
      <c r="L1" t="s">
        <v>250</v>
      </c>
      <c r="M1" t="s">
        <v>251</v>
      </c>
      <c r="N1" t="s">
        <v>252</v>
      </c>
    </row>
    <row r="2" spans="1:14" x14ac:dyDescent="0.25">
      <c r="A2" t="s">
        <v>25</v>
      </c>
      <c r="B2" t="s">
        <v>36</v>
      </c>
      <c r="C2" t="s">
        <v>115</v>
      </c>
      <c r="D2" t="s">
        <v>225</v>
      </c>
      <c r="E2">
        <v>473570</v>
      </c>
      <c r="F2">
        <v>5.4811342592592593</v>
      </c>
      <c r="G2">
        <v>2.1592730175000002E-2</v>
      </c>
      <c r="H2">
        <v>21.6391696929999</v>
      </c>
      <c r="I2">
        <v>18.503844738000002</v>
      </c>
      <c r="J2">
        <v>20.150459766400001</v>
      </c>
      <c r="K2">
        <v>56.839967727649899</v>
      </c>
      <c r="L2">
        <v>14.386776447274899</v>
      </c>
      <c r="M2">
        <v>29.874399185174902</v>
      </c>
      <c r="N2">
        <v>98.260288238524893</v>
      </c>
    </row>
    <row r="3" spans="1:14" x14ac:dyDescent="0.25">
      <c r="A3" t="s">
        <v>25</v>
      </c>
      <c r="B3" t="s">
        <v>36</v>
      </c>
      <c r="C3" t="s">
        <v>28</v>
      </c>
      <c r="D3" t="s">
        <v>226</v>
      </c>
      <c r="E3">
        <v>303778</v>
      </c>
      <c r="F3">
        <v>3.515949074074074</v>
      </c>
      <c r="G3">
        <v>2.1759982224999998E-2</v>
      </c>
      <c r="H3">
        <v>21.6603822707999</v>
      </c>
      <c r="I3">
        <v>18.6060848235999</v>
      </c>
      <c r="J3">
        <v>20.303582191474899</v>
      </c>
      <c r="K3">
        <v>56.752397537224901</v>
      </c>
      <c r="L3">
        <v>14.897100448625</v>
      </c>
      <c r="M3">
        <v>30.952842235575002</v>
      </c>
      <c r="N3">
        <v>97.867853164675097</v>
      </c>
    </row>
    <row r="4" spans="1:14" x14ac:dyDescent="0.25">
      <c r="A4" t="s">
        <v>25</v>
      </c>
      <c r="B4" t="s">
        <v>36</v>
      </c>
      <c r="C4" t="s">
        <v>47</v>
      </c>
      <c r="D4" t="s">
        <v>227</v>
      </c>
      <c r="E4">
        <v>281112</v>
      </c>
      <c r="F4">
        <v>3.2536111111111112</v>
      </c>
      <c r="G4">
        <v>2.1897348574999899E-2</v>
      </c>
      <c r="H4">
        <v>21.775520324725001</v>
      </c>
      <c r="I4">
        <v>18.640225887300002</v>
      </c>
      <c r="J4">
        <v>20.4255547523749</v>
      </c>
      <c r="K4">
        <v>57.384120941149803</v>
      </c>
      <c r="L4">
        <v>14.770023345949999</v>
      </c>
      <c r="M4">
        <v>31.5868544578748</v>
      </c>
      <c r="N4">
        <v>97.631940841674904</v>
      </c>
    </row>
    <row r="5" spans="1:14" x14ac:dyDescent="0.25">
      <c r="A5" t="s">
        <v>25</v>
      </c>
      <c r="B5" t="s">
        <v>36</v>
      </c>
      <c r="C5" t="s">
        <v>86</v>
      </c>
      <c r="D5" t="s">
        <v>228</v>
      </c>
      <c r="E5">
        <v>582060</v>
      </c>
      <c r="F5">
        <v>6.7368055555555557</v>
      </c>
      <c r="G5">
        <v>2.1955166450000001E-2</v>
      </c>
      <c r="H5">
        <v>21.593439102150001</v>
      </c>
      <c r="I5">
        <v>18.956169128399999</v>
      </c>
      <c r="J5">
        <v>20.525422573099899</v>
      </c>
      <c r="K5">
        <v>53.190236091599999</v>
      </c>
      <c r="L5">
        <v>17.4907422065749</v>
      </c>
      <c r="M5">
        <v>32.218891143774997</v>
      </c>
      <c r="N5">
        <v>98.346393585225002</v>
      </c>
    </row>
    <row r="6" spans="1:14" x14ac:dyDescent="0.25">
      <c r="A6" t="s">
        <v>25</v>
      </c>
      <c r="B6" t="s">
        <v>29</v>
      </c>
      <c r="C6" t="s">
        <v>115</v>
      </c>
      <c r="D6" t="s">
        <v>229</v>
      </c>
      <c r="E6">
        <v>95987</v>
      </c>
      <c r="F6">
        <v>1.1109606481481482</v>
      </c>
      <c r="G6">
        <v>2.2878896924999999E-2</v>
      </c>
      <c r="H6">
        <v>22.740264892549899</v>
      </c>
      <c r="I6">
        <v>18.117237567924999</v>
      </c>
      <c r="J6">
        <v>19.277059078200001</v>
      </c>
      <c r="K6">
        <v>79.502740859974907</v>
      </c>
      <c r="L6">
        <v>12.1870894431999</v>
      </c>
      <c r="M6">
        <v>24.754146099124899</v>
      </c>
      <c r="N6">
        <v>97.292322158824902</v>
      </c>
    </row>
    <row r="7" spans="1:14" x14ac:dyDescent="0.25">
      <c r="A7" t="s">
        <v>25</v>
      </c>
      <c r="B7" t="s">
        <v>39</v>
      </c>
      <c r="C7" t="s">
        <v>28</v>
      </c>
      <c r="D7" t="s">
        <v>70</v>
      </c>
      <c r="E7">
        <v>262664</v>
      </c>
      <c r="F7">
        <v>3.0400925925925928</v>
      </c>
      <c r="G7">
        <v>2.2970578625000002E-2</v>
      </c>
      <c r="H7">
        <v>22.135046482099899</v>
      </c>
      <c r="I7">
        <v>19.479923248274901</v>
      </c>
      <c r="J7">
        <v>21.154449462900001</v>
      </c>
      <c r="K7">
        <v>56.4515714645499</v>
      </c>
      <c r="L7">
        <v>19.967908859249999</v>
      </c>
      <c r="M7">
        <v>36.146059036249902</v>
      </c>
      <c r="N7">
        <v>97.720609664899996</v>
      </c>
    </row>
    <row r="8" spans="1:14" x14ac:dyDescent="0.25">
      <c r="A8" t="s">
        <v>25</v>
      </c>
      <c r="B8" t="s">
        <v>39</v>
      </c>
      <c r="C8" t="s">
        <v>115</v>
      </c>
      <c r="D8" t="s">
        <v>230</v>
      </c>
      <c r="E8">
        <v>331389</v>
      </c>
      <c r="F8">
        <v>3.8355208333333333</v>
      </c>
      <c r="G8">
        <v>2.30028028499999E-2</v>
      </c>
      <c r="H8">
        <v>22.1052160262999</v>
      </c>
      <c r="I8">
        <v>19.6867623329249</v>
      </c>
      <c r="J8">
        <v>21.3353013992499</v>
      </c>
      <c r="K8">
        <v>54.369086265575</v>
      </c>
      <c r="L8">
        <v>21.273859024049901</v>
      </c>
      <c r="M8">
        <v>37.075009345999902</v>
      </c>
      <c r="N8">
        <v>97.780466079725002</v>
      </c>
    </row>
    <row r="9" spans="1:14" x14ac:dyDescent="0.25">
      <c r="A9" t="s">
        <v>25</v>
      </c>
      <c r="B9" t="s">
        <v>39</v>
      </c>
      <c r="C9" t="s">
        <v>47</v>
      </c>
      <c r="D9" t="s">
        <v>110</v>
      </c>
      <c r="E9">
        <v>223385</v>
      </c>
      <c r="F9">
        <v>2.5854745370370371</v>
      </c>
      <c r="G9">
        <v>2.3089450324999899E-2</v>
      </c>
      <c r="H9">
        <v>22.174818038950001</v>
      </c>
      <c r="I9">
        <v>19.655762195599898</v>
      </c>
      <c r="J9">
        <v>21.364471435524901</v>
      </c>
      <c r="K9">
        <v>55.800609588624802</v>
      </c>
      <c r="L9">
        <v>20.7973008155749</v>
      </c>
      <c r="M9">
        <v>37.340086936974998</v>
      </c>
      <c r="N9">
        <v>97.4306049346999</v>
      </c>
    </row>
    <row r="10" spans="1:14" x14ac:dyDescent="0.25">
      <c r="A10" t="s">
        <v>25</v>
      </c>
      <c r="B10" t="s">
        <v>29</v>
      </c>
      <c r="C10" t="s">
        <v>28</v>
      </c>
      <c r="D10" t="s">
        <v>101</v>
      </c>
      <c r="E10">
        <v>66157</v>
      </c>
      <c r="F10">
        <v>0.76570601851851849</v>
      </c>
      <c r="G10">
        <v>2.3101366125000002E-2</v>
      </c>
      <c r="H10">
        <v>22.795396327999999</v>
      </c>
      <c r="I10">
        <v>18.139132499700001</v>
      </c>
      <c r="J10">
        <v>19.35472679135</v>
      </c>
      <c r="K10">
        <v>81.079999923700001</v>
      </c>
      <c r="L10">
        <v>12.136362552625</v>
      </c>
      <c r="M10">
        <v>25.154881477349999</v>
      </c>
      <c r="N10">
        <v>96.86339569095</v>
      </c>
    </row>
    <row r="11" spans="1:14" x14ac:dyDescent="0.25">
      <c r="A11" t="s">
        <v>25</v>
      </c>
      <c r="B11" t="s">
        <v>29</v>
      </c>
      <c r="C11" t="s">
        <v>86</v>
      </c>
      <c r="D11" t="s">
        <v>231</v>
      </c>
      <c r="E11">
        <v>209921</v>
      </c>
      <c r="F11">
        <v>2.4296412037037038</v>
      </c>
      <c r="G11">
        <v>2.3170359899999899E-2</v>
      </c>
      <c r="H11">
        <v>22.7526736259499</v>
      </c>
      <c r="I11">
        <v>17.801528453825</v>
      </c>
      <c r="J11">
        <v>18.808470725999999</v>
      </c>
      <c r="K11">
        <v>84.955654144299899</v>
      </c>
      <c r="L11">
        <v>11.727446556075</v>
      </c>
      <c r="M11">
        <v>22.0886864662249</v>
      </c>
      <c r="N11">
        <v>97.935071945174798</v>
      </c>
    </row>
    <row r="12" spans="1:14" x14ac:dyDescent="0.25">
      <c r="A12" t="s">
        <v>25</v>
      </c>
      <c r="B12" t="s">
        <v>39</v>
      </c>
      <c r="C12" t="s">
        <v>86</v>
      </c>
      <c r="D12" t="s">
        <v>232</v>
      </c>
      <c r="E12">
        <v>482967</v>
      </c>
      <c r="F12">
        <v>5.5898958333333333</v>
      </c>
      <c r="G12">
        <v>2.34280759749999E-2</v>
      </c>
      <c r="H12">
        <v>22.161418914799899</v>
      </c>
      <c r="I12">
        <v>19.771492958099898</v>
      </c>
      <c r="J12">
        <v>21.249961376199899</v>
      </c>
      <c r="K12">
        <v>55.873593330399999</v>
      </c>
      <c r="L12">
        <v>22.627266407024901</v>
      </c>
      <c r="M12">
        <v>36.7030153274249</v>
      </c>
      <c r="N12">
        <v>98.106002807625202</v>
      </c>
    </row>
    <row r="13" spans="1:14" x14ac:dyDescent="0.25">
      <c r="A13" t="s">
        <v>25</v>
      </c>
      <c r="B13" t="s">
        <v>29</v>
      </c>
      <c r="C13" t="s">
        <v>47</v>
      </c>
      <c r="D13" t="s">
        <v>233</v>
      </c>
      <c r="E13">
        <v>46496</v>
      </c>
      <c r="F13">
        <v>0.53814814814814815</v>
      </c>
      <c r="G13">
        <v>2.3450324299999999E-2</v>
      </c>
      <c r="H13">
        <v>22.93895339965</v>
      </c>
      <c r="I13">
        <v>18.566494464874999</v>
      </c>
      <c r="J13">
        <v>19.853210926075</v>
      </c>
      <c r="K13">
        <v>79.758550643899994</v>
      </c>
      <c r="L13">
        <v>13.931549310675001</v>
      </c>
      <c r="M13">
        <v>27.711569309224998</v>
      </c>
      <c r="N13">
        <v>95.790439605700001</v>
      </c>
    </row>
    <row r="14" spans="1:14" x14ac:dyDescent="0.25">
      <c r="A14" t="s">
        <v>61</v>
      </c>
      <c r="B14" t="s">
        <v>29</v>
      </c>
      <c r="C14" t="s">
        <v>115</v>
      </c>
      <c r="D14" t="s">
        <v>234</v>
      </c>
      <c r="E14">
        <v>274718</v>
      </c>
      <c r="F14">
        <v>3.1796064814814815</v>
      </c>
      <c r="G14">
        <v>1.9114693624999901E-2</v>
      </c>
      <c r="H14">
        <v>29.685177326200002</v>
      </c>
      <c r="I14">
        <v>28.871389865874999</v>
      </c>
      <c r="J14">
        <v>29.70728349685</v>
      </c>
      <c r="K14">
        <v>57.852959632874899</v>
      </c>
      <c r="L14">
        <v>48.958241462699903</v>
      </c>
      <c r="M14">
        <v>61.1973152160501</v>
      </c>
      <c r="N14">
        <v>98.330709457400104</v>
      </c>
    </row>
    <row r="15" spans="1:14" x14ac:dyDescent="0.25">
      <c r="A15" t="s">
        <v>61</v>
      </c>
      <c r="B15" t="s">
        <v>29</v>
      </c>
      <c r="C15" t="s">
        <v>28</v>
      </c>
      <c r="D15" t="s">
        <v>141</v>
      </c>
      <c r="E15">
        <v>207785</v>
      </c>
      <c r="F15">
        <v>2.4049189814814813</v>
      </c>
      <c r="G15">
        <v>1.9226871900000001E-2</v>
      </c>
      <c r="H15">
        <v>29.724178791025</v>
      </c>
      <c r="I15">
        <v>28.995355606074899</v>
      </c>
      <c r="J15">
        <v>29.740486621875</v>
      </c>
      <c r="K15">
        <v>58.0901355743501</v>
      </c>
      <c r="L15">
        <v>50.229508399950099</v>
      </c>
      <c r="M15">
        <v>61.475629806499903</v>
      </c>
      <c r="N15">
        <v>98.068870544424897</v>
      </c>
    </row>
    <row r="16" spans="1:14" x14ac:dyDescent="0.25">
      <c r="A16" t="s">
        <v>61</v>
      </c>
      <c r="B16" t="s">
        <v>29</v>
      </c>
      <c r="C16" t="s">
        <v>86</v>
      </c>
      <c r="D16" t="s">
        <v>235</v>
      </c>
      <c r="E16">
        <v>425726</v>
      </c>
      <c r="F16">
        <v>4.9273842592592594</v>
      </c>
      <c r="G16">
        <v>1.9252177799999898E-2</v>
      </c>
      <c r="H16">
        <v>29.565045356724902</v>
      </c>
      <c r="I16">
        <v>28.882504940024901</v>
      </c>
      <c r="J16">
        <v>29.470022678374999</v>
      </c>
      <c r="K16">
        <v>57.8865766525251</v>
      </c>
      <c r="L16">
        <v>50.252691268899902</v>
      </c>
      <c r="M16">
        <v>60.293119430550099</v>
      </c>
      <c r="N16">
        <v>98.495555877674903</v>
      </c>
    </row>
    <row r="17" spans="1:14" x14ac:dyDescent="0.25">
      <c r="A17" t="s">
        <v>61</v>
      </c>
      <c r="B17" t="s">
        <v>29</v>
      </c>
      <c r="C17" t="s">
        <v>47</v>
      </c>
      <c r="D17" t="s">
        <v>143</v>
      </c>
      <c r="E17">
        <v>152386</v>
      </c>
      <c r="F17">
        <v>1.7637268518518519</v>
      </c>
      <c r="G17">
        <v>1.9512077799999899E-2</v>
      </c>
      <c r="H17">
        <v>29.962049007400001</v>
      </c>
      <c r="I17">
        <v>29.229950904824999</v>
      </c>
      <c r="J17">
        <v>30.075061321250001</v>
      </c>
      <c r="K17">
        <v>59.557652473449998</v>
      </c>
      <c r="L17">
        <v>51.468923568724897</v>
      </c>
      <c r="M17">
        <v>64.449947357149995</v>
      </c>
      <c r="N17">
        <v>97.898902893049893</v>
      </c>
    </row>
    <row r="18" spans="1:14" x14ac:dyDescent="0.25">
      <c r="A18" t="s">
        <v>61</v>
      </c>
      <c r="B18" t="s">
        <v>36</v>
      </c>
      <c r="C18" t="s">
        <v>86</v>
      </c>
      <c r="D18" t="s">
        <v>236</v>
      </c>
      <c r="E18">
        <v>524749</v>
      </c>
      <c r="F18">
        <v>6.073483796296296</v>
      </c>
      <c r="G18">
        <v>1.9795668299999899E-2</v>
      </c>
      <c r="H18">
        <v>30.364894866950099</v>
      </c>
      <c r="I18">
        <v>30.078251361849901</v>
      </c>
      <c r="J18">
        <v>31.1131777763499</v>
      </c>
      <c r="K18">
        <v>59.220708847049998</v>
      </c>
      <c r="L18">
        <v>55.372050285325102</v>
      </c>
      <c r="M18">
        <v>71.557907104499904</v>
      </c>
      <c r="N18">
        <v>98.342872619624998</v>
      </c>
    </row>
    <row r="19" spans="1:14" x14ac:dyDescent="0.25">
      <c r="A19" t="s">
        <v>61</v>
      </c>
      <c r="B19" t="s">
        <v>36</v>
      </c>
      <c r="C19" t="s">
        <v>28</v>
      </c>
      <c r="D19" t="s">
        <v>237</v>
      </c>
      <c r="E19">
        <v>332264</v>
      </c>
      <c r="F19">
        <v>3.8456481481481481</v>
      </c>
      <c r="G19">
        <v>1.9795748899999899E-2</v>
      </c>
      <c r="H19">
        <v>30.345281124100001</v>
      </c>
      <c r="I19">
        <v>30.055871009824902</v>
      </c>
      <c r="J19">
        <v>31.063395977024999</v>
      </c>
      <c r="K19">
        <v>59.0274190902499</v>
      </c>
      <c r="L19">
        <v>55.422737121574798</v>
      </c>
      <c r="M19">
        <v>71.045955657999997</v>
      </c>
      <c r="N19">
        <v>98.287815093974899</v>
      </c>
    </row>
    <row r="20" spans="1:14" x14ac:dyDescent="0.25">
      <c r="A20" t="s">
        <v>61</v>
      </c>
      <c r="B20" t="s">
        <v>36</v>
      </c>
      <c r="C20" t="s">
        <v>115</v>
      </c>
      <c r="D20" t="s">
        <v>238</v>
      </c>
      <c r="E20">
        <v>370271</v>
      </c>
      <c r="F20">
        <v>4.2855439814814815</v>
      </c>
      <c r="G20">
        <v>1.9956213899999999E-2</v>
      </c>
      <c r="H20">
        <v>30.465452194225001</v>
      </c>
      <c r="I20">
        <v>30.194591999024901</v>
      </c>
      <c r="J20">
        <v>31.210544586175001</v>
      </c>
      <c r="K20">
        <v>59.847843170149801</v>
      </c>
      <c r="L20">
        <v>56.390356063824903</v>
      </c>
      <c r="M20">
        <v>72.418531417849906</v>
      </c>
      <c r="N20">
        <v>98.290695190424998</v>
      </c>
    </row>
    <row r="21" spans="1:14" x14ac:dyDescent="0.25">
      <c r="A21" t="s">
        <v>61</v>
      </c>
      <c r="B21" t="s">
        <v>36</v>
      </c>
      <c r="C21" t="s">
        <v>47</v>
      </c>
      <c r="D21" t="s">
        <v>190</v>
      </c>
      <c r="E21">
        <v>264034</v>
      </c>
      <c r="F21">
        <v>3.055949074074074</v>
      </c>
      <c r="G21">
        <v>1.99889805999999E-2</v>
      </c>
      <c r="H21">
        <v>30.560345649725001</v>
      </c>
      <c r="I21">
        <v>30.306438446049899</v>
      </c>
      <c r="J21">
        <v>31.326302051550002</v>
      </c>
      <c r="K21">
        <v>60.410314559924998</v>
      </c>
      <c r="L21">
        <v>57.149868011475</v>
      </c>
      <c r="M21">
        <v>72.397893905624997</v>
      </c>
      <c r="N21">
        <v>98.110162734974907</v>
      </c>
    </row>
    <row r="22" spans="1:14" x14ac:dyDescent="0.25">
      <c r="A22" t="s">
        <v>61</v>
      </c>
      <c r="B22" t="s">
        <v>39</v>
      </c>
      <c r="C22" t="s">
        <v>28</v>
      </c>
      <c r="D22" t="s">
        <v>236</v>
      </c>
      <c r="E22">
        <v>294928</v>
      </c>
      <c r="F22">
        <v>3.4135185185185186</v>
      </c>
      <c r="G22">
        <v>2.1012187474999999E-2</v>
      </c>
      <c r="H22">
        <v>31.326134204874901</v>
      </c>
      <c r="I22">
        <v>31.1171922683749</v>
      </c>
      <c r="J22">
        <v>32.143257141099902</v>
      </c>
      <c r="K22">
        <v>66.1566886901999</v>
      </c>
      <c r="L22">
        <v>62.966533660899998</v>
      </c>
      <c r="M22">
        <v>80.533208847050005</v>
      </c>
      <c r="N22">
        <v>98.093839645375098</v>
      </c>
    </row>
    <row r="23" spans="1:14" x14ac:dyDescent="0.25">
      <c r="A23" t="s">
        <v>61</v>
      </c>
      <c r="B23" t="s">
        <v>39</v>
      </c>
      <c r="C23" t="s">
        <v>115</v>
      </c>
      <c r="D23" t="s">
        <v>239</v>
      </c>
      <c r="E23">
        <v>413833</v>
      </c>
      <c r="F23">
        <v>4.7897337962962965</v>
      </c>
      <c r="G23">
        <v>2.1060749899999998E-2</v>
      </c>
      <c r="H23">
        <v>31.231731891625</v>
      </c>
      <c r="I23">
        <v>31.009562969225101</v>
      </c>
      <c r="J23">
        <v>32.053705215474899</v>
      </c>
      <c r="K23">
        <v>65.662900924675</v>
      </c>
      <c r="L23">
        <v>62.410733222974898</v>
      </c>
      <c r="M23">
        <v>80.6838474273749</v>
      </c>
      <c r="N23">
        <v>98.247806549099806</v>
      </c>
    </row>
    <row r="24" spans="1:14" x14ac:dyDescent="0.25">
      <c r="A24" t="s">
        <v>61</v>
      </c>
      <c r="B24" t="s">
        <v>39</v>
      </c>
      <c r="C24" t="s">
        <v>47</v>
      </c>
      <c r="D24" t="s">
        <v>240</v>
      </c>
      <c r="E24">
        <v>265816</v>
      </c>
      <c r="F24">
        <v>3.0765740740740739</v>
      </c>
      <c r="G24">
        <v>2.1128653075E-2</v>
      </c>
      <c r="H24">
        <v>31.401067733774902</v>
      </c>
      <c r="I24">
        <v>31.187867641450001</v>
      </c>
      <c r="J24">
        <v>32.288264274599896</v>
      </c>
      <c r="K24">
        <v>66.747636795050099</v>
      </c>
      <c r="L24">
        <v>63.639139175424802</v>
      </c>
      <c r="M24">
        <v>81.854877471899997</v>
      </c>
      <c r="N24">
        <v>97.943716049175094</v>
      </c>
    </row>
    <row r="25" spans="1:14" x14ac:dyDescent="0.25">
      <c r="A25" t="s">
        <v>61</v>
      </c>
      <c r="B25" t="s">
        <v>39</v>
      </c>
      <c r="C25" t="s">
        <v>86</v>
      </c>
      <c r="D25" t="s">
        <v>241</v>
      </c>
      <c r="E25">
        <v>475149</v>
      </c>
      <c r="F25">
        <v>5.4994097222222225</v>
      </c>
      <c r="G25">
        <v>2.1281904099999999E-2</v>
      </c>
      <c r="H25">
        <v>31.4018683433499</v>
      </c>
      <c r="I25">
        <v>31.192020416249999</v>
      </c>
      <c r="J25">
        <v>32.109875678999998</v>
      </c>
      <c r="K25">
        <v>67.117891311650098</v>
      </c>
      <c r="L25">
        <v>64.138832092274896</v>
      </c>
      <c r="M25">
        <v>81.088911056499995</v>
      </c>
      <c r="N25">
        <v>98.421295165999794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2 7 p T v x x r m O o A A A A + Q A A A B I A H A B D b 2 5 m a W c v U G F j a 2 F n Z S 5 4 b W w g o h g A K K A U A A A A A A A A A A A A A A A A A A A A A A A A A A A A h Y 9 L C s I w G I S v U r J v X k X R 8 j d d i D s L Q k H c h h j b Y J t K k z 7 u 5 s I j e Q U L W n X n c o Z v 4 J v H 7 Q 7 p W F d B r 1 t n G p s g h i k K t F X N y d g i Q Z 0 / h y u U C t h L d Z G F D i b Y u n h 0 J k G l 9 9 e Y k G E Y 8 B D h p i 0 I p 5 S R Y 7 b L V a l r G R r r v L R K o 8 / q 9 H + F B B x e M o L j J c M L t u a Y R Z Q B m X v I j P 0 y f F L G F M h P C Z u u 8 l 2 r h e v D f A t k j k D e N 8 Q T U E s D B B Q A A g A I A H N u 6 U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b u l O K I p H u A 4 A A A A R A A A A E w A c A E Z v c m 1 1 b G F z L 1 N l Y 3 R p b 2 4 x L m 0 g o h g A K K A U A A A A A A A A A A A A A A A A A A A A A A A A A A A A K 0 5 N L s n M z 1 M I h t C G 1 g B Q S w E C L Q A U A A I A C A B z b u l O / H G u Y 6 g A A A D 5 A A A A E g A A A A A A A A A A A A A A A A A A A A A A Q 2 9 u Z m l n L 1 B h Y 2 t h Z 2 U u e G 1 s U E s B A i 0 A F A A C A A g A c 2 7 p T g / K 6 a u k A A A A 6 Q A A A B M A A A A A A A A A A A A A A A A A 9 A A A A F t D b 2 5 0 Z W 5 0 X 1 R 5 c G V z X S 5 4 b W x Q S w E C L Q A U A A I A C A B z b u l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p q 8 S 4 A 8 Z E u 3 0 2 f M l V i p S g A A A A A C A A A A A A A D Z g A A w A A A A B A A A A B s 3 a I F 7 K 4 j s 6 p 5 Z w d x Q 4 Z K A A A A A A S A A A C g A A A A E A A A A P Q c F j y F 3 Q A 6 D L 0 Y m j 8 o h r d Q A A A A M Q C v h c Y k V F G W n I Q i q d 4 t 5 + s b v Q + + K Z u d r p x O 6 c j k 6 c P E S c y P P q 9 j D o A 2 s s N k h Z j W x D F x 9 A O s z U K 0 B Y 7 h L X + v m s O B 2 w e 1 9 Z K D 6 D z g k d 5 c 0 J g U A A A A b 9 P O 8 E s u f A z E / 0 w x 7 w S n 7 I j T 6 U Y = < / D a t a M a s h u p > 
</file>

<file path=customXml/itemProps1.xml><?xml version="1.0" encoding="utf-8"?>
<ds:datastoreItem xmlns:ds="http://schemas.openxmlformats.org/officeDocument/2006/customXml" ds:itemID="{5E1BD0AE-0873-41E6-A7FE-CD193F6BF4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Additional tables</vt:lpstr>
      <vt:lpstr>Table 1 - GDB-13</vt:lpstr>
      <vt:lpstr>Table 2 -  ChEMBL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Arus Pous, Josep</dc:creator>
  <cp:lastModifiedBy>Arus Pous, Josep</cp:lastModifiedBy>
  <dcterms:created xsi:type="dcterms:W3CDTF">2019-07-09T11:49:23Z</dcterms:created>
  <dcterms:modified xsi:type="dcterms:W3CDTF">2019-11-15T10:55:13Z</dcterms:modified>
</cp:coreProperties>
</file>