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dmalhadon/Desktop/Manuscripts/Pastoralism/"/>
    </mc:Choice>
  </mc:AlternateContent>
  <xr:revisionPtr revIDLastSave="0" documentId="13_ncr:1_{918C8868-6777-3B41-BCE8-46086407D262}" xr6:coauthVersionLast="38" xr6:coauthVersionMax="38" xr10:uidLastSave="{00000000-0000-0000-0000-000000000000}"/>
  <bookViews>
    <workbookView xWindow="920" yWindow="740" windowWidth="28480" windowHeight="16260" activeTab="1" xr2:uid="{A163FE3A-D01F-C44B-AE32-5E4896C215F9}"/>
  </bookViews>
  <sheets>
    <sheet name="Sheep Husbandry Data" sheetId="1" r:id="rId1"/>
    <sheet name="Animal Husbandry data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2" l="1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C24" i="2"/>
  <c r="M82" i="1" l="1"/>
  <c r="L82" i="1"/>
  <c r="K82" i="1"/>
  <c r="J82" i="1"/>
  <c r="I82" i="1"/>
  <c r="H82" i="1"/>
  <c r="G82" i="1"/>
  <c r="F82" i="1"/>
  <c r="K77" i="1"/>
  <c r="J77" i="1"/>
  <c r="I77" i="1"/>
  <c r="H77" i="1"/>
  <c r="G77" i="1"/>
  <c r="F77" i="1"/>
  <c r="M76" i="1"/>
  <c r="L76" i="1"/>
  <c r="M75" i="1"/>
  <c r="L75" i="1"/>
  <c r="M74" i="1"/>
  <c r="L74" i="1"/>
  <c r="M73" i="1"/>
  <c r="L73" i="1"/>
  <c r="M72" i="1"/>
  <c r="M77" i="1" s="1"/>
  <c r="L72" i="1"/>
  <c r="L77" i="1" s="1"/>
  <c r="M69" i="1"/>
  <c r="L69" i="1"/>
  <c r="K69" i="1"/>
  <c r="J69" i="1"/>
  <c r="I69" i="1"/>
  <c r="H69" i="1"/>
  <c r="G69" i="1"/>
  <c r="F69" i="1"/>
</calcChain>
</file>

<file path=xl/sharedStrings.xml><?xml version="1.0" encoding="utf-8"?>
<sst xmlns="http://schemas.openxmlformats.org/spreadsheetml/2006/main" count="420" uniqueCount="191">
  <si>
    <t xml:space="preserve"> Block</t>
  </si>
  <si>
    <t>Q2. Name of Field Centre.</t>
  </si>
  <si>
    <t>Q3. Village.</t>
  </si>
  <si>
    <t>Q4. Name of the Owner with Parentage.</t>
  </si>
  <si>
    <t>Q6. House/Family Name</t>
  </si>
  <si>
    <t xml:space="preserve">Q10. Total No.of Adult Female Sheep. </t>
  </si>
  <si>
    <t>Total No.of adult male sheep</t>
  </si>
  <si>
    <t>Q13. Total No.of Lambs.</t>
  </si>
  <si>
    <t>Q14. Total No. of Adult Female  Goats.</t>
  </si>
  <si>
    <t>Q15. Total No. of Adult Male  Goats.</t>
  </si>
  <si>
    <t>Q17. Total No. of  Kids.</t>
  </si>
  <si>
    <t>Q26. Total No.of Sheep(Adults+ Lambs)</t>
  </si>
  <si>
    <t>Q27. Total number of Goats.(Adults + Kids)</t>
  </si>
  <si>
    <t>5.Kharu</t>
  </si>
  <si>
    <t>60.SWDC Meeru</t>
  </si>
  <si>
    <t>159.Sasoma</t>
  </si>
  <si>
    <t xml:space="preserve">thinless yangjore s/o tashi morup </t>
  </si>
  <si>
    <t xml:space="preserve">marka laga </t>
  </si>
  <si>
    <t xml:space="preserve">tsetan dolma d/o tsering chosphel </t>
  </si>
  <si>
    <t>chosphel khangbu</t>
  </si>
  <si>
    <t>57. Gya</t>
  </si>
  <si>
    <t>phuntsog sonam s/o skalzang dorjay</t>
  </si>
  <si>
    <t>donskel khang</t>
  </si>
  <si>
    <t>151.Rumtse</t>
  </si>
  <si>
    <t xml:space="preserve">rigzin namgail s/o tsering joldan </t>
  </si>
  <si>
    <t>lachung khangbu</t>
  </si>
  <si>
    <t xml:space="preserve">tsering dolkar w/o nawang namgail </t>
  </si>
  <si>
    <t xml:space="preserve">tsewang dolma w/o tsering oldan </t>
  </si>
  <si>
    <t>rinchen khangbu</t>
  </si>
  <si>
    <t xml:space="preserve">urgain dorjey s/o sonam largyal </t>
  </si>
  <si>
    <t>tashi khel</t>
  </si>
  <si>
    <t>sonam chorol w/osonam paldan</t>
  </si>
  <si>
    <t>tashi khel khangbu</t>
  </si>
  <si>
    <t xml:space="preserve">karma sonam s/o late nawang yontan </t>
  </si>
  <si>
    <t>raptan khang sar</t>
  </si>
  <si>
    <t xml:space="preserve">padma dechen w/0 skarma tundup </t>
  </si>
  <si>
    <t>tashi khel khangpa</t>
  </si>
  <si>
    <t>chemat lamo w/o rigzen gurmet</t>
  </si>
  <si>
    <t xml:space="preserve">tsewang samphel s/o dorjey chhotup </t>
  </si>
  <si>
    <t>dokpa</t>
  </si>
  <si>
    <t xml:space="preserve">tsering tashi s/o paljor wangdus </t>
  </si>
  <si>
    <t>kongma</t>
  </si>
  <si>
    <t>tundup namgail s/0 rinchen wangail</t>
  </si>
  <si>
    <t>naga</t>
  </si>
  <si>
    <t>tundup tashi</t>
  </si>
  <si>
    <t>tashi khangsar</t>
  </si>
  <si>
    <t xml:space="preserve">rigzin samphel s/o sonam tsepel </t>
  </si>
  <si>
    <t>tsepel khangbu</t>
  </si>
  <si>
    <t xml:space="preserve">nawang tsomo w/o angchuk namgail </t>
  </si>
  <si>
    <t>puluk khangpa</t>
  </si>
  <si>
    <t xml:space="preserve">nawang tsetan s/o tashi dorjay </t>
  </si>
  <si>
    <t>kunzang khangbu</t>
  </si>
  <si>
    <t>dolma tsomo w/o jigmet angchuk</t>
  </si>
  <si>
    <t>srangtot khangbu</t>
  </si>
  <si>
    <t>stanzin tundup s/o sonam stobgais</t>
  </si>
  <si>
    <t xml:space="preserve">chuksar </t>
  </si>
  <si>
    <t xml:space="preserve">yontan dorjey s/o sonam tashi </t>
  </si>
  <si>
    <t>thangka</t>
  </si>
  <si>
    <t>stanzin dolkar w/o jigmet raftan</t>
  </si>
  <si>
    <t>diskit khangsar</t>
  </si>
  <si>
    <t xml:space="preserve">padma stanzin s/o tashi phuntsog </t>
  </si>
  <si>
    <t xml:space="preserve">junu khangchen </t>
  </si>
  <si>
    <t>dorjey khando s/o palden tundup</t>
  </si>
  <si>
    <t>tsepail</t>
  </si>
  <si>
    <t xml:space="preserve">sonam nordan s/o tundup chosphel </t>
  </si>
  <si>
    <t>lardakh</t>
  </si>
  <si>
    <t>jigmat namgial</t>
  </si>
  <si>
    <t>dadul khangpa</t>
  </si>
  <si>
    <t xml:space="preserve">phunchok angchuk s/o tashi norbu </t>
  </si>
  <si>
    <t>testob</t>
  </si>
  <si>
    <t xml:space="preserve">skalzang tsomo w/0 tsering paldan </t>
  </si>
  <si>
    <t xml:space="preserve">testob khangbu </t>
  </si>
  <si>
    <t>namgial tsering s/o tashi dadul</t>
  </si>
  <si>
    <t>taktot</t>
  </si>
  <si>
    <t xml:space="preserve">tsering paldan s/o tsering oldan </t>
  </si>
  <si>
    <t>chunpa</t>
  </si>
  <si>
    <t xml:space="preserve">diskit chondol w/o neema tsering </t>
  </si>
  <si>
    <t>kongma khangbu</t>
  </si>
  <si>
    <t>phunchok tashi s/otashi kunzang</t>
  </si>
  <si>
    <t>marka laga khangbu</t>
  </si>
  <si>
    <t>rinchen angail s/o tsewang tundup</t>
  </si>
  <si>
    <t>naga khangbu</t>
  </si>
  <si>
    <t>tsewang lamo w/o tsewang stanzin</t>
  </si>
  <si>
    <t>yokma</t>
  </si>
  <si>
    <t xml:space="preserve">stanzin chodon d/0 tashi motup </t>
  </si>
  <si>
    <t>tsering motup s/o sonam chosphel</t>
  </si>
  <si>
    <t>chosphel</t>
  </si>
  <si>
    <t>rinchen tundup s/0 urgain rigzen</t>
  </si>
  <si>
    <t>rebo</t>
  </si>
  <si>
    <t>tundup namgail s/o nawang gyaltson</t>
  </si>
  <si>
    <t xml:space="preserve">goba garmo </t>
  </si>
  <si>
    <t>jigmet angchuk s/o palden tundup</t>
  </si>
  <si>
    <t>jigmet lundup s/o tsewang rigzin</t>
  </si>
  <si>
    <t>kymar khangpa</t>
  </si>
  <si>
    <t xml:space="preserve">tsering wangdus s/o tsewang chhutup </t>
  </si>
  <si>
    <t>kyamar khangbu</t>
  </si>
  <si>
    <t>jigmet palmo d/sonam stanzin</t>
  </si>
  <si>
    <t>rebo khangbu</t>
  </si>
  <si>
    <t xml:space="preserve">jigmet tashi s/o sinam stanzin </t>
  </si>
  <si>
    <t>tashi phunchok s/o phunchok gyalpo</t>
  </si>
  <si>
    <t>katyok</t>
  </si>
  <si>
    <t xml:space="preserve">sonam lotus s/o nawang namgail </t>
  </si>
  <si>
    <t xml:space="preserve">diskit angmo w/o phuntsog angchok </t>
  </si>
  <si>
    <t>janfan khangsar</t>
  </si>
  <si>
    <t xml:space="preserve">tsewang dolma w/o phuntsog tsering </t>
  </si>
  <si>
    <t xml:space="preserve">lamo dolma d/o sonam tsering </t>
  </si>
  <si>
    <t>tsewang stobgay</t>
  </si>
  <si>
    <t xml:space="preserve">stanzin tsetan s/o tsering lundup </t>
  </si>
  <si>
    <t>chuksar khangbu</t>
  </si>
  <si>
    <t xml:space="preserve">tsering chozom w/o tsering gyalpo </t>
  </si>
  <si>
    <t>srangtot</t>
  </si>
  <si>
    <t xml:space="preserve">sonam stobgias s/o tashi tundup </t>
  </si>
  <si>
    <t>tsering dadul s/o tsering dorjey</t>
  </si>
  <si>
    <t>gangnal khangbu</t>
  </si>
  <si>
    <t>urgain phuntsog s/o dorjey lundup</t>
  </si>
  <si>
    <t xml:space="preserve">zimskhng </t>
  </si>
  <si>
    <t>ishey phunchok s/o sonam angdu</t>
  </si>
  <si>
    <t>kunzang khangpa</t>
  </si>
  <si>
    <t>phunchok dorjey s/o tashi gyaltson</t>
  </si>
  <si>
    <t>lonchot khangsar</t>
  </si>
  <si>
    <t>phunchok dolma w/o stanzin zangbo</t>
  </si>
  <si>
    <t>lobzang khangpa</t>
  </si>
  <si>
    <t xml:space="preserve">nawang phuntsog s/o tashi pambar </t>
  </si>
  <si>
    <t>junu khangbu</t>
  </si>
  <si>
    <t>tsetan tashi s/o sonam stobgais</t>
  </si>
  <si>
    <t xml:space="preserve">tsering dorjay s/o sonam largiyal </t>
  </si>
  <si>
    <t>puluk khangbu</t>
  </si>
  <si>
    <t>sherap zangpo s/o lobzang tsering</t>
  </si>
  <si>
    <t>lobzang khangbu</t>
  </si>
  <si>
    <t>sonam lundup s/o kunga tanba</t>
  </si>
  <si>
    <t>tsewang stobgay khangpa</t>
  </si>
  <si>
    <t>stanzin skalzang s/o konchok gyalson</t>
  </si>
  <si>
    <t xml:space="preserve">khangpa chay </t>
  </si>
  <si>
    <t>sonam stobgais s/o tashi phuntsog</t>
  </si>
  <si>
    <t>chuksar khangpa</t>
  </si>
  <si>
    <t>tsering oldan s/o dorjay dadul</t>
  </si>
  <si>
    <t xml:space="preserve">norkhang </t>
  </si>
  <si>
    <t xml:space="preserve">tsewang samphel s/o tashi dorjey </t>
  </si>
  <si>
    <t>kartsey</t>
  </si>
  <si>
    <t xml:space="preserve">nawang dorjey s/o nawang thinlay </t>
  </si>
  <si>
    <t>Gya</t>
  </si>
  <si>
    <t>56.Sub-unit Sakti</t>
  </si>
  <si>
    <t>164.Shang</t>
  </si>
  <si>
    <t>Tashi Angchok s/o Tsering Tundup</t>
  </si>
  <si>
    <t xml:space="preserve">Korpon </t>
  </si>
  <si>
    <t>Sonam Chospel s/o Tsering Stobdan</t>
  </si>
  <si>
    <t>pharka chokdo</t>
  </si>
  <si>
    <t>Sonam Angdu s/o Lobzang Tundup</t>
  </si>
  <si>
    <t>kitchen Khangsar</t>
  </si>
  <si>
    <t>Nawang Paldan s/o Tsering Gyatso</t>
  </si>
  <si>
    <t>Ozang</t>
  </si>
  <si>
    <t>Kunzang Lamo D/o Sonam Rabgais</t>
  </si>
  <si>
    <t>khargap</t>
  </si>
  <si>
    <t>Shang</t>
  </si>
  <si>
    <t>48. Igoo</t>
  </si>
  <si>
    <t>Tashi Tobgal s/o Nawang Khenrap</t>
  </si>
  <si>
    <t>Dolma Lamo s/o Tsering Sangdup</t>
  </si>
  <si>
    <t>Igoo</t>
  </si>
  <si>
    <t>Village</t>
  </si>
  <si>
    <t>Cattle population</t>
  </si>
  <si>
    <t>Exotic</t>
  </si>
  <si>
    <t>Indigenous</t>
  </si>
  <si>
    <t>Yak</t>
  </si>
  <si>
    <t>Sheep</t>
  </si>
  <si>
    <t>Changthangi</t>
  </si>
  <si>
    <t>Goat</t>
  </si>
  <si>
    <t>Donkey</t>
  </si>
  <si>
    <t>Dog</t>
  </si>
  <si>
    <t>Horse</t>
  </si>
  <si>
    <t>Zanskari</t>
  </si>
  <si>
    <t>Rabbit</t>
  </si>
  <si>
    <t>Camel</t>
  </si>
  <si>
    <t>Changa</t>
  </si>
  <si>
    <t>Chemday</t>
  </si>
  <si>
    <t>Gia</t>
  </si>
  <si>
    <t>Hemis</t>
  </si>
  <si>
    <t>Kharu</t>
  </si>
  <si>
    <t>Langkor</t>
  </si>
  <si>
    <t>Marstelang</t>
  </si>
  <si>
    <t>Meru</t>
  </si>
  <si>
    <t>Phuktse</t>
  </si>
  <si>
    <t>Sakti</t>
  </si>
  <si>
    <t>Shara</t>
  </si>
  <si>
    <t>Sharnos</t>
  </si>
  <si>
    <t>Upshi</t>
  </si>
  <si>
    <t>Total</t>
  </si>
  <si>
    <t>Livestock population as per 20th Livestock Census 2019 (Kharu Block)</t>
  </si>
  <si>
    <t>Sheep Husbandry Census Record Data (Centre: Meeru and Sakti) 2020-21</t>
  </si>
  <si>
    <t>kulum TR*</t>
  </si>
  <si>
    <t>Kulum TR*</t>
  </si>
  <si>
    <t>*Tibetan refugees… kulum valley recorded under Igoo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</si>
</sst>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top" wrapText="1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7BBF-C252-5B46-B65F-2E5E67065BA3}">
  <dimension ref="A1:M83"/>
  <sheetViews>
    <sheetView workbookViewId="0">
      <selection activeCell="D83" sqref="D83"/>
    </sheetView>
  </sheetViews>
  <sheetFormatPr baseColWidth="10" defaultRowHeight="16" x14ac:dyDescent="0.2"/>
  <cols>
    <col min="2" max="2" width="15" bestFit="1" customWidth="1"/>
    <col min="3" max="3" width="9.5" bestFit="1" customWidth="1"/>
    <col min="4" max="4" width="45" bestFit="1" customWidth="1"/>
    <col min="5" max="5" width="18.83203125" bestFit="1" customWidth="1"/>
  </cols>
  <sheetData>
    <row r="1" spans="1:13" x14ac:dyDescent="0.2">
      <c r="A1" s="16" t="s">
        <v>187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60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5">
        <v>1</v>
      </c>
      <c r="G3" s="5">
        <v>1</v>
      </c>
      <c r="H3" s="5">
        <v>1</v>
      </c>
      <c r="I3" s="6"/>
      <c r="J3" s="6"/>
      <c r="K3" s="6"/>
      <c r="L3" s="5">
        <v>3</v>
      </c>
      <c r="M3" s="5">
        <v>0</v>
      </c>
    </row>
    <row r="4" spans="1:13" x14ac:dyDescent="0.2">
      <c r="A4" s="4" t="s">
        <v>13</v>
      </c>
      <c r="B4" s="4" t="s">
        <v>14</v>
      </c>
      <c r="C4" s="4" t="s">
        <v>15</v>
      </c>
      <c r="D4" s="4" t="s">
        <v>18</v>
      </c>
      <c r="E4" s="4" t="s">
        <v>19</v>
      </c>
      <c r="F4" s="5">
        <v>38</v>
      </c>
      <c r="G4" s="5">
        <v>10</v>
      </c>
      <c r="H4" s="5">
        <v>5</v>
      </c>
      <c r="I4" s="6"/>
      <c r="J4" s="6"/>
      <c r="K4" s="6"/>
      <c r="L4" s="5">
        <v>53</v>
      </c>
      <c r="M4" s="5">
        <v>0</v>
      </c>
    </row>
    <row r="5" spans="1:13" x14ac:dyDescent="0.2">
      <c r="A5" s="4" t="s">
        <v>13</v>
      </c>
      <c r="B5" s="4" t="s">
        <v>14</v>
      </c>
      <c r="C5" s="4" t="s">
        <v>20</v>
      </c>
      <c r="D5" s="4" t="s">
        <v>21</v>
      </c>
      <c r="E5" s="4" t="s">
        <v>22</v>
      </c>
      <c r="F5" s="5">
        <v>0</v>
      </c>
      <c r="G5" s="5">
        <v>3</v>
      </c>
      <c r="H5" s="5">
        <v>0</v>
      </c>
      <c r="I5" s="6"/>
      <c r="J5" s="6"/>
      <c r="K5" s="6"/>
      <c r="L5" s="5">
        <v>3</v>
      </c>
      <c r="M5" s="5">
        <v>0</v>
      </c>
    </row>
    <row r="6" spans="1:13" x14ac:dyDescent="0.2">
      <c r="A6" s="4" t="s">
        <v>13</v>
      </c>
      <c r="B6" s="4" t="s">
        <v>14</v>
      </c>
      <c r="C6" s="4" t="s">
        <v>23</v>
      </c>
      <c r="D6" s="4" t="s">
        <v>24</v>
      </c>
      <c r="E6" s="4" t="s">
        <v>25</v>
      </c>
      <c r="F6" s="6"/>
      <c r="G6" s="6"/>
      <c r="H6" s="6"/>
      <c r="I6" s="5">
        <v>6</v>
      </c>
      <c r="J6" s="5">
        <v>4</v>
      </c>
      <c r="K6" s="5">
        <v>2</v>
      </c>
      <c r="L6" s="5">
        <v>0</v>
      </c>
      <c r="M6" s="5">
        <v>12</v>
      </c>
    </row>
    <row r="7" spans="1:13" x14ac:dyDescent="0.2">
      <c r="A7" s="4" t="s">
        <v>13</v>
      </c>
      <c r="B7" s="4" t="s">
        <v>14</v>
      </c>
      <c r="C7" s="4" t="s">
        <v>23</v>
      </c>
      <c r="D7" s="4" t="s">
        <v>26</v>
      </c>
      <c r="E7" s="4" t="s">
        <v>25</v>
      </c>
      <c r="F7" s="6"/>
      <c r="G7" s="6"/>
      <c r="H7" s="6"/>
      <c r="I7" s="5">
        <v>4</v>
      </c>
      <c r="J7" s="5">
        <v>3</v>
      </c>
      <c r="K7" s="5">
        <v>2</v>
      </c>
      <c r="L7" s="5">
        <v>0</v>
      </c>
      <c r="M7" s="5">
        <v>9</v>
      </c>
    </row>
    <row r="8" spans="1:13" x14ac:dyDescent="0.2">
      <c r="A8" s="4" t="s">
        <v>13</v>
      </c>
      <c r="B8" s="4" t="s">
        <v>14</v>
      </c>
      <c r="C8" s="4" t="s">
        <v>23</v>
      </c>
      <c r="D8" s="4" t="s">
        <v>27</v>
      </c>
      <c r="E8" s="4" t="s">
        <v>28</v>
      </c>
      <c r="F8" s="6"/>
      <c r="G8" s="6"/>
      <c r="H8" s="6"/>
      <c r="I8" s="5">
        <v>3</v>
      </c>
      <c r="J8" s="5">
        <v>3</v>
      </c>
      <c r="K8" s="5">
        <v>2</v>
      </c>
      <c r="L8" s="5">
        <v>0</v>
      </c>
      <c r="M8" s="5">
        <v>8</v>
      </c>
    </row>
    <row r="9" spans="1:13" x14ac:dyDescent="0.2">
      <c r="A9" s="4" t="s">
        <v>13</v>
      </c>
      <c r="B9" s="4" t="s">
        <v>14</v>
      </c>
      <c r="C9" s="4" t="s">
        <v>23</v>
      </c>
      <c r="D9" s="4" t="s">
        <v>29</v>
      </c>
      <c r="E9" s="4" t="s">
        <v>30</v>
      </c>
      <c r="F9" s="6"/>
      <c r="G9" s="6"/>
      <c r="H9" s="6"/>
      <c r="I9" s="5">
        <v>6</v>
      </c>
      <c r="J9" s="5">
        <v>4</v>
      </c>
      <c r="K9" s="5">
        <v>3</v>
      </c>
      <c r="L9" s="5">
        <v>0</v>
      </c>
      <c r="M9" s="5">
        <v>13</v>
      </c>
    </row>
    <row r="10" spans="1:13" x14ac:dyDescent="0.2">
      <c r="A10" s="4" t="s">
        <v>13</v>
      </c>
      <c r="B10" s="4" t="s">
        <v>14</v>
      </c>
      <c r="C10" s="4" t="s">
        <v>23</v>
      </c>
      <c r="D10" s="4" t="s">
        <v>31</v>
      </c>
      <c r="E10" s="4" t="s">
        <v>32</v>
      </c>
      <c r="F10" s="6"/>
      <c r="G10" s="6"/>
      <c r="H10" s="6"/>
      <c r="I10" s="5">
        <v>4</v>
      </c>
      <c r="J10" s="5">
        <v>2</v>
      </c>
      <c r="K10" s="5">
        <v>0</v>
      </c>
      <c r="L10" s="5">
        <v>0</v>
      </c>
      <c r="M10" s="5">
        <v>6</v>
      </c>
    </row>
    <row r="11" spans="1:13" x14ac:dyDescent="0.2">
      <c r="A11" s="4" t="s">
        <v>13</v>
      </c>
      <c r="B11" s="4" t="s">
        <v>14</v>
      </c>
      <c r="C11" s="4" t="s">
        <v>23</v>
      </c>
      <c r="D11" s="4" t="s">
        <v>33</v>
      </c>
      <c r="E11" s="4" t="s">
        <v>34</v>
      </c>
      <c r="F11" s="6">
        <v>0</v>
      </c>
      <c r="G11" s="6">
        <v>0</v>
      </c>
      <c r="H11" s="6">
        <v>0</v>
      </c>
      <c r="I11" s="5">
        <v>15</v>
      </c>
      <c r="J11" s="5">
        <v>6</v>
      </c>
      <c r="K11" s="5">
        <v>4</v>
      </c>
      <c r="L11" s="5">
        <v>0</v>
      </c>
      <c r="M11" s="5">
        <v>25</v>
      </c>
    </row>
    <row r="12" spans="1:13" x14ac:dyDescent="0.2">
      <c r="A12" s="4" t="s">
        <v>13</v>
      </c>
      <c r="B12" s="4" t="s">
        <v>14</v>
      </c>
      <c r="C12" s="4" t="s">
        <v>23</v>
      </c>
      <c r="D12" s="4" t="s">
        <v>35</v>
      </c>
      <c r="E12" s="4" t="s">
        <v>36</v>
      </c>
      <c r="F12" s="6"/>
      <c r="G12" s="6"/>
      <c r="H12" s="6"/>
      <c r="I12" s="5">
        <v>7</v>
      </c>
      <c r="J12" s="5">
        <v>3</v>
      </c>
      <c r="K12" s="5">
        <v>4</v>
      </c>
      <c r="L12" s="5">
        <v>0</v>
      </c>
      <c r="M12" s="5">
        <v>14</v>
      </c>
    </row>
    <row r="13" spans="1:13" x14ac:dyDescent="0.2">
      <c r="A13" s="4" t="s">
        <v>13</v>
      </c>
      <c r="B13" s="4" t="s">
        <v>14</v>
      </c>
      <c r="C13" s="4" t="s">
        <v>23</v>
      </c>
      <c r="D13" s="4" t="s">
        <v>37</v>
      </c>
      <c r="E13" s="4" t="s">
        <v>28</v>
      </c>
      <c r="F13" s="6"/>
      <c r="G13" s="6"/>
      <c r="H13" s="6"/>
      <c r="I13" s="5">
        <v>0</v>
      </c>
      <c r="J13" s="5">
        <v>1</v>
      </c>
      <c r="K13" s="5">
        <v>0</v>
      </c>
      <c r="L13" s="5">
        <v>0</v>
      </c>
      <c r="M13" s="5">
        <v>1</v>
      </c>
    </row>
    <row r="14" spans="1:13" x14ac:dyDescent="0.2">
      <c r="A14" s="4" t="s">
        <v>13</v>
      </c>
      <c r="B14" s="4" t="s">
        <v>14</v>
      </c>
      <c r="C14" s="4" t="s">
        <v>23</v>
      </c>
      <c r="D14" s="4" t="s">
        <v>38</v>
      </c>
      <c r="E14" s="4" t="s">
        <v>39</v>
      </c>
      <c r="F14" s="6"/>
      <c r="G14" s="6"/>
      <c r="H14" s="6"/>
      <c r="I14" s="5">
        <v>3</v>
      </c>
      <c r="J14" s="5">
        <v>0</v>
      </c>
      <c r="K14" s="5">
        <v>1</v>
      </c>
      <c r="L14" s="5">
        <v>0</v>
      </c>
      <c r="M14" s="5">
        <v>4</v>
      </c>
    </row>
    <row r="15" spans="1:13" x14ac:dyDescent="0.2">
      <c r="A15" s="4" t="s">
        <v>13</v>
      </c>
      <c r="B15" s="4" t="s">
        <v>14</v>
      </c>
      <c r="C15" s="4" t="s">
        <v>15</v>
      </c>
      <c r="D15" s="4" t="s">
        <v>40</v>
      </c>
      <c r="E15" s="4" t="s">
        <v>41</v>
      </c>
      <c r="F15" s="6"/>
      <c r="G15" s="6"/>
      <c r="H15" s="6"/>
      <c r="I15" s="5">
        <v>1</v>
      </c>
      <c r="J15" s="5">
        <v>1</v>
      </c>
      <c r="K15" s="5">
        <v>0</v>
      </c>
      <c r="L15" s="5">
        <v>0</v>
      </c>
      <c r="M15" s="5">
        <v>2</v>
      </c>
    </row>
    <row r="16" spans="1:13" x14ac:dyDescent="0.2">
      <c r="A16" s="4" t="s">
        <v>13</v>
      </c>
      <c r="B16" s="4" t="s">
        <v>14</v>
      </c>
      <c r="C16" s="4" t="s">
        <v>15</v>
      </c>
      <c r="D16" s="4" t="s">
        <v>42</v>
      </c>
      <c r="E16" s="4" t="s">
        <v>43</v>
      </c>
      <c r="F16" s="6"/>
      <c r="G16" s="6"/>
      <c r="H16" s="6"/>
      <c r="I16" s="5">
        <v>2</v>
      </c>
      <c r="J16" s="5">
        <v>5</v>
      </c>
      <c r="K16" s="5">
        <v>0</v>
      </c>
      <c r="L16" s="5">
        <v>0</v>
      </c>
      <c r="M16" s="5">
        <v>7</v>
      </c>
    </row>
    <row r="17" spans="1:13" x14ac:dyDescent="0.2">
      <c r="A17" s="4" t="s">
        <v>13</v>
      </c>
      <c r="B17" s="4" t="s">
        <v>14</v>
      </c>
      <c r="C17" s="4" t="s">
        <v>15</v>
      </c>
      <c r="D17" s="4" t="s">
        <v>44</v>
      </c>
      <c r="E17" s="4" t="s">
        <v>45</v>
      </c>
      <c r="F17" s="6"/>
      <c r="G17" s="6"/>
      <c r="H17" s="6"/>
      <c r="I17" s="5">
        <v>4</v>
      </c>
      <c r="J17" s="5">
        <v>4</v>
      </c>
      <c r="K17" s="5">
        <v>2</v>
      </c>
      <c r="L17" s="5">
        <v>0</v>
      </c>
      <c r="M17" s="5">
        <v>10</v>
      </c>
    </row>
    <row r="18" spans="1:13" x14ac:dyDescent="0.2">
      <c r="A18" s="4" t="s">
        <v>13</v>
      </c>
      <c r="B18" s="4" t="s">
        <v>14</v>
      </c>
      <c r="C18" s="4" t="s">
        <v>20</v>
      </c>
      <c r="D18" s="4" t="s">
        <v>46</v>
      </c>
      <c r="E18" s="4" t="s">
        <v>47</v>
      </c>
      <c r="F18" s="6"/>
      <c r="G18" s="6"/>
      <c r="H18" s="6"/>
      <c r="I18" s="5">
        <v>5</v>
      </c>
      <c r="J18" s="5">
        <v>3</v>
      </c>
      <c r="K18" s="5">
        <v>2</v>
      </c>
      <c r="L18" s="5">
        <v>0</v>
      </c>
      <c r="M18" s="5">
        <v>10</v>
      </c>
    </row>
    <row r="19" spans="1:13" x14ac:dyDescent="0.2">
      <c r="A19" s="4" t="s">
        <v>13</v>
      </c>
      <c r="B19" s="4" t="s">
        <v>14</v>
      </c>
      <c r="C19" s="4" t="s">
        <v>20</v>
      </c>
      <c r="D19" s="4" t="s">
        <v>48</v>
      </c>
      <c r="E19" s="4" t="s">
        <v>49</v>
      </c>
      <c r="F19" s="6"/>
      <c r="G19" s="6"/>
      <c r="H19" s="6"/>
      <c r="I19" s="5">
        <v>5</v>
      </c>
      <c r="J19" s="5">
        <v>5</v>
      </c>
      <c r="K19" s="5">
        <v>1</v>
      </c>
      <c r="L19" s="5">
        <v>0</v>
      </c>
      <c r="M19" s="5">
        <v>11</v>
      </c>
    </row>
    <row r="20" spans="1:13" x14ac:dyDescent="0.2">
      <c r="A20" s="4" t="s">
        <v>13</v>
      </c>
      <c r="B20" s="4" t="s">
        <v>14</v>
      </c>
      <c r="C20" s="4" t="s">
        <v>20</v>
      </c>
      <c r="D20" s="4" t="s">
        <v>50</v>
      </c>
      <c r="E20" s="4" t="s">
        <v>51</v>
      </c>
      <c r="F20" s="6"/>
      <c r="G20" s="6"/>
      <c r="H20" s="6"/>
      <c r="I20" s="5">
        <v>0</v>
      </c>
      <c r="J20" s="5">
        <v>2</v>
      </c>
      <c r="K20" s="5">
        <v>0</v>
      </c>
      <c r="L20" s="5">
        <v>0</v>
      </c>
      <c r="M20" s="5">
        <v>2</v>
      </c>
    </row>
    <row r="21" spans="1:13" x14ac:dyDescent="0.2">
      <c r="A21" s="4" t="s">
        <v>13</v>
      </c>
      <c r="B21" s="4" t="s">
        <v>14</v>
      </c>
      <c r="C21" s="4" t="s">
        <v>20</v>
      </c>
      <c r="D21" s="4" t="s">
        <v>52</v>
      </c>
      <c r="E21" s="4" t="s">
        <v>53</v>
      </c>
      <c r="F21" s="6"/>
      <c r="G21" s="6"/>
      <c r="H21" s="6"/>
      <c r="I21" s="5">
        <v>5</v>
      </c>
      <c r="J21" s="5">
        <v>3</v>
      </c>
      <c r="K21" s="5">
        <v>2</v>
      </c>
      <c r="L21" s="5">
        <v>0</v>
      </c>
      <c r="M21" s="5">
        <v>10</v>
      </c>
    </row>
    <row r="22" spans="1:13" x14ac:dyDescent="0.2">
      <c r="A22" s="4" t="s">
        <v>13</v>
      </c>
      <c r="B22" s="4" t="s">
        <v>14</v>
      </c>
      <c r="C22" s="4" t="s">
        <v>20</v>
      </c>
      <c r="D22" s="4" t="s">
        <v>54</v>
      </c>
      <c r="E22" s="4" t="s">
        <v>55</v>
      </c>
      <c r="F22" s="6"/>
      <c r="G22" s="6"/>
      <c r="H22" s="6"/>
      <c r="I22" s="5">
        <v>77</v>
      </c>
      <c r="J22" s="5">
        <v>38</v>
      </c>
      <c r="K22" s="5">
        <v>25</v>
      </c>
      <c r="L22" s="5">
        <v>0</v>
      </c>
      <c r="M22" s="5">
        <v>140</v>
      </c>
    </row>
    <row r="23" spans="1:13" x14ac:dyDescent="0.2">
      <c r="A23" s="4" t="s">
        <v>13</v>
      </c>
      <c r="B23" s="4" t="s">
        <v>14</v>
      </c>
      <c r="C23" s="4" t="s">
        <v>20</v>
      </c>
      <c r="D23" s="4" t="s">
        <v>56</v>
      </c>
      <c r="E23" s="4" t="s">
        <v>57</v>
      </c>
      <c r="F23" s="6"/>
      <c r="G23" s="6"/>
      <c r="H23" s="6"/>
      <c r="I23" s="5">
        <v>6</v>
      </c>
      <c r="J23" s="5">
        <v>2</v>
      </c>
      <c r="K23" s="5">
        <v>2</v>
      </c>
      <c r="L23" s="5">
        <v>0</v>
      </c>
      <c r="M23" s="5">
        <v>10</v>
      </c>
    </row>
    <row r="24" spans="1:13" x14ac:dyDescent="0.2">
      <c r="A24" s="4" t="s">
        <v>13</v>
      </c>
      <c r="B24" s="4" t="s">
        <v>14</v>
      </c>
      <c r="C24" s="4" t="s">
        <v>15</v>
      </c>
      <c r="D24" s="4" t="s">
        <v>58</v>
      </c>
      <c r="E24" s="4" t="s">
        <v>59</v>
      </c>
      <c r="F24" s="6"/>
      <c r="G24" s="6"/>
      <c r="H24" s="6"/>
      <c r="I24" s="5">
        <v>52</v>
      </c>
      <c r="J24" s="5">
        <v>10</v>
      </c>
      <c r="K24" s="5">
        <v>15</v>
      </c>
      <c r="L24" s="5">
        <v>0</v>
      </c>
      <c r="M24" s="5">
        <v>77</v>
      </c>
    </row>
    <row r="25" spans="1:13" x14ac:dyDescent="0.2">
      <c r="A25" s="4" t="s">
        <v>13</v>
      </c>
      <c r="B25" s="4" t="s">
        <v>14</v>
      </c>
      <c r="C25" s="4" t="s">
        <v>20</v>
      </c>
      <c r="D25" s="4" t="s">
        <v>60</v>
      </c>
      <c r="E25" s="4" t="s">
        <v>61</v>
      </c>
      <c r="F25" s="6"/>
      <c r="G25" s="6"/>
      <c r="H25" s="6"/>
      <c r="I25" s="5">
        <v>6</v>
      </c>
      <c r="J25" s="5">
        <v>5</v>
      </c>
      <c r="K25" s="5">
        <v>4</v>
      </c>
      <c r="L25" s="5">
        <v>0</v>
      </c>
      <c r="M25" s="5">
        <v>15</v>
      </c>
    </row>
    <row r="26" spans="1:13" x14ac:dyDescent="0.2">
      <c r="A26" s="4" t="s">
        <v>13</v>
      </c>
      <c r="B26" s="4" t="s">
        <v>14</v>
      </c>
      <c r="C26" s="4" t="s">
        <v>15</v>
      </c>
      <c r="D26" s="4" t="s">
        <v>62</v>
      </c>
      <c r="E26" s="4" t="s">
        <v>63</v>
      </c>
      <c r="F26" s="6"/>
      <c r="G26" s="6"/>
      <c r="H26" s="6"/>
      <c r="I26" s="5">
        <v>55</v>
      </c>
      <c r="J26" s="5">
        <v>10</v>
      </c>
      <c r="K26" s="5">
        <v>10</v>
      </c>
      <c r="L26" s="5">
        <v>0</v>
      </c>
      <c r="M26" s="5">
        <v>75</v>
      </c>
    </row>
    <row r="27" spans="1:13" x14ac:dyDescent="0.2">
      <c r="A27" s="4" t="s">
        <v>13</v>
      </c>
      <c r="B27" s="4" t="s">
        <v>14</v>
      </c>
      <c r="C27" s="4" t="s">
        <v>23</v>
      </c>
      <c r="D27" s="4" t="s">
        <v>64</v>
      </c>
      <c r="E27" s="4" t="s">
        <v>65</v>
      </c>
      <c r="F27" s="5">
        <v>5</v>
      </c>
      <c r="G27" s="5">
        <v>3</v>
      </c>
      <c r="H27" s="5">
        <v>2</v>
      </c>
      <c r="I27" s="5">
        <v>7</v>
      </c>
      <c r="J27" s="5">
        <v>5</v>
      </c>
      <c r="K27" s="5">
        <v>3</v>
      </c>
      <c r="L27" s="5">
        <v>10</v>
      </c>
      <c r="M27" s="5">
        <v>15</v>
      </c>
    </row>
    <row r="28" spans="1:13" x14ac:dyDescent="0.2">
      <c r="A28" s="4" t="s">
        <v>13</v>
      </c>
      <c r="B28" s="4" t="s">
        <v>14</v>
      </c>
      <c r="C28" s="4" t="s">
        <v>23</v>
      </c>
      <c r="D28" s="4" t="s">
        <v>66</v>
      </c>
      <c r="E28" s="4" t="s">
        <v>67</v>
      </c>
      <c r="F28" s="5">
        <v>3</v>
      </c>
      <c r="G28" s="5">
        <v>2</v>
      </c>
      <c r="H28" s="5">
        <v>1</v>
      </c>
      <c r="I28" s="5">
        <v>4</v>
      </c>
      <c r="J28" s="5">
        <v>3</v>
      </c>
      <c r="K28" s="5">
        <v>2</v>
      </c>
      <c r="L28" s="5">
        <v>6</v>
      </c>
      <c r="M28" s="5">
        <v>9</v>
      </c>
    </row>
    <row r="29" spans="1:13" x14ac:dyDescent="0.2">
      <c r="A29" s="4" t="s">
        <v>13</v>
      </c>
      <c r="B29" s="4" t="s">
        <v>14</v>
      </c>
      <c r="C29" s="4" t="s">
        <v>23</v>
      </c>
      <c r="D29" s="4" t="s">
        <v>68</v>
      </c>
      <c r="E29" s="4" t="s">
        <v>69</v>
      </c>
      <c r="F29" s="5">
        <v>6</v>
      </c>
      <c r="G29" s="5">
        <v>4</v>
      </c>
      <c r="H29" s="5">
        <v>4</v>
      </c>
      <c r="I29" s="5">
        <v>12</v>
      </c>
      <c r="J29" s="5">
        <v>8</v>
      </c>
      <c r="K29" s="5">
        <v>8</v>
      </c>
      <c r="L29" s="5">
        <v>14</v>
      </c>
      <c r="M29" s="5">
        <v>28</v>
      </c>
    </row>
    <row r="30" spans="1:13" x14ac:dyDescent="0.2">
      <c r="A30" s="4" t="s">
        <v>13</v>
      </c>
      <c r="B30" s="4" t="s">
        <v>14</v>
      </c>
      <c r="C30" s="4" t="s">
        <v>23</v>
      </c>
      <c r="D30" s="4" t="s">
        <v>70</v>
      </c>
      <c r="E30" s="4" t="s">
        <v>71</v>
      </c>
      <c r="F30" s="5">
        <v>4</v>
      </c>
      <c r="G30" s="5">
        <v>2</v>
      </c>
      <c r="H30" s="5">
        <v>3</v>
      </c>
      <c r="I30" s="5">
        <v>18</v>
      </c>
      <c r="J30" s="5">
        <v>12</v>
      </c>
      <c r="K30" s="5">
        <v>8</v>
      </c>
      <c r="L30" s="5">
        <v>9</v>
      </c>
      <c r="M30" s="5">
        <v>38</v>
      </c>
    </row>
    <row r="31" spans="1:13" x14ac:dyDescent="0.2">
      <c r="A31" s="4" t="s">
        <v>13</v>
      </c>
      <c r="B31" s="4" t="s">
        <v>14</v>
      </c>
      <c r="C31" s="4" t="s">
        <v>23</v>
      </c>
      <c r="D31" s="4" t="s">
        <v>72</v>
      </c>
      <c r="E31" s="4" t="s">
        <v>73</v>
      </c>
      <c r="F31" s="5">
        <v>3</v>
      </c>
      <c r="G31" s="5">
        <v>1</v>
      </c>
      <c r="H31" s="5">
        <v>2</v>
      </c>
      <c r="I31" s="5">
        <v>27</v>
      </c>
      <c r="J31" s="5">
        <v>18</v>
      </c>
      <c r="K31" s="5">
        <v>10</v>
      </c>
      <c r="L31" s="5">
        <v>6</v>
      </c>
      <c r="M31" s="5">
        <v>55</v>
      </c>
    </row>
    <row r="32" spans="1:13" x14ac:dyDescent="0.2">
      <c r="A32" s="4" t="s">
        <v>13</v>
      </c>
      <c r="B32" s="4" t="s">
        <v>14</v>
      </c>
      <c r="C32" s="4" t="s">
        <v>23</v>
      </c>
      <c r="D32" s="4" t="s">
        <v>74</v>
      </c>
      <c r="E32" s="4" t="s">
        <v>75</v>
      </c>
      <c r="F32" s="5">
        <v>5</v>
      </c>
      <c r="G32" s="5">
        <v>5</v>
      </c>
      <c r="H32" s="5">
        <v>5</v>
      </c>
      <c r="I32" s="5">
        <v>53</v>
      </c>
      <c r="J32" s="5">
        <v>20</v>
      </c>
      <c r="K32" s="5">
        <v>9</v>
      </c>
      <c r="L32" s="5">
        <v>15</v>
      </c>
      <c r="M32" s="5">
        <v>82</v>
      </c>
    </row>
    <row r="33" spans="1:13" x14ac:dyDescent="0.2">
      <c r="A33" s="4" t="s">
        <v>13</v>
      </c>
      <c r="B33" s="4" t="s">
        <v>14</v>
      </c>
      <c r="C33" s="4" t="s">
        <v>15</v>
      </c>
      <c r="D33" s="4" t="s">
        <v>76</v>
      </c>
      <c r="E33" s="4" t="s">
        <v>77</v>
      </c>
      <c r="F33" s="5">
        <v>2</v>
      </c>
      <c r="G33" s="5">
        <v>1</v>
      </c>
      <c r="H33" s="5">
        <v>1</v>
      </c>
      <c r="I33" s="5">
        <v>6</v>
      </c>
      <c r="J33" s="5">
        <v>3</v>
      </c>
      <c r="K33" s="5">
        <v>2</v>
      </c>
      <c r="L33" s="5">
        <v>4</v>
      </c>
      <c r="M33" s="5">
        <v>11</v>
      </c>
    </row>
    <row r="34" spans="1:13" x14ac:dyDescent="0.2">
      <c r="A34" s="4" t="s">
        <v>13</v>
      </c>
      <c r="B34" s="4" t="s">
        <v>14</v>
      </c>
      <c r="C34" s="4" t="s">
        <v>15</v>
      </c>
      <c r="D34" s="4" t="s">
        <v>78</v>
      </c>
      <c r="E34" s="4" t="s">
        <v>79</v>
      </c>
      <c r="F34" s="5">
        <v>10</v>
      </c>
      <c r="G34" s="5">
        <v>10</v>
      </c>
      <c r="H34" s="5">
        <v>5</v>
      </c>
      <c r="I34" s="5">
        <v>4</v>
      </c>
      <c r="J34" s="5">
        <v>3</v>
      </c>
      <c r="K34" s="5">
        <v>2</v>
      </c>
      <c r="L34" s="5">
        <v>25</v>
      </c>
      <c r="M34" s="5">
        <v>9</v>
      </c>
    </row>
    <row r="35" spans="1:13" x14ac:dyDescent="0.2">
      <c r="A35" s="4" t="s">
        <v>13</v>
      </c>
      <c r="B35" s="4" t="s">
        <v>14</v>
      </c>
      <c r="C35" s="4" t="s">
        <v>15</v>
      </c>
      <c r="D35" s="4" t="s">
        <v>80</v>
      </c>
      <c r="E35" s="4" t="s">
        <v>81</v>
      </c>
      <c r="F35" s="5">
        <v>2</v>
      </c>
      <c r="G35" s="5">
        <v>0</v>
      </c>
      <c r="H35" s="5">
        <v>0</v>
      </c>
      <c r="I35" s="5">
        <v>2</v>
      </c>
      <c r="J35" s="5">
        <v>3</v>
      </c>
      <c r="K35" s="5">
        <v>1</v>
      </c>
      <c r="L35" s="5">
        <v>2</v>
      </c>
      <c r="M35" s="5">
        <v>6</v>
      </c>
    </row>
    <row r="36" spans="1:13" x14ac:dyDescent="0.2">
      <c r="A36" s="4" t="s">
        <v>13</v>
      </c>
      <c r="B36" s="4" t="s">
        <v>14</v>
      </c>
      <c r="C36" s="4" t="s">
        <v>15</v>
      </c>
      <c r="D36" s="4" t="s">
        <v>82</v>
      </c>
      <c r="E36" s="4" t="s">
        <v>83</v>
      </c>
      <c r="F36" s="5">
        <v>1</v>
      </c>
      <c r="G36" s="5">
        <v>0</v>
      </c>
      <c r="H36" s="5">
        <v>0</v>
      </c>
      <c r="I36" s="5">
        <v>3</v>
      </c>
      <c r="J36" s="5">
        <v>0</v>
      </c>
      <c r="K36" s="5">
        <v>1</v>
      </c>
      <c r="L36" s="5">
        <v>1</v>
      </c>
      <c r="M36" s="5">
        <v>4</v>
      </c>
    </row>
    <row r="37" spans="1:13" x14ac:dyDescent="0.2">
      <c r="A37" s="4" t="s">
        <v>13</v>
      </c>
      <c r="B37" s="4" t="s">
        <v>14</v>
      </c>
      <c r="C37" s="4" t="s">
        <v>15</v>
      </c>
      <c r="D37" s="4" t="s">
        <v>84</v>
      </c>
      <c r="E37" s="4" t="s">
        <v>45</v>
      </c>
      <c r="F37" s="5">
        <v>7</v>
      </c>
      <c r="G37" s="5">
        <v>3</v>
      </c>
      <c r="H37" s="5">
        <v>5</v>
      </c>
      <c r="I37" s="5">
        <v>50</v>
      </c>
      <c r="J37" s="5">
        <v>5</v>
      </c>
      <c r="K37" s="5">
        <v>4</v>
      </c>
      <c r="L37" s="5">
        <v>15</v>
      </c>
      <c r="M37" s="5">
        <v>59</v>
      </c>
    </row>
    <row r="38" spans="1:13" x14ac:dyDescent="0.2">
      <c r="A38" s="4" t="s">
        <v>13</v>
      </c>
      <c r="B38" s="4" t="s">
        <v>14</v>
      </c>
      <c r="C38" s="4" t="s">
        <v>15</v>
      </c>
      <c r="D38" s="4" t="s">
        <v>85</v>
      </c>
      <c r="E38" s="4" t="s">
        <v>86</v>
      </c>
      <c r="F38" s="5">
        <v>30</v>
      </c>
      <c r="G38" s="5">
        <v>20</v>
      </c>
      <c r="H38" s="5">
        <v>15</v>
      </c>
      <c r="I38" s="5">
        <v>38</v>
      </c>
      <c r="J38" s="5">
        <v>25</v>
      </c>
      <c r="K38" s="5">
        <v>15</v>
      </c>
      <c r="L38" s="5">
        <v>65</v>
      </c>
      <c r="M38" s="5">
        <v>78</v>
      </c>
    </row>
    <row r="39" spans="1:13" x14ac:dyDescent="0.2">
      <c r="A39" s="4" t="s">
        <v>13</v>
      </c>
      <c r="B39" s="4" t="s">
        <v>14</v>
      </c>
      <c r="C39" s="4" t="s">
        <v>15</v>
      </c>
      <c r="D39" s="4" t="s">
        <v>87</v>
      </c>
      <c r="E39" s="4" t="s">
        <v>88</v>
      </c>
      <c r="F39" s="5">
        <v>20</v>
      </c>
      <c r="G39" s="5">
        <v>15</v>
      </c>
      <c r="H39" s="5">
        <v>3</v>
      </c>
      <c r="I39" s="5">
        <v>40</v>
      </c>
      <c r="J39" s="5">
        <v>35</v>
      </c>
      <c r="K39" s="5">
        <v>20</v>
      </c>
      <c r="L39" s="5">
        <v>38</v>
      </c>
      <c r="M39" s="5">
        <v>95</v>
      </c>
    </row>
    <row r="40" spans="1:13" x14ac:dyDescent="0.2">
      <c r="A40" s="4" t="s">
        <v>13</v>
      </c>
      <c r="B40" s="4" t="s">
        <v>14</v>
      </c>
      <c r="C40" s="4" t="s">
        <v>15</v>
      </c>
      <c r="D40" s="4" t="s">
        <v>89</v>
      </c>
      <c r="E40" s="4" t="s">
        <v>90</v>
      </c>
      <c r="F40" s="5">
        <v>28</v>
      </c>
      <c r="G40" s="5">
        <v>30</v>
      </c>
      <c r="H40" s="5">
        <v>21</v>
      </c>
      <c r="I40" s="5">
        <v>100</v>
      </c>
      <c r="J40" s="5">
        <v>150</v>
      </c>
      <c r="K40" s="5">
        <v>70</v>
      </c>
      <c r="L40" s="5">
        <v>79</v>
      </c>
      <c r="M40" s="5">
        <v>320</v>
      </c>
    </row>
    <row r="41" spans="1:13" x14ac:dyDescent="0.2">
      <c r="A41" s="4" t="s">
        <v>13</v>
      </c>
      <c r="B41" s="4" t="s">
        <v>14</v>
      </c>
      <c r="C41" s="4" t="s">
        <v>15</v>
      </c>
      <c r="D41" s="4" t="s">
        <v>91</v>
      </c>
      <c r="E41" s="4" t="s">
        <v>19</v>
      </c>
      <c r="F41" s="5">
        <v>35</v>
      </c>
      <c r="G41" s="5">
        <v>30</v>
      </c>
      <c r="H41" s="5">
        <v>12</v>
      </c>
      <c r="I41" s="5">
        <v>100</v>
      </c>
      <c r="J41" s="5">
        <v>90</v>
      </c>
      <c r="K41" s="5">
        <v>48</v>
      </c>
      <c r="L41" s="5">
        <v>77</v>
      </c>
      <c r="M41" s="5">
        <v>238</v>
      </c>
    </row>
    <row r="42" spans="1:13" x14ac:dyDescent="0.2">
      <c r="A42" s="4" t="s">
        <v>13</v>
      </c>
      <c r="B42" s="4" t="s">
        <v>14</v>
      </c>
      <c r="C42" s="4" t="s">
        <v>15</v>
      </c>
      <c r="D42" s="4" t="s">
        <v>92</v>
      </c>
      <c r="E42" s="4" t="s">
        <v>93</v>
      </c>
      <c r="F42" s="5">
        <v>60</v>
      </c>
      <c r="G42" s="5">
        <v>27</v>
      </c>
      <c r="H42" s="5">
        <v>20</v>
      </c>
      <c r="I42" s="5">
        <v>45</v>
      </c>
      <c r="J42" s="5">
        <v>30</v>
      </c>
      <c r="K42" s="5">
        <v>15</v>
      </c>
      <c r="L42" s="5">
        <v>107</v>
      </c>
      <c r="M42" s="5">
        <v>90</v>
      </c>
    </row>
    <row r="43" spans="1:13" x14ac:dyDescent="0.2">
      <c r="A43" s="4" t="s">
        <v>13</v>
      </c>
      <c r="B43" s="4" t="s">
        <v>14</v>
      </c>
      <c r="C43" s="4" t="s">
        <v>15</v>
      </c>
      <c r="D43" s="4" t="s">
        <v>94</v>
      </c>
      <c r="E43" s="4" t="s">
        <v>95</v>
      </c>
      <c r="F43" s="5">
        <v>50</v>
      </c>
      <c r="G43" s="5">
        <v>30</v>
      </c>
      <c r="H43" s="5">
        <v>20</v>
      </c>
      <c r="I43" s="5">
        <v>70</v>
      </c>
      <c r="J43" s="5">
        <v>40</v>
      </c>
      <c r="K43" s="5">
        <v>15</v>
      </c>
      <c r="L43" s="5">
        <v>100</v>
      </c>
      <c r="M43" s="5">
        <v>125</v>
      </c>
    </row>
    <row r="44" spans="1:13" x14ac:dyDescent="0.2">
      <c r="A44" s="4" t="s">
        <v>13</v>
      </c>
      <c r="B44" s="4" t="s">
        <v>14</v>
      </c>
      <c r="C44" s="4" t="s">
        <v>15</v>
      </c>
      <c r="D44" s="4" t="s">
        <v>96</v>
      </c>
      <c r="E44" s="4" t="s">
        <v>97</v>
      </c>
      <c r="F44" s="5">
        <v>30</v>
      </c>
      <c r="G44" s="5">
        <v>25</v>
      </c>
      <c r="H44" s="5">
        <v>9</v>
      </c>
      <c r="I44" s="5">
        <v>130</v>
      </c>
      <c r="J44" s="5">
        <v>77</v>
      </c>
      <c r="K44" s="5">
        <v>60</v>
      </c>
      <c r="L44" s="5">
        <v>64</v>
      </c>
      <c r="M44" s="5">
        <v>267</v>
      </c>
    </row>
    <row r="45" spans="1:13" x14ac:dyDescent="0.2">
      <c r="A45" s="4" t="s">
        <v>13</v>
      </c>
      <c r="B45" s="4" t="s">
        <v>14</v>
      </c>
      <c r="C45" s="4" t="s">
        <v>15</v>
      </c>
      <c r="D45" s="4" t="s">
        <v>98</v>
      </c>
      <c r="E45" s="4" t="s">
        <v>97</v>
      </c>
      <c r="F45" s="5">
        <v>38</v>
      </c>
      <c r="G45" s="5">
        <v>25</v>
      </c>
      <c r="H45" s="5">
        <v>22</v>
      </c>
      <c r="I45" s="5">
        <v>45</v>
      </c>
      <c r="J45" s="5">
        <v>35</v>
      </c>
      <c r="K45" s="5">
        <v>20</v>
      </c>
      <c r="L45" s="5">
        <v>85</v>
      </c>
      <c r="M45" s="5">
        <v>100</v>
      </c>
    </row>
    <row r="46" spans="1:13" x14ac:dyDescent="0.2">
      <c r="A46" s="4" t="s">
        <v>13</v>
      </c>
      <c r="B46" s="4" t="s">
        <v>14</v>
      </c>
      <c r="C46" s="4" t="s">
        <v>15</v>
      </c>
      <c r="D46" s="4" t="s">
        <v>99</v>
      </c>
      <c r="E46" s="4" t="s">
        <v>100</v>
      </c>
      <c r="F46" s="5">
        <v>40</v>
      </c>
      <c r="G46" s="5">
        <v>20</v>
      </c>
      <c r="H46" s="5">
        <v>25</v>
      </c>
      <c r="I46" s="5">
        <v>102</v>
      </c>
      <c r="J46" s="5">
        <v>65</v>
      </c>
      <c r="K46" s="5">
        <v>38</v>
      </c>
      <c r="L46" s="5">
        <v>85</v>
      </c>
      <c r="M46" s="5">
        <v>205</v>
      </c>
    </row>
    <row r="47" spans="1:13" x14ac:dyDescent="0.2">
      <c r="A47" s="4" t="s">
        <v>13</v>
      </c>
      <c r="B47" s="4" t="s">
        <v>14</v>
      </c>
      <c r="C47" s="4" t="s">
        <v>15</v>
      </c>
      <c r="D47" s="4" t="s">
        <v>101</v>
      </c>
      <c r="E47" s="4" t="s">
        <v>59</v>
      </c>
      <c r="F47" s="5">
        <v>30</v>
      </c>
      <c r="G47" s="5">
        <v>25</v>
      </c>
      <c r="H47" s="5">
        <v>32</v>
      </c>
      <c r="I47" s="5">
        <v>90</v>
      </c>
      <c r="J47" s="5">
        <v>40</v>
      </c>
      <c r="K47" s="5">
        <v>35</v>
      </c>
      <c r="L47" s="5">
        <v>87</v>
      </c>
      <c r="M47" s="5">
        <v>165</v>
      </c>
    </row>
    <row r="48" spans="1:13" x14ac:dyDescent="0.2">
      <c r="A48" s="4" t="s">
        <v>13</v>
      </c>
      <c r="B48" s="4" t="s">
        <v>14</v>
      </c>
      <c r="C48" s="4" t="s">
        <v>20</v>
      </c>
      <c r="D48" s="4" t="s">
        <v>102</v>
      </c>
      <c r="E48" s="4" t="s">
        <v>103</v>
      </c>
      <c r="F48" s="5">
        <v>5</v>
      </c>
      <c r="G48" s="5">
        <v>3</v>
      </c>
      <c r="H48" s="5">
        <v>3</v>
      </c>
      <c r="I48" s="5">
        <v>20</v>
      </c>
      <c r="J48" s="5">
        <v>8</v>
      </c>
      <c r="K48" s="5">
        <v>7</v>
      </c>
      <c r="L48" s="5">
        <v>11</v>
      </c>
      <c r="M48" s="5">
        <v>35</v>
      </c>
    </row>
    <row r="49" spans="1:13" x14ac:dyDescent="0.2">
      <c r="A49" s="4" t="s">
        <v>13</v>
      </c>
      <c r="B49" s="4" t="s">
        <v>14</v>
      </c>
      <c r="C49" s="4" t="s">
        <v>20</v>
      </c>
      <c r="D49" s="4" t="s">
        <v>104</v>
      </c>
      <c r="E49" s="4" t="s">
        <v>103</v>
      </c>
      <c r="F49" s="5">
        <v>10</v>
      </c>
      <c r="G49" s="5">
        <v>9</v>
      </c>
      <c r="H49" s="5">
        <v>7</v>
      </c>
      <c r="I49" s="5">
        <v>14</v>
      </c>
      <c r="J49" s="5">
        <v>8</v>
      </c>
      <c r="K49" s="5">
        <v>8</v>
      </c>
      <c r="L49" s="5">
        <v>26</v>
      </c>
      <c r="M49" s="5">
        <v>30</v>
      </c>
    </row>
    <row r="50" spans="1:13" x14ac:dyDescent="0.2">
      <c r="A50" s="4" t="s">
        <v>13</v>
      </c>
      <c r="B50" s="4" t="s">
        <v>14</v>
      </c>
      <c r="C50" s="4" t="s">
        <v>20</v>
      </c>
      <c r="D50" s="4" t="s">
        <v>105</v>
      </c>
      <c r="E50" s="4" t="s">
        <v>106</v>
      </c>
      <c r="F50" s="5">
        <v>30</v>
      </c>
      <c r="G50" s="5">
        <v>15</v>
      </c>
      <c r="H50" s="5">
        <v>15</v>
      </c>
      <c r="I50" s="5">
        <v>180</v>
      </c>
      <c r="J50" s="5">
        <v>120</v>
      </c>
      <c r="K50" s="5">
        <v>50</v>
      </c>
      <c r="L50" s="5">
        <v>60</v>
      </c>
      <c r="M50" s="5">
        <v>350</v>
      </c>
    </row>
    <row r="51" spans="1:13" x14ac:dyDescent="0.2">
      <c r="A51" s="4" t="s">
        <v>13</v>
      </c>
      <c r="B51" s="4" t="s">
        <v>14</v>
      </c>
      <c r="C51" s="4" t="s">
        <v>20</v>
      </c>
      <c r="D51" s="4" t="s">
        <v>107</v>
      </c>
      <c r="E51" s="4" t="s">
        <v>108</v>
      </c>
      <c r="F51" s="5">
        <v>130</v>
      </c>
      <c r="G51" s="5">
        <v>70</v>
      </c>
      <c r="H51" s="5">
        <v>45</v>
      </c>
      <c r="I51" s="5">
        <v>110</v>
      </c>
      <c r="J51" s="5">
        <v>70</v>
      </c>
      <c r="K51" s="5">
        <v>50</v>
      </c>
      <c r="L51" s="5">
        <v>245</v>
      </c>
      <c r="M51" s="5">
        <v>230</v>
      </c>
    </row>
    <row r="52" spans="1:13" x14ac:dyDescent="0.2">
      <c r="A52" s="4" t="s">
        <v>13</v>
      </c>
      <c r="B52" s="4" t="s">
        <v>14</v>
      </c>
      <c r="C52" s="4" t="s">
        <v>20</v>
      </c>
      <c r="D52" s="4" t="s">
        <v>109</v>
      </c>
      <c r="E52" s="4" t="s">
        <v>110</v>
      </c>
      <c r="F52" s="5">
        <v>1</v>
      </c>
      <c r="G52" s="5">
        <v>0</v>
      </c>
      <c r="H52" s="5">
        <v>1</v>
      </c>
      <c r="I52" s="5">
        <v>2</v>
      </c>
      <c r="J52" s="5">
        <v>1</v>
      </c>
      <c r="K52" s="5">
        <v>1</v>
      </c>
      <c r="L52" s="5">
        <v>2</v>
      </c>
      <c r="M52" s="5">
        <v>4</v>
      </c>
    </row>
    <row r="53" spans="1:13" x14ac:dyDescent="0.2">
      <c r="A53" s="4" t="s">
        <v>13</v>
      </c>
      <c r="B53" s="4" t="s">
        <v>14</v>
      </c>
      <c r="C53" s="4" t="s">
        <v>20</v>
      </c>
      <c r="D53" s="4" t="s">
        <v>111</v>
      </c>
      <c r="E53" s="4" t="s">
        <v>65</v>
      </c>
      <c r="F53" s="5">
        <v>15</v>
      </c>
      <c r="G53" s="5">
        <v>15</v>
      </c>
      <c r="H53" s="5">
        <v>6</v>
      </c>
      <c r="I53" s="5">
        <v>20</v>
      </c>
      <c r="J53" s="5">
        <v>10</v>
      </c>
      <c r="K53" s="5">
        <v>7</v>
      </c>
      <c r="L53" s="5">
        <v>36</v>
      </c>
      <c r="M53" s="5">
        <v>37</v>
      </c>
    </row>
    <row r="54" spans="1:13" x14ac:dyDescent="0.2">
      <c r="A54" s="4" t="s">
        <v>13</v>
      </c>
      <c r="B54" s="4" t="s">
        <v>14</v>
      </c>
      <c r="C54" s="4" t="s">
        <v>20</v>
      </c>
      <c r="D54" s="4" t="s">
        <v>112</v>
      </c>
      <c r="E54" s="4" t="s">
        <v>113</v>
      </c>
      <c r="F54" s="5">
        <v>50</v>
      </c>
      <c r="G54" s="5">
        <v>30</v>
      </c>
      <c r="H54" s="5">
        <v>20</v>
      </c>
      <c r="I54" s="5">
        <v>100</v>
      </c>
      <c r="J54" s="5">
        <v>80</v>
      </c>
      <c r="K54" s="5">
        <v>40</v>
      </c>
      <c r="L54" s="5">
        <v>100</v>
      </c>
      <c r="M54" s="5">
        <v>220</v>
      </c>
    </row>
    <row r="55" spans="1:13" x14ac:dyDescent="0.2">
      <c r="A55" s="4" t="s">
        <v>13</v>
      </c>
      <c r="B55" s="4" t="s">
        <v>14</v>
      </c>
      <c r="C55" s="4" t="s">
        <v>20</v>
      </c>
      <c r="D55" s="4" t="s">
        <v>114</v>
      </c>
      <c r="E55" s="4" t="s">
        <v>115</v>
      </c>
      <c r="F55" s="5">
        <v>39</v>
      </c>
      <c r="G55" s="5">
        <v>24</v>
      </c>
      <c r="H55" s="5">
        <v>14</v>
      </c>
      <c r="I55" s="5">
        <v>114</v>
      </c>
      <c r="J55" s="5">
        <v>125</v>
      </c>
      <c r="K55" s="5">
        <v>53</v>
      </c>
      <c r="L55" s="5">
        <v>77</v>
      </c>
      <c r="M55" s="5">
        <v>292</v>
      </c>
    </row>
    <row r="56" spans="1:13" x14ac:dyDescent="0.2">
      <c r="A56" s="4" t="s">
        <v>13</v>
      </c>
      <c r="B56" s="4" t="s">
        <v>14</v>
      </c>
      <c r="C56" s="4" t="s">
        <v>20</v>
      </c>
      <c r="D56" s="4" t="s">
        <v>116</v>
      </c>
      <c r="E56" s="4" t="s">
        <v>117</v>
      </c>
      <c r="F56" s="5">
        <v>1</v>
      </c>
      <c r="G56" s="5">
        <v>2</v>
      </c>
      <c r="H56" s="5">
        <v>1</v>
      </c>
      <c r="I56" s="5">
        <v>5</v>
      </c>
      <c r="J56" s="5">
        <v>6</v>
      </c>
      <c r="K56" s="5">
        <v>3</v>
      </c>
      <c r="L56" s="5">
        <v>4</v>
      </c>
      <c r="M56" s="5">
        <v>14</v>
      </c>
    </row>
    <row r="57" spans="1:13" x14ac:dyDescent="0.2">
      <c r="A57" s="4" t="s">
        <v>13</v>
      </c>
      <c r="B57" s="4" t="s">
        <v>14</v>
      </c>
      <c r="C57" s="4" t="s">
        <v>20</v>
      </c>
      <c r="D57" s="4" t="s">
        <v>118</v>
      </c>
      <c r="E57" s="4" t="s">
        <v>119</v>
      </c>
      <c r="F57" s="5">
        <v>2</v>
      </c>
      <c r="G57" s="5">
        <v>2</v>
      </c>
      <c r="H57" s="5">
        <v>1</v>
      </c>
      <c r="I57" s="5">
        <v>6</v>
      </c>
      <c r="J57" s="5">
        <v>5</v>
      </c>
      <c r="K57" s="5">
        <v>4</v>
      </c>
      <c r="L57" s="5">
        <v>5</v>
      </c>
      <c r="M57" s="5">
        <v>15</v>
      </c>
    </row>
    <row r="58" spans="1:13" x14ac:dyDescent="0.2">
      <c r="A58" s="4" t="s">
        <v>13</v>
      </c>
      <c r="B58" s="4" t="s">
        <v>14</v>
      </c>
      <c r="C58" s="4" t="s">
        <v>20</v>
      </c>
      <c r="D58" s="4" t="s">
        <v>120</v>
      </c>
      <c r="E58" s="4" t="s">
        <v>121</v>
      </c>
      <c r="F58" s="5">
        <v>0</v>
      </c>
      <c r="G58" s="5">
        <v>1</v>
      </c>
      <c r="H58" s="5">
        <v>0</v>
      </c>
      <c r="I58" s="5">
        <v>1</v>
      </c>
      <c r="J58" s="5">
        <v>2</v>
      </c>
      <c r="K58" s="5">
        <v>0</v>
      </c>
      <c r="L58" s="5">
        <v>1</v>
      </c>
      <c r="M58" s="5">
        <v>3</v>
      </c>
    </row>
    <row r="59" spans="1:13" x14ac:dyDescent="0.2">
      <c r="A59" s="4" t="s">
        <v>13</v>
      </c>
      <c r="B59" s="4" t="s">
        <v>14</v>
      </c>
      <c r="C59" s="4" t="s">
        <v>20</v>
      </c>
      <c r="D59" s="4" t="s">
        <v>122</v>
      </c>
      <c r="E59" s="4" t="s">
        <v>123</v>
      </c>
      <c r="F59" s="5">
        <v>4</v>
      </c>
      <c r="G59" s="5">
        <v>3</v>
      </c>
      <c r="H59" s="5">
        <v>2</v>
      </c>
      <c r="I59" s="5">
        <v>8</v>
      </c>
      <c r="J59" s="5">
        <v>10</v>
      </c>
      <c r="K59" s="5">
        <v>3</v>
      </c>
      <c r="L59" s="5">
        <v>9</v>
      </c>
      <c r="M59" s="5">
        <v>21</v>
      </c>
    </row>
    <row r="60" spans="1:13" x14ac:dyDescent="0.2">
      <c r="A60" s="4" t="s">
        <v>13</v>
      </c>
      <c r="B60" s="4" t="s">
        <v>14</v>
      </c>
      <c r="C60" s="4" t="s">
        <v>20</v>
      </c>
      <c r="D60" s="4" t="s">
        <v>124</v>
      </c>
      <c r="E60" s="4" t="s">
        <v>123</v>
      </c>
      <c r="F60" s="5">
        <v>5</v>
      </c>
      <c r="G60" s="5">
        <v>5</v>
      </c>
      <c r="H60" s="5">
        <v>3</v>
      </c>
      <c r="I60" s="5">
        <v>6</v>
      </c>
      <c r="J60" s="5">
        <v>5</v>
      </c>
      <c r="K60" s="5">
        <v>4</v>
      </c>
      <c r="L60" s="5">
        <v>13</v>
      </c>
      <c r="M60" s="5">
        <v>15</v>
      </c>
    </row>
    <row r="61" spans="1:13" x14ac:dyDescent="0.2">
      <c r="A61" s="4" t="s">
        <v>13</v>
      </c>
      <c r="B61" s="4" t="s">
        <v>14</v>
      </c>
      <c r="C61" s="4" t="s">
        <v>20</v>
      </c>
      <c r="D61" s="4" t="s">
        <v>125</v>
      </c>
      <c r="E61" s="4" t="s">
        <v>126</v>
      </c>
      <c r="F61" s="5">
        <v>2</v>
      </c>
      <c r="G61" s="5">
        <v>3</v>
      </c>
      <c r="H61" s="5">
        <v>2</v>
      </c>
      <c r="I61" s="5">
        <v>15</v>
      </c>
      <c r="J61" s="5">
        <v>15</v>
      </c>
      <c r="K61" s="5">
        <v>8</v>
      </c>
      <c r="L61" s="5">
        <v>7</v>
      </c>
      <c r="M61" s="5">
        <v>38</v>
      </c>
    </row>
    <row r="62" spans="1:13" x14ac:dyDescent="0.2">
      <c r="A62" s="4" t="s">
        <v>13</v>
      </c>
      <c r="B62" s="4" t="s">
        <v>14</v>
      </c>
      <c r="C62" s="4" t="s">
        <v>20</v>
      </c>
      <c r="D62" s="4" t="s">
        <v>127</v>
      </c>
      <c r="E62" s="4" t="s">
        <v>128</v>
      </c>
      <c r="F62" s="5">
        <v>8</v>
      </c>
      <c r="G62" s="5">
        <v>7</v>
      </c>
      <c r="H62" s="5">
        <v>4</v>
      </c>
      <c r="I62" s="5">
        <v>7</v>
      </c>
      <c r="J62" s="5">
        <v>8</v>
      </c>
      <c r="K62" s="5">
        <v>5</v>
      </c>
      <c r="L62" s="5">
        <v>19</v>
      </c>
      <c r="M62" s="5">
        <v>20</v>
      </c>
    </row>
    <row r="63" spans="1:13" x14ac:dyDescent="0.2">
      <c r="A63" s="4" t="s">
        <v>13</v>
      </c>
      <c r="B63" s="4" t="s">
        <v>14</v>
      </c>
      <c r="C63" s="4" t="s">
        <v>20</v>
      </c>
      <c r="D63" s="4" t="s">
        <v>129</v>
      </c>
      <c r="E63" s="4" t="s">
        <v>130</v>
      </c>
      <c r="F63" s="5">
        <v>10</v>
      </c>
      <c r="G63" s="5">
        <v>10</v>
      </c>
      <c r="H63" s="5">
        <v>5</v>
      </c>
      <c r="I63" s="5">
        <v>15</v>
      </c>
      <c r="J63" s="5">
        <v>15</v>
      </c>
      <c r="K63" s="5">
        <v>11</v>
      </c>
      <c r="L63" s="5">
        <v>25</v>
      </c>
      <c r="M63" s="5">
        <v>41</v>
      </c>
    </row>
    <row r="64" spans="1:13" x14ac:dyDescent="0.2">
      <c r="A64" s="4" t="s">
        <v>13</v>
      </c>
      <c r="B64" s="4" t="s">
        <v>14</v>
      </c>
      <c r="C64" s="4" t="s">
        <v>20</v>
      </c>
      <c r="D64" s="4" t="s">
        <v>131</v>
      </c>
      <c r="E64" s="4" t="s">
        <v>132</v>
      </c>
      <c r="F64" s="5">
        <v>4</v>
      </c>
      <c r="G64" s="5">
        <v>4</v>
      </c>
      <c r="H64" s="5">
        <v>4</v>
      </c>
      <c r="I64" s="5">
        <v>8</v>
      </c>
      <c r="J64" s="5">
        <v>4</v>
      </c>
      <c r="K64" s="5">
        <v>5</v>
      </c>
      <c r="L64" s="5">
        <v>12</v>
      </c>
      <c r="M64" s="5">
        <v>17</v>
      </c>
    </row>
    <row r="65" spans="1:13" x14ac:dyDescent="0.2">
      <c r="A65" s="4" t="s">
        <v>13</v>
      </c>
      <c r="B65" s="4" t="s">
        <v>14</v>
      </c>
      <c r="C65" s="4" t="s">
        <v>20</v>
      </c>
      <c r="D65" s="4" t="s">
        <v>133</v>
      </c>
      <c r="E65" s="4" t="s">
        <v>134</v>
      </c>
      <c r="F65" s="5">
        <v>40</v>
      </c>
      <c r="G65" s="5">
        <v>40</v>
      </c>
      <c r="H65" s="5">
        <v>10</v>
      </c>
      <c r="I65" s="5">
        <v>30</v>
      </c>
      <c r="J65" s="5">
        <v>10</v>
      </c>
      <c r="K65" s="5">
        <v>20</v>
      </c>
      <c r="L65" s="5">
        <v>90</v>
      </c>
      <c r="M65" s="5">
        <v>60</v>
      </c>
    </row>
    <row r="66" spans="1:13" x14ac:dyDescent="0.2">
      <c r="A66" s="4" t="s">
        <v>13</v>
      </c>
      <c r="B66" s="4" t="s">
        <v>14</v>
      </c>
      <c r="C66" s="4" t="s">
        <v>20</v>
      </c>
      <c r="D66" s="4" t="s">
        <v>135</v>
      </c>
      <c r="E66" s="4" t="s">
        <v>136</v>
      </c>
      <c r="F66" s="5">
        <v>3</v>
      </c>
      <c r="G66" s="5">
        <v>3</v>
      </c>
      <c r="H66" s="5">
        <v>2</v>
      </c>
      <c r="I66" s="5">
        <v>7</v>
      </c>
      <c r="J66" s="5">
        <v>7</v>
      </c>
      <c r="K66" s="5">
        <v>5</v>
      </c>
      <c r="L66" s="5">
        <v>8</v>
      </c>
      <c r="M66" s="5">
        <v>19</v>
      </c>
    </row>
    <row r="67" spans="1:13" x14ac:dyDescent="0.2">
      <c r="A67" s="4" t="s">
        <v>13</v>
      </c>
      <c r="B67" s="4" t="s">
        <v>14</v>
      </c>
      <c r="C67" s="4" t="s">
        <v>15</v>
      </c>
      <c r="D67" s="4" t="s">
        <v>137</v>
      </c>
      <c r="E67" s="4" t="s">
        <v>138</v>
      </c>
      <c r="F67" s="5">
        <v>6</v>
      </c>
      <c r="G67" s="5">
        <v>5</v>
      </c>
      <c r="H67" s="5">
        <v>2</v>
      </c>
      <c r="I67" s="5">
        <v>30</v>
      </c>
      <c r="J67" s="5">
        <v>20</v>
      </c>
      <c r="K67" s="5">
        <v>15</v>
      </c>
      <c r="L67" s="5">
        <v>13</v>
      </c>
      <c r="M67" s="5">
        <v>65</v>
      </c>
    </row>
    <row r="68" spans="1:13" x14ac:dyDescent="0.2">
      <c r="A68" s="4" t="s">
        <v>13</v>
      </c>
      <c r="B68" s="4" t="s">
        <v>14</v>
      </c>
      <c r="C68" s="4" t="s">
        <v>15</v>
      </c>
      <c r="D68" s="4" t="s">
        <v>139</v>
      </c>
      <c r="E68" s="4" t="s">
        <v>97</v>
      </c>
      <c r="F68" s="5">
        <v>5</v>
      </c>
      <c r="G68" s="5">
        <v>5</v>
      </c>
      <c r="H68" s="5">
        <v>1</v>
      </c>
      <c r="I68" s="5">
        <v>40</v>
      </c>
      <c r="J68" s="5">
        <v>30</v>
      </c>
      <c r="K68" s="5">
        <v>15</v>
      </c>
      <c r="L68" s="5">
        <v>11</v>
      </c>
      <c r="M68" s="5">
        <v>85</v>
      </c>
    </row>
    <row r="69" spans="1:13" x14ac:dyDescent="0.2">
      <c r="A69" s="17"/>
      <c r="B69" s="17"/>
      <c r="C69" s="18" t="s">
        <v>140</v>
      </c>
      <c r="D69" s="17">
        <v>66</v>
      </c>
      <c r="E69" s="17">
        <v>66</v>
      </c>
      <c r="F69" s="17">
        <f>SUM(F3:F68)</f>
        <v>818</v>
      </c>
      <c r="G69" s="17">
        <f t="shared" ref="G69:M69" si="0">SUM(G3:G68)</f>
        <v>548</v>
      </c>
      <c r="H69" s="17">
        <f t="shared" si="0"/>
        <v>361</v>
      </c>
      <c r="I69" s="17">
        <f t="shared" si="0"/>
        <v>1950</v>
      </c>
      <c r="J69" s="17">
        <f t="shared" si="0"/>
        <v>1340</v>
      </c>
      <c r="K69" s="17">
        <f t="shared" si="0"/>
        <v>781</v>
      </c>
      <c r="L69" s="17">
        <f t="shared" si="0"/>
        <v>1727</v>
      </c>
      <c r="M69" s="17">
        <f t="shared" si="0"/>
        <v>4071</v>
      </c>
    </row>
    <row r="72" spans="1:13" x14ac:dyDescent="0.2">
      <c r="A72" s="4" t="s">
        <v>13</v>
      </c>
      <c r="B72" s="4" t="s">
        <v>141</v>
      </c>
      <c r="C72" s="4" t="s">
        <v>142</v>
      </c>
      <c r="D72" s="4" t="s">
        <v>143</v>
      </c>
      <c r="E72" s="4" t="s">
        <v>144</v>
      </c>
      <c r="F72" s="5">
        <v>8</v>
      </c>
      <c r="G72" s="5">
        <v>3</v>
      </c>
      <c r="H72" s="5">
        <v>7</v>
      </c>
      <c r="I72" s="6"/>
      <c r="J72" s="6"/>
      <c r="K72" s="6"/>
      <c r="L72" s="5">
        <f>SUM(F72+G72+H72)</f>
        <v>18</v>
      </c>
      <c r="M72" s="5">
        <f>SUM(I72+J72+K72)</f>
        <v>0</v>
      </c>
    </row>
    <row r="73" spans="1:13" x14ac:dyDescent="0.2">
      <c r="A73" s="4" t="s">
        <v>13</v>
      </c>
      <c r="B73" s="4" t="s">
        <v>141</v>
      </c>
      <c r="C73" s="4" t="s">
        <v>142</v>
      </c>
      <c r="D73" s="4" t="s">
        <v>145</v>
      </c>
      <c r="E73" s="4" t="s">
        <v>146</v>
      </c>
      <c r="F73" s="5">
        <v>40</v>
      </c>
      <c r="G73" s="5">
        <v>20</v>
      </c>
      <c r="H73" s="5">
        <v>30</v>
      </c>
      <c r="I73" s="5">
        <v>140</v>
      </c>
      <c r="J73" s="5">
        <v>90</v>
      </c>
      <c r="K73" s="5">
        <v>53</v>
      </c>
      <c r="L73" s="5">
        <f t="shared" ref="L73:L76" si="1">SUM(F73+G73+H73)</f>
        <v>90</v>
      </c>
      <c r="M73" s="5">
        <f t="shared" ref="M73:M76" si="2">SUM(I73+J73+K73)</f>
        <v>283</v>
      </c>
    </row>
    <row r="74" spans="1:13" x14ac:dyDescent="0.2">
      <c r="A74" s="4" t="s">
        <v>13</v>
      </c>
      <c r="B74" s="4" t="s">
        <v>141</v>
      </c>
      <c r="C74" s="4" t="s">
        <v>142</v>
      </c>
      <c r="D74" s="4" t="s">
        <v>147</v>
      </c>
      <c r="E74" s="4" t="s">
        <v>148</v>
      </c>
      <c r="F74" s="5">
        <v>10</v>
      </c>
      <c r="G74" s="5">
        <v>20</v>
      </c>
      <c r="H74" s="5">
        <v>10</v>
      </c>
      <c r="I74" s="5">
        <v>80</v>
      </c>
      <c r="J74" s="5">
        <v>120</v>
      </c>
      <c r="K74" s="5">
        <v>45</v>
      </c>
      <c r="L74" s="5">
        <f t="shared" si="1"/>
        <v>40</v>
      </c>
      <c r="M74" s="5">
        <f t="shared" si="2"/>
        <v>245</v>
      </c>
    </row>
    <row r="75" spans="1:13" x14ac:dyDescent="0.2">
      <c r="A75" s="4" t="s">
        <v>13</v>
      </c>
      <c r="B75" s="4" t="s">
        <v>141</v>
      </c>
      <c r="C75" s="4" t="s">
        <v>142</v>
      </c>
      <c r="D75" s="4" t="s">
        <v>149</v>
      </c>
      <c r="E75" s="4" t="s">
        <v>150</v>
      </c>
      <c r="F75" s="5">
        <v>7</v>
      </c>
      <c r="G75" s="5">
        <v>7</v>
      </c>
      <c r="H75" s="5">
        <v>2</v>
      </c>
      <c r="I75" s="5">
        <v>2</v>
      </c>
      <c r="J75" s="5">
        <v>1</v>
      </c>
      <c r="K75" s="5">
        <v>1</v>
      </c>
      <c r="L75" s="5">
        <f t="shared" si="1"/>
        <v>16</v>
      </c>
      <c r="M75" s="5">
        <f t="shared" si="2"/>
        <v>4</v>
      </c>
    </row>
    <row r="76" spans="1:13" x14ac:dyDescent="0.2">
      <c r="A76" s="4" t="s">
        <v>13</v>
      </c>
      <c r="B76" s="4" t="s">
        <v>141</v>
      </c>
      <c r="C76" s="4" t="s">
        <v>142</v>
      </c>
      <c r="D76" s="4" t="s">
        <v>151</v>
      </c>
      <c r="E76" s="4" t="s">
        <v>152</v>
      </c>
      <c r="F76" s="5">
        <v>20</v>
      </c>
      <c r="G76" s="5">
        <v>10</v>
      </c>
      <c r="H76" s="5">
        <v>10</v>
      </c>
      <c r="I76" s="5">
        <v>60</v>
      </c>
      <c r="J76" s="5">
        <v>40</v>
      </c>
      <c r="K76" s="5">
        <v>25</v>
      </c>
      <c r="L76" s="5">
        <f t="shared" si="1"/>
        <v>40</v>
      </c>
      <c r="M76" s="5">
        <f t="shared" si="2"/>
        <v>125</v>
      </c>
    </row>
    <row r="77" spans="1:13" x14ac:dyDescent="0.2">
      <c r="A77" s="17"/>
      <c r="B77" s="17"/>
      <c r="C77" s="18" t="s">
        <v>153</v>
      </c>
      <c r="D77" s="17">
        <v>5</v>
      </c>
      <c r="E77" s="17">
        <v>5</v>
      </c>
      <c r="F77" s="17">
        <f>SUM(F72:F76)</f>
        <v>85</v>
      </c>
      <c r="G77" s="17">
        <f t="shared" ref="G77:M77" si="3">SUM(G72:G76)</f>
        <v>60</v>
      </c>
      <c r="H77" s="17">
        <f t="shared" si="3"/>
        <v>59</v>
      </c>
      <c r="I77" s="17">
        <f t="shared" si="3"/>
        <v>282</v>
      </c>
      <c r="J77" s="17">
        <f t="shared" si="3"/>
        <v>251</v>
      </c>
      <c r="K77" s="17">
        <f t="shared" si="3"/>
        <v>124</v>
      </c>
      <c r="L77" s="17">
        <f t="shared" si="3"/>
        <v>204</v>
      </c>
      <c r="M77" s="17">
        <f t="shared" si="3"/>
        <v>657</v>
      </c>
    </row>
    <row r="80" spans="1:13" x14ac:dyDescent="0.2">
      <c r="A80" s="7" t="s">
        <v>13</v>
      </c>
      <c r="B80" s="7" t="s">
        <v>141</v>
      </c>
      <c r="C80" s="7" t="s">
        <v>154</v>
      </c>
      <c r="D80" s="7" t="s">
        <v>155</v>
      </c>
      <c r="E80" s="7" t="s">
        <v>188</v>
      </c>
      <c r="F80" s="7">
        <v>21</v>
      </c>
      <c r="G80" s="7">
        <v>19</v>
      </c>
      <c r="H80" s="7">
        <v>8</v>
      </c>
      <c r="I80" s="7">
        <v>153</v>
      </c>
      <c r="J80" s="7">
        <v>100</v>
      </c>
      <c r="K80" s="7">
        <v>70</v>
      </c>
      <c r="L80" s="7">
        <v>48</v>
      </c>
      <c r="M80" s="7">
        <v>323</v>
      </c>
    </row>
    <row r="81" spans="1:13" x14ac:dyDescent="0.2">
      <c r="A81" s="7" t="s">
        <v>13</v>
      </c>
      <c r="B81" s="7" t="s">
        <v>141</v>
      </c>
      <c r="C81" s="7" t="s">
        <v>154</v>
      </c>
      <c r="D81" s="7" t="s">
        <v>156</v>
      </c>
      <c r="E81" s="7" t="s">
        <v>189</v>
      </c>
      <c r="F81" s="7">
        <v>26</v>
      </c>
      <c r="G81" s="7">
        <v>30</v>
      </c>
      <c r="H81" s="7">
        <v>23</v>
      </c>
      <c r="I81" s="7">
        <v>90</v>
      </c>
      <c r="J81" s="7">
        <v>54</v>
      </c>
      <c r="K81" s="7">
        <v>60</v>
      </c>
      <c r="L81" s="7">
        <v>79</v>
      </c>
      <c r="M81" s="7">
        <v>204</v>
      </c>
    </row>
    <row r="82" spans="1:13" x14ac:dyDescent="0.2">
      <c r="A82" s="17"/>
      <c r="B82" s="17"/>
      <c r="C82" s="17" t="s">
        <v>157</v>
      </c>
      <c r="D82" s="17">
        <v>2</v>
      </c>
      <c r="E82" s="17">
        <v>2</v>
      </c>
      <c r="F82" s="17">
        <f>SUM(F80:F81)</f>
        <v>47</v>
      </c>
      <c r="G82" s="17">
        <f t="shared" ref="G82:M82" si="4">SUM(G80:G81)</f>
        <v>49</v>
      </c>
      <c r="H82" s="17">
        <f t="shared" si="4"/>
        <v>31</v>
      </c>
      <c r="I82" s="17">
        <f t="shared" si="4"/>
        <v>243</v>
      </c>
      <c r="J82" s="17">
        <f t="shared" si="4"/>
        <v>154</v>
      </c>
      <c r="K82" s="17">
        <f t="shared" si="4"/>
        <v>130</v>
      </c>
      <c r="L82" s="17">
        <f t="shared" si="4"/>
        <v>127</v>
      </c>
      <c r="M82" s="17">
        <f t="shared" si="4"/>
        <v>527</v>
      </c>
    </row>
    <row r="83" spans="1:13" x14ac:dyDescent="0.2">
      <c r="A83" s="7"/>
      <c r="B83" s="7"/>
      <c r="C83" s="7"/>
      <c r="D83" s="7" t="s">
        <v>190</v>
      </c>
      <c r="E83" s="7"/>
      <c r="F83" s="7"/>
      <c r="G83" s="7"/>
      <c r="H83" s="7"/>
      <c r="I83" s="7"/>
      <c r="J83" s="7"/>
      <c r="K83" s="7"/>
      <c r="L83" s="7"/>
      <c r="M83" s="7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17F4C-D4B6-314C-979A-8B7DF3D53B3F}">
  <dimension ref="B6:Q25"/>
  <sheetViews>
    <sheetView tabSelected="1" zoomScaleNormal="100" workbookViewId="0">
      <selection activeCell="E30" sqref="E30"/>
    </sheetView>
  </sheetViews>
  <sheetFormatPr baseColWidth="10" defaultRowHeight="16" x14ac:dyDescent="0.2"/>
  <cols>
    <col min="4" max="4" width="11.5" bestFit="1" customWidth="1"/>
    <col min="7" max="7" width="11.5" bestFit="1" customWidth="1"/>
    <col min="8" max="8" width="13" bestFit="1" customWidth="1"/>
    <col min="10" max="10" width="11.5" bestFit="1" customWidth="1"/>
    <col min="11" max="11" width="13" bestFit="1" customWidth="1"/>
    <col min="14" max="14" width="11.5" bestFit="1" customWidth="1"/>
  </cols>
  <sheetData>
    <row r="6" spans="2:17" ht="18" x14ac:dyDescent="0.2">
      <c r="B6" s="11" t="s">
        <v>186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18" x14ac:dyDescent="0.2">
      <c r="B7" s="12" t="s">
        <v>158</v>
      </c>
      <c r="C7" s="12" t="s">
        <v>159</v>
      </c>
      <c r="D7" s="12"/>
      <c r="E7" s="12" t="s">
        <v>162</v>
      </c>
      <c r="F7" s="12" t="s">
        <v>163</v>
      </c>
      <c r="G7" s="12"/>
      <c r="H7" s="12"/>
      <c r="I7" s="12" t="s">
        <v>165</v>
      </c>
      <c r="J7" s="12"/>
      <c r="K7" s="12"/>
      <c r="L7" s="12" t="s">
        <v>166</v>
      </c>
      <c r="M7" s="12" t="s">
        <v>167</v>
      </c>
      <c r="N7" s="12" t="s">
        <v>168</v>
      </c>
      <c r="O7" s="12"/>
      <c r="P7" s="12" t="s">
        <v>170</v>
      </c>
      <c r="Q7" s="12" t="s">
        <v>171</v>
      </c>
    </row>
    <row r="8" spans="2:17" ht="18" x14ac:dyDescent="0.2">
      <c r="B8" s="12"/>
      <c r="C8" s="13" t="s">
        <v>160</v>
      </c>
      <c r="D8" s="13" t="s">
        <v>161</v>
      </c>
      <c r="E8" s="12"/>
      <c r="F8" s="13" t="s">
        <v>160</v>
      </c>
      <c r="G8" s="13" t="s">
        <v>161</v>
      </c>
      <c r="H8" s="13" t="s">
        <v>164</v>
      </c>
      <c r="I8" s="13" t="s">
        <v>160</v>
      </c>
      <c r="J8" s="13" t="s">
        <v>161</v>
      </c>
      <c r="K8" s="13" t="s">
        <v>164</v>
      </c>
      <c r="L8" s="12"/>
      <c r="M8" s="12"/>
      <c r="N8" s="13" t="s">
        <v>161</v>
      </c>
      <c r="O8" s="13" t="s">
        <v>169</v>
      </c>
      <c r="P8" s="12"/>
      <c r="Q8" s="12"/>
    </row>
    <row r="9" spans="2:17" ht="18" x14ac:dyDescent="0.2">
      <c r="B9" s="10" t="s">
        <v>172</v>
      </c>
      <c r="C9" s="9">
        <v>60</v>
      </c>
      <c r="D9" s="9">
        <v>109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2</v>
      </c>
      <c r="N9" s="9">
        <v>0</v>
      </c>
      <c r="O9" s="9">
        <v>0</v>
      </c>
      <c r="P9" s="9">
        <v>0</v>
      </c>
      <c r="Q9" s="9">
        <v>0</v>
      </c>
    </row>
    <row r="10" spans="2:17" ht="18" x14ac:dyDescent="0.2">
      <c r="B10" s="10" t="s">
        <v>173</v>
      </c>
      <c r="C10" s="9">
        <v>460</v>
      </c>
      <c r="D10" s="9">
        <v>4</v>
      </c>
      <c r="E10" s="9">
        <v>64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10</v>
      </c>
      <c r="L10" s="9">
        <v>14</v>
      </c>
      <c r="M10" s="9">
        <v>2</v>
      </c>
      <c r="N10" s="9">
        <v>0</v>
      </c>
      <c r="O10" s="9">
        <v>0</v>
      </c>
      <c r="P10" s="9">
        <v>0</v>
      </c>
      <c r="Q10" s="9">
        <v>0</v>
      </c>
    </row>
    <row r="11" spans="2:17" ht="18" x14ac:dyDescent="0.2">
      <c r="B11" s="10" t="s">
        <v>174</v>
      </c>
      <c r="C11" s="9">
        <v>0</v>
      </c>
      <c r="D11" s="9">
        <v>472</v>
      </c>
      <c r="E11" s="9">
        <v>450</v>
      </c>
      <c r="F11" s="9">
        <v>0</v>
      </c>
      <c r="G11" s="9">
        <v>196</v>
      </c>
      <c r="H11" s="9">
        <v>1572</v>
      </c>
      <c r="I11" s="9">
        <v>0</v>
      </c>
      <c r="J11" s="9">
        <v>32</v>
      </c>
      <c r="K11" s="9">
        <v>1241</v>
      </c>
      <c r="L11" s="9">
        <v>5</v>
      </c>
      <c r="M11" s="9">
        <v>13</v>
      </c>
      <c r="N11" s="9">
        <v>99</v>
      </c>
      <c r="O11" s="9">
        <v>0</v>
      </c>
      <c r="P11" s="9">
        <v>0</v>
      </c>
      <c r="Q11" s="9">
        <v>0</v>
      </c>
    </row>
    <row r="12" spans="2:17" ht="18" x14ac:dyDescent="0.2">
      <c r="B12" s="10" t="s">
        <v>175</v>
      </c>
      <c r="C12" s="9">
        <v>21</v>
      </c>
      <c r="D12" s="9">
        <v>25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</v>
      </c>
      <c r="N12" s="9">
        <v>0</v>
      </c>
      <c r="O12" s="9">
        <v>0</v>
      </c>
      <c r="P12" s="9">
        <v>0</v>
      </c>
      <c r="Q12" s="9">
        <v>0</v>
      </c>
    </row>
    <row r="13" spans="2:17" ht="18" x14ac:dyDescent="0.2">
      <c r="B13" s="10" t="s">
        <v>157</v>
      </c>
      <c r="C13" s="9">
        <v>55</v>
      </c>
      <c r="D13" s="9">
        <v>564</v>
      </c>
      <c r="E13" s="9">
        <v>14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49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</row>
    <row r="14" spans="2:17" ht="18" x14ac:dyDescent="0.2">
      <c r="B14" s="10" t="s">
        <v>176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6</v>
      </c>
    </row>
    <row r="15" spans="2:17" ht="18" x14ac:dyDescent="0.2">
      <c r="B15" s="10" t="s">
        <v>177</v>
      </c>
      <c r="C15" s="9">
        <v>0</v>
      </c>
      <c r="D15" s="9">
        <v>79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</row>
    <row r="16" spans="2:17" ht="18" x14ac:dyDescent="0.2">
      <c r="B16" s="10" t="s">
        <v>178</v>
      </c>
      <c r="C16" s="9">
        <v>70</v>
      </c>
      <c r="D16" s="9">
        <v>78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4</v>
      </c>
      <c r="N16" s="9">
        <v>0</v>
      </c>
      <c r="O16" s="9">
        <v>0</v>
      </c>
      <c r="P16" s="9">
        <v>0</v>
      </c>
      <c r="Q16" s="9">
        <v>0</v>
      </c>
    </row>
    <row r="17" spans="2:17" ht="18" x14ac:dyDescent="0.2">
      <c r="B17" s="10" t="s">
        <v>179</v>
      </c>
      <c r="C17" s="9">
        <v>0</v>
      </c>
      <c r="D17" s="9">
        <v>83</v>
      </c>
      <c r="E17" s="9">
        <v>0</v>
      </c>
      <c r="F17" s="9">
        <v>0</v>
      </c>
      <c r="G17" s="9">
        <v>0</v>
      </c>
      <c r="H17" s="9">
        <v>5</v>
      </c>
      <c r="I17" s="9">
        <v>0</v>
      </c>
      <c r="J17" s="9">
        <v>0</v>
      </c>
      <c r="K17" s="9">
        <v>7</v>
      </c>
      <c r="L17" s="9">
        <v>0</v>
      </c>
      <c r="M17" s="9">
        <v>0</v>
      </c>
      <c r="N17" s="9">
        <v>5</v>
      </c>
      <c r="O17" s="9">
        <v>0</v>
      </c>
      <c r="P17" s="9">
        <v>0</v>
      </c>
      <c r="Q17" s="9">
        <v>0</v>
      </c>
    </row>
    <row r="18" spans="2:17" ht="18" x14ac:dyDescent="0.2">
      <c r="B18" s="10" t="s">
        <v>180</v>
      </c>
      <c r="C18" s="9">
        <v>0</v>
      </c>
      <c r="D18" s="9">
        <v>167</v>
      </c>
      <c r="E18" s="9">
        <v>120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160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</row>
    <row r="19" spans="2:17" ht="18" x14ac:dyDescent="0.2">
      <c r="B19" s="10" t="s">
        <v>181</v>
      </c>
      <c r="C19" s="9">
        <v>870</v>
      </c>
      <c r="D19" s="9">
        <v>86</v>
      </c>
      <c r="E19" s="9">
        <v>138</v>
      </c>
      <c r="F19" s="9">
        <v>0</v>
      </c>
      <c r="G19" s="9">
        <v>64</v>
      </c>
      <c r="H19" s="9">
        <v>0</v>
      </c>
      <c r="I19" s="9">
        <v>0</v>
      </c>
      <c r="J19" s="9">
        <v>339</v>
      </c>
      <c r="K19" s="9">
        <v>0</v>
      </c>
      <c r="L19" s="9">
        <v>1</v>
      </c>
      <c r="M19" s="9">
        <v>34</v>
      </c>
      <c r="N19" s="9">
        <v>22</v>
      </c>
      <c r="O19" s="9">
        <v>0</v>
      </c>
      <c r="P19" s="9">
        <v>0</v>
      </c>
      <c r="Q19" s="9">
        <v>0</v>
      </c>
    </row>
    <row r="20" spans="2:17" ht="18" x14ac:dyDescent="0.2">
      <c r="B20" s="10" t="s">
        <v>182</v>
      </c>
      <c r="C20" s="9">
        <v>18</v>
      </c>
      <c r="D20" s="9">
        <v>168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2:17" ht="18" x14ac:dyDescent="0.2">
      <c r="B21" s="10" t="s">
        <v>153</v>
      </c>
      <c r="C21" s="9">
        <v>0</v>
      </c>
      <c r="D21" s="9">
        <v>116</v>
      </c>
      <c r="E21" s="9">
        <v>4</v>
      </c>
      <c r="F21" s="9">
        <v>0</v>
      </c>
      <c r="G21" s="9">
        <v>0</v>
      </c>
      <c r="H21" s="9">
        <v>0</v>
      </c>
      <c r="I21" s="9">
        <v>0</v>
      </c>
      <c r="J21" s="9">
        <v>5</v>
      </c>
      <c r="K21" s="9">
        <v>77</v>
      </c>
      <c r="L21" s="9">
        <v>0</v>
      </c>
      <c r="M21" s="9">
        <v>5</v>
      </c>
      <c r="N21" s="9">
        <v>14</v>
      </c>
      <c r="O21" s="9">
        <v>0</v>
      </c>
      <c r="P21" s="9">
        <v>0</v>
      </c>
      <c r="Q21" s="9">
        <v>0</v>
      </c>
    </row>
    <row r="22" spans="2:17" ht="18" x14ac:dyDescent="0.2">
      <c r="B22" s="10" t="s">
        <v>183</v>
      </c>
      <c r="C22" s="9">
        <v>35</v>
      </c>
      <c r="D22" s="9">
        <v>114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1</v>
      </c>
      <c r="N22" s="9">
        <v>0</v>
      </c>
      <c r="O22" s="9">
        <v>0</v>
      </c>
      <c r="P22" s="9">
        <v>0</v>
      </c>
      <c r="Q22" s="9">
        <v>0</v>
      </c>
    </row>
    <row r="23" spans="2:17" ht="18" x14ac:dyDescent="0.2">
      <c r="B23" s="10" t="s">
        <v>184</v>
      </c>
      <c r="C23" s="9">
        <v>0</v>
      </c>
      <c r="D23" s="9">
        <v>107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</row>
    <row r="24" spans="2:17" ht="18" x14ac:dyDescent="0.2">
      <c r="B24" s="14" t="s">
        <v>185</v>
      </c>
      <c r="C24" s="15">
        <f>SUM(C9:C23)</f>
        <v>1589</v>
      </c>
      <c r="D24" s="15">
        <f t="shared" ref="D24:Q24" si="0">SUM(D9:D23)</f>
        <v>2172</v>
      </c>
      <c r="E24" s="15">
        <f t="shared" si="0"/>
        <v>790</v>
      </c>
      <c r="F24" s="15">
        <f t="shared" si="0"/>
        <v>0</v>
      </c>
      <c r="G24" s="15">
        <f t="shared" si="0"/>
        <v>260</v>
      </c>
      <c r="H24" s="15">
        <f t="shared" si="0"/>
        <v>1577</v>
      </c>
      <c r="I24" s="15">
        <f t="shared" si="0"/>
        <v>0</v>
      </c>
      <c r="J24" s="15">
        <f t="shared" si="0"/>
        <v>376</v>
      </c>
      <c r="K24" s="15">
        <f t="shared" si="0"/>
        <v>1495</v>
      </c>
      <c r="L24" s="15">
        <f t="shared" si="0"/>
        <v>69</v>
      </c>
      <c r="M24" s="15">
        <f t="shared" si="0"/>
        <v>63</v>
      </c>
      <c r="N24" s="15">
        <f t="shared" si="0"/>
        <v>140</v>
      </c>
      <c r="O24" s="15">
        <f t="shared" si="0"/>
        <v>0</v>
      </c>
      <c r="P24" s="15">
        <f t="shared" si="0"/>
        <v>0</v>
      </c>
      <c r="Q24" s="15">
        <f t="shared" si="0"/>
        <v>6</v>
      </c>
    </row>
    <row r="25" spans="2:17" ht="18" x14ac:dyDescent="0.2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</sheetData>
  <mergeCells count="11">
    <mergeCell ref="B7:B8"/>
    <mergeCell ref="B6:Q6"/>
    <mergeCell ref="C7:D7"/>
    <mergeCell ref="F7:H7"/>
    <mergeCell ref="I7:K7"/>
    <mergeCell ref="N7:O7"/>
    <mergeCell ref="P7:P8"/>
    <mergeCell ref="Q7:Q8"/>
    <mergeCell ref="L7:L8"/>
    <mergeCell ref="M7:M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Sheep Husbandry Data</vt:lpstr>
      <vt:lpstr>Animal Husbandry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2023-08-22T12:00:44Z</dcterms:created>
  <dcterms:modified xsi:type="dcterms:W3CDTF">2023-08-22T12:41:00Z</dcterms:modified>
</cp:coreProperties>
</file>